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C4446BAB-8488-479A-88AA-99B00D76814F}" xr6:coauthVersionLast="46" xr6:coauthVersionMax="46" xr10:uidLastSave="{00000000-0000-0000-0000-000000000000}"/>
  <bookViews>
    <workbookView xWindow="-108" yWindow="-108" windowWidth="23256" windowHeight="12720" tabRatio="976" xr2:uid="{4D6CB2FC-7F02-48C4-B8D5-8A10517DD133}"/>
  </bookViews>
  <sheets>
    <sheet name="invalidities" sheetId="14" r:id="rId1"/>
    <sheet name="error" sheetId="8" r:id="rId2"/>
    <sheet name="34_94_34" sheetId="1" r:id="rId3"/>
    <sheet name="34_94_7" sheetId="2" r:id="rId4"/>
    <sheet name="delta_input" sheetId="3" r:id="rId5"/>
    <sheet name="delta_S1...S7" sheetId="4" r:id="rId6"/>
    <sheet name="delta_S1...S7 (3)" sheetId="11" r:id="rId7"/>
    <sheet name="34_94_14" sheetId="5" r:id="rId8"/>
    <sheet name="delta_input (2)" sheetId="6" r:id="rId9"/>
    <sheet name="delta_input (3)" sheetId="12" r:id="rId10"/>
    <sheet name="delta_S1...S7 (2)" sheetId="7" r:id="rId11"/>
    <sheet name="delta_S1...S7 (4)" sheetId="13" r:id="rId12"/>
    <sheet name="Y.1000000" sheetId="9" r:id="rId13"/>
    <sheet name="Y+100000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79" i="14" l="1"/>
  <c r="DH79" i="14"/>
  <c r="DG79" i="14"/>
  <c r="CV79" i="14"/>
  <c r="CU79" i="14"/>
  <c r="CT79" i="14"/>
  <c r="CS79" i="14"/>
  <c r="CR79" i="14"/>
  <c r="CQ79" i="14"/>
  <c r="CH149" i="14"/>
  <c r="CH148" i="14"/>
  <c r="CH147" i="14"/>
  <c r="CH146" i="14"/>
  <c r="CH145" i="14"/>
  <c r="CH144" i="14"/>
  <c r="CH143" i="14"/>
  <c r="CH142" i="14"/>
  <c r="CH141" i="14"/>
  <c r="CH140" i="14"/>
  <c r="CH139" i="14"/>
  <c r="CH138" i="14"/>
  <c r="CH137" i="14"/>
  <c r="CH136" i="14"/>
  <c r="CH135" i="14"/>
  <c r="CH134" i="14"/>
  <c r="CH133" i="14"/>
  <c r="CH132" i="14"/>
  <c r="CH131" i="14"/>
  <c r="CH130" i="14"/>
  <c r="CH129" i="14"/>
  <c r="CH128" i="14"/>
  <c r="CH127" i="14"/>
  <c r="CH126" i="14"/>
  <c r="CH125" i="14"/>
  <c r="CH124" i="14"/>
  <c r="CH123" i="14"/>
  <c r="CH122" i="14"/>
  <c r="CH121" i="14"/>
  <c r="CH120" i="14"/>
  <c r="CH119" i="14"/>
  <c r="CH118" i="14"/>
  <c r="CH117" i="14"/>
  <c r="CH116" i="14"/>
  <c r="CH115" i="14"/>
  <c r="CN117" i="14"/>
  <c r="CN118" i="14"/>
  <c r="CN119" i="14"/>
  <c r="CN120" i="14"/>
  <c r="CN121" i="14"/>
  <c r="CN114" i="14" s="1"/>
  <c r="CN122" i="14"/>
  <c r="CN123" i="14"/>
  <c r="CN124" i="14"/>
  <c r="CN125" i="14"/>
  <c r="CN126" i="14"/>
  <c r="CN127" i="14"/>
  <c r="CN128" i="14"/>
  <c r="CN129" i="14"/>
  <c r="CN130" i="14"/>
  <c r="CN131" i="14"/>
  <c r="CN132" i="14"/>
  <c r="CN133" i="14"/>
  <c r="CN134" i="14"/>
  <c r="CN135" i="14"/>
  <c r="CN136" i="14"/>
  <c r="CN137" i="14"/>
  <c r="CN138" i="14"/>
  <c r="CN139" i="14"/>
  <c r="CN140" i="14"/>
  <c r="CN141" i="14"/>
  <c r="CN142" i="14"/>
  <c r="CN143" i="14"/>
  <c r="CN144" i="14"/>
  <c r="CN145" i="14"/>
  <c r="CN146" i="14"/>
  <c r="CN147" i="14"/>
  <c r="CN148" i="14"/>
  <c r="CN149" i="14"/>
  <c r="CN116" i="14"/>
  <c r="CM117" i="14"/>
  <c r="CM118" i="14"/>
  <c r="CM119" i="14"/>
  <c r="CM120" i="14"/>
  <c r="CM121" i="14"/>
  <c r="CM122" i="14"/>
  <c r="CM123" i="14"/>
  <c r="CM124" i="14"/>
  <c r="CM125" i="14"/>
  <c r="CM126" i="14"/>
  <c r="CM127" i="14"/>
  <c r="CM128" i="14"/>
  <c r="CM129" i="14"/>
  <c r="CM130" i="14"/>
  <c r="CM131" i="14"/>
  <c r="CM132" i="14"/>
  <c r="CM133" i="14"/>
  <c r="CM134" i="14"/>
  <c r="CM135" i="14"/>
  <c r="CM136" i="14"/>
  <c r="CM137" i="14"/>
  <c r="CM138" i="14"/>
  <c r="CM139" i="14"/>
  <c r="CM140" i="14"/>
  <c r="CM141" i="14"/>
  <c r="CM142" i="14"/>
  <c r="CM143" i="14"/>
  <c r="CM144" i="14"/>
  <c r="CM145" i="14"/>
  <c r="CM146" i="14"/>
  <c r="CM147" i="14"/>
  <c r="CM148" i="14"/>
  <c r="CM149" i="14"/>
  <c r="CM116" i="14"/>
  <c r="N218" i="14"/>
  <c r="N217" i="14"/>
  <c r="O214" i="14"/>
  <c r="N210" i="14"/>
  <c r="O199" i="14"/>
  <c r="M197" i="14"/>
  <c r="M196" i="14"/>
  <c r="M189" i="14"/>
  <c r="CI116" i="14"/>
  <c r="CJ116" i="14"/>
  <c r="N189" i="14" s="1"/>
  <c r="CK116" i="14"/>
  <c r="O189" i="14" s="1"/>
  <c r="CI117" i="14"/>
  <c r="M190" i="14" s="1"/>
  <c r="CJ117" i="14"/>
  <c r="N190" i="14" s="1"/>
  <c r="CK117" i="14"/>
  <c r="O190" i="14" s="1"/>
  <c r="CI118" i="14"/>
  <c r="M191" i="14" s="1"/>
  <c r="CJ118" i="14"/>
  <c r="N191" i="14" s="1"/>
  <c r="CK118" i="14"/>
  <c r="O191" i="14" s="1"/>
  <c r="CI119" i="14"/>
  <c r="M192" i="14" s="1"/>
  <c r="CJ119" i="14"/>
  <c r="N192" i="14" s="1"/>
  <c r="CK119" i="14"/>
  <c r="O192" i="14" s="1"/>
  <c r="CI120" i="14"/>
  <c r="M193" i="14" s="1"/>
  <c r="CJ120" i="14"/>
  <c r="N193" i="14" s="1"/>
  <c r="CK120" i="14"/>
  <c r="O193" i="14" s="1"/>
  <c r="CI121" i="14"/>
  <c r="M194" i="14" s="1"/>
  <c r="CJ121" i="14"/>
  <c r="N194" i="14" s="1"/>
  <c r="CK121" i="14"/>
  <c r="O194" i="14" s="1"/>
  <c r="CI122" i="14"/>
  <c r="M195" i="14" s="1"/>
  <c r="CJ122" i="14"/>
  <c r="N195" i="14" s="1"/>
  <c r="CK122" i="14"/>
  <c r="O195" i="14" s="1"/>
  <c r="CI123" i="14"/>
  <c r="CJ123" i="14"/>
  <c r="N196" i="14" s="1"/>
  <c r="CK123" i="14"/>
  <c r="O196" i="14" s="1"/>
  <c r="CI124" i="14"/>
  <c r="CJ124" i="14"/>
  <c r="N197" i="14" s="1"/>
  <c r="CK124" i="14"/>
  <c r="O197" i="14" s="1"/>
  <c r="CI125" i="14"/>
  <c r="M198" i="14" s="1"/>
  <c r="CJ125" i="14"/>
  <c r="N198" i="14" s="1"/>
  <c r="CK125" i="14"/>
  <c r="O198" i="14" s="1"/>
  <c r="CI126" i="14"/>
  <c r="M199" i="14" s="1"/>
  <c r="CJ126" i="14"/>
  <c r="N199" i="14" s="1"/>
  <c r="CK126" i="14"/>
  <c r="CI127" i="14"/>
  <c r="M200" i="14" s="1"/>
  <c r="CJ127" i="14"/>
  <c r="N200" i="14" s="1"/>
  <c r="CK127" i="14"/>
  <c r="O200" i="14" s="1"/>
  <c r="CI128" i="14"/>
  <c r="M201" i="14" s="1"/>
  <c r="CJ128" i="14"/>
  <c r="N201" i="14" s="1"/>
  <c r="CK128" i="14"/>
  <c r="O201" i="14" s="1"/>
  <c r="CI129" i="14"/>
  <c r="M202" i="14" s="1"/>
  <c r="CJ129" i="14"/>
  <c r="N202" i="14" s="1"/>
  <c r="CK129" i="14"/>
  <c r="O202" i="14" s="1"/>
  <c r="CI130" i="14"/>
  <c r="M203" i="14" s="1"/>
  <c r="CJ130" i="14"/>
  <c r="N203" i="14" s="1"/>
  <c r="CK130" i="14"/>
  <c r="O203" i="14" s="1"/>
  <c r="CI131" i="14"/>
  <c r="M204" i="14" s="1"/>
  <c r="CJ131" i="14"/>
  <c r="N204" i="14" s="1"/>
  <c r="CK131" i="14"/>
  <c r="O204" i="14" s="1"/>
  <c r="CI132" i="14"/>
  <c r="M205" i="14" s="1"/>
  <c r="CJ132" i="14"/>
  <c r="N205" i="14" s="1"/>
  <c r="CK132" i="14"/>
  <c r="O205" i="14" s="1"/>
  <c r="CI133" i="14"/>
  <c r="M206" i="14" s="1"/>
  <c r="CJ133" i="14"/>
  <c r="N206" i="14" s="1"/>
  <c r="CK133" i="14"/>
  <c r="O206" i="14" s="1"/>
  <c r="CI134" i="14"/>
  <c r="M207" i="14" s="1"/>
  <c r="CJ134" i="14"/>
  <c r="N207" i="14" s="1"/>
  <c r="CK134" i="14"/>
  <c r="O207" i="14" s="1"/>
  <c r="CI135" i="14"/>
  <c r="M208" i="14" s="1"/>
  <c r="CJ135" i="14"/>
  <c r="N208" i="14" s="1"/>
  <c r="CK135" i="14"/>
  <c r="O208" i="14" s="1"/>
  <c r="CI136" i="14"/>
  <c r="M209" i="14" s="1"/>
  <c r="CJ136" i="14"/>
  <c r="N209" i="14" s="1"/>
  <c r="CK136" i="14"/>
  <c r="O209" i="14" s="1"/>
  <c r="CI137" i="14"/>
  <c r="M210" i="14" s="1"/>
  <c r="CJ137" i="14"/>
  <c r="CK137" i="14"/>
  <c r="O210" i="14" s="1"/>
  <c r="CI138" i="14"/>
  <c r="M211" i="14" s="1"/>
  <c r="CJ138" i="14"/>
  <c r="N211" i="14" s="1"/>
  <c r="CK138" i="14"/>
  <c r="O211" i="14" s="1"/>
  <c r="CI139" i="14"/>
  <c r="M212" i="14" s="1"/>
  <c r="CJ139" i="14"/>
  <c r="N212" i="14" s="1"/>
  <c r="CK139" i="14"/>
  <c r="O212" i="14" s="1"/>
  <c r="CI140" i="14"/>
  <c r="M213" i="14" s="1"/>
  <c r="CJ140" i="14"/>
  <c r="N213" i="14" s="1"/>
  <c r="CK140" i="14"/>
  <c r="O213" i="14" s="1"/>
  <c r="CI141" i="14"/>
  <c r="M214" i="14" s="1"/>
  <c r="CJ141" i="14"/>
  <c r="N214" i="14" s="1"/>
  <c r="CK141" i="14"/>
  <c r="CI142" i="14"/>
  <c r="M215" i="14" s="1"/>
  <c r="CJ142" i="14"/>
  <c r="N215" i="14" s="1"/>
  <c r="CK142" i="14"/>
  <c r="O215" i="14" s="1"/>
  <c r="CI143" i="14"/>
  <c r="M216" i="14" s="1"/>
  <c r="CJ143" i="14"/>
  <c r="N216" i="14" s="1"/>
  <c r="CK143" i="14"/>
  <c r="O216" i="14" s="1"/>
  <c r="CI144" i="14"/>
  <c r="M217" i="14" s="1"/>
  <c r="CJ144" i="14"/>
  <c r="CK144" i="14"/>
  <c r="O217" i="14" s="1"/>
  <c r="CI145" i="14"/>
  <c r="M218" i="14" s="1"/>
  <c r="CJ145" i="14"/>
  <c r="CK145" i="14"/>
  <c r="O218" i="14" s="1"/>
  <c r="CI146" i="14"/>
  <c r="M219" i="14" s="1"/>
  <c r="CJ146" i="14"/>
  <c r="N219" i="14" s="1"/>
  <c r="CK146" i="14"/>
  <c r="O219" i="14" s="1"/>
  <c r="CI147" i="14"/>
  <c r="M220" i="14" s="1"/>
  <c r="CJ147" i="14"/>
  <c r="N220" i="14" s="1"/>
  <c r="CK147" i="14"/>
  <c r="O220" i="14" s="1"/>
  <c r="CI148" i="14"/>
  <c r="M221" i="14" s="1"/>
  <c r="CJ148" i="14"/>
  <c r="N221" i="14" s="1"/>
  <c r="CK148" i="14"/>
  <c r="O221" i="14" s="1"/>
  <c r="CI149" i="14"/>
  <c r="M222" i="14" s="1"/>
  <c r="CJ149" i="14"/>
  <c r="N222" i="14" s="1"/>
  <c r="CK149" i="14"/>
  <c r="O222" i="14" s="1"/>
  <c r="V76" i="14"/>
  <c r="O76" i="14"/>
  <c r="N76" i="14"/>
  <c r="M76" i="14"/>
  <c r="V42" i="14"/>
  <c r="V78" i="14" s="1"/>
  <c r="V114" i="14" s="1"/>
  <c r="S151" i="14" s="1"/>
  <c r="V43" i="14"/>
  <c r="V79" i="14" s="1"/>
  <c r="V115" i="14" s="1"/>
  <c r="S152" i="14" s="1"/>
  <c r="V44" i="14"/>
  <c r="V80" i="14" s="1"/>
  <c r="V116" i="14" s="1"/>
  <c r="S153" i="14" s="1"/>
  <c r="V45" i="14"/>
  <c r="V81" i="14" s="1"/>
  <c r="V117" i="14" s="1"/>
  <c r="S154" i="14" s="1"/>
  <c r="V46" i="14"/>
  <c r="V82" i="14" s="1"/>
  <c r="V118" i="14" s="1"/>
  <c r="S155" i="14" s="1"/>
  <c r="V47" i="14"/>
  <c r="V83" i="14" s="1"/>
  <c r="V119" i="14" s="1"/>
  <c r="S156" i="14" s="1"/>
  <c r="V48" i="14"/>
  <c r="V84" i="14" s="1"/>
  <c r="V120" i="14" s="1"/>
  <c r="S157" i="14" s="1"/>
  <c r="V49" i="14"/>
  <c r="V85" i="14" s="1"/>
  <c r="V121" i="14" s="1"/>
  <c r="S158" i="14" s="1"/>
  <c r="V50" i="14"/>
  <c r="V86" i="14" s="1"/>
  <c r="V122" i="14" s="1"/>
  <c r="S159" i="14" s="1"/>
  <c r="V51" i="14"/>
  <c r="V87" i="14" s="1"/>
  <c r="V123" i="14" s="1"/>
  <c r="S160" i="14" s="1"/>
  <c r="V52" i="14"/>
  <c r="V88" i="14" s="1"/>
  <c r="V124" i="14" s="1"/>
  <c r="S161" i="14" s="1"/>
  <c r="V53" i="14"/>
  <c r="V89" i="14" s="1"/>
  <c r="V125" i="14" s="1"/>
  <c r="S162" i="14" s="1"/>
  <c r="V54" i="14"/>
  <c r="V90" i="14" s="1"/>
  <c r="V126" i="14" s="1"/>
  <c r="S163" i="14" s="1"/>
  <c r="V55" i="14"/>
  <c r="V91" i="14" s="1"/>
  <c r="V127" i="14" s="1"/>
  <c r="S164" i="14" s="1"/>
  <c r="V56" i="14"/>
  <c r="V92" i="14" s="1"/>
  <c r="V128" i="14" s="1"/>
  <c r="S165" i="14" s="1"/>
  <c r="V57" i="14"/>
  <c r="V93" i="14" s="1"/>
  <c r="V129" i="14" s="1"/>
  <c r="S166" i="14" s="1"/>
  <c r="V58" i="14"/>
  <c r="V94" i="14" s="1"/>
  <c r="V130" i="14" s="1"/>
  <c r="S167" i="14" s="1"/>
  <c r="V59" i="14"/>
  <c r="V95" i="14" s="1"/>
  <c r="V131" i="14" s="1"/>
  <c r="S168" i="14" s="1"/>
  <c r="V60" i="14"/>
  <c r="V96" i="14" s="1"/>
  <c r="V132" i="14" s="1"/>
  <c r="S169" i="14" s="1"/>
  <c r="V61" i="14"/>
  <c r="V97" i="14" s="1"/>
  <c r="V133" i="14" s="1"/>
  <c r="S170" i="14" s="1"/>
  <c r="V62" i="14"/>
  <c r="V98" i="14" s="1"/>
  <c r="V134" i="14" s="1"/>
  <c r="S171" i="14" s="1"/>
  <c r="V63" i="14"/>
  <c r="V99" i="14" s="1"/>
  <c r="V135" i="14" s="1"/>
  <c r="S172" i="14" s="1"/>
  <c r="V64" i="14"/>
  <c r="V100" i="14" s="1"/>
  <c r="V136" i="14" s="1"/>
  <c r="S173" i="14" s="1"/>
  <c r="V65" i="14"/>
  <c r="V101" i="14" s="1"/>
  <c r="V137" i="14" s="1"/>
  <c r="S174" i="14" s="1"/>
  <c r="V66" i="14"/>
  <c r="V102" i="14" s="1"/>
  <c r="V138" i="14" s="1"/>
  <c r="S175" i="14" s="1"/>
  <c r="V67" i="14"/>
  <c r="V103" i="14" s="1"/>
  <c r="V139" i="14" s="1"/>
  <c r="S176" i="14" s="1"/>
  <c r="V68" i="14"/>
  <c r="V104" i="14" s="1"/>
  <c r="V140" i="14" s="1"/>
  <c r="S177" i="14" s="1"/>
  <c r="V69" i="14"/>
  <c r="V105" i="14" s="1"/>
  <c r="V141" i="14" s="1"/>
  <c r="S178" i="14" s="1"/>
  <c r="V70" i="14"/>
  <c r="V106" i="14" s="1"/>
  <c r="V142" i="14" s="1"/>
  <c r="S179" i="14" s="1"/>
  <c r="V71" i="14"/>
  <c r="V107" i="14" s="1"/>
  <c r="V143" i="14" s="1"/>
  <c r="S180" i="14" s="1"/>
  <c r="V72" i="14"/>
  <c r="V108" i="14" s="1"/>
  <c r="V144" i="14" s="1"/>
  <c r="S181" i="14" s="1"/>
  <c r="V73" i="14"/>
  <c r="V109" i="14" s="1"/>
  <c r="V145" i="14" s="1"/>
  <c r="S182" i="14" s="1"/>
  <c r="V74" i="14"/>
  <c r="V110" i="14" s="1"/>
  <c r="V146" i="14" s="1"/>
  <c r="S183" i="14" s="1"/>
  <c r="V41" i="14"/>
  <c r="V77" i="14" s="1"/>
  <c r="V113" i="14" s="1"/>
  <c r="S150" i="14" s="1"/>
  <c r="AE4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" i="14"/>
  <c r="U3" i="14"/>
  <c r="AD3" i="14" s="1"/>
  <c r="T3" i="14"/>
  <c r="AC3" i="14" s="1"/>
  <c r="S3" i="14"/>
  <c r="AB3" i="14" s="1"/>
  <c r="R3" i="14"/>
  <c r="AA3" i="14" s="1"/>
  <c r="Q3" i="14"/>
  <c r="Z3" i="14" s="1"/>
  <c r="P3" i="14"/>
  <c r="Y3" i="14" s="1"/>
  <c r="O3" i="14"/>
  <c r="X3" i="14" s="1"/>
  <c r="N3" i="14"/>
  <c r="W3" i="14" s="1"/>
  <c r="O2" i="14"/>
  <c r="N2" i="14"/>
  <c r="M2" i="14"/>
  <c r="M3" i="14"/>
  <c r="V3" i="14" s="1"/>
  <c r="I5" i="14"/>
  <c r="J5" i="14"/>
  <c r="U78" i="14" s="1"/>
  <c r="I6" i="14"/>
  <c r="J6" i="14"/>
  <c r="U79" i="14" s="1"/>
  <c r="I7" i="14"/>
  <c r="T80" i="14" s="1"/>
  <c r="J7" i="14"/>
  <c r="U80" i="14" s="1"/>
  <c r="I8" i="14"/>
  <c r="T81" i="14" s="1"/>
  <c r="J8" i="14"/>
  <c r="I9" i="14"/>
  <c r="J9" i="14"/>
  <c r="U82" i="14" s="1"/>
  <c r="I10" i="14"/>
  <c r="J10" i="14"/>
  <c r="U83" i="14" s="1"/>
  <c r="I11" i="14"/>
  <c r="T84" i="14" s="1"/>
  <c r="J11" i="14"/>
  <c r="U84" i="14" s="1"/>
  <c r="I12" i="14"/>
  <c r="T85" i="14" s="1"/>
  <c r="J12" i="14"/>
  <c r="I13" i="14"/>
  <c r="T86" i="14" s="1"/>
  <c r="J13" i="14"/>
  <c r="I14" i="14"/>
  <c r="J14" i="14"/>
  <c r="U87" i="14" s="1"/>
  <c r="I15" i="14"/>
  <c r="T88" i="14" s="1"/>
  <c r="J15" i="14"/>
  <c r="U88" i="14" s="1"/>
  <c r="I16" i="14"/>
  <c r="T89" i="14" s="1"/>
  <c r="J16" i="14"/>
  <c r="I17" i="14"/>
  <c r="J17" i="14"/>
  <c r="U90" i="14" s="1"/>
  <c r="I18" i="14"/>
  <c r="J18" i="14"/>
  <c r="U91" i="14" s="1"/>
  <c r="I19" i="14"/>
  <c r="T92" i="14" s="1"/>
  <c r="J19" i="14"/>
  <c r="U92" i="14" s="1"/>
  <c r="I20" i="14"/>
  <c r="T93" i="14" s="1"/>
  <c r="J20" i="14"/>
  <c r="I21" i="14"/>
  <c r="J21" i="14"/>
  <c r="U94" i="14" s="1"/>
  <c r="I22" i="14"/>
  <c r="T95" i="14" s="1"/>
  <c r="J22" i="14"/>
  <c r="U95" i="14" s="1"/>
  <c r="I23" i="14"/>
  <c r="T96" i="14" s="1"/>
  <c r="J23" i="14"/>
  <c r="U96" i="14" s="1"/>
  <c r="I24" i="14"/>
  <c r="T97" i="14" s="1"/>
  <c r="J24" i="14"/>
  <c r="U97" i="14" s="1"/>
  <c r="I25" i="14"/>
  <c r="T98" i="14" s="1"/>
  <c r="J25" i="14"/>
  <c r="U98" i="14" s="1"/>
  <c r="I26" i="14"/>
  <c r="J26" i="14"/>
  <c r="U99" i="14" s="1"/>
  <c r="I27" i="14"/>
  <c r="T100" i="14" s="1"/>
  <c r="J27" i="14"/>
  <c r="I28" i="14"/>
  <c r="T101" i="14" s="1"/>
  <c r="J28" i="14"/>
  <c r="I29" i="14"/>
  <c r="J29" i="14"/>
  <c r="U102" i="14" s="1"/>
  <c r="I30" i="14"/>
  <c r="J30" i="14"/>
  <c r="U103" i="14" s="1"/>
  <c r="I31" i="14"/>
  <c r="T104" i="14" s="1"/>
  <c r="J31" i="14"/>
  <c r="U104" i="14" s="1"/>
  <c r="I32" i="14"/>
  <c r="T105" i="14" s="1"/>
  <c r="J32" i="14"/>
  <c r="I33" i="14"/>
  <c r="T106" i="14" s="1"/>
  <c r="J33" i="14"/>
  <c r="U106" i="14" s="1"/>
  <c r="I34" i="14"/>
  <c r="J34" i="14"/>
  <c r="U107" i="14" s="1"/>
  <c r="I35" i="14"/>
  <c r="J35" i="14"/>
  <c r="U108" i="14" s="1"/>
  <c r="I36" i="14"/>
  <c r="T109" i="14" s="1"/>
  <c r="J36" i="14"/>
  <c r="I37" i="14"/>
  <c r="J37" i="14"/>
  <c r="U110" i="14" s="1"/>
  <c r="J4" i="14"/>
  <c r="I4" i="14"/>
  <c r="F5" i="14"/>
  <c r="G5" i="14"/>
  <c r="R78" i="14" s="1"/>
  <c r="F6" i="14"/>
  <c r="G6" i="14"/>
  <c r="R79" i="14" s="1"/>
  <c r="F7" i="14"/>
  <c r="G7" i="14"/>
  <c r="R80" i="14" s="1"/>
  <c r="F8" i="14"/>
  <c r="Q81" i="14" s="1"/>
  <c r="G8" i="14"/>
  <c r="R81" i="14" s="1"/>
  <c r="F9" i="14"/>
  <c r="Q82" i="14" s="1"/>
  <c r="G9" i="14"/>
  <c r="R82" i="14" s="1"/>
  <c r="F10" i="14"/>
  <c r="Q83" i="14" s="1"/>
  <c r="G10" i="14"/>
  <c r="R83" i="14" s="1"/>
  <c r="F11" i="14"/>
  <c r="Q84" i="14" s="1"/>
  <c r="G11" i="14"/>
  <c r="R84" i="14" s="1"/>
  <c r="F12" i="14"/>
  <c r="Q85" i="14" s="1"/>
  <c r="G12" i="14"/>
  <c r="F13" i="14"/>
  <c r="G13" i="14"/>
  <c r="R86" i="14" s="1"/>
  <c r="F14" i="14"/>
  <c r="G14" i="14"/>
  <c r="R87" i="14" s="1"/>
  <c r="F15" i="14"/>
  <c r="G15" i="14"/>
  <c r="R88" i="14" s="1"/>
  <c r="F16" i="14"/>
  <c r="Q89" i="14" s="1"/>
  <c r="G16" i="14"/>
  <c r="R89" i="14" s="1"/>
  <c r="F17" i="14"/>
  <c r="Q90" i="14" s="1"/>
  <c r="G17" i="14"/>
  <c r="R90" i="14" s="1"/>
  <c r="F18" i="14"/>
  <c r="Q91" i="14" s="1"/>
  <c r="G18" i="14"/>
  <c r="R91" i="14" s="1"/>
  <c r="F19" i="14"/>
  <c r="Q92" i="14" s="1"/>
  <c r="G19" i="14"/>
  <c r="R92" i="14" s="1"/>
  <c r="F20" i="14"/>
  <c r="Q93" i="14" s="1"/>
  <c r="G20" i="14"/>
  <c r="F21" i="14"/>
  <c r="G21" i="14"/>
  <c r="R94" i="14" s="1"/>
  <c r="F22" i="14"/>
  <c r="G22" i="14"/>
  <c r="R95" i="14" s="1"/>
  <c r="F23" i="14"/>
  <c r="G23" i="14"/>
  <c r="F24" i="14"/>
  <c r="G24" i="14"/>
  <c r="R97" i="14" s="1"/>
  <c r="F25" i="14"/>
  <c r="G25" i="14"/>
  <c r="F26" i="14"/>
  <c r="G26" i="14"/>
  <c r="F27" i="14"/>
  <c r="G27" i="14"/>
  <c r="F28" i="14"/>
  <c r="Q101" i="14" s="1"/>
  <c r="G28" i="14"/>
  <c r="F29" i="14"/>
  <c r="G29" i="14"/>
  <c r="R102" i="14" s="1"/>
  <c r="F30" i="14"/>
  <c r="G30" i="14"/>
  <c r="R103" i="14" s="1"/>
  <c r="F31" i="14"/>
  <c r="G31" i="14"/>
  <c r="F32" i="14"/>
  <c r="Q105" i="14" s="1"/>
  <c r="G32" i="14"/>
  <c r="F33" i="14"/>
  <c r="G33" i="14"/>
  <c r="R106" i="14" s="1"/>
  <c r="F34" i="14"/>
  <c r="G34" i="14"/>
  <c r="R107" i="14" s="1"/>
  <c r="F35" i="14"/>
  <c r="E35" i="14" s="1"/>
  <c r="G35" i="14"/>
  <c r="F36" i="14"/>
  <c r="Q109" i="14" s="1"/>
  <c r="G36" i="14"/>
  <c r="F37" i="14"/>
  <c r="G37" i="14"/>
  <c r="R110" i="14" s="1"/>
  <c r="G4" i="14"/>
  <c r="R77" i="14" s="1"/>
  <c r="F4" i="14"/>
  <c r="Q77" i="14" s="1"/>
  <c r="I2" i="14"/>
  <c r="T2" i="14" s="1"/>
  <c r="G2" i="14"/>
  <c r="F2" i="14"/>
  <c r="E2" i="14"/>
  <c r="D37" i="14"/>
  <c r="C37" i="14"/>
  <c r="B37" i="14"/>
  <c r="A37" i="14"/>
  <c r="D36" i="14"/>
  <c r="C36" i="14"/>
  <c r="B36" i="14"/>
  <c r="A36" i="14"/>
  <c r="D35" i="14"/>
  <c r="C35" i="14"/>
  <c r="N108" i="14" s="1"/>
  <c r="B35" i="14"/>
  <c r="A35" i="14"/>
  <c r="D34" i="14"/>
  <c r="C34" i="14"/>
  <c r="B34" i="14"/>
  <c r="M107" i="14" s="1"/>
  <c r="A34" i="14"/>
  <c r="D33" i="14"/>
  <c r="C33" i="14"/>
  <c r="B33" i="14"/>
  <c r="M106" i="14" s="1"/>
  <c r="A33" i="14"/>
  <c r="D32" i="14"/>
  <c r="C32" i="14"/>
  <c r="B32" i="14"/>
  <c r="A32" i="14"/>
  <c r="D31" i="14"/>
  <c r="C31" i="14"/>
  <c r="N104" i="14" s="1"/>
  <c r="B31" i="14"/>
  <c r="M104" i="14" s="1"/>
  <c r="A31" i="14"/>
  <c r="D30" i="14"/>
  <c r="C30" i="14"/>
  <c r="B30" i="14"/>
  <c r="A30" i="14"/>
  <c r="D29" i="14"/>
  <c r="C29" i="14"/>
  <c r="B29" i="14"/>
  <c r="A29" i="14"/>
  <c r="D28" i="14"/>
  <c r="C28" i="14"/>
  <c r="N101" i="14" s="1"/>
  <c r="B28" i="14"/>
  <c r="A28" i="14"/>
  <c r="D27" i="14"/>
  <c r="O100" i="14" s="1"/>
  <c r="C27" i="14"/>
  <c r="B27" i="14"/>
  <c r="A27" i="14"/>
  <c r="D26" i="14"/>
  <c r="O99" i="14" s="1"/>
  <c r="C26" i="14"/>
  <c r="N99" i="14" s="1"/>
  <c r="B26" i="14"/>
  <c r="M99" i="14" s="1"/>
  <c r="A26" i="14"/>
  <c r="D25" i="14"/>
  <c r="C25" i="14"/>
  <c r="N98" i="14" s="1"/>
  <c r="B25" i="14"/>
  <c r="M98" i="14" s="1"/>
  <c r="A25" i="14"/>
  <c r="D24" i="14"/>
  <c r="C24" i="14"/>
  <c r="B24" i="14"/>
  <c r="A24" i="14"/>
  <c r="D23" i="14"/>
  <c r="C23" i="14"/>
  <c r="B23" i="14"/>
  <c r="M96" i="14" s="1"/>
  <c r="A23" i="14"/>
  <c r="D22" i="14"/>
  <c r="C22" i="14"/>
  <c r="B22" i="14"/>
  <c r="A22" i="14"/>
  <c r="D21" i="14"/>
  <c r="O94" i="14" s="1"/>
  <c r="C21" i="14"/>
  <c r="B21" i="14"/>
  <c r="A21" i="14"/>
  <c r="D20" i="14"/>
  <c r="O93" i="14" s="1"/>
  <c r="C20" i="14"/>
  <c r="B20" i="14"/>
  <c r="A20" i="14"/>
  <c r="D19" i="14"/>
  <c r="O92" i="14" s="1"/>
  <c r="C19" i="14"/>
  <c r="B19" i="14"/>
  <c r="A19" i="14"/>
  <c r="D18" i="14"/>
  <c r="O91" i="14" s="1"/>
  <c r="C18" i="14"/>
  <c r="B18" i="14"/>
  <c r="M91" i="14" s="1"/>
  <c r="A18" i="14"/>
  <c r="D17" i="14"/>
  <c r="O90" i="14" s="1"/>
  <c r="C17" i="14"/>
  <c r="B17" i="14"/>
  <c r="M90" i="14" s="1"/>
  <c r="A17" i="14"/>
  <c r="D16" i="14"/>
  <c r="O89" i="14" s="1"/>
  <c r="C16" i="14"/>
  <c r="B16" i="14"/>
  <c r="A16" i="14"/>
  <c r="D15" i="14"/>
  <c r="O88" i="14" s="1"/>
  <c r="C15" i="14"/>
  <c r="B15" i="14"/>
  <c r="M88" i="14" s="1"/>
  <c r="A15" i="14"/>
  <c r="D14" i="14"/>
  <c r="O87" i="14" s="1"/>
  <c r="C14" i="14"/>
  <c r="B14" i="14"/>
  <c r="A14" i="14"/>
  <c r="D13" i="14"/>
  <c r="O86" i="14" s="1"/>
  <c r="C13" i="14"/>
  <c r="B13" i="14"/>
  <c r="A13" i="14"/>
  <c r="D12" i="14"/>
  <c r="O85" i="14" s="1"/>
  <c r="C12" i="14"/>
  <c r="B12" i="14"/>
  <c r="A12" i="14"/>
  <c r="D11" i="14"/>
  <c r="O84" i="14" s="1"/>
  <c r="C11" i="14"/>
  <c r="B11" i="14"/>
  <c r="A11" i="14"/>
  <c r="D10" i="14"/>
  <c r="O83" i="14" s="1"/>
  <c r="C10" i="14"/>
  <c r="B10" i="14"/>
  <c r="M83" i="14" s="1"/>
  <c r="A10" i="14"/>
  <c r="D9" i="14"/>
  <c r="O82" i="14" s="1"/>
  <c r="C9" i="14"/>
  <c r="B9" i="14"/>
  <c r="M82" i="14" s="1"/>
  <c r="A9" i="14"/>
  <c r="D8" i="14"/>
  <c r="O81" i="14" s="1"/>
  <c r="C8" i="14"/>
  <c r="B8" i="14"/>
  <c r="A8" i="14"/>
  <c r="D7" i="14"/>
  <c r="O80" i="14" s="1"/>
  <c r="C7" i="14"/>
  <c r="B7" i="14"/>
  <c r="M80" i="14" s="1"/>
  <c r="A7" i="14"/>
  <c r="D6" i="14"/>
  <c r="O79" i="14" s="1"/>
  <c r="C6" i="14"/>
  <c r="B6" i="14"/>
  <c r="A6" i="14"/>
  <c r="D5" i="14"/>
  <c r="O78" i="14" s="1"/>
  <c r="C5" i="14"/>
  <c r="B5" i="14"/>
  <c r="A5" i="14"/>
  <c r="D4" i="14"/>
  <c r="O77" i="14" s="1"/>
  <c r="C4" i="14"/>
  <c r="B4" i="14"/>
  <c r="A4" i="14"/>
  <c r="CQ32" i="13"/>
  <c r="CP32" i="13"/>
  <c r="CO32" i="13"/>
  <c r="CN32" i="13"/>
  <c r="CM32" i="13"/>
  <c r="CL32" i="13"/>
  <c r="CK32" i="13"/>
  <c r="CJ32" i="13"/>
  <c r="CI32" i="13"/>
  <c r="CH32" i="13"/>
  <c r="CG32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CQ31" i="13"/>
  <c r="CP31" i="13"/>
  <c r="CO31" i="13"/>
  <c r="CN31" i="13"/>
  <c r="CM31" i="13"/>
  <c r="CL31" i="13"/>
  <c r="CK31" i="13"/>
  <c r="CJ31" i="13"/>
  <c r="CI31" i="13"/>
  <c r="CH31" i="13"/>
  <c r="CG31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CQ30" i="13"/>
  <c r="CP30" i="13"/>
  <c r="CO30" i="13"/>
  <c r="CN30" i="13"/>
  <c r="CM30" i="13"/>
  <c r="CL30" i="13"/>
  <c r="CK30" i="13"/>
  <c r="CJ30" i="13"/>
  <c r="CI30" i="13"/>
  <c r="CH30" i="13"/>
  <c r="CG30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CQ25" i="13"/>
  <c r="CP25" i="13"/>
  <c r="CO25" i="13"/>
  <c r="CN25" i="13"/>
  <c r="CN23" i="13" s="1"/>
  <c r="CM25" i="13"/>
  <c r="CL25" i="13"/>
  <c r="CL23" i="13" s="1"/>
  <c r="CK25" i="13"/>
  <c r="CJ25" i="13"/>
  <c r="CJ23" i="13" s="1"/>
  <c r="CI25" i="13"/>
  <c r="CH25" i="13"/>
  <c r="CG25" i="13"/>
  <c r="CF25" i="13"/>
  <c r="CF23" i="13" s="1"/>
  <c r="CE25" i="13"/>
  <c r="CD25" i="13"/>
  <c r="CC25" i="13"/>
  <c r="CB25" i="13"/>
  <c r="CA25" i="13"/>
  <c r="BZ25" i="13"/>
  <c r="BY25" i="13"/>
  <c r="BX25" i="13"/>
  <c r="BX23" i="13" s="1"/>
  <c r="BW25" i="13"/>
  <c r="BV25" i="13"/>
  <c r="BV23" i="13" s="1"/>
  <c r="BU25" i="13"/>
  <c r="BT25" i="13"/>
  <c r="BT23" i="13" s="1"/>
  <c r="BS25" i="13"/>
  <c r="BR25" i="13"/>
  <c r="BQ25" i="13"/>
  <c r="BP25" i="13"/>
  <c r="BP23" i="13" s="1"/>
  <c r="BO25" i="13"/>
  <c r="BN25" i="13"/>
  <c r="BM25" i="13"/>
  <c r="BL25" i="13"/>
  <c r="BL23" i="13" s="1"/>
  <c r="BK25" i="13"/>
  <c r="BJ25" i="13"/>
  <c r="BI25" i="13"/>
  <c r="BH25" i="13"/>
  <c r="BH23" i="13" s="1"/>
  <c r="BG25" i="13"/>
  <c r="BF25" i="13"/>
  <c r="BF23" i="13" s="1"/>
  <c r="BE25" i="13"/>
  <c r="BD25" i="13"/>
  <c r="BD23" i="13" s="1"/>
  <c r="BC25" i="13"/>
  <c r="BB25" i="13"/>
  <c r="BA25" i="13"/>
  <c r="AZ25" i="13"/>
  <c r="AZ23" i="13" s="1"/>
  <c r="AY25" i="13"/>
  <c r="AX25" i="13"/>
  <c r="AX23" i="13" s="1"/>
  <c r="AW25" i="13"/>
  <c r="AV25" i="13"/>
  <c r="AU25" i="13"/>
  <c r="AT25" i="13"/>
  <c r="AS25" i="13"/>
  <c r="AR25" i="13"/>
  <c r="AR23" i="13" s="1"/>
  <c r="AQ25" i="13"/>
  <c r="AP25" i="13"/>
  <c r="AP23" i="13" s="1"/>
  <c r="AO25" i="13"/>
  <c r="AN25" i="13"/>
  <c r="AN23" i="13" s="1"/>
  <c r="AM25" i="13"/>
  <c r="AL25" i="13"/>
  <c r="AK25" i="13"/>
  <c r="AJ25" i="13"/>
  <c r="AJ23" i="13" s="1"/>
  <c r="AI25" i="13"/>
  <c r="AH25" i="13"/>
  <c r="AH23" i="13" s="1"/>
  <c r="AG25" i="13"/>
  <c r="AF25" i="13"/>
  <c r="AE25" i="13"/>
  <c r="AD25" i="13"/>
  <c r="AC25" i="13"/>
  <c r="AB25" i="13"/>
  <c r="AB23" i="13" s="1"/>
  <c r="AA25" i="13"/>
  <c r="Z25" i="13"/>
  <c r="Z23" i="13" s="1"/>
  <c r="Y25" i="13"/>
  <c r="X25" i="13"/>
  <c r="X23" i="13" s="1"/>
  <c r="W25" i="13"/>
  <c r="V25" i="13"/>
  <c r="U25" i="13"/>
  <c r="T25" i="13"/>
  <c r="T23" i="13" s="1"/>
  <c r="S25" i="13"/>
  <c r="R25" i="13"/>
  <c r="R23" i="13" s="1"/>
  <c r="Q25" i="13"/>
  <c r="P25" i="13"/>
  <c r="O25" i="13"/>
  <c r="N25" i="13"/>
  <c r="M25" i="13"/>
  <c r="L25" i="13"/>
  <c r="L23" i="13" s="1"/>
  <c r="K25" i="13"/>
  <c r="J25" i="13"/>
  <c r="J23" i="13" s="1"/>
  <c r="I25" i="13"/>
  <c r="H25" i="13"/>
  <c r="G25" i="13"/>
  <c r="F25" i="13"/>
  <c r="E25" i="13"/>
  <c r="D25" i="13"/>
  <c r="C25" i="13"/>
  <c r="B25" i="13"/>
  <c r="E10" i="8"/>
  <c r="GM9" i="1"/>
  <c r="GM10" i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M39" i="1"/>
  <c r="GM40" i="1"/>
  <c r="GM41" i="1"/>
  <c r="GM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8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CQ31" i="11"/>
  <c r="CP31" i="11"/>
  <c r="CO31" i="11"/>
  <c r="CN31" i="11"/>
  <c r="CM31" i="11"/>
  <c r="CL31" i="11"/>
  <c r="CK31" i="11"/>
  <c r="CJ31" i="11"/>
  <c r="CI31" i="11"/>
  <c r="CH31" i="11"/>
  <c r="CG31" i="11"/>
  <c r="CF31" i="11"/>
  <c r="CE31" i="11"/>
  <c r="CD31" i="11"/>
  <c r="CC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CQ30" i="11"/>
  <c r="CP30" i="11"/>
  <c r="CO30" i="11"/>
  <c r="CN30" i="11"/>
  <c r="CM30" i="11"/>
  <c r="CL30" i="11"/>
  <c r="CK30" i="11"/>
  <c r="CJ30" i="11"/>
  <c r="CI30" i="11"/>
  <c r="CH30" i="11"/>
  <c r="CG30" i="11"/>
  <c r="CF30" i="11"/>
  <c r="CE30" i="11"/>
  <c r="CD30" i="11"/>
  <c r="CC30" i="11"/>
  <c r="CB30" i="11"/>
  <c r="CA30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CQ25" i="11"/>
  <c r="CP25" i="11"/>
  <c r="CP23" i="11" s="1"/>
  <c r="CO25" i="11"/>
  <c r="CO23" i="11" s="1"/>
  <c r="CN25" i="11"/>
  <c r="CN23" i="11" s="1"/>
  <c r="CM25" i="11"/>
  <c r="CL25" i="11"/>
  <c r="CK25" i="11"/>
  <c r="CJ25" i="11"/>
  <c r="CI25" i="11"/>
  <c r="CH25" i="11"/>
  <c r="CH23" i="11" s="1"/>
  <c r="CG25" i="11"/>
  <c r="CG23" i="11" s="1"/>
  <c r="CF25" i="11"/>
  <c r="CE25" i="11"/>
  <c r="CD25" i="11"/>
  <c r="CD23" i="11" s="1"/>
  <c r="CC25" i="11"/>
  <c r="CB25" i="11"/>
  <c r="CA25" i="11"/>
  <c r="BZ25" i="11"/>
  <c r="BZ23" i="11" s="1"/>
  <c r="BY25" i="11"/>
  <c r="BY23" i="11" s="1"/>
  <c r="BX25" i="11"/>
  <c r="BX23" i="11" s="1"/>
  <c r="BW25" i="11"/>
  <c r="BV25" i="11"/>
  <c r="BV23" i="11" s="1"/>
  <c r="BU25" i="11"/>
  <c r="BT25" i="11"/>
  <c r="BS25" i="11"/>
  <c r="BR25" i="11"/>
  <c r="BR23" i="11" s="1"/>
  <c r="BQ25" i="11"/>
  <c r="BQ23" i="11" s="1"/>
  <c r="BP25" i="11"/>
  <c r="BP23" i="11" s="1"/>
  <c r="BO25" i="11"/>
  <c r="BN25" i="11"/>
  <c r="BN23" i="11" s="1"/>
  <c r="BM25" i="11"/>
  <c r="BL25" i="11"/>
  <c r="BK25" i="11"/>
  <c r="BJ25" i="11"/>
  <c r="BJ23" i="11" s="1"/>
  <c r="BI25" i="11"/>
  <c r="BI23" i="11" s="1"/>
  <c r="BH25" i="11"/>
  <c r="BH23" i="11" s="1"/>
  <c r="BG25" i="11"/>
  <c r="BF25" i="11"/>
  <c r="BF23" i="11" s="1"/>
  <c r="BE25" i="11"/>
  <c r="BD25" i="11"/>
  <c r="BC25" i="11"/>
  <c r="BB25" i="11"/>
  <c r="BB23" i="11" s="1"/>
  <c r="BA25" i="11"/>
  <c r="BA23" i="11" s="1"/>
  <c r="AZ25" i="11"/>
  <c r="AZ23" i="11" s="1"/>
  <c r="AY25" i="11"/>
  <c r="AX25" i="11"/>
  <c r="AW25" i="11"/>
  <c r="AV25" i="11"/>
  <c r="AU25" i="11"/>
  <c r="AT25" i="11"/>
  <c r="AT23" i="11" s="1"/>
  <c r="AS25" i="11"/>
  <c r="AS23" i="11" s="1"/>
  <c r="AR25" i="11"/>
  <c r="AR23" i="11" s="1"/>
  <c r="AQ25" i="11"/>
  <c r="AP25" i="11"/>
  <c r="AP23" i="11" s="1"/>
  <c r="AO25" i="11"/>
  <c r="AN25" i="11"/>
  <c r="AM25" i="11"/>
  <c r="AL25" i="11"/>
  <c r="AL23" i="11" s="1"/>
  <c r="AK25" i="11"/>
  <c r="AK23" i="11" s="1"/>
  <c r="AJ25" i="11"/>
  <c r="AJ23" i="11" s="1"/>
  <c r="AI25" i="11"/>
  <c r="AH25" i="11"/>
  <c r="AG25" i="11"/>
  <c r="AF25" i="11"/>
  <c r="AE25" i="11"/>
  <c r="AD25" i="11"/>
  <c r="AC25" i="11"/>
  <c r="AC23" i="11" s="1"/>
  <c r="AB25" i="11"/>
  <c r="AB23" i="11" s="1"/>
  <c r="AA25" i="11"/>
  <c r="Z25" i="11"/>
  <c r="Z23" i="11" s="1"/>
  <c r="Y25" i="11"/>
  <c r="X25" i="11"/>
  <c r="W25" i="11"/>
  <c r="V25" i="11"/>
  <c r="V23" i="11" s="1"/>
  <c r="U25" i="11"/>
  <c r="U23" i="11" s="1"/>
  <c r="T25" i="11"/>
  <c r="T23" i="11" s="1"/>
  <c r="S25" i="11"/>
  <c r="R25" i="11"/>
  <c r="R23" i="11" s="1"/>
  <c r="Q25" i="11"/>
  <c r="P25" i="11"/>
  <c r="O25" i="11"/>
  <c r="N25" i="11"/>
  <c r="N23" i="11" s="1"/>
  <c r="M25" i="11"/>
  <c r="M23" i="11" s="1"/>
  <c r="L25" i="11"/>
  <c r="K25" i="11"/>
  <c r="J25" i="11"/>
  <c r="I25" i="11"/>
  <c r="H25" i="11"/>
  <c r="G25" i="11"/>
  <c r="F25" i="11"/>
  <c r="F23" i="11" s="1"/>
  <c r="E25" i="11"/>
  <c r="E23" i="11" s="1"/>
  <c r="D25" i="11"/>
  <c r="C25" i="11"/>
  <c r="B25" i="11"/>
  <c r="CQ20" i="11"/>
  <c r="CP20" i="11"/>
  <c r="CP20" i="13" s="1"/>
  <c r="CO20" i="11"/>
  <c r="CN20" i="11"/>
  <c r="CN20" i="13" s="1"/>
  <c r="CM20" i="11"/>
  <c r="CM20" i="13" s="1"/>
  <c r="CL20" i="11"/>
  <c r="CK20" i="11"/>
  <c r="CJ20" i="11"/>
  <c r="CJ20" i="13" s="1"/>
  <c r="CI20" i="11"/>
  <c r="CH20" i="11"/>
  <c r="CH20" i="13" s="1"/>
  <c r="CG20" i="11"/>
  <c r="CF20" i="11"/>
  <c r="CF20" i="13" s="1"/>
  <c r="CE20" i="11"/>
  <c r="CE20" i="13" s="1"/>
  <c r="CD20" i="11"/>
  <c r="CC20" i="11"/>
  <c r="CB20" i="11"/>
  <c r="CB20" i="13" s="1"/>
  <c r="CA20" i="11"/>
  <c r="BZ20" i="11"/>
  <c r="BY20" i="11"/>
  <c r="BX20" i="11"/>
  <c r="BX20" i="13" s="1"/>
  <c r="BW20" i="11"/>
  <c r="BW20" i="13" s="1"/>
  <c r="BV20" i="11"/>
  <c r="BU20" i="11"/>
  <c r="BT20" i="11"/>
  <c r="BT20" i="13" s="1"/>
  <c r="BS20" i="11"/>
  <c r="BR20" i="11"/>
  <c r="BR20" i="13" s="1"/>
  <c r="BQ20" i="11"/>
  <c r="BP20" i="11"/>
  <c r="BO20" i="11"/>
  <c r="BO20" i="13" s="1"/>
  <c r="BN20" i="11"/>
  <c r="BM20" i="11"/>
  <c r="BL20" i="11"/>
  <c r="BL20" i="13" s="1"/>
  <c r="BK20" i="11"/>
  <c r="BJ20" i="11"/>
  <c r="BI20" i="11"/>
  <c r="BH20" i="11"/>
  <c r="BG20" i="11"/>
  <c r="BF20" i="11"/>
  <c r="BE20" i="11"/>
  <c r="BD20" i="11"/>
  <c r="BD20" i="13" s="1"/>
  <c r="BC20" i="11"/>
  <c r="BB20" i="11"/>
  <c r="BB20" i="13" s="1"/>
  <c r="BA20" i="11"/>
  <c r="AZ20" i="11"/>
  <c r="AZ20" i="13" s="1"/>
  <c r="AY20" i="11"/>
  <c r="AY20" i="13" s="1"/>
  <c r="AX20" i="11"/>
  <c r="AW20" i="11"/>
  <c r="AV20" i="11"/>
  <c r="AV20" i="13" s="1"/>
  <c r="AU20" i="11"/>
  <c r="AT20" i="11"/>
  <c r="AT20" i="13" s="1"/>
  <c r="AS20" i="11"/>
  <c r="AR20" i="11"/>
  <c r="AR20" i="13" s="1"/>
  <c r="AQ20" i="11"/>
  <c r="AQ20" i="13" s="1"/>
  <c r="AP20" i="11"/>
  <c r="AO20" i="11"/>
  <c r="AN20" i="11"/>
  <c r="AN20" i="13" s="1"/>
  <c r="AM20" i="11"/>
  <c r="AL20" i="11"/>
  <c r="AL20" i="13" s="1"/>
  <c r="AK20" i="11"/>
  <c r="AJ20" i="11"/>
  <c r="AJ20" i="13" s="1"/>
  <c r="AI20" i="11"/>
  <c r="AI20" i="13" s="1"/>
  <c r="AH20" i="11"/>
  <c r="AG20" i="11"/>
  <c r="AF20" i="11"/>
  <c r="AF20" i="13" s="1"/>
  <c r="AE20" i="11"/>
  <c r="AD20" i="11"/>
  <c r="AC20" i="11"/>
  <c r="AB20" i="11"/>
  <c r="AA20" i="11"/>
  <c r="AA20" i="13" s="1"/>
  <c r="Z20" i="11"/>
  <c r="Y20" i="11"/>
  <c r="X20" i="11"/>
  <c r="X20" i="13" s="1"/>
  <c r="W20" i="11"/>
  <c r="V20" i="11"/>
  <c r="U20" i="11"/>
  <c r="T20" i="11"/>
  <c r="S20" i="11"/>
  <c r="R20" i="11"/>
  <c r="Q20" i="11"/>
  <c r="P20" i="11"/>
  <c r="P20" i="13" s="1"/>
  <c r="O20" i="11"/>
  <c r="N20" i="11"/>
  <c r="M20" i="11"/>
  <c r="L20" i="11"/>
  <c r="L20" i="13" s="1"/>
  <c r="K20" i="11"/>
  <c r="K20" i="13" s="1"/>
  <c r="J20" i="11"/>
  <c r="I20" i="11"/>
  <c r="H20" i="11"/>
  <c r="H20" i="13" s="1"/>
  <c r="G20" i="11"/>
  <c r="F20" i="11"/>
  <c r="F20" i="13" s="1"/>
  <c r="E20" i="11"/>
  <c r="D20" i="11"/>
  <c r="D20" i="13" s="1"/>
  <c r="C20" i="11"/>
  <c r="C20" i="13" s="1"/>
  <c r="B20" i="11"/>
  <c r="CQ19" i="11"/>
  <c r="CP19" i="11"/>
  <c r="CP19" i="13" s="1"/>
  <c r="CO19" i="11"/>
  <c r="CN19" i="11"/>
  <c r="CM19" i="11"/>
  <c r="CL19" i="11"/>
  <c r="CL19" i="13" s="1"/>
  <c r="CK19" i="11"/>
  <c r="CK19" i="13" s="1"/>
  <c r="CJ19" i="11"/>
  <c r="CI19" i="11"/>
  <c r="CH19" i="11"/>
  <c r="CH19" i="13" s="1"/>
  <c r="CG19" i="11"/>
  <c r="CF19" i="11"/>
  <c r="CE19" i="11"/>
  <c r="CD19" i="11"/>
  <c r="CD19" i="13" s="1"/>
  <c r="CC19" i="11"/>
  <c r="CC19" i="13" s="1"/>
  <c r="CB19" i="11"/>
  <c r="CA19" i="11"/>
  <c r="BZ19" i="11"/>
  <c r="BZ19" i="13" s="1"/>
  <c r="BY19" i="11"/>
  <c r="BX19" i="11"/>
  <c r="BX19" i="13" s="1"/>
  <c r="BW19" i="11"/>
  <c r="BV19" i="11"/>
  <c r="BU19" i="11"/>
  <c r="BU19" i="13" s="1"/>
  <c r="BT19" i="11"/>
  <c r="BS19" i="11"/>
  <c r="BR19" i="11"/>
  <c r="BR19" i="13" s="1"/>
  <c r="BQ19" i="11"/>
  <c r="BP19" i="11"/>
  <c r="BP19" i="13" s="1"/>
  <c r="BO19" i="11"/>
  <c r="BN19" i="11"/>
  <c r="BN19" i="13" s="1"/>
  <c r="BM19" i="11"/>
  <c r="BM19" i="13" s="1"/>
  <c r="BL19" i="11"/>
  <c r="BK19" i="11"/>
  <c r="BJ19" i="11"/>
  <c r="BJ19" i="13" s="1"/>
  <c r="BI19" i="11"/>
  <c r="BH19" i="11"/>
  <c r="BG19" i="11"/>
  <c r="BF19" i="11"/>
  <c r="BF19" i="13" s="1"/>
  <c r="BE19" i="11"/>
  <c r="BE19" i="13" s="1"/>
  <c r="BD19" i="11"/>
  <c r="BC19" i="11"/>
  <c r="BB19" i="11"/>
  <c r="BB19" i="13" s="1"/>
  <c r="BA19" i="11"/>
  <c r="AZ19" i="11"/>
  <c r="AY19" i="11"/>
  <c r="AX19" i="11"/>
  <c r="AX19" i="13" s="1"/>
  <c r="AW19" i="11"/>
  <c r="AW19" i="13" s="1"/>
  <c r="AV19" i="11"/>
  <c r="AU19" i="11"/>
  <c r="AT19" i="11"/>
  <c r="AT19" i="13" s="1"/>
  <c r="AS19" i="11"/>
  <c r="AR19" i="11"/>
  <c r="AQ19" i="11"/>
  <c r="AP19" i="11"/>
  <c r="AP19" i="13" s="1"/>
  <c r="AO19" i="11"/>
  <c r="AO19" i="13" s="1"/>
  <c r="AN19" i="11"/>
  <c r="AM19" i="11"/>
  <c r="AL19" i="11"/>
  <c r="AL19" i="13" s="1"/>
  <c r="AK19" i="11"/>
  <c r="AJ19" i="11"/>
  <c r="AJ19" i="13" s="1"/>
  <c r="AI19" i="11"/>
  <c r="AH19" i="11"/>
  <c r="AH19" i="13" s="1"/>
  <c r="AG19" i="11"/>
  <c r="AG19" i="13" s="1"/>
  <c r="AF19" i="11"/>
  <c r="AE19" i="11"/>
  <c r="AD19" i="11"/>
  <c r="AD19" i="13" s="1"/>
  <c r="AC19" i="11"/>
  <c r="AB19" i="11"/>
  <c r="AA19" i="11"/>
  <c r="Z19" i="11"/>
  <c r="Y19" i="11"/>
  <c r="Y19" i="13" s="1"/>
  <c r="X19" i="11"/>
  <c r="W19" i="11"/>
  <c r="V19" i="11"/>
  <c r="V19" i="13" s="1"/>
  <c r="U19" i="11"/>
  <c r="T19" i="11"/>
  <c r="S19" i="11"/>
  <c r="R19" i="11"/>
  <c r="Q19" i="11"/>
  <c r="P19" i="11"/>
  <c r="O19" i="11"/>
  <c r="N19" i="11"/>
  <c r="N19" i="13" s="1"/>
  <c r="M19" i="11"/>
  <c r="L19" i="11"/>
  <c r="L19" i="13" s="1"/>
  <c r="K19" i="11"/>
  <c r="J19" i="11"/>
  <c r="J19" i="13" s="1"/>
  <c r="I19" i="11"/>
  <c r="I19" i="13" s="1"/>
  <c r="H19" i="11"/>
  <c r="G19" i="11"/>
  <c r="F19" i="11"/>
  <c r="F19" i="13" s="1"/>
  <c r="E19" i="11"/>
  <c r="D19" i="11"/>
  <c r="D19" i="13" s="1"/>
  <c r="C19" i="11"/>
  <c r="B19" i="11"/>
  <c r="B19" i="13" s="1"/>
  <c r="CQ18" i="11"/>
  <c r="CQ18" i="13" s="1"/>
  <c r="CP18" i="11"/>
  <c r="CO18" i="11"/>
  <c r="CN18" i="11"/>
  <c r="CN18" i="13" s="1"/>
  <c r="CM18" i="11"/>
  <c r="CL18" i="11"/>
  <c r="CK18" i="11"/>
  <c r="CJ18" i="11"/>
  <c r="CJ18" i="13" s="1"/>
  <c r="CI18" i="11"/>
  <c r="CI18" i="13" s="1"/>
  <c r="CH18" i="11"/>
  <c r="CG18" i="11"/>
  <c r="CF18" i="11"/>
  <c r="CF18" i="13" s="1"/>
  <c r="CE18" i="11"/>
  <c r="CD18" i="11"/>
  <c r="CC18" i="11"/>
  <c r="CB18" i="11"/>
  <c r="CA18" i="11"/>
  <c r="CA18" i="13" s="1"/>
  <c r="BZ18" i="11"/>
  <c r="BY18" i="11"/>
  <c r="BX18" i="11"/>
  <c r="BX18" i="13" s="1"/>
  <c r="BW18" i="11"/>
  <c r="BV18" i="11"/>
  <c r="BV18" i="13" s="1"/>
  <c r="BU18" i="11"/>
  <c r="BT18" i="11"/>
  <c r="BT18" i="13" s="1"/>
  <c r="BS18" i="11"/>
  <c r="BS18" i="13" s="1"/>
  <c r="BR18" i="11"/>
  <c r="BQ18" i="11"/>
  <c r="BP18" i="11"/>
  <c r="BP18" i="13" s="1"/>
  <c r="BO18" i="11"/>
  <c r="BN18" i="11"/>
  <c r="BM18" i="11"/>
  <c r="BL18" i="11"/>
  <c r="BL18" i="13" s="1"/>
  <c r="BK18" i="11"/>
  <c r="BK18" i="13" s="1"/>
  <c r="BJ18" i="11"/>
  <c r="BI18" i="11"/>
  <c r="BH18" i="11"/>
  <c r="BH18" i="13" s="1"/>
  <c r="BG18" i="11"/>
  <c r="BF18" i="11"/>
  <c r="BE18" i="11"/>
  <c r="BD18" i="11"/>
  <c r="BD18" i="13" s="1"/>
  <c r="BC18" i="11"/>
  <c r="BC18" i="13" s="1"/>
  <c r="BB18" i="11"/>
  <c r="BA18" i="11"/>
  <c r="AZ18" i="11"/>
  <c r="AZ18" i="13" s="1"/>
  <c r="AY18" i="11"/>
  <c r="AX18" i="11"/>
  <c r="AX18" i="13" s="1"/>
  <c r="AW18" i="11"/>
  <c r="AV18" i="11"/>
  <c r="AV18" i="13" s="1"/>
  <c r="AU18" i="11"/>
  <c r="AU18" i="13" s="1"/>
  <c r="AT18" i="11"/>
  <c r="AS18" i="11"/>
  <c r="AR18" i="11"/>
  <c r="AR18" i="13" s="1"/>
  <c r="AQ18" i="11"/>
  <c r="AP18" i="11"/>
  <c r="AP18" i="13" s="1"/>
  <c r="AO18" i="11"/>
  <c r="AN18" i="11"/>
  <c r="AM18" i="11"/>
  <c r="AM18" i="13" s="1"/>
  <c r="AL18" i="11"/>
  <c r="AK18" i="11"/>
  <c r="AJ18" i="11"/>
  <c r="AJ18" i="13" s="1"/>
  <c r="AI18" i="11"/>
  <c r="AH18" i="11"/>
  <c r="AG18" i="11"/>
  <c r="AF18" i="11"/>
  <c r="AE18" i="11"/>
  <c r="AD18" i="11"/>
  <c r="AC18" i="11"/>
  <c r="AB18" i="11"/>
  <c r="AB18" i="13" s="1"/>
  <c r="AA18" i="11"/>
  <c r="Z18" i="11"/>
  <c r="Y18" i="11"/>
  <c r="X18" i="11"/>
  <c r="X18" i="13" s="1"/>
  <c r="W18" i="11"/>
  <c r="W18" i="13" s="1"/>
  <c r="V18" i="11"/>
  <c r="U18" i="11"/>
  <c r="T18" i="11"/>
  <c r="T18" i="13" s="1"/>
  <c r="S18" i="11"/>
  <c r="R18" i="11"/>
  <c r="Q18" i="11"/>
  <c r="P18" i="11"/>
  <c r="P18" i="13" s="1"/>
  <c r="O18" i="11"/>
  <c r="O18" i="13" s="1"/>
  <c r="N18" i="11"/>
  <c r="M18" i="11"/>
  <c r="L18" i="11"/>
  <c r="L18" i="13" s="1"/>
  <c r="K18" i="11"/>
  <c r="J18" i="11"/>
  <c r="J18" i="13" s="1"/>
  <c r="I18" i="11"/>
  <c r="H18" i="11"/>
  <c r="H18" i="13" s="1"/>
  <c r="G18" i="11"/>
  <c r="G18" i="13" s="1"/>
  <c r="F18" i="11"/>
  <c r="E18" i="11"/>
  <c r="D18" i="11"/>
  <c r="D18" i="13" s="1"/>
  <c r="C18" i="11"/>
  <c r="B18" i="11"/>
  <c r="CQ17" i="11"/>
  <c r="CP17" i="11"/>
  <c r="CP17" i="13" s="1"/>
  <c r="CO17" i="11"/>
  <c r="CO17" i="13" s="1"/>
  <c r="CN17" i="11"/>
  <c r="CM17" i="11"/>
  <c r="CL17" i="11"/>
  <c r="CL17" i="13" s="1"/>
  <c r="CK17" i="11"/>
  <c r="CJ17" i="11"/>
  <c r="CI17" i="11"/>
  <c r="CH17" i="11"/>
  <c r="CH17" i="13" s="1"/>
  <c r="CG17" i="11"/>
  <c r="CG17" i="13" s="1"/>
  <c r="CF17" i="11"/>
  <c r="CE17" i="11"/>
  <c r="CD17" i="11"/>
  <c r="CD17" i="13" s="1"/>
  <c r="CC17" i="11"/>
  <c r="CB17" i="11"/>
  <c r="CB17" i="13" s="1"/>
  <c r="CA17" i="11"/>
  <c r="BZ17" i="11"/>
  <c r="BY17" i="11"/>
  <c r="BX17" i="11"/>
  <c r="BW17" i="11"/>
  <c r="BV17" i="11"/>
  <c r="BV17" i="13" s="1"/>
  <c r="BU17" i="11"/>
  <c r="BT17" i="11"/>
  <c r="BT17" i="13" s="1"/>
  <c r="BS17" i="11"/>
  <c r="BR17" i="11"/>
  <c r="BR17" i="13" s="1"/>
  <c r="BQ17" i="11"/>
  <c r="BQ17" i="13" s="1"/>
  <c r="BP17" i="11"/>
  <c r="BO17" i="11"/>
  <c r="BN17" i="11"/>
  <c r="BN17" i="13" s="1"/>
  <c r="BM17" i="11"/>
  <c r="BL17" i="11"/>
  <c r="BK17" i="11"/>
  <c r="BJ17" i="11"/>
  <c r="BJ17" i="13" s="1"/>
  <c r="BI17" i="11"/>
  <c r="BI17" i="13" s="1"/>
  <c r="BH17" i="11"/>
  <c r="BG17" i="11"/>
  <c r="BF17" i="11"/>
  <c r="BF17" i="13" s="1"/>
  <c r="BE17" i="11"/>
  <c r="BD17" i="11"/>
  <c r="BC17" i="11"/>
  <c r="BB17" i="11"/>
  <c r="BB17" i="13" s="1"/>
  <c r="BA17" i="11"/>
  <c r="BA17" i="13" s="1"/>
  <c r="AZ17" i="11"/>
  <c r="AY17" i="11"/>
  <c r="AX17" i="11"/>
  <c r="AX17" i="13" s="1"/>
  <c r="AW17" i="11"/>
  <c r="AV17" i="11"/>
  <c r="AU17" i="11"/>
  <c r="AT17" i="11"/>
  <c r="AT17" i="13" s="1"/>
  <c r="AS17" i="11"/>
  <c r="AS17" i="13" s="1"/>
  <c r="AR17" i="11"/>
  <c r="AQ17" i="11"/>
  <c r="AP17" i="11"/>
  <c r="AP17" i="13" s="1"/>
  <c r="AO17" i="11"/>
  <c r="AN17" i="11"/>
  <c r="AN17" i="13" s="1"/>
  <c r="AM17" i="11"/>
  <c r="AL17" i="11"/>
  <c r="AK17" i="11"/>
  <c r="AK17" i="13" s="1"/>
  <c r="AJ17" i="11"/>
  <c r="AI17" i="11"/>
  <c r="AH17" i="11"/>
  <c r="AH17" i="13" s="1"/>
  <c r="AG17" i="11"/>
  <c r="AF17" i="11"/>
  <c r="AE17" i="11"/>
  <c r="AD17" i="11"/>
  <c r="AC17" i="11"/>
  <c r="AB17" i="11"/>
  <c r="AA17" i="11"/>
  <c r="Z17" i="11"/>
  <c r="Z17" i="13" s="1"/>
  <c r="Y17" i="11"/>
  <c r="X17" i="11"/>
  <c r="W17" i="11"/>
  <c r="V17" i="11"/>
  <c r="V17" i="13" s="1"/>
  <c r="U17" i="11"/>
  <c r="U17" i="13" s="1"/>
  <c r="T17" i="11"/>
  <c r="S17" i="11"/>
  <c r="R17" i="11"/>
  <c r="R17" i="13" s="1"/>
  <c r="Q17" i="11"/>
  <c r="P17" i="11"/>
  <c r="P17" i="13" s="1"/>
  <c r="O17" i="11"/>
  <c r="N17" i="11"/>
  <c r="N17" i="13" s="1"/>
  <c r="M17" i="11"/>
  <c r="M17" i="13" s="1"/>
  <c r="L17" i="11"/>
  <c r="K17" i="11"/>
  <c r="J17" i="11"/>
  <c r="J17" i="13" s="1"/>
  <c r="I17" i="11"/>
  <c r="H17" i="11"/>
  <c r="H17" i="13" s="1"/>
  <c r="G17" i="11"/>
  <c r="F17" i="11"/>
  <c r="F17" i="13" s="1"/>
  <c r="E17" i="11"/>
  <c r="E17" i="13" s="1"/>
  <c r="D17" i="11"/>
  <c r="C17" i="11"/>
  <c r="B17" i="11"/>
  <c r="B17" i="13" s="1"/>
  <c r="CQ16" i="11"/>
  <c r="CP16" i="11"/>
  <c r="CO16" i="11"/>
  <c r="CN16" i="11"/>
  <c r="CN16" i="13" s="1"/>
  <c r="CM16" i="11"/>
  <c r="CM16" i="13" s="1"/>
  <c r="CL16" i="11"/>
  <c r="CK16" i="11"/>
  <c r="CJ16" i="11"/>
  <c r="CJ16" i="13" s="1"/>
  <c r="CI16" i="11"/>
  <c r="CH16" i="11"/>
  <c r="CG16" i="11"/>
  <c r="CF16" i="11"/>
  <c r="CE16" i="11"/>
  <c r="CE16" i="13" s="1"/>
  <c r="CD16" i="11"/>
  <c r="CC16" i="11"/>
  <c r="CB16" i="11"/>
  <c r="CB16" i="13" s="1"/>
  <c r="CA16" i="11"/>
  <c r="BZ16" i="11"/>
  <c r="BY16" i="11"/>
  <c r="BX16" i="11"/>
  <c r="BW16" i="11"/>
  <c r="BV16" i="11"/>
  <c r="BU16" i="11"/>
  <c r="BT16" i="11"/>
  <c r="BT16" i="13" s="1"/>
  <c r="BS16" i="11"/>
  <c r="BR16" i="11"/>
  <c r="BR16" i="13" s="1"/>
  <c r="BQ16" i="11"/>
  <c r="BP16" i="11"/>
  <c r="BP16" i="13" s="1"/>
  <c r="BO16" i="11"/>
  <c r="BO16" i="13" s="1"/>
  <c r="BN16" i="11"/>
  <c r="BM16" i="11"/>
  <c r="BL16" i="11"/>
  <c r="BL16" i="13" s="1"/>
  <c r="BK16" i="11"/>
  <c r="BJ16" i="11"/>
  <c r="BI16" i="11"/>
  <c r="BH16" i="11"/>
  <c r="BH16" i="13" s="1"/>
  <c r="BG16" i="11"/>
  <c r="BG16" i="13" s="1"/>
  <c r="BF16" i="11"/>
  <c r="BE16" i="11"/>
  <c r="BD16" i="11"/>
  <c r="BD16" i="13" s="1"/>
  <c r="BC16" i="11"/>
  <c r="BB16" i="11"/>
  <c r="BA16" i="11"/>
  <c r="AZ16" i="11"/>
  <c r="AZ16" i="13" s="1"/>
  <c r="AY16" i="11"/>
  <c r="AY16" i="13" s="1"/>
  <c r="AX16" i="11"/>
  <c r="AW16" i="11"/>
  <c r="AV16" i="11"/>
  <c r="AV16" i="13" s="1"/>
  <c r="AU16" i="11"/>
  <c r="AT16" i="11"/>
  <c r="AT16" i="13" s="1"/>
  <c r="AS16" i="11"/>
  <c r="AR16" i="11"/>
  <c r="AR16" i="13" s="1"/>
  <c r="AQ16" i="11"/>
  <c r="AQ16" i="13" s="1"/>
  <c r="AP16" i="11"/>
  <c r="AO16" i="11"/>
  <c r="AN16" i="11"/>
  <c r="AN16" i="13" s="1"/>
  <c r="AM16" i="11"/>
  <c r="AL16" i="11"/>
  <c r="AL16" i="13" s="1"/>
  <c r="AK16" i="11"/>
  <c r="AJ16" i="11"/>
  <c r="AI16" i="11"/>
  <c r="AH16" i="11"/>
  <c r="AG16" i="11"/>
  <c r="AF16" i="11"/>
  <c r="AF16" i="13" s="1"/>
  <c r="AE16" i="11"/>
  <c r="AD16" i="11"/>
  <c r="AC16" i="11"/>
  <c r="AB16" i="11"/>
  <c r="AB16" i="13" s="1"/>
  <c r="AA16" i="11"/>
  <c r="AA16" i="13" s="1"/>
  <c r="Z16" i="11"/>
  <c r="Y16" i="11"/>
  <c r="X16" i="11"/>
  <c r="X16" i="13" s="1"/>
  <c r="W16" i="11"/>
  <c r="V16" i="11"/>
  <c r="U16" i="11"/>
  <c r="T16" i="11"/>
  <c r="T16" i="13" s="1"/>
  <c r="S16" i="11"/>
  <c r="S16" i="13" s="1"/>
  <c r="R16" i="11"/>
  <c r="Q16" i="11"/>
  <c r="P16" i="11"/>
  <c r="P16" i="13" s="1"/>
  <c r="O16" i="11"/>
  <c r="N16" i="11"/>
  <c r="M16" i="11"/>
  <c r="L16" i="11"/>
  <c r="L16" i="13" s="1"/>
  <c r="K16" i="11"/>
  <c r="K16" i="13" s="1"/>
  <c r="J16" i="11"/>
  <c r="I16" i="11"/>
  <c r="H16" i="11"/>
  <c r="H16" i="13" s="1"/>
  <c r="G16" i="11"/>
  <c r="F16" i="11"/>
  <c r="F16" i="13" s="1"/>
  <c r="E16" i="11"/>
  <c r="D16" i="11"/>
  <c r="D16" i="13" s="1"/>
  <c r="C16" i="11"/>
  <c r="C16" i="13" s="1"/>
  <c r="B16" i="11"/>
  <c r="CQ15" i="11"/>
  <c r="CP15" i="11"/>
  <c r="CP15" i="13" s="1"/>
  <c r="CO15" i="11"/>
  <c r="CN15" i="11"/>
  <c r="CM15" i="11"/>
  <c r="CL15" i="11"/>
  <c r="CL15" i="13" s="1"/>
  <c r="CK15" i="11"/>
  <c r="CK15" i="13" s="1"/>
  <c r="CJ15" i="11"/>
  <c r="CI15" i="11"/>
  <c r="CH15" i="11"/>
  <c r="CH15" i="13" s="1"/>
  <c r="CG15" i="11"/>
  <c r="CF15" i="11"/>
  <c r="CE15" i="11"/>
  <c r="CD15" i="11"/>
  <c r="CC15" i="11"/>
  <c r="CC15" i="13" s="1"/>
  <c r="CB15" i="11"/>
  <c r="CA15" i="11"/>
  <c r="BZ15" i="11"/>
  <c r="BZ15" i="13" s="1"/>
  <c r="BY15" i="11"/>
  <c r="BX15" i="11"/>
  <c r="BX15" i="13" s="1"/>
  <c r="BW15" i="11"/>
  <c r="BV15" i="11"/>
  <c r="BV15" i="13" s="1"/>
  <c r="BU15" i="11"/>
  <c r="BU15" i="13" s="1"/>
  <c r="BT15" i="11"/>
  <c r="BS15" i="11"/>
  <c r="BR15" i="11"/>
  <c r="BR15" i="13" s="1"/>
  <c r="BQ15" i="11"/>
  <c r="BP15" i="11"/>
  <c r="BP15" i="13" s="1"/>
  <c r="BO15" i="11"/>
  <c r="BN15" i="11"/>
  <c r="BN15" i="13" s="1"/>
  <c r="BM15" i="11"/>
  <c r="BM15" i="13" s="1"/>
  <c r="BL15" i="11"/>
  <c r="BK15" i="11"/>
  <c r="BJ15" i="11"/>
  <c r="BJ15" i="13" s="1"/>
  <c r="BI15" i="11"/>
  <c r="BH15" i="11"/>
  <c r="BG15" i="11"/>
  <c r="BF15" i="11"/>
  <c r="BF15" i="13" s="1"/>
  <c r="BE15" i="11"/>
  <c r="BE15" i="13" s="1"/>
  <c r="BD15" i="11"/>
  <c r="BC15" i="11"/>
  <c r="BB15" i="11"/>
  <c r="BB15" i="13" s="1"/>
  <c r="BA15" i="11"/>
  <c r="AZ15" i="11"/>
  <c r="AY15" i="11"/>
  <c r="AX15" i="11"/>
  <c r="AX15" i="13" s="1"/>
  <c r="AW15" i="11"/>
  <c r="AW15" i="13" s="1"/>
  <c r="AV15" i="11"/>
  <c r="AU15" i="11"/>
  <c r="AT15" i="11"/>
  <c r="AT15" i="13" s="1"/>
  <c r="AS15" i="11"/>
  <c r="AR15" i="11"/>
  <c r="AQ15" i="11"/>
  <c r="AP15" i="11"/>
  <c r="AP15" i="13" s="1"/>
  <c r="AO15" i="11"/>
  <c r="AO15" i="13" s="1"/>
  <c r="AN15" i="11"/>
  <c r="AM15" i="11"/>
  <c r="AL15" i="11"/>
  <c r="AL15" i="13" s="1"/>
  <c r="AK15" i="11"/>
  <c r="AJ15" i="11"/>
  <c r="AJ15" i="13" s="1"/>
  <c r="AI15" i="11"/>
  <c r="AH15" i="11"/>
  <c r="AG15" i="11"/>
  <c r="AF15" i="11"/>
  <c r="AE15" i="11"/>
  <c r="AD15" i="11"/>
  <c r="AD15" i="13" s="1"/>
  <c r="AC15" i="11"/>
  <c r="AB15" i="11"/>
  <c r="AA15" i="11"/>
  <c r="Z15" i="11"/>
  <c r="Z15" i="13" s="1"/>
  <c r="Y15" i="11"/>
  <c r="Y15" i="13" s="1"/>
  <c r="X15" i="11"/>
  <c r="W15" i="11"/>
  <c r="V15" i="11"/>
  <c r="V15" i="13" s="1"/>
  <c r="U15" i="11"/>
  <c r="T15" i="11"/>
  <c r="S15" i="11"/>
  <c r="R15" i="11"/>
  <c r="R15" i="13" s="1"/>
  <c r="Q15" i="11"/>
  <c r="Q15" i="13" s="1"/>
  <c r="P15" i="11"/>
  <c r="O15" i="11"/>
  <c r="N15" i="11"/>
  <c r="N15" i="13" s="1"/>
  <c r="M15" i="11"/>
  <c r="L15" i="11"/>
  <c r="L15" i="13" s="1"/>
  <c r="K15" i="11"/>
  <c r="J15" i="11"/>
  <c r="J15" i="13" s="1"/>
  <c r="I15" i="11"/>
  <c r="I15" i="13" s="1"/>
  <c r="H15" i="11"/>
  <c r="G15" i="11"/>
  <c r="F15" i="11"/>
  <c r="F15" i="13" s="1"/>
  <c r="E15" i="11"/>
  <c r="D15" i="11"/>
  <c r="D15" i="13" s="1"/>
  <c r="C15" i="11"/>
  <c r="B15" i="11"/>
  <c r="B15" i="13" s="1"/>
  <c r="CQ14" i="11"/>
  <c r="CQ14" i="13" s="1"/>
  <c r="CP14" i="11"/>
  <c r="CO14" i="11"/>
  <c r="CN14" i="11"/>
  <c r="CN14" i="13" s="1"/>
  <c r="CM14" i="11"/>
  <c r="CL14" i="11"/>
  <c r="CK14" i="11"/>
  <c r="CJ14" i="11"/>
  <c r="CI14" i="11"/>
  <c r="CI14" i="13" s="1"/>
  <c r="CH14" i="11"/>
  <c r="CG14" i="11"/>
  <c r="CF14" i="11"/>
  <c r="CF14" i="13" s="1"/>
  <c r="CE14" i="11"/>
  <c r="CD14" i="11"/>
  <c r="CC14" i="11"/>
  <c r="CB14" i="11"/>
  <c r="CA14" i="11"/>
  <c r="CA14" i="13" s="1"/>
  <c r="BZ14" i="11"/>
  <c r="BY14" i="11"/>
  <c r="BX14" i="11"/>
  <c r="BX14" i="13" s="1"/>
  <c r="BW14" i="11"/>
  <c r="BV14" i="11"/>
  <c r="BU14" i="11"/>
  <c r="BT14" i="11"/>
  <c r="BS14" i="11"/>
  <c r="BS14" i="13" s="1"/>
  <c r="BR14" i="11"/>
  <c r="BQ14" i="11"/>
  <c r="BP14" i="11"/>
  <c r="BP14" i="13" s="1"/>
  <c r="BO14" i="11"/>
  <c r="BN14" i="11"/>
  <c r="BM14" i="11"/>
  <c r="BL14" i="11"/>
  <c r="BK14" i="11"/>
  <c r="BK14" i="13" s="1"/>
  <c r="BJ14" i="11"/>
  <c r="BI14" i="11"/>
  <c r="BH14" i="11"/>
  <c r="BH14" i="13" s="1"/>
  <c r="BG14" i="11"/>
  <c r="BF14" i="11"/>
  <c r="BE14" i="11"/>
  <c r="BD14" i="11"/>
  <c r="BC14" i="11"/>
  <c r="BC14" i="13" s="1"/>
  <c r="BB14" i="11"/>
  <c r="BA14" i="11"/>
  <c r="AZ14" i="11"/>
  <c r="AZ14" i="13" s="1"/>
  <c r="AY14" i="11"/>
  <c r="AX14" i="11"/>
  <c r="AW14" i="11"/>
  <c r="AV14" i="11"/>
  <c r="AU14" i="11"/>
  <c r="AU14" i="13" s="1"/>
  <c r="AT14" i="11"/>
  <c r="AS14" i="11"/>
  <c r="AR14" i="11"/>
  <c r="AR14" i="13" s="1"/>
  <c r="AQ14" i="11"/>
  <c r="AP14" i="11"/>
  <c r="AO14" i="11"/>
  <c r="AN14" i="11"/>
  <c r="AM14" i="11"/>
  <c r="AM14" i="13" s="1"/>
  <c r="AL14" i="11"/>
  <c r="AK14" i="11"/>
  <c r="AJ14" i="11"/>
  <c r="AJ14" i="13" s="1"/>
  <c r="AI14" i="11"/>
  <c r="AH14" i="11"/>
  <c r="AG14" i="11"/>
  <c r="AF14" i="11"/>
  <c r="AE14" i="11"/>
  <c r="AE14" i="13" s="1"/>
  <c r="AD14" i="11"/>
  <c r="AC14" i="11"/>
  <c r="AB14" i="11"/>
  <c r="AB14" i="13" s="1"/>
  <c r="AA14" i="11"/>
  <c r="Z14" i="11"/>
  <c r="Y14" i="11"/>
  <c r="X14" i="11"/>
  <c r="W14" i="11"/>
  <c r="W14" i="13" s="1"/>
  <c r="V14" i="11"/>
  <c r="U14" i="11"/>
  <c r="T14" i="11"/>
  <c r="T14" i="13" s="1"/>
  <c r="S14" i="11"/>
  <c r="R14" i="11"/>
  <c r="Q14" i="11"/>
  <c r="P14" i="11"/>
  <c r="O14" i="11"/>
  <c r="O14" i="13" s="1"/>
  <c r="N14" i="11"/>
  <c r="M14" i="11"/>
  <c r="L14" i="11"/>
  <c r="L14" i="13" s="1"/>
  <c r="K14" i="11"/>
  <c r="J14" i="11"/>
  <c r="I14" i="11"/>
  <c r="H14" i="11"/>
  <c r="G14" i="11"/>
  <c r="G14" i="13" s="1"/>
  <c r="F14" i="11"/>
  <c r="E14" i="11"/>
  <c r="D14" i="11"/>
  <c r="D14" i="13" s="1"/>
  <c r="C14" i="11"/>
  <c r="B14" i="11"/>
  <c r="CQ13" i="11"/>
  <c r="CP13" i="11"/>
  <c r="CP11" i="11" s="1"/>
  <c r="CO13" i="11"/>
  <c r="CO13" i="13" s="1"/>
  <c r="CO11" i="13" s="1"/>
  <c r="CN13" i="11"/>
  <c r="CM13" i="11"/>
  <c r="CL13" i="11"/>
  <c r="CL11" i="11" s="1"/>
  <c r="CK13" i="11"/>
  <c r="CJ13" i="11"/>
  <c r="CI13" i="11"/>
  <c r="CH13" i="11"/>
  <c r="CH11" i="11" s="1"/>
  <c r="CH10" i="11" s="1"/>
  <c r="CG13" i="11"/>
  <c r="CG13" i="13" s="1"/>
  <c r="CG11" i="13" s="1"/>
  <c r="CF13" i="11"/>
  <c r="CE13" i="11"/>
  <c r="CD13" i="11"/>
  <c r="CD11" i="11" s="1"/>
  <c r="CC13" i="11"/>
  <c r="CB13" i="11"/>
  <c r="CA13" i="11"/>
  <c r="BZ13" i="11"/>
  <c r="BZ11" i="11" s="1"/>
  <c r="BY13" i="11"/>
  <c r="BY13" i="13" s="1"/>
  <c r="BY11" i="13" s="1"/>
  <c r="BX13" i="11"/>
  <c r="BW13" i="11"/>
  <c r="BV13" i="11"/>
  <c r="BV11" i="11" s="1"/>
  <c r="BU13" i="11"/>
  <c r="BT13" i="11"/>
  <c r="BS13" i="11"/>
  <c r="BR13" i="11"/>
  <c r="BQ13" i="11"/>
  <c r="BQ13" i="13" s="1"/>
  <c r="BQ11" i="13" s="1"/>
  <c r="BP13" i="11"/>
  <c r="BO13" i="11"/>
  <c r="BN13" i="11"/>
  <c r="BN11" i="11" s="1"/>
  <c r="BM13" i="11"/>
  <c r="BL13" i="11"/>
  <c r="BK13" i="11"/>
  <c r="BJ13" i="11"/>
  <c r="BJ11" i="11" s="1"/>
  <c r="BI13" i="11"/>
  <c r="BI13" i="13" s="1"/>
  <c r="BI11" i="13" s="1"/>
  <c r="BH13" i="11"/>
  <c r="BG13" i="11"/>
  <c r="BF13" i="11"/>
  <c r="BF11" i="11" s="1"/>
  <c r="BE13" i="11"/>
  <c r="BD13" i="11"/>
  <c r="BC13" i="11"/>
  <c r="BB13" i="11"/>
  <c r="BB11" i="11" s="1"/>
  <c r="BB10" i="11" s="1"/>
  <c r="BA13" i="11"/>
  <c r="BA13" i="13" s="1"/>
  <c r="BA11" i="13" s="1"/>
  <c r="BA10" i="13" s="1"/>
  <c r="AZ13" i="11"/>
  <c r="AY13" i="11"/>
  <c r="AX13" i="11"/>
  <c r="AX11" i="11" s="1"/>
  <c r="AW13" i="11"/>
  <c r="AV13" i="11"/>
  <c r="AU13" i="11"/>
  <c r="AT13" i="11"/>
  <c r="AS13" i="11"/>
  <c r="AS13" i="13" s="1"/>
  <c r="AS11" i="13" s="1"/>
  <c r="AR13" i="11"/>
  <c r="AQ13" i="11"/>
  <c r="AP13" i="11"/>
  <c r="AP11" i="11" s="1"/>
  <c r="AO13" i="11"/>
  <c r="AN13" i="11"/>
  <c r="AM13" i="11"/>
  <c r="AL13" i="11"/>
  <c r="AL11" i="11" s="1"/>
  <c r="AK13" i="11"/>
  <c r="AK13" i="13" s="1"/>
  <c r="AK11" i="13" s="1"/>
  <c r="AJ13" i="11"/>
  <c r="AI13" i="11"/>
  <c r="AH13" i="11"/>
  <c r="AH11" i="11" s="1"/>
  <c r="AG13" i="11"/>
  <c r="AF13" i="11"/>
  <c r="AE13" i="11"/>
  <c r="AD13" i="11"/>
  <c r="AD11" i="11" s="1"/>
  <c r="AC13" i="11"/>
  <c r="AC13" i="13" s="1"/>
  <c r="AC11" i="13" s="1"/>
  <c r="AC10" i="13" s="1"/>
  <c r="AB13" i="11"/>
  <c r="AA13" i="11"/>
  <c r="Z13" i="11"/>
  <c r="Z11" i="11" s="1"/>
  <c r="Y13" i="11"/>
  <c r="X13" i="11"/>
  <c r="W13" i="11"/>
  <c r="V13" i="11"/>
  <c r="V11" i="11" s="1"/>
  <c r="V10" i="11" s="1"/>
  <c r="U13" i="11"/>
  <c r="U13" i="13" s="1"/>
  <c r="U11" i="13" s="1"/>
  <c r="T13" i="11"/>
  <c r="S13" i="11"/>
  <c r="R13" i="11"/>
  <c r="R11" i="11" s="1"/>
  <c r="Q13" i="11"/>
  <c r="P13" i="11"/>
  <c r="O13" i="11"/>
  <c r="N13" i="11"/>
  <c r="N11" i="11" s="1"/>
  <c r="N10" i="11" s="1"/>
  <c r="M13" i="11"/>
  <c r="M13" i="13" s="1"/>
  <c r="M11" i="13" s="1"/>
  <c r="L13" i="11"/>
  <c r="K13" i="11"/>
  <c r="J13" i="11"/>
  <c r="I13" i="11"/>
  <c r="H13" i="11"/>
  <c r="G13" i="11"/>
  <c r="F13" i="11"/>
  <c r="E13" i="11"/>
  <c r="E13" i="13" s="1"/>
  <c r="E11" i="13" s="1"/>
  <c r="E10" i="13" s="1"/>
  <c r="D13" i="11"/>
  <c r="C13" i="11"/>
  <c r="B13" i="11"/>
  <c r="CH23" i="13"/>
  <c r="CD23" i="13"/>
  <c r="CC23" i="13"/>
  <c r="CB23" i="13"/>
  <c r="BZ23" i="13"/>
  <c r="BU23" i="13"/>
  <c r="BR23" i="13"/>
  <c r="BN23" i="13"/>
  <c r="BJ23" i="13"/>
  <c r="BE23" i="13"/>
  <c r="BB23" i="13"/>
  <c r="AV23" i="13"/>
  <c r="AO23" i="13"/>
  <c r="AL23" i="13"/>
  <c r="AF23" i="13"/>
  <c r="AD23" i="13"/>
  <c r="V23" i="13"/>
  <c r="Q23" i="13"/>
  <c r="P23" i="13"/>
  <c r="F23" i="13"/>
  <c r="D23" i="13"/>
  <c r="CQ20" i="13"/>
  <c r="CO20" i="13"/>
  <c r="CL20" i="13"/>
  <c r="CK20" i="13"/>
  <c r="CI20" i="13"/>
  <c r="CG20" i="13"/>
  <c r="CD20" i="13"/>
  <c r="CC20" i="13"/>
  <c r="CA20" i="13"/>
  <c r="BZ20" i="13"/>
  <c r="BY20" i="13"/>
  <c r="BV20" i="13"/>
  <c r="BU20" i="13"/>
  <c r="BS20" i="13"/>
  <c r="BQ20" i="13"/>
  <c r="BP20" i="13"/>
  <c r="BN20" i="13"/>
  <c r="BM20" i="13"/>
  <c r="BK20" i="13"/>
  <c r="BJ20" i="13"/>
  <c r="BI20" i="13"/>
  <c r="BH20" i="13"/>
  <c r="BG20" i="13"/>
  <c r="BF20" i="13"/>
  <c r="BE20" i="13"/>
  <c r="BC20" i="13"/>
  <c r="BA20" i="13"/>
  <c r="AX20" i="13"/>
  <c r="AW20" i="13"/>
  <c r="AU20" i="13"/>
  <c r="AS20" i="13"/>
  <c r="AP20" i="13"/>
  <c r="AO20" i="13"/>
  <c r="AM20" i="13"/>
  <c r="AK20" i="13"/>
  <c r="AH20" i="13"/>
  <c r="AG20" i="13"/>
  <c r="AE20" i="13"/>
  <c r="AD20" i="13"/>
  <c r="AC20" i="13"/>
  <c r="AB20" i="13"/>
  <c r="Z20" i="13"/>
  <c r="Y20" i="13"/>
  <c r="W20" i="13"/>
  <c r="V20" i="13"/>
  <c r="U20" i="13"/>
  <c r="T20" i="13"/>
  <c r="S20" i="13"/>
  <c r="R20" i="13"/>
  <c r="Q20" i="13"/>
  <c r="O20" i="13"/>
  <c r="N20" i="13"/>
  <c r="M20" i="13"/>
  <c r="J20" i="13"/>
  <c r="I20" i="13"/>
  <c r="G20" i="13"/>
  <c r="E20" i="13"/>
  <c r="B20" i="13"/>
  <c r="CQ19" i="13"/>
  <c r="CO19" i="13"/>
  <c r="CN19" i="13"/>
  <c r="CM19" i="13"/>
  <c r="CJ19" i="13"/>
  <c r="CI19" i="13"/>
  <c r="CG19" i="13"/>
  <c r="CF19" i="13"/>
  <c r="CE19" i="13"/>
  <c r="CB19" i="13"/>
  <c r="CA19" i="13"/>
  <c r="BY19" i="13"/>
  <c r="BW19" i="13"/>
  <c r="BV19" i="13"/>
  <c r="BT19" i="13"/>
  <c r="BS19" i="13"/>
  <c r="BQ19" i="13"/>
  <c r="BO19" i="13"/>
  <c r="BL19" i="13"/>
  <c r="BK19" i="13"/>
  <c r="BI19" i="13"/>
  <c r="BH19" i="13"/>
  <c r="BG19" i="13"/>
  <c r="BD19" i="13"/>
  <c r="BC19" i="13"/>
  <c r="BA19" i="13"/>
  <c r="AZ19" i="13"/>
  <c r="AY19" i="13"/>
  <c r="AV19" i="13"/>
  <c r="AU19" i="13"/>
  <c r="AS19" i="13"/>
  <c r="AR19" i="13"/>
  <c r="AQ19" i="13"/>
  <c r="AN19" i="13"/>
  <c r="AM19" i="13"/>
  <c r="AK19" i="13"/>
  <c r="AI19" i="13"/>
  <c r="AF19" i="13"/>
  <c r="AE19" i="13"/>
  <c r="AC19" i="13"/>
  <c r="AB19" i="13"/>
  <c r="AA19" i="13"/>
  <c r="Z19" i="13"/>
  <c r="X19" i="13"/>
  <c r="W19" i="13"/>
  <c r="U19" i="13"/>
  <c r="T19" i="13"/>
  <c r="S19" i="13"/>
  <c r="R19" i="13"/>
  <c r="Q19" i="13"/>
  <c r="P19" i="13"/>
  <c r="O19" i="13"/>
  <c r="M19" i="13"/>
  <c r="K19" i="13"/>
  <c r="H19" i="13"/>
  <c r="G19" i="13"/>
  <c r="E19" i="13"/>
  <c r="C19" i="13"/>
  <c r="CP18" i="13"/>
  <c r="CO18" i="13"/>
  <c r="CM18" i="13"/>
  <c r="CL18" i="13"/>
  <c r="CK18" i="13"/>
  <c r="CH18" i="13"/>
  <c r="CG18" i="13"/>
  <c r="CE18" i="13"/>
  <c r="CD18" i="13"/>
  <c r="CC18" i="13"/>
  <c r="CB18" i="13"/>
  <c r="BZ18" i="13"/>
  <c r="BY18" i="13"/>
  <c r="BW18" i="13"/>
  <c r="BU18" i="13"/>
  <c r="BR18" i="13"/>
  <c r="BQ18" i="13"/>
  <c r="BO18" i="13"/>
  <c r="BN18" i="13"/>
  <c r="BM18" i="13"/>
  <c r="BJ18" i="13"/>
  <c r="BI18" i="13"/>
  <c r="BG18" i="13"/>
  <c r="BF18" i="13"/>
  <c r="BE18" i="13"/>
  <c r="BB18" i="13"/>
  <c r="BA18" i="13"/>
  <c r="AY18" i="13"/>
  <c r="AW18" i="13"/>
  <c r="AT18" i="13"/>
  <c r="AS18" i="13"/>
  <c r="AQ18" i="13"/>
  <c r="AO18" i="13"/>
  <c r="AN18" i="13"/>
  <c r="AL18" i="13"/>
  <c r="AK18" i="13"/>
  <c r="AI18" i="13"/>
  <c r="AH18" i="13"/>
  <c r="AG18" i="13"/>
  <c r="AF18" i="13"/>
  <c r="AE18" i="13"/>
  <c r="AD18" i="13"/>
  <c r="AC18" i="13"/>
  <c r="AA18" i="13"/>
  <c r="Z18" i="13"/>
  <c r="Y18" i="13"/>
  <c r="V18" i="13"/>
  <c r="U18" i="13"/>
  <c r="S18" i="13"/>
  <c r="R18" i="13"/>
  <c r="Q18" i="13"/>
  <c r="N18" i="13"/>
  <c r="M18" i="13"/>
  <c r="K18" i="13"/>
  <c r="I18" i="13"/>
  <c r="F18" i="13"/>
  <c r="E18" i="13"/>
  <c r="C18" i="13"/>
  <c r="B18" i="13"/>
  <c r="CQ17" i="13"/>
  <c r="CN17" i="13"/>
  <c r="CM17" i="13"/>
  <c r="CK17" i="13"/>
  <c r="CJ17" i="13"/>
  <c r="CI17" i="13"/>
  <c r="CF17" i="13"/>
  <c r="CE17" i="13"/>
  <c r="CC17" i="13"/>
  <c r="CA17" i="13"/>
  <c r="BZ17" i="13"/>
  <c r="BY17" i="13"/>
  <c r="BX17" i="13"/>
  <c r="BW17" i="13"/>
  <c r="BU17" i="13"/>
  <c r="BS17" i="13"/>
  <c r="BP17" i="13"/>
  <c r="BO17" i="13"/>
  <c r="BM17" i="13"/>
  <c r="BL17" i="13"/>
  <c r="BK17" i="13"/>
  <c r="BH17" i="13"/>
  <c r="BG17" i="13"/>
  <c r="BE17" i="13"/>
  <c r="BD17" i="13"/>
  <c r="BC17" i="13"/>
  <c r="AZ17" i="13"/>
  <c r="AY17" i="13"/>
  <c r="AW17" i="13"/>
  <c r="AV17" i="13"/>
  <c r="AU17" i="13"/>
  <c r="AR17" i="13"/>
  <c r="AQ17" i="13"/>
  <c r="AO17" i="13"/>
  <c r="AM17" i="13"/>
  <c r="AL17" i="13"/>
  <c r="AJ17" i="13"/>
  <c r="AI17" i="13"/>
  <c r="AG17" i="13"/>
  <c r="AF17" i="13"/>
  <c r="AE17" i="13"/>
  <c r="AD17" i="13"/>
  <c r="AC17" i="13"/>
  <c r="AB17" i="13"/>
  <c r="AA17" i="13"/>
  <c r="Y17" i="13"/>
  <c r="X17" i="13"/>
  <c r="W17" i="13"/>
  <c r="T17" i="13"/>
  <c r="S17" i="13"/>
  <c r="Q17" i="13"/>
  <c r="O17" i="13"/>
  <c r="L17" i="13"/>
  <c r="K17" i="13"/>
  <c r="I17" i="13"/>
  <c r="G17" i="13"/>
  <c r="D17" i="13"/>
  <c r="C17" i="13"/>
  <c r="CQ16" i="13"/>
  <c r="CP16" i="13"/>
  <c r="CO16" i="13"/>
  <c r="CL16" i="13"/>
  <c r="CK16" i="13"/>
  <c r="CI16" i="13"/>
  <c r="CH16" i="13"/>
  <c r="CG16" i="13"/>
  <c r="CF16" i="13"/>
  <c r="CD16" i="13"/>
  <c r="CC16" i="13"/>
  <c r="CA16" i="13"/>
  <c r="BZ16" i="13"/>
  <c r="BY16" i="13"/>
  <c r="BX16" i="13"/>
  <c r="BW16" i="13"/>
  <c r="BV16" i="13"/>
  <c r="BU16" i="13"/>
  <c r="BS16" i="13"/>
  <c r="BQ16" i="13"/>
  <c r="BN16" i="13"/>
  <c r="BM16" i="13"/>
  <c r="BK16" i="13"/>
  <c r="BJ16" i="13"/>
  <c r="BI16" i="13"/>
  <c r="BF16" i="13"/>
  <c r="BE16" i="13"/>
  <c r="BC16" i="13"/>
  <c r="BB16" i="13"/>
  <c r="BA16" i="13"/>
  <c r="AX16" i="13"/>
  <c r="AW16" i="13"/>
  <c r="AU16" i="13"/>
  <c r="AS16" i="13"/>
  <c r="AP16" i="13"/>
  <c r="AO16" i="13"/>
  <c r="AM16" i="13"/>
  <c r="AK16" i="13"/>
  <c r="AJ16" i="13"/>
  <c r="AI16" i="13"/>
  <c r="AH16" i="13"/>
  <c r="AG16" i="13"/>
  <c r="AE16" i="13"/>
  <c r="AD16" i="13"/>
  <c r="AC16" i="13"/>
  <c r="Z16" i="13"/>
  <c r="Y16" i="13"/>
  <c r="W16" i="13"/>
  <c r="V16" i="13"/>
  <c r="U16" i="13"/>
  <c r="R16" i="13"/>
  <c r="Q16" i="13"/>
  <c r="O16" i="13"/>
  <c r="N16" i="13"/>
  <c r="M16" i="13"/>
  <c r="J16" i="13"/>
  <c r="I16" i="13"/>
  <c r="G16" i="13"/>
  <c r="E16" i="13"/>
  <c r="B16" i="13"/>
  <c r="CQ15" i="13"/>
  <c r="CO15" i="13"/>
  <c r="CN15" i="13"/>
  <c r="CM15" i="13"/>
  <c r="CJ15" i="13"/>
  <c r="CI15" i="13"/>
  <c r="CG15" i="13"/>
  <c r="CF15" i="13"/>
  <c r="CE15" i="13"/>
  <c r="CD15" i="13"/>
  <c r="CB15" i="13"/>
  <c r="CA15" i="13"/>
  <c r="BY15" i="13"/>
  <c r="BW15" i="13"/>
  <c r="BT15" i="13"/>
  <c r="BS15" i="13"/>
  <c r="BQ15" i="13"/>
  <c r="BO15" i="13"/>
  <c r="BL15" i="13"/>
  <c r="BK15" i="13"/>
  <c r="BI15" i="13"/>
  <c r="BH15" i="13"/>
  <c r="BG15" i="13"/>
  <c r="BD15" i="13"/>
  <c r="BC15" i="13"/>
  <c r="BA15" i="13"/>
  <c r="AZ15" i="13"/>
  <c r="AY15" i="13"/>
  <c r="AV15" i="13"/>
  <c r="AU15" i="13"/>
  <c r="AS15" i="13"/>
  <c r="AR15" i="13"/>
  <c r="AQ15" i="13"/>
  <c r="AN15" i="13"/>
  <c r="AM15" i="13"/>
  <c r="AK15" i="13"/>
  <c r="AI15" i="13"/>
  <c r="AH15" i="13"/>
  <c r="AG15" i="13"/>
  <c r="AF15" i="13"/>
  <c r="AE15" i="13"/>
  <c r="AC15" i="13"/>
  <c r="AB15" i="13"/>
  <c r="AA15" i="13"/>
  <c r="X15" i="13"/>
  <c r="W15" i="13"/>
  <c r="U15" i="13"/>
  <c r="T15" i="13"/>
  <c r="S15" i="13"/>
  <c r="P15" i="13"/>
  <c r="O15" i="13"/>
  <c r="M15" i="13"/>
  <c r="K15" i="13"/>
  <c r="H15" i="13"/>
  <c r="G15" i="13"/>
  <c r="E15" i="13"/>
  <c r="C15" i="13"/>
  <c r="CP14" i="13"/>
  <c r="CO14" i="13"/>
  <c r="CM14" i="13"/>
  <c r="CL14" i="13"/>
  <c r="CK14" i="13"/>
  <c r="CJ14" i="13"/>
  <c r="CH14" i="13"/>
  <c r="CG14" i="13"/>
  <c r="CE14" i="13"/>
  <c r="CD14" i="13"/>
  <c r="CC14" i="13"/>
  <c r="CB14" i="13"/>
  <c r="BZ14" i="13"/>
  <c r="BY14" i="13"/>
  <c r="BW14" i="13"/>
  <c r="BV14" i="13"/>
  <c r="BU14" i="13"/>
  <c r="BT14" i="13"/>
  <c r="BR14" i="13"/>
  <c r="BQ14" i="13"/>
  <c r="BO14" i="13"/>
  <c r="BN14" i="13"/>
  <c r="BM14" i="13"/>
  <c r="BL14" i="13"/>
  <c r="BJ14" i="13"/>
  <c r="BI14" i="13"/>
  <c r="BG14" i="13"/>
  <c r="BF14" i="13"/>
  <c r="BE14" i="13"/>
  <c r="BD14" i="13"/>
  <c r="BB14" i="13"/>
  <c r="BA14" i="13"/>
  <c r="AY14" i="13"/>
  <c r="AX14" i="13"/>
  <c r="AW14" i="13"/>
  <c r="AV14" i="13"/>
  <c r="AT14" i="13"/>
  <c r="AS14" i="13"/>
  <c r="AQ14" i="13"/>
  <c r="AP14" i="13"/>
  <c r="AO14" i="13"/>
  <c r="AN14" i="13"/>
  <c r="AL14" i="13"/>
  <c r="AK14" i="13"/>
  <c r="AI14" i="13"/>
  <c r="AH14" i="13"/>
  <c r="AG14" i="13"/>
  <c r="AF14" i="13"/>
  <c r="AD14" i="13"/>
  <c r="AC14" i="13"/>
  <c r="AA14" i="13"/>
  <c r="Z14" i="13"/>
  <c r="Y14" i="13"/>
  <c r="X14" i="13"/>
  <c r="V14" i="13"/>
  <c r="U14" i="13"/>
  <c r="S14" i="13"/>
  <c r="R14" i="13"/>
  <c r="Q14" i="13"/>
  <c r="P14" i="13"/>
  <c r="N14" i="13"/>
  <c r="M14" i="13"/>
  <c r="K14" i="13"/>
  <c r="J14" i="13"/>
  <c r="I14" i="13"/>
  <c r="H14" i="13"/>
  <c r="F14" i="13"/>
  <c r="E14" i="13"/>
  <c r="C14" i="13"/>
  <c r="B14" i="13"/>
  <c r="CQ13" i="13"/>
  <c r="CQ11" i="13" s="1"/>
  <c r="CP13" i="13"/>
  <c r="CP11" i="13" s="1"/>
  <c r="CN13" i="13"/>
  <c r="CM13" i="13"/>
  <c r="CM11" i="13" s="1"/>
  <c r="CL13" i="13"/>
  <c r="CL11" i="13" s="1"/>
  <c r="CK13" i="13"/>
  <c r="CK11" i="13" s="1"/>
  <c r="CJ13" i="13"/>
  <c r="CJ11" i="13" s="1"/>
  <c r="CI13" i="13"/>
  <c r="CH13" i="13"/>
  <c r="CH11" i="13" s="1"/>
  <c r="CF13" i="13"/>
  <c r="CE13" i="13"/>
  <c r="CE11" i="13" s="1"/>
  <c r="CD13" i="13"/>
  <c r="CD11" i="13" s="1"/>
  <c r="CC13" i="13"/>
  <c r="CB13" i="13"/>
  <c r="CB11" i="13" s="1"/>
  <c r="CA13" i="13"/>
  <c r="CA11" i="13" s="1"/>
  <c r="BZ13" i="13"/>
  <c r="BZ11" i="13" s="1"/>
  <c r="BX13" i="13"/>
  <c r="BX11" i="13" s="1"/>
  <c r="BW13" i="13"/>
  <c r="BW11" i="13" s="1"/>
  <c r="BV13" i="13"/>
  <c r="BV11" i="13" s="1"/>
  <c r="BU13" i="13"/>
  <c r="BU11" i="13" s="1"/>
  <c r="BT13" i="13"/>
  <c r="BS13" i="13"/>
  <c r="BS11" i="13" s="1"/>
  <c r="BR13" i="13"/>
  <c r="BP13" i="13"/>
  <c r="BO13" i="13"/>
  <c r="BN13" i="13"/>
  <c r="BN11" i="13" s="1"/>
  <c r="BM13" i="13"/>
  <c r="BM11" i="13" s="1"/>
  <c r="BL13" i="13"/>
  <c r="BL11" i="13" s="1"/>
  <c r="BK13" i="13"/>
  <c r="BJ13" i="13"/>
  <c r="BJ11" i="13" s="1"/>
  <c r="BH13" i="13"/>
  <c r="BG13" i="13"/>
  <c r="BG11" i="13" s="1"/>
  <c r="BF13" i="13"/>
  <c r="BF11" i="13" s="1"/>
  <c r="BE13" i="13"/>
  <c r="BE11" i="13" s="1"/>
  <c r="BD13" i="13"/>
  <c r="BC13" i="13"/>
  <c r="BC11" i="13" s="1"/>
  <c r="BB13" i="13"/>
  <c r="BB11" i="13" s="1"/>
  <c r="AZ13" i="13"/>
  <c r="AZ11" i="13" s="1"/>
  <c r="AY13" i="13"/>
  <c r="AY11" i="13" s="1"/>
  <c r="AX13" i="13"/>
  <c r="AX11" i="13" s="1"/>
  <c r="AW13" i="13"/>
  <c r="AV13" i="13"/>
  <c r="AU13" i="13"/>
  <c r="AU11" i="13" s="1"/>
  <c r="AT13" i="13"/>
  <c r="AT11" i="13" s="1"/>
  <c r="AR13" i="13"/>
  <c r="AQ13" i="13"/>
  <c r="AQ11" i="13" s="1"/>
  <c r="AP13" i="13"/>
  <c r="AP11" i="13" s="1"/>
  <c r="AO13" i="13"/>
  <c r="AN13" i="13"/>
  <c r="AN11" i="13" s="1"/>
  <c r="AM13" i="13"/>
  <c r="AM11" i="13" s="1"/>
  <c r="AL13" i="13"/>
  <c r="AL11" i="13" s="1"/>
  <c r="AJ13" i="13"/>
  <c r="AJ11" i="13" s="1"/>
  <c r="AI13" i="13"/>
  <c r="AI11" i="13" s="1"/>
  <c r="AH13" i="13"/>
  <c r="AH11" i="13" s="1"/>
  <c r="AG13" i="13"/>
  <c r="AF13" i="13"/>
  <c r="AE13" i="13"/>
  <c r="AE11" i="13" s="1"/>
  <c r="AD13" i="13"/>
  <c r="AB13" i="13"/>
  <c r="AB11" i="13" s="1"/>
  <c r="AA13" i="13"/>
  <c r="AA11" i="13" s="1"/>
  <c r="Z13" i="13"/>
  <c r="Z11" i="13" s="1"/>
  <c r="Y13" i="13"/>
  <c r="Y11" i="13" s="1"/>
  <c r="X13" i="13"/>
  <c r="W13" i="13"/>
  <c r="W11" i="13" s="1"/>
  <c r="V13" i="13"/>
  <c r="V11" i="13" s="1"/>
  <c r="T13" i="13"/>
  <c r="T11" i="13" s="1"/>
  <c r="S13" i="13"/>
  <c r="R13" i="13"/>
  <c r="R11" i="13" s="1"/>
  <c r="Q13" i="13"/>
  <c r="P13" i="13"/>
  <c r="P11" i="13" s="1"/>
  <c r="O13" i="13"/>
  <c r="O11" i="13" s="1"/>
  <c r="N13" i="13"/>
  <c r="N11" i="13" s="1"/>
  <c r="L13" i="13"/>
  <c r="L11" i="13" s="1"/>
  <c r="K13" i="13"/>
  <c r="K11" i="13" s="1"/>
  <c r="J13" i="13"/>
  <c r="J11" i="13" s="1"/>
  <c r="I13" i="13"/>
  <c r="H13" i="13"/>
  <c r="G13" i="13"/>
  <c r="G11" i="13" s="1"/>
  <c r="F13" i="13"/>
  <c r="D13" i="13"/>
  <c r="D11" i="13" s="1"/>
  <c r="C13" i="13"/>
  <c r="C11" i="13" s="1"/>
  <c r="B13" i="13"/>
  <c r="B11" i="13" s="1"/>
  <c r="A32" i="13"/>
  <c r="A31" i="13"/>
  <c r="A30" i="13"/>
  <c r="A29" i="13"/>
  <c r="A28" i="13"/>
  <c r="A27" i="13"/>
  <c r="A26" i="13"/>
  <c r="CM23" i="13"/>
  <c r="CK23" i="13"/>
  <c r="CE23" i="13"/>
  <c r="BW23" i="13"/>
  <c r="BO23" i="13"/>
  <c r="BM23" i="13"/>
  <c r="BG23" i="13"/>
  <c r="AY23" i="13"/>
  <c r="AW23" i="13"/>
  <c r="AQ23" i="13"/>
  <c r="AI23" i="13"/>
  <c r="AG23" i="13"/>
  <c r="AA23" i="13"/>
  <c r="Y23" i="13"/>
  <c r="S23" i="13"/>
  <c r="K23" i="13"/>
  <c r="C23" i="13"/>
  <c r="A25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CQ23" i="13"/>
  <c r="CP23" i="13"/>
  <c r="CO23" i="13"/>
  <c r="CI23" i="13"/>
  <c r="CG23" i="13"/>
  <c r="CA23" i="13"/>
  <c r="BY23" i="13"/>
  <c r="BS23" i="13"/>
  <c r="BQ23" i="13"/>
  <c r="BK23" i="13"/>
  <c r="BI23" i="13"/>
  <c r="BC23" i="13"/>
  <c r="BA23" i="13"/>
  <c r="AU23" i="13"/>
  <c r="AT23" i="13"/>
  <c r="AS23" i="13"/>
  <c r="AM23" i="13"/>
  <c r="AK23" i="13"/>
  <c r="AE23" i="13"/>
  <c r="AC23" i="13"/>
  <c r="W23" i="13"/>
  <c r="U23" i="13"/>
  <c r="O23" i="13"/>
  <c r="N23" i="13"/>
  <c r="M23" i="13"/>
  <c r="G23" i="13"/>
  <c r="E23" i="13"/>
  <c r="B23" i="13"/>
  <c r="A20" i="13"/>
  <c r="A19" i="13"/>
  <c r="A18" i="13"/>
  <c r="A17" i="13"/>
  <c r="A16" i="13"/>
  <c r="A15" i="13"/>
  <c r="A14" i="13"/>
  <c r="BT11" i="13"/>
  <c r="BR11" i="13"/>
  <c r="BD11" i="13"/>
  <c r="AV11" i="13"/>
  <c r="AF11" i="13"/>
  <c r="AD11" i="13"/>
  <c r="X11" i="13"/>
  <c r="H11" i="13"/>
  <c r="A13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12" i="13"/>
  <c r="CN11" i="13"/>
  <c r="CI11" i="13"/>
  <c r="CF11" i="13"/>
  <c r="CC11" i="13"/>
  <c r="BP11" i="13"/>
  <c r="BO11" i="13"/>
  <c r="BK11" i="13"/>
  <c r="BH11" i="13"/>
  <c r="AW11" i="13"/>
  <c r="AR11" i="13"/>
  <c r="AO11" i="13"/>
  <c r="AG11" i="13"/>
  <c r="S11" i="13"/>
  <c r="S10" i="13" s="1"/>
  <c r="Q11" i="13"/>
  <c r="I11" i="13"/>
  <c r="AH23" i="11"/>
  <c r="AX23" i="11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E40" i="12"/>
  <c r="CD40" i="12"/>
  <c r="CC40" i="12"/>
  <c r="CB40" i="12"/>
  <c r="CA40" i="12"/>
  <c r="BZ40" i="12"/>
  <c r="BY40" i="12"/>
  <c r="BX40" i="12"/>
  <c r="BW40" i="12"/>
  <c r="BV40" i="12"/>
  <c r="BU40" i="12"/>
  <c r="BT40" i="12"/>
  <c r="BS40" i="12"/>
  <c r="BR40" i="12"/>
  <c r="BQ40" i="12"/>
  <c r="BP40" i="12"/>
  <c r="BO40" i="12"/>
  <c r="BN40" i="12"/>
  <c r="BM40" i="12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B39" i="12"/>
  <c r="CA39" i="12"/>
  <c r="BZ39" i="12"/>
  <c r="BY39" i="12"/>
  <c r="BX39" i="12"/>
  <c r="BW39" i="12"/>
  <c r="BV39" i="12"/>
  <c r="BU39" i="12"/>
  <c r="BT39" i="12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CA38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C37" i="12"/>
  <c r="CB37" i="12"/>
  <c r="CA37" i="12"/>
  <c r="BZ37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C34" i="12"/>
  <c r="CB34" i="12"/>
  <c r="CA34" i="12"/>
  <c r="BZ34" i="12"/>
  <c r="BY34" i="12"/>
  <c r="BX34" i="12"/>
  <c r="BW34" i="12"/>
  <c r="BV34" i="12"/>
  <c r="BU34" i="12"/>
  <c r="BT34" i="12"/>
  <c r="BS34" i="12"/>
  <c r="BR34" i="12"/>
  <c r="BQ34" i="12"/>
  <c r="BP34" i="12"/>
  <c r="BO34" i="12"/>
  <c r="BN34" i="12"/>
  <c r="BM34" i="12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CR33" i="12"/>
  <c r="CQ33" i="12"/>
  <c r="CP33" i="12"/>
  <c r="CO33" i="12"/>
  <c r="CN33" i="12"/>
  <c r="CM33" i="12"/>
  <c r="CL33" i="12"/>
  <c r="CK33" i="12"/>
  <c r="CJ33" i="12"/>
  <c r="CI33" i="12"/>
  <c r="CH33" i="12"/>
  <c r="CG33" i="12"/>
  <c r="CF33" i="12"/>
  <c r="CE33" i="12"/>
  <c r="CD33" i="12"/>
  <c r="CC33" i="12"/>
  <c r="CB33" i="12"/>
  <c r="CA33" i="12"/>
  <c r="BZ33" i="12"/>
  <c r="BY33" i="12"/>
  <c r="BX33" i="12"/>
  <c r="BW33" i="12"/>
  <c r="BV33" i="12"/>
  <c r="BU33" i="12"/>
  <c r="BT33" i="12"/>
  <c r="BS33" i="12"/>
  <c r="BR33" i="12"/>
  <c r="BQ33" i="12"/>
  <c r="BP33" i="12"/>
  <c r="BO33" i="12"/>
  <c r="BN33" i="12"/>
  <c r="BM33" i="12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CR32" i="12"/>
  <c r="CQ32" i="12"/>
  <c r="CP32" i="12"/>
  <c r="CO32" i="12"/>
  <c r="CN32" i="12"/>
  <c r="CM32" i="12"/>
  <c r="CL32" i="12"/>
  <c r="CK32" i="12"/>
  <c r="CJ32" i="12"/>
  <c r="CI32" i="12"/>
  <c r="CH32" i="12"/>
  <c r="CG32" i="12"/>
  <c r="CF32" i="12"/>
  <c r="CE32" i="12"/>
  <c r="CD32" i="12"/>
  <c r="CC32" i="12"/>
  <c r="CB32" i="12"/>
  <c r="CA32" i="12"/>
  <c r="BZ32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CR31" i="12"/>
  <c r="CQ31" i="12"/>
  <c r="CP31" i="12"/>
  <c r="CO31" i="12"/>
  <c r="CN31" i="12"/>
  <c r="CM31" i="12"/>
  <c r="CL31" i="12"/>
  <c r="CK31" i="12"/>
  <c r="CJ31" i="12"/>
  <c r="CI31" i="12"/>
  <c r="CH31" i="12"/>
  <c r="CG31" i="12"/>
  <c r="CF31" i="12"/>
  <c r="CE31" i="12"/>
  <c r="CD31" i="12"/>
  <c r="CC31" i="12"/>
  <c r="CB31" i="12"/>
  <c r="CA31" i="12"/>
  <c r="BZ31" i="12"/>
  <c r="BY31" i="12"/>
  <c r="BX31" i="12"/>
  <c r="BW31" i="12"/>
  <c r="BV31" i="12"/>
  <c r="BU31" i="12"/>
  <c r="BT31" i="12"/>
  <c r="BS31" i="12"/>
  <c r="BR31" i="12"/>
  <c r="BQ31" i="12"/>
  <c r="BP31" i="12"/>
  <c r="BO31" i="12"/>
  <c r="BN31" i="12"/>
  <c r="BM31" i="12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E28" i="12"/>
  <c r="CD28" i="12"/>
  <c r="CC28" i="12"/>
  <c r="CB28" i="12"/>
  <c r="CA28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B27" i="12"/>
  <c r="CA27" i="12"/>
  <c r="BZ27" i="12"/>
  <c r="BY27" i="12"/>
  <c r="BX27" i="12"/>
  <c r="BW27" i="12"/>
  <c r="BV27" i="12"/>
  <c r="BU27" i="12"/>
  <c r="BT27" i="12"/>
  <c r="BS27" i="12"/>
  <c r="BR27" i="12"/>
  <c r="BQ27" i="12"/>
  <c r="BP27" i="12"/>
  <c r="BO27" i="12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E21" i="12"/>
  <c r="CD21" i="12"/>
  <c r="CC21" i="12"/>
  <c r="CB21" i="12"/>
  <c r="CA21" i="12"/>
  <c r="BZ21" i="12"/>
  <c r="BY21" i="12"/>
  <c r="BX21" i="12"/>
  <c r="BW21" i="12"/>
  <c r="BV21" i="12"/>
  <c r="BU21" i="12"/>
  <c r="BT21" i="12"/>
  <c r="BS21" i="12"/>
  <c r="BR21" i="12"/>
  <c r="BQ21" i="12"/>
  <c r="BP21" i="12"/>
  <c r="BO21" i="12"/>
  <c r="BN21" i="12"/>
  <c r="BM21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B18" i="12"/>
  <c r="CA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CR10" i="12"/>
  <c r="CQ10" i="12"/>
  <c r="CP10" i="12"/>
  <c r="CO10" i="12"/>
  <c r="CN10" i="12"/>
  <c r="CM10" i="12"/>
  <c r="CL10" i="12"/>
  <c r="CK10" i="12"/>
  <c r="CJ10" i="12"/>
  <c r="CI10" i="12"/>
  <c r="CH10" i="12"/>
  <c r="CG10" i="12"/>
  <c r="CF10" i="12"/>
  <c r="CE10" i="12"/>
  <c r="CD10" i="12"/>
  <c r="CC10" i="12"/>
  <c r="CB10" i="12"/>
  <c r="CA10" i="12"/>
  <c r="BZ10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CR9" i="12"/>
  <c r="CQ9" i="12"/>
  <c r="CP9" i="12"/>
  <c r="CO9" i="12"/>
  <c r="CN9" i="12"/>
  <c r="CM9" i="12"/>
  <c r="CL9" i="12"/>
  <c r="CK9" i="12"/>
  <c r="CJ9" i="12"/>
  <c r="CI9" i="12"/>
  <c r="CH9" i="12"/>
  <c r="CG9" i="12"/>
  <c r="CF9" i="12"/>
  <c r="CE9" i="12"/>
  <c r="CD9" i="12"/>
  <c r="CC9" i="12"/>
  <c r="CB9" i="12"/>
  <c r="CA9" i="12"/>
  <c r="BZ9" i="12"/>
  <c r="BY9" i="12"/>
  <c r="BX9" i="12"/>
  <c r="BW9" i="12"/>
  <c r="BV9" i="12"/>
  <c r="BU9" i="12"/>
  <c r="BT9" i="12"/>
  <c r="BS9" i="12"/>
  <c r="BR9" i="12"/>
  <c r="BQ9" i="12"/>
  <c r="BP9" i="12"/>
  <c r="BO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CR8" i="12"/>
  <c r="CQ8" i="12"/>
  <c r="CP8" i="12"/>
  <c r="CO8" i="12"/>
  <c r="CN8" i="12"/>
  <c r="CM8" i="12"/>
  <c r="CL8" i="12"/>
  <c r="CK8" i="12"/>
  <c r="CJ8" i="12"/>
  <c r="CI8" i="12"/>
  <c r="CH8" i="12"/>
  <c r="CG8" i="12"/>
  <c r="CF8" i="12"/>
  <c r="CE8" i="12"/>
  <c r="CD8" i="12"/>
  <c r="CC8" i="12"/>
  <c r="CB8" i="12"/>
  <c r="CA8" i="12"/>
  <c r="BZ8" i="12"/>
  <c r="BY8" i="12"/>
  <c r="BX8" i="12"/>
  <c r="BW8" i="12"/>
  <c r="BV8" i="12"/>
  <c r="BU8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CL23" i="11"/>
  <c r="CI23" i="11"/>
  <c r="CC23" i="11"/>
  <c r="CB23" i="11"/>
  <c r="CA23" i="11"/>
  <c r="BU23" i="11"/>
  <c r="BE23" i="11"/>
  <c r="AN23" i="11"/>
  <c r="AM23" i="11"/>
  <c r="AF23" i="11"/>
  <c r="W23" i="11"/>
  <c r="Q23" i="11"/>
  <c r="P23" i="11"/>
  <c r="O23" i="11"/>
  <c r="CQ11" i="11"/>
  <c r="CJ11" i="11"/>
  <c r="CB11" i="11"/>
  <c r="BT11" i="11"/>
  <c r="BD11" i="11"/>
  <c r="AV11" i="11"/>
  <c r="AU11" i="11"/>
  <c r="AN11" i="11"/>
  <c r="AF11" i="11"/>
  <c r="AE11" i="11"/>
  <c r="X11" i="11"/>
  <c r="P11" i="11"/>
  <c r="J11" i="11"/>
  <c r="B11" i="11"/>
  <c r="A32" i="11"/>
  <c r="A31" i="11"/>
  <c r="A30" i="11"/>
  <c r="A29" i="11"/>
  <c r="A28" i="11"/>
  <c r="A27" i="11"/>
  <c r="A26" i="11"/>
  <c r="CK23" i="11"/>
  <c r="CJ23" i="11"/>
  <c r="CF23" i="11"/>
  <c r="BT23" i="11"/>
  <c r="BM23" i="11"/>
  <c r="BL23" i="11"/>
  <c r="BD23" i="11"/>
  <c r="AW23" i="11"/>
  <c r="AV23" i="11"/>
  <c r="AO23" i="11"/>
  <c r="AG23" i="11"/>
  <c r="Y23" i="11"/>
  <c r="X23" i="11"/>
  <c r="L23" i="11"/>
  <c r="H23" i="11"/>
  <c r="A25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B24" i="11"/>
  <c r="CA24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CQ23" i="11"/>
  <c r="CM23" i="11"/>
  <c r="CE23" i="11"/>
  <c r="BW23" i="11"/>
  <c r="BS23" i="11"/>
  <c r="BO23" i="11"/>
  <c r="BK23" i="11"/>
  <c r="BG23" i="11"/>
  <c r="BC23" i="11"/>
  <c r="AY23" i="11"/>
  <c r="AU23" i="11"/>
  <c r="AQ23" i="11"/>
  <c r="AI23" i="11"/>
  <c r="AE23" i="11"/>
  <c r="AD23" i="11"/>
  <c r="AA23" i="11"/>
  <c r="S23" i="11"/>
  <c r="K23" i="11"/>
  <c r="J23" i="11"/>
  <c r="G23" i="11"/>
  <c r="C23" i="11"/>
  <c r="B23" i="11"/>
  <c r="A20" i="11"/>
  <c r="A19" i="11"/>
  <c r="A18" i="11"/>
  <c r="A17" i="11"/>
  <c r="A16" i="11"/>
  <c r="A15" i="11"/>
  <c r="A14" i="11"/>
  <c r="CK11" i="11"/>
  <c r="CC11" i="11"/>
  <c r="BU11" i="11"/>
  <c r="BR11" i="11"/>
  <c r="BQ11" i="11"/>
  <c r="BM11" i="11"/>
  <c r="BE11" i="11"/>
  <c r="AW11" i="11"/>
  <c r="AT11" i="11"/>
  <c r="AO11" i="11"/>
  <c r="AG11" i="11"/>
  <c r="Y11" i="11"/>
  <c r="Q11" i="11"/>
  <c r="I11" i="11"/>
  <c r="A13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CN11" i="11"/>
  <c r="CM11" i="11"/>
  <c r="CM10" i="11" s="1"/>
  <c r="CI11" i="11"/>
  <c r="CF11" i="11"/>
  <c r="CE11" i="11"/>
  <c r="CA11" i="11"/>
  <c r="BX11" i="11"/>
  <c r="BW11" i="11"/>
  <c r="BW10" i="11" s="1"/>
  <c r="BS11" i="11"/>
  <c r="BS10" i="11" s="1"/>
  <c r="BP11" i="11"/>
  <c r="BO11" i="11"/>
  <c r="BL11" i="11"/>
  <c r="BK11" i="11"/>
  <c r="BH11" i="11"/>
  <c r="BG11" i="11"/>
  <c r="BC11" i="11"/>
  <c r="AZ11" i="11"/>
  <c r="AY11" i="11"/>
  <c r="AR11" i="11"/>
  <c r="AQ11" i="11"/>
  <c r="AQ10" i="11" s="1"/>
  <c r="AM11" i="11"/>
  <c r="AJ11" i="11"/>
  <c r="AI11" i="11"/>
  <c r="AB11" i="11"/>
  <c r="AA11" i="11"/>
  <c r="AA10" i="11" s="1"/>
  <c r="W11" i="11"/>
  <c r="T11" i="11"/>
  <c r="S11" i="11"/>
  <c r="O11" i="11"/>
  <c r="L11" i="11"/>
  <c r="K11" i="11"/>
  <c r="G11" i="11"/>
  <c r="G10" i="11" s="1"/>
  <c r="D11" i="11"/>
  <c r="C11" i="11"/>
  <c r="C10" i="11" s="1"/>
  <c r="E9" i="8"/>
  <c r="E8" i="8"/>
  <c r="CQ2" i="10"/>
  <c r="CQ3" i="10"/>
  <c r="CQ4" i="10"/>
  <c r="CQ5" i="10"/>
  <c r="CQ6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1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CB34" i="10"/>
  <c r="CA34" i="10"/>
  <c r="BZ34" i="10"/>
  <c r="BY34" i="10"/>
  <c r="BX34" i="10"/>
  <c r="BW34" i="10"/>
  <c r="BV34" i="10"/>
  <c r="BU34" i="10"/>
  <c r="BT34" i="10"/>
  <c r="BS34" i="10"/>
  <c r="BR34" i="10"/>
  <c r="BQ34" i="10"/>
  <c r="BP34" i="10"/>
  <c r="BO34" i="10"/>
  <c r="BN34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CP31" i="10"/>
  <c r="CO31" i="10"/>
  <c r="CN31" i="10"/>
  <c r="CM31" i="10"/>
  <c r="CL31" i="10"/>
  <c r="CK31" i="10"/>
  <c r="CJ31" i="10"/>
  <c r="CI31" i="10"/>
  <c r="CH31" i="10"/>
  <c r="CG31" i="10"/>
  <c r="CF31" i="10"/>
  <c r="CE31" i="10"/>
  <c r="CD31" i="10"/>
  <c r="CC31" i="10"/>
  <c r="CB31" i="10"/>
  <c r="CA31" i="10"/>
  <c r="BZ31" i="10"/>
  <c r="BY31" i="10"/>
  <c r="BX31" i="10"/>
  <c r="BW31" i="10"/>
  <c r="BV31" i="10"/>
  <c r="BU31" i="10"/>
  <c r="BT31" i="10"/>
  <c r="BS31" i="10"/>
  <c r="BR31" i="10"/>
  <c r="BQ31" i="10"/>
  <c r="BP31" i="10"/>
  <c r="BO31" i="10"/>
  <c r="BN31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CP30" i="10"/>
  <c r="CO30" i="10"/>
  <c r="CN30" i="10"/>
  <c r="CM30" i="10"/>
  <c r="CL30" i="10"/>
  <c r="CK30" i="10"/>
  <c r="CJ30" i="10"/>
  <c r="CI30" i="10"/>
  <c r="CH30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CP24" i="10"/>
  <c r="CO24" i="10"/>
  <c r="CN24" i="10"/>
  <c r="CM24" i="10"/>
  <c r="CL24" i="10"/>
  <c r="CK24" i="10"/>
  <c r="CJ24" i="10"/>
  <c r="CI24" i="10"/>
  <c r="CH24" i="10"/>
  <c r="CG24" i="10"/>
  <c r="CF24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CP16" i="10"/>
  <c r="CO16" i="10"/>
  <c r="CN16" i="10"/>
  <c r="CM16" i="10"/>
  <c r="CL16" i="10"/>
  <c r="CK16" i="10"/>
  <c r="CJ16" i="10"/>
  <c r="CI16" i="10"/>
  <c r="CH16" i="10"/>
  <c r="CG16" i="10"/>
  <c r="CF16" i="10"/>
  <c r="CE16" i="10"/>
  <c r="CD16" i="10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CP6" i="10"/>
  <c r="CO6" i="10"/>
  <c r="CN6" i="10"/>
  <c r="CM6" i="10"/>
  <c r="CL6" i="10"/>
  <c r="CK6" i="10"/>
  <c r="CJ6" i="10"/>
  <c r="CI6" i="10"/>
  <c r="CH6" i="10"/>
  <c r="CG6" i="10"/>
  <c r="CF6" i="10"/>
  <c r="CE6" i="10"/>
  <c r="CD6" i="10"/>
  <c r="CC6" i="10"/>
  <c r="CB6" i="10"/>
  <c r="CA6" i="10"/>
  <c r="BZ6" i="10"/>
  <c r="BY6" i="10"/>
  <c r="BX6" i="10"/>
  <c r="BW6" i="10"/>
  <c r="BV6" i="10"/>
  <c r="BU6" i="10"/>
  <c r="BT6" i="10"/>
  <c r="B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CP4" i="10"/>
  <c r="CO4" i="10"/>
  <c r="CN4" i="10"/>
  <c r="CM4" i="10"/>
  <c r="CL4" i="10"/>
  <c r="CK4" i="10"/>
  <c r="CJ4" i="10"/>
  <c r="CI4" i="10"/>
  <c r="CH4" i="10"/>
  <c r="CG4" i="10"/>
  <c r="CF4" i="10"/>
  <c r="CE4" i="10"/>
  <c r="CD4" i="10"/>
  <c r="CC4" i="10"/>
  <c r="CB4" i="10"/>
  <c r="CA4" i="10"/>
  <c r="BZ4" i="10"/>
  <c r="BY4" i="10"/>
  <c r="BX4" i="10"/>
  <c r="BW4" i="10"/>
  <c r="BV4" i="10"/>
  <c r="BU4" i="10"/>
  <c r="BT4" i="10"/>
  <c r="BS4" i="10"/>
  <c r="BR4" i="10"/>
  <c r="BQ4" i="10"/>
  <c r="BP4" i="10"/>
  <c r="BO4" i="10"/>
  <c r="BN4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CP2" i="10"/>
  <c r="CO2" i="10"/>
  <c r="CN2" i="10"/>
  <c r="CM2" i="10"/>
  <c r="CL2" i="10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CP1" i="10"/>
  <c r="CO1" i="10"/>
  <c r="CN1" i="10"/>
  <c r="CM1" i="10"/>
  <c r="CL1" i="10"/>
  <c r="CK1" i="10"/>
  <c r="CJ1" i="10"/>
  <c r="CI1" i="10"/>
  <c r="CH1" i="10"/>
  <c r="CG1" i="10"/>
  <c r="CF1" i="10"/>
  <c r="CE1" i="10"/>
  <c r="CD1" i="10"/>
  <c r="CC1" i="10"/>
  <c r="CB1" i="10"/>
  <c r="CA1" i="10"/>
  <c r="BZ1" i="10"/>
  <c r="BY1" i="10"/>
  <c r="BX1" i="10"/>
  <c r="BW1" i="10"/>
  <c r="BV1" i="10"/>
  <c r="BU1" i="10"/>
  <c r="BT1" i="10"/>
  <c r="BS1" i="10"/>
  <c r="BR1" i="10"/>
  <c r="BQ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E7" i="8"/>
  <c r="E6" i="8"/>
  <c r="E5" i="8"/>
  <c r="CQ2" i="9"/>
  <c r="CQ3" i="9"/>
  <c r="CQ4" i="9"/>
  <c r="CQ5" i="9"/>
  <c r="CQ6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1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  <c r="CP1" i="9"/>
  <c r="CO1" i="9"/>
  <c r="CN1" i="9"/>
  <c r="CM1" i="9"/>
  <c r="CL1" i="9"/>
  <c r="CK1" i="9"/>
  <c r="CJ1" i="9"/>
  <c r="CI1" i="9"/>
  <c r="CH1" i="9"/>
  <c r="CG1" i="9"/>
  <c r="CF1" i="9"/>
  <c r="CE1" i="9"/>
  <c r="CD1" i="9"/>
  <c r="CC1" i="9"/>
  <c r="CB1" i="9"/>
  <c r="CA1" i="9"/>
  <c r="BZ1" i="9"/>
  <c r="BY1" i="9"/>
  <c r="BX1" i="9"/>
  <c r="BW1" i="9"/>
  <c r="BV1" i="9"/>
  <c r="BU1" i="9"/>
  <c r="BT1" i="9"/>
  <c r="BS1" i="9"/>
  <c r="BR1" i="9"/>
  <c r="BQ1" i="9"/>
  <c r="BP1" i="9"/>
  <c r="BO1" i="9"/>
  <c r="BN1" i="9"/>
  <c r="BM1" i="9"/>
  <c r="BL1" i="9"/>
  <c r="BK1" i="9"/>
  <c r="BJ1" i="9"/>
  <c r="BI1" i="9"/>
  <c r="BH1" i="9"/>
  <c r="BG1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E4" i="8"/>
  <c r="E3" i="8"/>
  <c r="E2" i="8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CQ25" i="7"/>
  <c r="CQ23" i="7" s="1"/>
  <c r="CP25" i="7"/>
  <c r="CO25" i="7"/>
  <c r="CN25" i="7"/>
  <c r="CM25" i="7"/>
  <c r="CL25" i="7"/>
  <c r="CL23" i="7" s="1"/>
  <c r="CK25" i="7"/>
  <c r="CJ25" i="7"/>
  <c r="CJ23" i="7" s="1"/>
  <c r="CI25" i="7"/>
  <c r="CI23" i="7" s="1"/>
  <c r="CH25" i="7"/>
  <c r="CG25" i="7"/>
  <c r="CG23" i="7" s="1"/>
  <c r="CF25" i="7"/>
  <c r="CE25" i="7"/>
  <c r="CD25" i="7"/>
  <c r="CD23" i="7" s="1"/>
  <c r="CC25" i="7"/>
  <c r="CB25" i="7"/>
  <c r="CB23" i="7" s="1"/>
  <c r="CA25" i="7"/>
  <c r="BZ25" i="7"/>
  <c r="BY25" i="7"/>
  <c r="BX25" i="7"/>
  <c r="BW25" i="7"/>
  <c r="BV25" i="7"/>
  <c r="BV23" i="7" s="1"/>
  <c r="BU25" i="7"/>
  <c r="BT25" i="7"/>
  <c r="BT23" i="7" s="1"/>
  <c r="BS25" i="7"/>
  <c r="BS23" i="7" s="1"/>
  <c r="BR25" i="7"/>
  <c r="BQ25" i="7"/>
  <c r="BQ23" i="7" s="1"/>
  <c r="BP25" i="7"/>
  <c r="BO25" i="7"/>
  <c r="BN25" i="7"/>
  <c r="BN23" i="7" s="1"/>
  <c r="BM25" i="7"/>
  <c r="BL25" i="7"/>
  <c r="BL23" i="7" s="1"/>
  <c r="BK25" i="7"/>
  <c r="BK23" i="7" s="1"/>
  <c r="BJ25" i="7"/>
  <c r="BI25" i="7"/>
  <c r="BI23" i="7" s="1"/>
  <c r="BH25" i="7"/>
  <c r="BG25" i="7"/>
  <c r="BF25" i="7"/>
  <c r="BE25" i="7"/>
  <c r="BD25" i="7"/>
  <c r="BD23" i="7" s="1"/>
  <c r="BC25" i="7"/>
  <c r="BB25" i="7"/>
  <c r="BA25" i="7"/>
  <c r="AZ25" i="7"/>
  <c r="AY25" i="7"/>
  <c r="AX25" i="7"/>
  <c r="AX23" i="7" s="1"/>
  <c r="AW25" i="7"/>
  <c r="AV25" i="7"/>
  <c r="AV23" i="7" s="1"/>
  <c r="AU25" i="7"/>
  <c r="AU23" i="7" s="1"/>
  <c r="AT25" i="7"/>
  <c r="AS25" i="7"/>
  <c r="AS23" i="7" s="1"/>
  <c r="AR25" i="7"/>
  <c r="AQ25" i="7"/>
  <c r="AP25" i="7"/>
  <c r="AO25" i="7"/>
  <c r="AN25" i="7"/>
  <c r="AM25" i="7"/>
  <c r="AM23" i="7" s="1"/>
  <c r="AL25" i="7"/>
  <c r="AK25" i="7"/>
  <c r="AK23" i="7" s="1"/>
  <c r="AJ25" i="7"/>
  <c r="AI25" i="7"/>
  <c r="AH25" i="7"/>
  <c r="AH23" i="7" s="1"/>
  <c r="AG25" i="7"/>
  <c r="AF25" i="7"/>
  <c r="AF23" i="7" s="1"/>
  <c r="AE25" i="7"/>
  <c r="AE23" i="7" s="1"/>
  <c r="AD25" i="7"/>
  <c r="AC25" i="7"/>
  <c r="AC23" i="7" s="1"/>
  <c r="AB25" i="7"/>
  <c r="AA25" i="7"/>
  <c r="Z25" i="7"/>
  <c r="Z23" i="7" s="1"/>
  <c r="Y25" i="7"/>
  <c r="X25" i="7"/>
  <c r="X23" i="7" s="1"/>
  <c r="W25" i="7"/>
  <c r="W23" i="7" s="1"/>
  <c r="V25" i="7"/>
  <c r="U25" i="7"/>
  <c r="T25" i="7"/>
  <c r="S25" i="7"/>
  <c r="R25" i="7"/>
  <c r="R23" i="7" s="1"/>
  <c r="Q25" i="7"/>
  <c r="P25" i="7"/>
  <c r="P23" i="7" s="1"/>
  <c r="O25" i="7"/>
  <c r="O23" i="7" s="1"/>
  <c r="N25" i="7"/>
  <c r="M25" i="7"/>
  <c r="M23" i="7" s="1"/>
  <c r="L25" i="7"/>
  <c r="K25" i="7"/>
  <c r="J25" i="7"/>
  <c r="J23" i="7" s="1"/>
  <c r="I25" i="7"/>
  <c r="H25" i="7"/>
  <c r="G25" i="7"/>
  <c r="F25" i="7"/>
  <c r="E25" i="7"/>
  <c r="D25" i="7"/>
  <c r="C25" i="7"/>
  <c r="B25" i="7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32" i="7"/>
  <c r="A31" i="7"/>
  <c r="A30" i="7"/>
  <c r="A29" i="7"/>
  <c r="A28" i="7"/>
  <c r="A27" i="7"/>
  <c r="A26" i="7"/>
  <c r="CM23" i="7"/>
  <c r="CE23" i="7"/>
  <c r="BW23" i="7"/>
  <c r="BO23" i="7"/>
  <c r="BG23" i="7"/>
  <c r="AY23" i="7"/>
  <c r="AQ23" i="7"/>
  <c r="AI23" i="7"/>
  <c r="AA23" i="7"/>
  <c r="S23" i="7"/>
  <c r="K23" i="7"/>
  <c r="A25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CP23" i="7"/>
  <c r="CO23" i="7"/>
  <c r="CN23" i="7"/>
  <c r="CK23" i="7"/>
  <c r="CH23" i="7"/>
  <c r="CF23" i="7"/>
  <c r="CC23" i="7"/>
  <c r="CA23" i="7"/>
  <c r="BZ23" i="7"/>
  <c r="BY23" i="7"/>
  <c r="BX23" i="7"/>
  <c r="BU23" i="7"/>
  <c r="BR23" i="7"/>
  <c r="BP23" i="7"/>
  <c r="BM23" i="7"/>
  <c r="BJ23" i="7"/>
  <c r="BH23" i="7"/>
  <c r="BF23" i="7"/>
  <c r="BE23" i="7"/>
  <c r="BC23" i="7"/>
  <c r="BC10" i="7" s="1"/>
  <c r="BB23" i="7"/>
  <c r="BA23" i="7"/>
  <c r="AZ23" i="7"/>
  <c r="AW23" i="7"/>
  <c r="AT23" i="7"/>
  <c r="AR23" i="7"/>
  <c r="AP23" i="7"/>
  <c r="AO23" i="7"/>
  <c r="AN23" i="7"/>
  <c r="AL23" i="7"/>
  <c r="AJ23" i="7"/>
  <c r="AG23" i="7"/>
  <c r="AD23" i="7"/>
  <c r="AB23" i="7"/>
  <c r="Y23" i="7"/>
  <c r="V23" i="7"/>
  <c r="U23" i="7"/>
  <c r="T23" i="7"/>
  <c r="Q23" i="7"/>
  <c r="N23" i="7"/>
  <c r="L23" i="7"/>
  <c r="I23" i="7"/>
  <c r="G23" i="7"/>
  <c r="F23" i="7"/>
  <c r="E23" i="7"/>
  <c r="D23" i="7"/>
  <c r="B23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CQ13" i="7"/>
  <c r="CQ11" i="7" s="1"/>
  <c r="CP13" i="7"/>
  <c r="CO13" i="7"/>
  <c r="CO11" i="7" s="1"/>
  <c r="CO10" i="7" s="1"/>
  <c r="CN13" i="7"/>
  <c r="CN11" i="7" s="1"/>
  <c r="CN10" i="7" s="1"/>
  <c r="CM13" i="7"/>
  <c r="CM11" i="7" s="1"/>
  <c r="CM10" i="7" s="1"/>
  <c r="CL13" i="7"/>
  <c r="CL11" i="7" s="1"/>
  <c r="CK13" i="7"/>
  <c r="CJ13" i="7"/>
  <c r="CJ11" i="7" s="1"/>
  <c r="CI13" i="7"/>
  <c r="CI11" i="7" s="1"/>
  <c r="CH13" i="7"/>
  <c r="CG13" i="7"/>
  <c r="CG11" i="7" s="1"/>
  <c r="CG10" i="7" s="1"/>
  <c r="CF13" i="7"/>
  <c r="CF11" i="7" s="1"/>
  <c r="CF10" i="7" s="1"/>
  <c r="CE13" i="7"/>
  <c r="CE11" i="7" s="1"/>
  <c r="CE10" i="7" s="1"/>
  <c r="CD13" i="7"/>
  <c r="CD11" i="7" s="1"/>
  <c r="CC13" i="7"/>
  <c r="CB13" i="7"/>
  <c r="CB11" i="7" s="1"/>
  <c r="CA13" i="7"/>
  <c r="CA11" i="7" s="1"/>
  <c r="BZ13" i="7"/>
  <c r="BY13" i="7"/>
  <c r="BY11" i="7" s="1"/>
  <c r="BX13" i="7"/>
  <c r="BX11" i="7" s="1"/>
  <c r="BX10" i="7" s="1"/>
  <c r="BW13" i="7"/>
  <c r="BV13" i="7"/>
  <c r="BU13" i="7"/>
  <c r="BT13" i="7"/>
  <c r="BT11" i="7" s="1"/>
  <c r="BS13" i="7"/>
  <c r="BR13" i="7"/>
  <c r="BQ13" i="7"/>
  <c r="BQ11" i="7" s="1"/>
  <c r="BQ10" i="7" s="1"/>
  <c r="BP13" i="7"/>
  <c r="BP11" i="7" s="1"/>
  <c r="BO13" i="7"/>
  <c r="BO11" i="7" s="1"/>
  <c r="BO10" i="7" s="1"/>
  <c r="BN13" i="7"/>
  <c r="BN11" i="7" s="1"/>
  <c r="BM13" i="7"/>
  <c r="BL13" i="7"/>
  <c r="BL11" i="7" s="1"/>
  <c r="BK13" i="7"/>
  <c r="BK11" i="7" s="1"/>
  <c r="BJ13" i="7"/>
  <c r="BI13" i="7"/>
  <c r="BI11" i="7" s="1"/>
  <c r="BH13" i="7"/>
  <c r="BH11" i="7" s="1"/>
  <c r="BH10" i="7" s="1"/>
  <c r="BG13" i="7"/>
  <c r="BF13" i="7"/>
  <c r="BE13" i="7"/>
  <c r="BD13" i="7"/>
  <c r="BD11" i="7" s="1"/>
  <c r="BC13" i="7"/>
  <c r="BB13" i="7"/>
  <c r="BA13" i="7"/>
  <c r="BA11" i="7" s="1"/>
  <c r="BA10" i="7" s="1"/>
  <c r="AZ13" i="7"/>
  <c r="AZ11" i="7" s="1"/>
  <c r="AY13" i="7"/>
  <c r="AY11" i="7" s="1"/>
  <c r="AY10" i="7" s="1"/>
  <c r="AX13" i="7"/>
  <c r="AW13" i="7"/>
  <c r="AV13" i="7"/>
  <c r="AV11" i="7" s="1"/>
  <c r="AU13" i="7"/>
  <c r="AU11" i="7" s="1"/>
  <c r="AT13" i="7"/>
  <c r="AS13" i="7"/>
  <c r="AS11" i="7" s="1"/>
  <c r="AR13" i="7"/>
  <c r="AR11" i="7" s="1"/>
  <c r="AQ13" i="7"/>
  <c r="AQ11" i="7" s="1"/>
  <c r="AQ10" i="7" s="1"/>
  <c r="AP13" i="7"/>
  <c r="AP11" i="7" s="1"/>
  <c r="AO13" i="7"/>
  <c r="AN13" i="7"/>
  <c r="AN11" i="7" s="1"/>
  <c r="AM13" i="7"/>
  <c r="AM11" i="7" s="1"/>
  <c r="AL13" i="7"/>
  <c r="AK13" i="7"/>
  <c r="AK11" i="7" s="1"/>
  <c r="AJ13" i="7"/>
  <c r="AJ11" i="7" s="1"/>
  <c r="AJ10" i="7" s="1"/>
  <c r="AI13" i="7"/>
  <c r="AI11" i="7" s="1"/>
  <c r="AI10" i="7" s="1"/>
  <c r="AH13" i="7"/>
  <c r="AG13" i="7"/>
  <c r="AF13" i="7"/>
  <c r="AF11" i="7" s="1"/>
  <c r="AE13" i="7"/>
  <c r="AE11" i="7" s="1"/>
  <c r="AD13" i="7"/>
  <c r="AC13" i="7"/>
  <c r="AC11" i="7" s="1"/>
  <c r="AB13" i="7"/>
  <c r="AB11" i="7" s="1"/>
  <c r="AB10" i="7" s="1"/>
  <c r="AA13" i="7"/>
  <c r="AA11" i="7" s="1"/>
  <c r="AA10" i="7" s="1"/>
  <c r="Z13" i="7"/>
  <c r="Z11" i="7" s="1"/>
  <c r="Y13" i="7"/>
  <c r="X13" i="7"/>
  <c r="X11" i="7" s="1"/>
  <c r="W13" i="7"/>
  <c r="V13" i="7"/>
  <c r="U13" i="7"/>
  <c r="U11" i="7" s="1"/>
  <c r="T13" i="7"/>
  <c r="T11" i="7" s="1"/>
  <c r="T10" i="7" s="1"/>
  <c r="S13" i="7"/>
  <c r="R13" i="7"/>
  <c r="Q13" i="7"/>
  <c r="P13" i="7"/>
  <c r="P11" i="7" s="1"/>
  <c r="O13" i="7"/>
  <c r="O11" i="7" s="1"/>
  <c r="N13" i="7"/>
  <c r="M13" i="7"/>
  <c r="M11" i="7" s="1"/>
  <c r="L13" i="7"/>
  <c r="L11" i="7" s="1"/>
  <c r="L10" i="7" s="1"/>
  <c r="K13" i="7"/>
  <c r="K11" i="7" s="1"/>
  <c r="J13" i="7"/>
  <c r="I13" i="7"/>
  <c r="H13" i="7"/>
  <c r="G13" i="7"/>
  <c r="G11" i="7" s="1"/>
  <c r="F13" i="7"/>
  <c r="E13" i="7"/>
  <c r="E11" i="7" s="1"/>
  <c r="E10" i="7" s="1"/>
  <c r="D13" i="7"/>
  <c r="C13" i="7"/>
  <c r="B13" i="7"/>
  <c r="A13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CP11" i="7"/>
  <c r="CP10" i="7" s="1"/>
  <c r="CK11" i="7"/>
  <c r="CH11" i="7"/>
  <c r="CC11" i="7"/>
  <c r="BZ11" i="7"/>
  <c r="BZ10" i="7" s="1"/>
  <c r="BW11" i="7"/>
  <c r="BV11" i="7"/>
  <c r="BU11" i="7"/>
  <c r="BS11" i="7"/>
  <c r="BR11" i="7"/>
  <c r="BM11" i="7"/>
  <c r="BJ11" i="7"/>
  <c r="BJ10" i="7" s="1"/>
  <c r="BG11" i="7"/>
  <c r="BG10" i="7" s="1"/>
  <c r="BF11" i="7"/>
  <c r="BE11" i="7"/>
  <c r="BC11" i="7"/>
  <c r="BB11" i="7"/>
  <c r="BB10" i="7" s="1"/>
  <c r="AX11" i="7"/>
  <c r="AW11" i="7"/>
  <c r="AT11" i="7"/>
  <c r="AT10" i="7" s="1"/>
  <c r="AO11" i="7"/>
  <c r="AL11" i="7"/>
  <c r="AL10" i="7" s="1"/>
  <c r="AH11" i="7"/>
  <c r="AG11" i="7"/>
  <c r="AD11" i="7"/>
  <c r="AD10" i="7" s="1"/>
  <c r="Y11" i="7"/>
  <c r="W11" i="7"/>
  <c r="V11" i="7"/>
  <c r="S11" i="7"/>
  <c r="S10" i="7" s="1"/>
  <c r="R11" i="7"/>
  <c r="Q11" i="7"/>
  <c r="N11" i="7"/>
  <c r="N10" i="7" s="1"/>
  <c r="J11" i="7"/>
  <c r="I11" i="7"/>
  <c r="F11" i="7"/>
  <c r="F10" i="7" s="1"/>
  <c r="C11" i="7"/>
  <c r="B11" i="7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CC10" i="4"/>
  <c r="BU10" i="4"/>
  <c r="AW10" i="4"/>
  <c r="AO10" i="4"/>
  <c r="Q10" i="4"/>
  <c r="I10" i="4"/>
  <c r="X11" i="4"/>
  <c r="X10" i="4" s="1"/>
  <c r="CP23" i="4"/>
  <c r="BR23" i="4"/>
  <c r="BJ23" i="4"/>
  <c r="AL23" i="4"/>
  <c r="AD23" i="4"/>
  <c r="F23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CQ25" i="4"/>
  <c r="CQ23" i="4" s="1"/>
  <c r="CP25" i="4"/>
  <c r="CO25" i="4"/>
  <c r="CO23" i="4" s="1"/>
  <c r="CN25" i="4"/>
  <c r="CN23" i="4" s="1"/>
  <c r="CM25" i="4"/>
  <c r="CM23" i="4" s="1"/>
  <c r="CL25" i="4"/>
  <c r="CL23" i="4" s="1"/>
  <c r="CK25" i="4"/>
  <c r="CK23" i="4" s="1"/>
  <c r="CJ25" i="4"/>
  <c r="CJ23" i="4" s="1"/>
  <c r="CI25" i="4"/>
  <c r="CI23" i="4" s="1"/>
  <c r="CH25" i="4"/>
  <c r="CH23" i="4" s="1"/>
  <c r="CG25" i="4"/>
  <c r="CG23" i="4" s="1"/>
  <c r="CF25" i="4"/>
  <c r="CF23" i="4" s="1"/>
  <c r="CE25" i="4"/>
  <c r="CE23" i="4" s="1"/>
  <c r="CD25" i="4"/>
  <c r="CD23" i="4" s="1"/>
  <c r="CC25" i="4"/>
  <c r="CC23" i="4" s="1"/>
  <c r="CB25" i="4"/>
  <c r="CB23" i="4" s="1"/>
  <c r="CA25" i="4"/>
  <c r="CA23" i="4" s="1"/>
  <c r="BZ25" i="4"/>
  <c r="BZ23" i="4" s="1"/>
  <c r="BY25" i="4"/>
  <c r="BY23" i="4" s="1"/>
  <c r="BX25" i="4"/>
  <c r="BX23" i="4" s="1"/>
  <c r="BW25" i="4"/>
  <c r="BW23" i="4" s="1"/>
  <c r="BV25" i="4"/>
  <c r="BV23" i="4" s="1"/>
  <c r="BU25" i="4"/>
  <c r="BU23" i="4" s="1"/>
  <c r="BT25" i="4"/>
  <c r="BT23" i="4" s="1"/>
  <c r="BS25" i="4"/>
  <c r="BS23" i="4" s="1"/>
  <c r="BR25" i="4"/>
  <c r="BQ25" i="4"/>
  <c r="BQ23" i="4" s="1"/>
  <c r="BP25" i="4"/>
  <c r="BP23" i="4" s="1"/>
  <c r="BO25" i="4"/>
  <c r="BO23" i="4" s="1"/>
  <c r="BN25" i="4"/>
  <c r="BN23" i="4" s="1"/>
  <c r="BM25" i="4"/>
  <c r="BM23" i="4" s="1"/>
  <c r="BL25" i="4"/>
  <c r="BL23" i="4" s="1"/>
  <c r="BK25" i="4"/>
  <c r="BK23" i="4" s="1"/>
  <c r="BJ25" i="4"/>
  <c r="BI25" i="4"/>
  <c r="BI23" i="4" s="1"/>
  <c r="BH25" i="4"/>
  <c r="BH23" i="4" s="1"/>
  <c r="BG25" i="4"/>
  <c r="BG23" i="4" s="1"/>
  <c r="BF25" i="4"/>
  <c r="BF23" i="4" s="1"/>
  <c r="BE25" i="4"/>
  <c r="BE23" i="4" s="1"/>
  <c r="BD25" i="4"/>
  <c r="BD23" i="4" s="1"/>
  <c r="BC25" i="4"/>
  <c r="BC23" i="4" s="1"/>
  <c r="BB25" i="4"/>
  <c r="BB23" i="4" s="1"/>
  <c r="BA25" i="4"/>
  <c r="BA23" i="4" s="1"/>
  <c r="AZ25" i="4"/>
  <c r="AZ23" i="4" s="1"/>
  <c r="AY25" i="4"/>
  <c r="AY23" i="4" s="1"/>
  <c r="AX25" i="4"/>
  <c r="AX23" i="4" s="1"/>
  <c r="AW25" i="4"/>
  <c r="AW23" i="4" s="1"/>
  <c r="AV25" i="4"/>
  <c r="AV23" i="4" s="1"/>
  <c r="AU25" i="4"/>
  <c r="AU23" i="4" s="1"/>
  <c r="AT25" i="4"/>
  <c r="AT23" i="4" s="1"/>
  <c r="AS25" i="4"/>
  <c r="AS23" i="4" s="1"/>
  <c r="AR25" i="4"/>
  <c r="AR23" i="4" s="1"/>
  <c r="AQ25" i="4"/>
  <c r="AQ23" i="4" s="1"/>
  <c r="AP25" i="4"/>
  <c r="AP23" i="4" s="1"/>
  <c r="AO25" i="4"/>
  <c r="AO23" i="4" s="1"/>
  <c r="AN25" i="4"/>
  <c r="AN23" i="4" s="1"/>
  <c r="AM25" i="4"/>
  <c r="AM23" i="4" s="1"/>
  <c r="AL25" i="4"/>
  <c r="AK25" i="4"/>
  <c r="AK23" i="4" s="1"/>
  <c r="AJ25" i="4"/>
  <c r="AJ23" i="4" s="1"/>
  <c r="AI25" i="4"/>
  <c r="AI23" i="4" s="1"/>
  <c r="AH25" i="4"/>
  <c r="AH23" i="4" s="1"/>
  <c r="AG25" i="4"/>
  <c r="AG23" i="4" s="1"/>
  <c r="AF25" i="4"/>
  <c r="AF23" i="4" s="1"/>
  <c r="AE25" i="4"/>
  <c r="AE23" i="4" s="1"/>
  <c r="AD25" i="4"/>
  <c r="AC25" i="4"/>
  <c r="AC23" i="4" s="1"/>
  <c r="AB25" i="4"/>
  <c r="AB23" i="4" s="1"/>
  <c r="AA25" i="4"/>
  <c r="AA23" i="4" s="1"/>
  <c r="Z25" i="4"/>
  <c r="Z23" i="4" s="1"/>
  <c r="Y25" i="4"/>
  <c r="Y23" i="4" s="1"/>
  <c r="X25" i="4"/>
  <c r="X23" i="4" s="1"/>
  <c r="W25" i="4"/>
  <c r="W23" i="4" s="1"/>
  <c r="V25" i="4"/>
  <c r="V23" i="4" s="1"/>
  <c r="U25" i="4"/>
  <c r="U23" i="4" s="1"/>
  <c r="T25" i="4"/>
  <c r="T23" i="4" s="1"/>
  <c r="S25" i="4"/>
  <c r="S23" i="4" s="1"/>
  <c r="R25" i="4"/>
  <c r="R23" i="4" s="1"/>
  <c r="Q25" i="4"/>
  <c r="Q23" i="4" s="1"/>
  <c r="P25" i="4"/>
  <c r="P23" i="4" s="1"/>
  <c r="O25" i="4"/>
  <c r="O23" i="4" s="1"/>
  <c r="N25" i="4"/>
  <c r="N23" i="4" s="1"/>
  <c r="M25" i="4"/>
  <c r="M23" i="4" s="1"/>
  <c r="L25" i="4"/>
  <c r="L23" i="4" s="1"/>
  <c r="K25" i="4"/>
  <c r="K23" i="4" s="1"/>
  <c r="J25" i="4"/>
  <c r="J23" i="4" s="1"/>
  <c r="I25" i="4"/>
  <c r="I23" i="4" s="1"/>
  <c r="H25" i="4"/>
  <c r="H23" i="4" s="1"/>
  <c r="G25" i="4"/>
  <c r="G23" i="4" s="1"/>
  <c r="F25" i="4"/>
  <c r="E25" i="4"/>
  <c r="E23" i="4" s="1"/>
  <c r="D25" i="4"/>
  <c r="D23" i="4" s="1"/>
  <c r="C25" i="4"/>
  <c r="C23" i="4" s="1"/>
  <c r="B25" i="4"/>
  <c r="B23" i="4" s="1"/>
  <c r="A25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CQ13" i="4"/>
  <c r="CQ11" i="4" s="1"/>
  <c r="CQ10" i="4" s="1"/>
  <c r="CP13" i="4"/>
  <c r="CP11" i="4" s="1"/>
  <c r="CO13" i="4"/>
  <c r="CO11" i="4" s="1"/>
  <c r="CO10" i="4" s="1"/>
  <c r="CN13" i="4"/>
  <c r="CN11" i="4" s="1"/>
  <c r="CM13" i="4"/>
  <c r="CM11" i="4" s="1"/>
  <c r="CM10" i="4" s="1"/>
  <c r="CL13" i="4"/>
  <c r="CL11" i="4" s="1"/>
  <c r="CL10" i="4" s="1"/>
  <c r="CK13" i="4"/>
  <c r="CK11" i="4" s="1"/>
  <c r="CK10" i="4" s="1"/>
  <c r="CJ13" i="4"/>
  <c r="CJ11" i="4" s="1"/>
  <c r="CJ10" i="4" s="1"/>
  <c r="CI13" i="4"/>
  <c r="CI11" i="4" s="1"/>
  <c r="CI10" i="4" s="1"/>
  <c r="CH13" i="4"/>
  <c r="CH11" i="4" s="1"/>
  <c r="CG13" i="4"/>
  <c r="CG11" i="4" s="1"/>
  <c r="CG10" i="4" s="1"/>
  <c r="CF13" i="4"/>
  <c r="CF11" i="4" s="1"/>
  <c r="CE13" i="4"/>
  <c r="CE11" i="4" s="1"/>
  <c r="CE10" i="4" s="1"/>
  <c r="CD13" i="4"/>
  <c r="CD11" i="4" s="1"/>
  <c r="CD10" i="4" s="1"/>
  <c r="CC13" i="4"/>
  <c r="CC11" i="4" s="1"/>
  <c r="CB13" i="4"/>
  <c r="CB11" i="4" s="1"/>
  <c r="CB10" i="4" s="1"/>
  <c r="CA13" i="4"/>
  <c r="CA11" i="4" s="1"/>
  <c r="CA10" i="4" s="1"/>
  <c r="BZ13" i="4"/>
  <c r="BZ11" i="4" s="1"/>
  <c r="BZ10" i="4" s="1"/>
  <c r="BY13" i="4"/>
  <c r="BY11" i="4" s="1"/>
  <c r="BY10" i="4" s="1"/>
  <c r="BX13" i="4"/>
  <c r="BX11" i="4" s="1"/>
  <c r="BW13" i="4"/>
  <c r="BW11" i="4" s="1"/>
  <c r="BW10" i="4" s="1"/>
  <c r="BV13" i="4"/>
  <c r="BV11" i="4" s="1"/>
  <c r="BV10" i="4" s="1"/>
  <c r="BU13" i="4"/>
  <c r="BU11" i="4" s="1"/>
  <c r="BT13" i="4"/>
  <c r="BT11" i="4" s="1"/>
  <c r="BT10" i="4" s="1"/>
  <c r="BS13" i="4"/>
  <c r="BS11" i="4" s="1"/>
  <c r="BS10" i="4" s="1"/>
  <c r="BR13" i="4"/>
  <c r="BR11" i="4" s="1"/>
  <c r="BQ13" i="4"/>
  <c r="BQ11" i="4" s="1"/>
  <c r="BQ10" i="4" s="1"/>
  <c r="BP13" i="4"/>
  <c r="BP11" i="4" s="1"/>
  <c r="BO13" i="4"/>
  <c r="BO11" i="4" s="1"/>
  <c r="BO10" i="4" s="1"/>
  <c r="BN13" i="4"/>
  <c r="BN11" i="4" s="1"/>
  <c r="BN10" i="4" s="1"/>
  <c r="BM13" i="4"/>
  <c r="BM11" i="4" s="1"/>
  <c r="BM10" i="4" s="1"/>
  <c r="BL13" i="4"/>
  <c r="BL11" i="4" s="1"/>
  <c r="BL10" i="4" s="1"/>
  <c r="BK13" i="4"/>
  <c r="BK11" i="4" s="1"/>
  <c r="BK10" i="4" s="1"/>
  <c r="BJ13" i="4"/>
  <c r="BJ11" i="4" s="1"/>
  <c r="BI13" i="4"/>
  <c r="BI11" i="4" s="1"/>
  <c r="BI10" i="4" s="1"/>
  <c r="BH13" i="4"/>
  <c r="BH11" i="4" s="1"/>
  <c r="BG13" i="4"/>
  <c r="BG11" i="4" s="1"/>
  <c r="BG10" i="4" s="1"/>
  <c r="BF13" i="4"/>
  <c r="BF11" i="4" s="1"/>
  <c r="BF10" i="4" s="1"/>
  <c r="BE13" i="4"/>
  <c r="BE11" i="4" s="1"/>
  <c r="BE10" i="4" s="1"/>
  <c r="BD13" i="4"/>
  <c r="BD11" i="4" s="1"/>
  <c r="BD10" i="4" s="1"/>
  <c r="BC13" i="4"/>
  <c r="BC11" i="4" s="1"/>
  <c r="BC10" i="4" s="1"/>
  <c r="BB13" i="4"/>
  <c r="BB11" i="4" s="1"/>
  <c r="BA13" i="4"/>
  <c r="BA11" i="4" s="1"/>
  <c r="BA10" i="4" s="1"/>
  <c r="AZ13" i="4"/>
  <c r="AZ11" i="4" s="1"/>
  <c r="AY13" i="4"/>
  <c r="AY11" i="4" s="1"/>
  <c r="AY10" i="4" s="1"/>
  <c r="AX13" i="4"/>
  <c r="AX11" i="4" s="1"/>
  <c r="AX10" i="4" s="1"/>
  <c r="AW13" i="4"/>
  <c r="AW11" i="4" s="1"/>
  <c r="AV13" i="4"/>
  <c r="AV11" i="4" s="1"/>
  <c r="AV10" i="4" s="1"/>
  <c r="AU13" i="4"/>
  <c r="AU11" i="4" s="1"/>
  <c r="AU10" i="4" s="1"/>
  <c r="AT13" i="4"/>
  <c r="AT11" i="4" s="1"/>
  <c r="AT10" i="4" s="1"/>
  <c r="AS13" i="4"/>
  <c r="AS11" i="4" s="1"/>
  <c r="AS10" i="4" s="1"/>
  <c r="AR13" i="4"/>
  <c r="AR11" i="4" s="1"/>
  <c r="AQ13" i="4"/>
  <c r="AQ11" i="4" s="1"/>
  <c r="AQ10" i="4" s="1"/>
  <c r="AP13" i="4"/>
  <c r="AP11" i="4" s="1"/>
  <c r="AP10" i="4" s="1"/>
  <c r="AO13" i="4"/>
  <c r="AO11" i="4" s="1"/>
  <c r="AN13" i="4"/>
  <c r="AN11" i="4" s="1"/>
  <c r="AN10" i="4" s="1"/>
  <c r="AM13" i="4"/>
  <c r="AM11" i="4" s="1"/>
  <c r="AM10" i="4" s="1"/>
  <c r="AL13" i="4"/>
  <c r="AL11" i="4" s="1"/>
  <c r="AK13" i="4"/>
  <c r="AK11" i="4" s="1"/>
  <c r="AK10" i="4" s="1"/>
  <c r="AJ13" i="4"/>
  <c r="AJ11" i="4" s="1"/>
  <c r="AI13" i="4"/>
  <c r="AI11" i="4" s="1"/>
  <c r="AI10" i="4" s="1"/>
  <c r="AH13" i="4"/>
  <c r="AH11" i="4" s="1"/>
  <c r="AH10" i="4" s="1"/>
  <c r="AG13" i="4"/>
  <c r="AG11" i="4" s="1"/>
  <c r="AG10" i="4" s="1"/>
  <c r="AF13" i="4"/>
  <c r="AF11" i="4" s="1"/>
  <c r="AF10" i="4" s="1"/>
  <c r="AE13" i="4"/>
  <c r="AE11" i="4" s="1"/>
  <c r="AE10" i="4" s="1"/>
  <c r="AD13" i="4"/>
  <c r="AD11" i="4" s="1"/>
  <c r="AC13" i="4"/>
  <c r="AC11" i="4" s="1"/>
  <c r="AC10" i="4" s="1"/>
  <c r="AB13" i="4"/>
  <c r="AB11" i="4" s="1"/>
  <c r="AA13" i="4"/>
  <c r="AA11" i="4" s="1"/>
  <c r="AA10" i="4" s="1"/>
  <c r="Z13" i="4"/>
  <c r="Z11" i="4" s="1"/>
  <c r="Z10" i="4" s="1"/>
  <c r="Y13" i="4"/>
  <c r="Y11" i="4" s="1"/>
  <c r="Y10" i="4" s="1"/>
  <c r="X13" i="4"/>
  <c r="W13" i="4"/>
  <c r="W11" i="4" s="1"/>
  <c r="W10" i="4" s="1"/>
  <c r="V13" i="4"/>
  <c r="V11" i="4" s="1"/>
  <c r="U13" i="4"/>
  <c r="U11" i="4" s="1"/>
  <c r="U10" i="4" s="1"/>
  <c r="T13" i="4"/>
  <c r="T11" i="4" s="1"/>
  <c r="S13" i="4"/>
  <c r="S11" i="4" s="1"/>
  <c r="S10" i="4" s="1"/>
  <c r="R13" i="4"/>
  <c r="R11" i="4" s="1"/>
  <c r="R10" i="4" s="1"/>
  <c r="Q13" i="4"/>
  <c r="Q11" i="4" s="1"/>
  <c r="P13" i="4"/>
  <c r="P11" i="4" s="1"/>
  <c r="P10" i="4" s="1"/>
  <c r="O13" i="4"/>
  <c r="O11" i="4" s="1"/>
  <c r="O10" i="4" s="1"/>
  <c r="N13" i="4"/>
  <c r="N11" i="4" s="1"/>
  <c r="N10" i="4" s="1"/>
  <c r="M13" i="4"/>
  <c r="M11" i="4" s="1"/>
  <c r="M10" i="4" s="1"/>
  <c r="L13" i="4"/>
  <c r="L11" i="4" s="1"/>
  <c r="K13" i="4"/>
  <c r="K11" i="4" s="1"/>
  <c r="K10" i="4" s="1"/>
  <c r="J13" i="4"/>
  <c r="J11" i="4" s="1"/>
  <c r="J10" i="4" s="1"/>
  <c r="I13" i="4"/>
  <c r="I11" i="4" s="1"/>
  <c r="H13" i="4"/>
  <c r="H11" i="4" s="1"/>
  <c r="H10" i="4" s="1"/>
  <c r="G13" i="4"/>
  <c r="G11" i="4" s="1"/>
  <c r="G10" i="4" s="1"/>
  <c r="F13" i="4"/>
  <c r="F11" i="4" s="1"/>
  <c r="E13" i="4"/>
  <c r="E11" i="4" s="1"/>
  <c r="E10" i="4" s="1"/>
  <c r="D13" i="4"/>
  <c r="D11" i="4" s="1"/>
  <c r="C13" i="4"/>
  <c r="C11" i="4" s="1"/>
  <c r="C10" i="4" s="1"/>
  <c r="B13" i="4"/>
  <c r="B11" i="4" s="1"/>
  <c r="B10" i="4" s="1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20" i="4"/>
  <c r="A19" i="4"/>
  <c r="A18" i="4"/>
  <c r="A17" i="4"/>
  <c r="A16" i="4"/>
  <c r="A15" i="4"/>
  <c r="A14" i="4"/>
  <c r="A13" i="4"/>
  <c r="A12" i="4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B8" i="3"/>
  <c r="B3" i="3" s="1"/>
  <c r="E34" i="14" l="1"/>
  <c r="CM114" i="14"/>
  <c r="CE10" i="13"/>
  <c r="K10" i="13"/>
  <c r="BO10" i="13"/>
  <c r="AY10" i="13"/>
  <c r="AI10" i="13"/>
  <c r="C3" i="7"/>
  <c r="AC10" i="7"/>
  <c r="W10" i="7"/>
  <c r="G10" i="7"/>
  <c r="AM10" i="7"/>
  <c r="AU10" i="7"/>
  <c r="BK10" i="7"/>
  <c r="CI10" i="7"/>
  <c r="BF10" i="7"/>
  <c r="AS10" i="7"/>
  <c r="AK10" i="7"/>
  <c r="BS10" i="7"/>
  <c r="B5" i="7"/>
  <c r="AR10" i="7"/>
  <c r="AP10" i="7"/>
  <c r="BM10" i="7"/>
  <c r="E11" i="11"/>
  <c r="AC11" i="11"/>
  <c r="BR10" i="11"/>
  <c r="CO11" i="11"/>
  <c r="K10" i="11"/>
  <c r="BA11" i="11"/>
  <c r="BA10" i="11" s="1"/>
  <c r="M11" i="11"/>
  <c r="BY11" i="11"/>
  <c r="BY10" i="11" s="1"/>
  <c r="AK11" i="11"/>
  <c r="AK10" i="11" s="1"/>
  <c r="BI11" i="11"/>
  <c r="U11" i="11"/>
  <c r="CG11" i="11"/>
  <c r="AS11" i="11"/>
  <c r="AS10" i="11" s="1"/>
  <c r="BM10" i="11"/>
  <c r="C3" i="11"/>
  <c r="D10" i="4"/>
  <c r="L10" i="4"/>
  <c r="T10" i="4"/>
  <c r="AB10" i="4"/>
  <c r="AJ10" i="4"/>
  <c r="AR10" i="4"/>
  <c r="AZ10" i="4"/>
  <c r="BH10" i="4"/>
  <c r="BP10" i="4"/>
  <c r="BX10" i="4"/>
  <c r="CF10" i="4"/>
  <c r="CN10" i="4"/>
  <c r="F10" i="4"/>
  <c r="B8" i="4" s="1"/>
  <c r="V10" i="4"/>
  <c r="AD10" i="4"/>
  <c r="AL10" i="4"/>
  <c r="BB10" i="4"/>
  <c r="BJ10" i="4"/>
  <c r="BR10" i="4"/>
  <c r="CH10" i="4"/>
  <c r="CP10" i="4"/>
  <c r="R12" i="14"/>
  <c r="U26" i="14"/>
  <c r="H30" i="14"/>
  <c r="S103" i="14" s="1"/>
  <c r="H6" i="14"/>
  <c r="E16" i="14"/>
  <c r="T23" i="14"/>
  <c r="T60" i="14" s="1"/>
  <c r="H7" i="14"/>
  <c r="Q23" i="14"/>
  <c r="Q60" i="14" s="1"/>
  <c r="M25" i="14"/>
  <c r="E11" i="14"/>
  <c r="Q7" i="14"/>
  <c r="Q44" i="14" s="1"/>
  <c r="T29" i="14"/>
  <c r="T66" i="14" s="1"/>
  <c r="H9" i="14"/>
  <c r="S82" i="14" s="1"/>
  <c r="O5" i="14"/>
  <c r="H33" i="14"/>
  <c r="O13" i="14"/>
  <c r="H25" i="14"/>
  <c r="O21" i="14"/>
  <c r="H15" i="14"/>
  <c r="S88" i="14" s="1"/>
  <c r="R20" i="14"/>
  <c r="R57" i="14" s="1"/>
  <c r="H23" i="14"/>
  <c r="S96" i="14" s="1"/>
  <c r="O27" i="14"/>
  <c r="CK114" i="14"/>
  <c r="CI114" i="14"/>
  <c r="U63" i="14"/>
  <c r="R49" i="14"/>
  <c r="H2" i="14"/>
  <c r="P76" i="14"/>
  <c r="P2" i="14"/>
  <c r="E4" i="14"/>
  <c r="E32" i="14"/>
  <c r="Q98" i="14"/>
  <c r="Q25" i="14"/>
  <c r="E9" i="14"/>
  <c r="U100" i="14"/>
  <c r="U27" i="14"/>
  <c r="H31" i="14"/>
  <c r="M18" i="14"/>
  <c r="Q4" i="14"/>
  <c r="O7" i="14"/>
  <c r="R9" i="14"/>
  <c r="Q12" i="14"/>
  <c r="O15" i="14"/>
  <c r="R17" i="14"/>
  <c r="Q20" i="14"/>
  <c r="O26" i="14"/>
  <c r="R29" i="14"/>
  <c r="Q36" i="14"/>
  <c r="M4" i="14"/>
  <c r="M77" i="14"/>
  <c r="M79" i="14"/>
  <c r="M6" i="14"/>
  <c r="M81" i="14"/>
  <c r="M8" i="14"/>
  <c r="M85" i="14"/>
  <c r="M12" i="14"/>
  <c r="M87" i="14"/>
  <c r="M14" i="14"/>
  <c r="M89" i="14"/>
  <c r="M16" i="14"/>
  <c r="M93" i="14"/>
  <c r="M20" i="14"/>
  <c r="M95" i="14"/>
  <c r="M22" i="14"/>
  <c r="M97" i="14"/>
  <c r="M24" i="14"/>
  <c r="M101" i="14"/>
  <c r="M28" i="14"/>
  <c r="M103" i="14"/>
  <c r="M30" i="14"/>
  <c r="M105" i="14"/>
  <c r="M32" i="14"/>
  <c r="M109" i="14"/>
  <c r="M36" i="14"/>
  <c r="Q2" i="14"/>
  <c r="Q76" i="14"/>
  <c r="Q107" i="14"/>
  <c r="Q34" i="14"/>
  <c r="R104" i="14"/>
  <c r="R31" i="14"/>
  <c r="R100" i="14"/>
  <c r="R27" i="14"/>
  <c r="E25" i="14"/>
  <c r="E21" i="14"/>
  <c r="Q94" i="14"/>
  <c r="E18" i="14"/>
  <c r="E15" i="14"/>
  <c r="Q88" i="14"/>
  <c r="E5" i="14"/>
  <c r="Q78" i="14"/>
  <c r="T108" i="14"/>
  <c r="T35" i="14"/>
  <c r="H35" i="14"/>
  <c r="S80" i="14"/>
  <c r="M23" i="14"/>
  <c r="R4" i="14"/>
  <c r="O10" i="14"/>
  <c r="Q15" i="14"/>
  <c r="O18" i="14"/>
  <c r="R33" i="14"/>
  <c r="T76" i="14"/>
  <c r="N77" i="14"/>
  <c r="N4" i="14"/>
  <c r="N79" i="14"/>
  <c r="N6" i="14"/>
  <c r="N81" i="14"/>
  <c r="N8" i="14"/>
  <c r="N83" i="14"/>
  <c r="N10" i="14"/>
  <c r="N85" i="14"/>
  <c r="N12" i="14"/>
  <c r="N87" i="14"/>
  <c r="N14" i="14"/>
  <c r="N89" i="14"/>
  <c r="N16" i="14"/>
  <c r="N91" i="14"/>
  <c r="N18" i="14"/>
  <c r="N20" i="14"/>
  <c r="N93" i="14"/>
  <c r="N95" i="14"/>
  <c r="N22" i="14"/>
  <c r="N97" i="14"/>
  <c r="N24" i="14"/>
  <c r="N103" i="14"/>
  <c r="N30" i="14"/>
  <c r="N105" i="14"/>
  <c r="N32" i="14"/>
  <c r="N107" i="14"/>
  <c r="N34" i="14"/>
  <c r="N109" i="14"/>
  <c r="N36" i="14"/>
  <c r="R76" i="14"/>
  <c r="R2" i="14"/>
  <c r="E37" i="14"/>
  <c r="Q110" i="14"/>
  <c r="Q37" i="14"/>
  <c r="P107" i="14"/>
  <c r="E31" i="14"/>
  <c r="Q104" i="14"/>
  <c r="Q31" i="14"/>
  <c r="Q100" i="14"/>
  <c r="Q27" i="14"/>
  <c r="E20" i="14"/>
  <c r="R93" i="14"/>
  <c r="P84" i="14"/>
  <c r="T77" i="14"/>
  <c r="T8" i="14"/>
  <c r="T7" i="14"/>
  <c r="T4" i="14"/>
  <c r="U22" i="14"/>
  <c r="U6" i="14"/>
  <c r="S98" i="14"/>
  <c r="S79" i="14"/>
  <c r="M62" i="14"/>
  <c r="O42" i="14"/>
  <c r="R7" i="14"/>
  <c r="Q10" i="14"/>
  <c r="O50" i="14"/>
  <c r="R15" i="14"/>
  <c r="Q18" i="14"/>
  <c r="O58" i="14"/>
  <c r="U23" i="14"/>
  <c r="O64" i="14"/>
  <c r="R30" i="14"/>
  <c r="T33" i="14"/>
  <c r="R37" i="14"/>
  <c r="O95" i="14"/>
  <c r="O22" i="14"/>
  <c r="O97" i="14"/>
  <c r="O24" i="14"/>
  <c r="O101" i="14"/>
  <c r="O28" i="14"/>
  <c r="O103" i="14"/>
  <c r="O30" i="14"/>
  <c r="O105" i="14"/>
  <c r="O32" i="14"/>
  <c r="O107" i="14"/>
  <c r="O34" i="14"/>
  <c r="O109" i="14"/>
  <c r="O36" i="14"/>
  <c r="AO79" i="14"/>
  <c r="AC2" i="14"/>
  <c r="AX79" i="14" s="1"/>
  <c r="E36" i="14"/>
  <c r="R109" i="14"/>
  <c r="R36" i="14"/>
  <c r="E27" i="14"/>
  <c r="E24" i="14"/>
  <c r="Q97" i="14"/>
  <c r="Q24" i="14"/>
  <c r="E14" i="14"/>
  <c r="Q87" i="14"/>
  <c r="E8" i="14"/>
  <c r="U4" i="14"/>
  <c r="U77" i="14"/>
  <c r="T107" i="14"/>
  <c r="H34" i="14"/>
  <c r="T34" i="14"/>
  <c r="T103" i="14"/>
  <c r="T30" i="14"/>
  <c r="T99" i="14"/>
  <c r="T26" i="14"/>
  <c r="H26" i="14"/>
  <c r="T91" i="14"/>
  <c r="H18" i="14"/>
  <c r="T18" i="14"/>
  <c r="T87" i="14"/>
  <c r="T14" i="14"/>
  <c r="T83" i="14"/>
  <c r="H10" i="14"/>
  <c r="T10" i="14"/>
  <c r="T79" i="14"/>
  <c r="T6" i="14"/>
  <c r="M7" i="14"/>
  <c r="M26" i="14"/>
  <c r="Q5" i="14"/>
  <c r="O8" i="14"/>
  <c r="R10" i="14"/>
  <c r="Q13" i="14"/>
  <c r="O16" i="14"/>
  <c r="R18" i="14"/>
  <c r="Q21" i="14"/>
  <c r="R24" i="14"/>
  <c r="U30" i="14"/>
  <c r="R34" i="14"/>
  <c r="T37" i="14"/>
  <c r="J2" i="14"/>
  <c r="Q106" i="14"/>
  <c r="Q33" i="14"/>
  <c r="E30" i="14"/>
  <c r="Q103" i="14"/>
  <c r="Q30" i="14"/>
  <c r="R99" i="14"/>
  <c r="R26" i="14"/>
  <c r="R96" i="14"/>
  <c r="R23" i="14"/>
  <c r="E17" i="14"/>
  <c r="U13" i="14"/>
  <c r="H22" i="14"/>
  <c r="M9" i="14"/>
  <c r="M31" i="14"/>
  <c r="R5" i="14"/>
  <c r="Q8" i="14"/>
  <c r="O11" i="14"/>
  <c r="R13" i="14"/>
  <c r="Q16" i="14"/>
  <c r="O19" i="14"/>
  <c r="R21" i="14"/>
  <c r="U24" i="14"/>
  <c r="N28" i="14"/>
  <c r="N31" i="14"/>
  <c r="U34" i="14"/>
  <c r="M78" i="14"/>
  <c r="M5" i="14"/>
  <c r="M84" i="14"/>
  <c r="M11" i="14"/>
  <c r="M86" i="14"/>
  <c r="M13" i="14"/>
  <c r="M92" i="14"/>
  <c r="M19" i="14"/>
  <c r="M94" i="14"/>
  <c r="M21" i="14"/>
  <c r="M100" i="14"/>
  <c r="M27" i="14"/>
  <c r="M102" i="14"/>
  <c r="M29" i="14"/>
  <c r="M108" i="14"/>
  <c r="M35" i="14"/>
  <c r="M110" i="14"/>
  <c r="M37" i="14"/>
  <c r="B1" i="14"/>
  <c r="R108" i="14"/>
  <c r="R35" i="14"/>
  <c r="E33" i="14"/>
  <c r="Q99" i="14"/>
  <c r="Q26" i="14"/>
  <c r="E23" i="14"/>
  <c r="Q96" i="14"/>
  <c r="E13" i="14"/>
  <c r="Q86" i="14"/>
  <c r="E10" i="14"/>
  <c r="E7" i="14"/>
  <c r="Q80" i="14"/>
  <c r="T110" i="14"/>
  <c r="H37" i="14"/>
  <c r="T102" i="14"/>
  <c r="H29" i="14"/>
  <c r="T94" i="14"/>
  <c r="T21" i="14"/>
  <c r="H21" i="14"/>
  <c r="T90" i="14"/>
  <c r="T17" i="14"/>
  <c r="T13" i="14"/>
  <c r="H13" i="14"/>
  <c r="T82" i="14"/>
  <c r="T9" i="14"/>
  <c r="T78" i="14"/>
  <c r="T5" i="14"/>
  <c r="H5" i="14"/>
  <c r="H17" i="14"/>
  <c r="M10" i="14"/>
  <c r="M33" i="14"/>
  <c r="O6" i="14"/>
  <c r="R8" i="14"/>
  <c r="Q11" i="14"/>
  <c r="O14" i="14"/>
  <c r="R16" i="14"/>
  <c r="Q19" i="14"/>
  <c r="N25" i="14"/>
  <c r="U31" i="14"/>
  <c r="N35" i="14"/>
  <c r="N5" i="14"/>
  <c r="N78" i="14"/>
  <c r="N80" i="14"/>
  <c r="N7" i="14"/>
  <c r="N82" i="14"/>
  <c r="N9" i="14"/>
  <c r="N84" i="14"/>
  <c r="N11" i="14"/>
  <c r="N86" i="14"/>
  <c r="N13" i="14"/>
  <c r="N88" i="14"/>
  <c r="N15" i="14"/>
  <c r="N90" i="14"/>
  <c r="N17" i="14"/>
  <c r="N92" i="14"/>
  <c r="N19" i="14"/>
  <c r="N94" i="14"/>
  <c r="N21" i="14"/>
  <c r="N96" i="14"/>
  <c r="N23" i="14"/>
  <c r="N100" i="14"/>
  <c r="N27" i="14"/>
  <c r="N102" i="14"/>
  <c r="N29" i="14"/>
  <c r="N106" i="14"/>
  <c r="N33" i="14"/>
  <c r="N110" i="14"/>
  <c r="N37" i="14"/>
  <c r="Q108" i="14"/>
  <c r="Q35" i="14"/>
  <c r="R105" i="14"/>
  <c r="R32" i="14"/>
  <c r="E29" i="14"/>
  <c r="Q102" i="14"/>
  <c r="Q29" i="14"/>
  <c r="E26" i="14"/>
  <c r="E19" i="14"/>
  <c r="E12" i="14"/>
  <c r="R85" i="14"/>
  <c r="U109" i="14"/>
  <c r="U36" i="14"/>
  <c r="U105" i="14"/>
  <c r="U32" i="14"/>
  <c r="U101" i="14"/>
  <c r="U28" i="14"/>
  <c r="U93" i="14"/>
  <c r="U20" i="14"/>
  <c r="H20" i="14"/>
  <c r="U89" i="14"/>
  <c r="U16" i="14"/>
  <c r="U85" i="14"/>
  <c r="U12" i="14"/>
  <c r="H12" i="14"/>
  <c r="U81" i="14"/>
  <c r="U8" i="14"/>
  <c r="H8" i="14"/>
  <c r="H4" i="14"/>
  <c r="M15" i="14"/>
  <c r="M34" i="14"/>
  <c r="Q6" i="14"/>
  <c r="O9" i="14"/>
  <c r="R11" i="14"/>
  <c r="Q14" i="14"/>
  <c r="O17" i="14"/>
  <c r="R19" i="14"/>
  <c r="R22" i="14"/>
  <c r="T25" i="14"/>
  <c r="Q28" i="14"/>
  <c r="U35" i="14"/>
  <c r="O96" i="14"/>
  <c r="O23" i="14"/>
  <c r="O98" i="14"/>
  <c r="O25" i="14"/>
  <c r="O102" i="14"/>
  <c r="O29" i="14"/>
  <c r="O104" i="14"/>
  <c r="O31" i="14"/>
  <c r="O106" i="14"/>
  <c r="O33" i="14"/>
  <c r="O108" i="14"/>
  <c r="O35" i="14"/>
  <c r="O110" i="14"/>
  <c r="O37" i="14"/>
  <c r="P108" i="14"/>
  <c r="E28" i="14"/>
  <c r="R101" i="14"/>
  <c r="R28" i="14"/>
  <c r="R98" i="14"/>
  <c r="R25" i="14"/>
  <c r="E22" i="14"/>
  <c r="Q95" i="14"/>
  <c r="Q22" i="14"/>
  <c r="P89" i="14"/>
  <c r="S106" i="14"/>
  <c r="H14" i="14"/>
  <c r="M17" i="14"/>
  <c r="O4" i="14"/>
  <c r="R6" i="14"/>
  <c r="Q9" i="14"/>
  <c r="O12" i="14"/>
  <c r="R14" i="14"/>
  <c r="Q17" i="14"/>
  <c r="O20" i="14"/>
  <c r="T22" i="14"/>
  <c r="N26" i="14"/>
  <c r="Q32" i="14"/>
  <c r="AJ79" i="14"/>
  <c r="X2" i="14"/>
  <c r="AS79" i="14" s="1"/>
  <c r="H32" i="14"/>
  <c r="H24" i="14"/>
  <c r="H16" i="14"/>
  <c r="T24" i="14"/>
  <c r="U25" i="14"/>
  <c r="U86" i="14"/>
  <c r="E6" i="14"/>
  <c r="Q79" i="14"/>
  <c r="U29" i="14"/>
  <c r="U33" i="14"/>
  <c r="U37" i="14"/>
  <c r="H36" i="14"/>
  <c r="H28" i="14"/>
  <c r="T11" i="14"/>
  <c r="T12" i="14"/>
  <c r="T15" i="14"/>
  <c r="T16" i="14"/>
  <c r="T19" i="14"/>
  <c r="T20" i="14"/>
  <c r="U21" i="14"/>
  <c r="T28" i="14"/>
  <c r="T32" i="14"/>
  <c r="T36" i="14"/>
  <c r="H27" i="14"/>
  <c r="H19" i="14"/>
  <c r="H11" i="14"/>
  <c r="U5" i="14"/>
  <c r="U7" i="14"/>
  <c r="U9" i="14"/>
  <c r="U10" i="14"/>
  <c r="U11" i="14"/>
  <c r="U14" i="14"/>
  <c r="U15" i="14"/>
  <c r="U17" i="14"/>
  <c r="U18" i="14"/>
  <c r="U19" i="14"/>
  <c r="T27" i="14"/>
  <c r="T31" i="14"/>
  <c r="W2" i="14"/>
  <c r="AR79" i="14" s="1"/>
  <c r="AI79" i="14"/>
  <c r="AH79" i="14"/>
  <c r="V2" i="14"/>
  <c r="AQ79" i="14" s="1"/>
  <c r="CJ114" i="14"/>
  <c r="U10" i="13"/>
  <c r="AL10" i="13"/>
  <c r="BZ10" i="13"/>
  <c r="C10" i="13"/>
  <c r="AT10" i="13"/>
  <c r="CG10" i="13"/>
  <c r="CH10" i="13"/>
  <c r="AZ10" i="13"/>
  <c r="N10" i="13"/>
  <c r="BB10" i="13"/>
  <c r="CP10" i="13"/>
  <c r="V10" i="13"/>
  <c r="C3" i="13"/>
  <c r="BH10" i="13"/>
  <c r="BJ10" i="13"/>
  <c r="AA10" i="13"/>
  <c r="AQ10" i="13"/>
  <c r="BG10" i="13"/>
  <c r="BW10" i="13"/>
  <c r="AD10" i="13"/>
  <c r="L10" i="13"/>
  <c r="BX10" i="13"/>
  <c r="BI10" i="13"/>
  <c r="BQ10" i="13"/>
  <c r="CO10" i="13"/>
  <c r="D11" i="7"/>
  <c r="D10" i="7" s="1"/>
  <c r="B10" i="7"/>
  <c r="AW10" i="7"/>
  <c r="BU10" i="7"/>
  <c r="B3" i="12"/>
  <c r="B3" i="6"/>
  <c r="B2" i="3"/>
  <c r="O10" i="7"/>
  <c r="AZ10" i="7"/>
  <c r="Q10" i="7"/>
  <c r="AO10" i="7"/>
  <c r="BY10" i="7"/>
  <c r="CK10" i="7"/>
  <c r="B4" i="11"/>
  <c r="AE10" i="7"/>
  <c r="AG10" i="7"/>
  <c r="BP10" i="7"/>
  <c r="CA10" i="7"/>
  <c r="I10" i="7"/>
  <c r="BE10" i="7"/>
  <c r="CC10" i="7"/>
  <c r="CQ10" i="7"/>
  <c r="AE10" i="13"/>
  <c r="B3" i="7"/>
  <c r="Y10" i="7"/>
  <c r="J10" i="7"/>
  <c r="R10" i="7"/>
  <c r="Z10" i="7"/>
  <c r="AH10" i="7"/>
  <c r="AX10" i="7"/>
  <c r="BN10" i="7"/>
  <c r="BV10" i="7"/>
  <c r="CD10" i="7"/>
  <c r="AY10" i="11"/>
  <c r="D23" i="11"/>
  <c r="D10" i="11" s="1"/>
  <c r="BX10" i="11"/>
  <c r="L10" i="11"/>
  <c r="BZ10" i="11"/>
  <c r="AB10" i="11"/>
  <c r="CF10" i="11"/>
  <c r="AR10" i="11"/>
  <c r="BO10" i="11"/>
  <c r="AO10" i="11"/>
  <c r="CG10" i="11"/>
  <c r="BS10" i="13"/>
  <c r="G10" i="13"/>
  <c r="CQ10" i="13"/>
  <c r="B3" i="11"/>
  <c r="CN10" i="13"/>
  <c r="AS10" i="13"/>
  <c r="BL10" i="13"/>
  <c r="H23" i="13"/>
  <c r="H10" i="13" s="1"/>
  <c r="J10" i="13"/>
  <c r="R10" i="13"/>
  <c r="AH10" i="13"/>
  <c r="AP10" i="13"/>
  <c r="AX10" i="13"/>
  <c r="BF10" i="13"/>
  <c r="BN10" i="13"/>
  <c r="BV10" i="13"/>
  <c r="CD10" i="13"/>
  <c r="AW10" i="13"/>
  <c r="X10" i="13"/>
  <c r="CJ10" i="13"/>
  <c r="CL10" i="13"/>
  <c r="CB10" i="13"/>
  <c r="D10" i="13"/>
  <c r="T10" i="13"/>
  <c r="AV10" i="13"/>
  <c r="BR10" i="13"/>
  <c r="AJ10" i="13"/>
  <c r="BP10" i="13"/>
  <c r="CF10" i="13"/>
  <c r="BT10" i="13"/>
  <c r="M10" i="13"/>
  <c r="AF10" i="13"/>
  <c r="BY10" i="13"/>
  <c r="Z10" i="13"/>
  <c r="AK10" i="13"/>
  <c r="BD10" i="13"/>
  <c r="P10" i="13"/>
  <c r="AB10" i="13"/>
  <c r="AR10" i="13"/>
  <c r="CM10" i="13"/>
  <c r="AN10" i="13"/>
  <c r="B10" i="13"/>
  <c r="AU10" i="13"/>
  <c r="W10" i="13"/>
  <c r="CI10" i="13"/>
  <c r="BK10" i="13"/>
  <c r="AM10" i="13"/>
  <c r="B4" i="13"/>
  <c r="O10" i="13"/>
  <c r="CA10" i="13"/>
  <c r="BC10" i="13"/>
  <c r="B3" i="13"/>
  <c r="Y10" i="13"/>
  <c r="CK10" i="13"/>
  <c r="BM10" i="13"/>
  <c r="AO10" i="13"/>
  <c r="Q10" i="13"/>
  <c r="CC10" i="13"/>
  <c r="BE10" i="13"/>
  <c r="AG10" i="13"/>
  <c r="BU10" i="13"/>
  <c r="C4" i="13"/>
  <c r="B5" i="13"/>
  <c r="F11" i="13"/>
  <c r="F10" i="13" s="1"/>
  <c r="I23" i="13"/>
  <c r="I10" i="13" s="1"/>
  <c r="C5" i="13"/>
  <c r="B6" i="13"/>
  <c r="B7" i="13"/>
  <c r="C7" i="13"/>
  <c r="BG10" i="11"/>
  <c r="AC10" i="11"/>
  <c r="CO10" i="11"/>
  <c r="AL10" i="11"/>
  <c r="BP10" i="11"/>
  <c r="U10" i="11"/>
  <c r="BJ10" i="11"/>
  <c r="B2" i="12"/>
  <c r="AZ10" i="11"/>
  <c r="R10" i="11"/>
  <c r="AX10" i="11"/>
  <c r="BV10" i="11"/>
  <c r="AI10" i="11"/>
  <c r="BC10" i="11"/>
  <c r="CN10" i="11"/>
  <c r="Y10" i="11"/>
  <c r="AT10" i="11"/>
  <c r="BQ10" i="11"/>
  <c r="CK10" i="11"/>
  <c r="BN10" i="11"/>
  <c r="O10" i="11"/>
  <c r="AJ10" i="11"/>
  <c r="E10" i="11"/>
  <c r="AW10" i="11"/>
  <c r="BF10" i="11"/>
  <c r="S10" i="11"/>
  <c r="AM10" i="11"/>
  <c r="BH10" i="11"/>
  <c r="CA10" i="11"/>
  <c r="AD10" i="11"/>
  <c r="BU10" i="11"/>
  <c r="CP10" i="11"/>
  <c r="J10" i="11"/>
  <c r="AH10" i="11"/>
  <c r="CD10" i="11"/>
  <c r="T10" i="11"/>
  <c r="AP10" i="11"/>
  <c r="BK10" i="11"/>
  <c r="CE10" i="11"/>
  <c r="M10" i="11"/>
  <c r="AG10" i="11"/>
  <c r="W10" i="11"/>
  <c r="BE10" i="11"/>
  <c r="AE10" i="11"/>
  <c r="AU10" i="11"/>
  <c r="CQ10" i="11"/>
  <c r="Z10" i="11"/>
  <c r="CI10" i="11"/>
  <c r="Q10" i="11"/>
  <c r="BI10" i="11"/>
  <c r="CC10" i="11"/>
  <c r="CL10" i="11"/>
  <c r="B10" i="11"/>
  <c r="B5" i="11"/>
  <c r="H11" i="11"/>
  <c r="H10" i="11"/>
  <c r="P10" i="11"/>
  <c r="X10" i="11"/>
  <c r="AF10" i="11"/>
  <c r="AN10" i="11"/>
  <c r="AV10" i="11"/>
  <c r="BD10" i="11"/>
  <c r="BL10" i="11"/>
  <c r="BT10" i="11"/>
  <c r="CB10" i="11"/>
  <c r="CJ10" i="11"/>
  <c r="C4" i="11"/>
  <c r="F11" i="11"/>
  <c r="F10" i="11" s="1"/>
  <c r="I23" i="11"/>
  <c r="I10" i="11" s="1"/>
  <c r="C5" i="11"/>
  <c r="B6" i="11"/>
  <c r="B7" i="11"/>
  <c r="C7" i="11"/>
  <c r="CL10" i="7"/>
  <c r="M10" i="7"/>
  <c r="U10" i="7"/>
  <c r="BI10" i="7"/>
  <c r="K10" i="7"/>
  <c r="V10" i="7"/>
  <c r="H23" i="7"/>
  <c r="BW10" i="7"/>
  <c r="P10" i="7"/>
  <c r="X10" i="7"/>
  <c r="AF10" i="7"/>
  <c r="AN10" i="7"/>
  <c r="AV10" i="7"/>
  <c r="BD10" i="7"/>
  <c r="BL10" i="7"/>
  <c r="BT10" i="7"/>
  <c r="CB10" i="7"/>
  <c r="CJ10" i="7"/>
  <c r="CH10" i="7"/>
  <c r="BR10" i="7"/>
  <c r="B4" i="7"/>
  <c r="C4" i="7"/>
  <c r="C5" i="7"/>
  <c r="B6" i="7"/>
  <c r="H11" i="7"/>
  <c r="C23" i="7"/>
  <c r="C10" i="7" s="1"/>
  <c r="B7" i="7"/>
  <c r="C7" i="7"/>
  <c r="B2" i="6"/>
  <c r="B7" i="4"/>
  <c r="B5" i="4"/>
  <c r="C5" i="4"/>
  <c r="C7" i="4"/>
  <c r="B6" i="4"/>
  <c r="B3" i="4"/>
  <c r="B4" i="4"/>
  <c r="C3" i="4"/>
  <c r="C4" i="4"/>
  <c r="U134" i="14" l="1"/>
  <c r="H10" i="7"/>
  <c r="R113" i="14"/>
  <c r="M126" i="14"/>
  <c r="U143" i="14"/>
  <c r="R123" i="14"/>
  <c r="T114" i="14"/>
  <c r="R131" i="14"/>
  <c r="O136" i="14"/>
  <c r="U116" i="14"/>
  <c r="N130" i="14"/>
  <c r="R139" i="14"/>
  <c r="U142" i="14"/>
  <c r="U124" i="14"/>
  <c r="R122" i="14"/>
  <c r="O113" i="14"/>
  <c r="R130" i="14"/>
  <c r="M124" i="14"/>
  <c r="U119" i="14"/>
  <c r="U115" i="14"/>
  <c r="E1" i="14"/>
  <c r="Q127" i="14"/>
  <c r="M143" i="14"/>
  <c r="U135" i="14"/>
  <c r="O140" i="14"/>
  <c r="V25" i="14"/>
  <c r="O117" i="14"/>
  <c r="R136" i="14"/>
  <c r="M145" i="14"/>
  <c r="S30" i="14"/>
  <c r="S67" i="14" s="1"/>
  <c r="T128" i="14"/>
  <c r="U139" i="14"/>
  <c r="AA20" i="14"/>
  <c r="T117" i="14"/>
  <c r="X27" i="14"/>
  <c r="Z7" i="14"/>
  <c r="U140" i="14"/>
  <c r="U121" i="14"/>
  <c r="Q115" i="14"/>
  <c r="U118" i="14"/>
  <c r="T57" i="14"/>
  <c r="AC20" i="14"/>
  <c r="S32" i="14"/>
  <c r="S105" i="14"/>
  <c r="S81" i="14"/>
  <c r="S8" i="14"/>
  <c r="N66" i="14"/>
  <c r="W29" i="14"/>
  <c r="P96" i="14"/>
  <c r="P23" i="14"/>
  <c r="AA26" i="14"/>
  <c r="R63" i="14"/>
  <c r="O125" i="14"/>
  <c r="W20" i="14"/>
  <c r="N57" i="14"/>
  <c r="N121" i="14"/>
  <c r="N113" i="14"/>
  <c r="S7" i="14"/>
  <c r="Q120" i="14"/>
  <c r="M135" i="14"/>
  <c r="M53" i="14"/>
  <c r="V16" i="14"/>
  <c r="M117" i="14"/>
  <c r="Z20" i="14"/>
  <c r="Q57" i="14"/>
  <c r="S104" i="14"/>
  <c r="S31" i="14"/>
  <c r="R124" i="14"/>
  <c r="P77" i="14"/>
  <c r="P4" i="14"/>
  <c r="S9" i="14"/>
  <c r="AC31" i="14"/>
  <c r="T68" i="14"/>
  <c r="U55" i="14"/>
  <c r="AD18" i="14"/>
  <c r="AD5" i="14"/>
  <c r="U42" i="14"/>
  <c r="T132" i="14"/>
  <c r="T56" i="14"/>
  <c r="AC19" i="14"/>
  <c r="U120" i="14"/>
  <c r="T121" i="14"/>
  <c r="P79" i="14"/>
  <c r="P6" i="14"/>
  <c r="U114" i="14"/>
  <c r="O49" i="14"/>
  <c r="X12" i="14"/>
  <c r="Q121" i="14"/>
  <c r="R134" i="14"/>
  <c r="X37" i="14"/>
  <c r="O74" i="14"/>
  <c r="X29" i="14"/>
  <c r="O66" i="14"/>
  <c r="O128" i="14"/>
  <c r="U72" i="14"/>
  <c r="AD35" i="14"/>
  <c r="O46" i="14"/>
  <c r="X9" i="14"/>
  <c r="U45" i="14"/>
  <c r="AD8" i="14"/>
  <c r="U57" i="14"/>
  <c r="AD20" i="14"/>
  <c r="U145" i="14"/>
  <c r="P99" i="14"/>
  <c r="P26" i="14"/>
  <c r="Q113" i="14"/>
  <c r="N138" i="14"/>
  <c r="N56" i="14"/>
  <c r="W19" i="14"/>
  <c r="N48" i="14"/>
  <c r="W11" i="14"/>
  <c r="U131" i="14"/>
  <c r="R45" i="14"/>
  <c r="AA8" i="14"/>
  <c r="T46" i="14"/>
  <c r="AC9" i="14"/>
  <c r="T130" i="14"/>
  <c r="P80" i="14"/>
  <c r="P7" i="14"/>
  <c r="Z26" i="14"/>
  <c r="Q63" i="14"/>
  <c r="M146" i="14"/>
  <c r="M136" i="14"/>
  <c r="M114" i="14"/>
  <c r="R50" i="14"/>
  <c r="AA13" i="14"/>
  <c r="U138" i="14"/>
  <c r="R135" i="14"/>
  <c r="Z13" i="14"/>
  <c r="Q50" i="14"/>
  <c r="T43" i="14"/>
  <c r="AC6" i="14"/>
  <c r="S91" i="14"/>
  <c r="S18" i="14"/>
  <c r="T71" i="14"/>
  <c r="AC34" i="14"/>
  <c r="P87" i="14"/>
  <c r="P14" i="14"/>
  <c r="R142" i="14"/>
  <c r="X34" i="14"/>
  <c r="O71" i="14"/>
  <c r="O135" i="14"/>
  <c r="O123" i="14"/>
  <c r="R67" i="14"/>
  <c r="AA30" i="14"/>
  <c r="S6" i="14"/>
  <c r="T41" i="14"/>
  <c r="AC4" i="14"/>
  <c r="R126" i="14"/>
  <c r="P104" i="14"/>
  <c r="P31" i="14"/>
  <c r="W36" i="14"/>
  <c r="N73" i="14"/>
  <c r="N137" i="14"/>
  <c r="N55" i="14"/>
  <c r="W18" i="14"/>
  <c r="N47" i="14"/>
  <c r="W10" i="14"/>
  <c r="Q124" i="14"/>
  <c r="AA31" i="14"/>
  <c r="R68" i="14"/>
  <c r="M61" i="14"/>
  <c r="V24" i="14"/>
  <c r="M125" i="14"/>
  <c r="V6" i="14"/>
  <c r="M43" i="14"/>
  <c r="AA17" i="14"/>
  <c r="R54" i="14"/>
  <c r="U64" i="14"/>
  <c r="AD27" i="14"/>
  <c r="AK79" i="14"/>
  <c r="Y2" i="14"/>
  <c r="AT79" i="14" s="1"/>
  <c r="AA12" i="14"/>
  <c r="U56" i="14"/>
  <c r="AD19" i="14"/>
  <c r="AA25" i="14"/>
  <c r="R62" i="14"/>
  <c r="N42" i="14"/>
  <c r="W5" i="14"/>
  <c r="M42" i="14"/>
  <c r="V5" i="14"/>
  <c r="O53" i="14"/>
  <c r="X16" i="14"/>
  <c r="T139" i="14"/>
  <c r="O137" i="14"/>
  <c r="Q140" i="14"/>
  <c r="AC16" i="14"/>
  <c r="T53" i="14"/>
  <c r="P16" i="14"/>
  <c r="O146" i="14"/>
  <c r="O126" i="14"/>
  <c r="Q43" i="14"/>
  <c r="Z6" i="14"/>
  <c r="U117" i="14"/>
  <c r="U129" i="14"/>
  <c r="R115" i="14"/>
  <c r="Z29" i="14"/>
  <c r="Q66" i="14"/>
  <c r="N74" i="14"/>
  <c r="W37" i="14"/>
  <c r="N64" i="14"/>
  <c r="W27" i="14"/>
  <c r="N128" i="14"/>
  <c r="N120" i="14"/>
  <c r="N72" i="14"/>
  <c r="W35" i="14"/>
  <c r="O43" i="14"/>
  <c r="X6" i="14"/>
  <c r="T118" i="14"/>
  <c r="T134" i="14"/>
  <c r="P83" i="14"/>
  <c r="P10" i="14"/>
  <c r="Q135" i="14"/>
  <c r="M72" i="14"/>
  <c r="V35" i="14"/>
  <c r="M134" i="14"/>
  <c r="M50" i="14"/>
  <c r="V13" i="14"/>
  <c r="U71" i="14"/>
  <c r="AD34" i="14"/>
  <c r="X11" i="14"/>
  <c r="O48" i="14"/>
  <c r="R116" i="14"/>
  <c r="Q67" i="14"/>
  <c r="Z30" i="14"/>
  <c r="AC37" i="14"/>
  <c r="T74" i="14"/>
  <c r="R47" i="14"/>
  <c r="AA10" i="14"/>
  <c r="T115" i="14"/>
  <c r="T127" i="14"/>
  <c r="S107" i="14"/>
  <c r="S34" i="14"/>
  <c r="Q126" i="14"/>
  <c r="AA36" i="14"/>
  <c r="R73" i="14"/>
  <c r="O143" i="14"/>
  <c r="O61" i="14"/>
  <c r="X24" i="14"/>
  <c r="O121" i="14"/>
  <c r="X13" i="14"/>
  <c r="T44" i="14"/>
  <c r="AC7" i="14"/>
  <c r="R129" i="14"/>
  <c r="P34" i="14"/>
  <c r="N145" i="14"/>
  <c r="N135" i="14"/>
  <c r="N127" i="14"/>
  <c r="N119" i="14"/>
  <c r="AA33" i="14"/>
  <c r="R70" i="14"/>
  <c r="S108" i="14"/>
  <c r="S35" i="14"/>
  <c r="P88" i="14"/>
  <c r="P15" i="14"/>
  <c r="R140" i="14"/>
  <c r="M69" i="14"/>
  <c r="V32" i="14"/>
  <c r="M133" i="14"/>
  <c r="V14" i="14"/>
  <c r="M51" i="14"/>
  <c r="M115" i="14"/>
  <c r="O52" i="14"/>
  <c r="X15" i="14"/>
  <c r="U136" i="14"/>
  <c r="T122" i="14"/>
  <c r="U44" i="14"/>
  <c r="AD7" i="14"/>
  <c r="O130" i="14"/>
  <c r="AC21" i="14"/>
  <c r="T58" i="14"/>
  <c r="M64" i="14"/>
  <c r="V27" i="14"/>
  <c r="U50" i="14"/>
  <c r="AD13" i="14"/>
  <c r="T55" i="14"/>
  <c r="AC18" i="14"/>
  <c r="Q123" i="14"/>
  <c r="T70" i="14"/>
  <c r="AC33" i="14"/>
  <c r="N139" i="14"/>
  <c r="U54" i="14"/>
  <c r="AD17" i="14"/>
  <c r="S84" i="14"/>
  <c r="S11" i="14"/>
  <c r="T136" i="14"/>
  <c r="T125" i="14"/>
  <c r="Q118" i="14"/>
  <c r="Z9" i="14"/>
  <c r="Q46" i="14"/>
  <c r="O138" i="14"/>
  <c r="U123" i="14"/>
  <c r="S92" i="14"/>
  <c r="S19" i="14"/>
  <c r="T140" i="14"/>
  <c r="U128" i="14"/>
  <c r="T129" i="14"/>
  <c r="U126" i="14"/>
  <c r="R43" i="14"/>
  <c r="AA6" i="14"/>
  <c r="R137" i="14"/>
  <c r="X35" i="14"/>
  <c r="O72" i="14"/>
  <c r="O124" i="14"/>
  <c r="T62" i="14"/>
  <c r="AC25" i="14"/>
  <c r="M71" i="14"/>
  <c r="V34" i="14"/>
  <c r="S85" i="14"/>
  <c r="S12" i="14"/>
  <c r="U133" i="14"/>
  <c r="R118" i="14"/>
  <c r="Q138" i="14"/>
  <c r="N146" i="14"/>
  <c r="N136" i="14"/>
  <c r="N54" i="14"/>
  <c r="W17" i="14"/>
  <c r="N46" i="14"/>
  <c r="W9" i="14"/>
  <c r="U68" i="14"/>
  <c r="AD31" i="14"/>
  <c r="V33" i="14"/>
  <c r="M70" i="14"/>
  <c r="S86" i="14"/>
  <c r="S13" i="14"/>
  <c r="S102" i="14"/>
  <c r="S29" i="14"/>
  <c r="Q122" i="14"/>
  <c r="R138" i="14"/>
  <c r="M144" i="14"/>
  <c r="M132" i="14"/>
  <c r="M122" i="14"/>
  <c r="N68" i="14"/>
  <c r="W31" i="14"/>
  <c r="Z8" i="14"/>
  <c r="Q45" i="14"/>
  <c r="Q119" i="14"/>
  <c r="Q139" i="14"/>
  <c r="AA34" i="14"/>
  <c r="R71" i="14"/>
  <c r="O45" i="14"/>
  <c r="X8" i="14"/>
  <c r="T47" i="14"/>
  <c r="AC10" i="14"/>
  <c r="T131" i="14"/>
  <c r="T143" i="14"/>
  <c r="Q129" i="14"/>
  <c r="R145" i="14"/>
  <c r="O69" i="14"/>
  <c r="X32" i="14"/>
  <c r="O133" i="14"/>
  <c r="O119" i="14"/>
  <c r="Z10" i="14"/>
  <c r="Q47" i="14"/>
  <c r="H1" i="14"/>
  <c r="T45" i="14"/>
  <c r="AC8" i="14"/>
  <c r="P93" i="14"/>
  <c r="P20" i="14"/>
  <c r="N71" i="14"/>
  <c r="W34" i="14"/>
  <c r="N61" i="14"/>
  <c r="W24" i="14"/>
  <c r="N53" i="14"/>
  <c r="W16" i="14"/>
  <c r="N45" i="14"/>
  <c r="W8" i="14"/>
  <c r="X18" i="14"/>
  <c r="O55" i="14"/>
  <c r="T72" i="14"/>
  <c r="AC35" i="14"/>
  <c r="P91" i="14"/>
  <c r="P18" i="14"/>
  <c r="Z34" i="14"/>
  <c r="Q71" i="14"/>
  <c r="M141" i="14"/>
  <c r="M59" i="14"/>
  <c r="V22" i="14"/>
  <c r="M123" i="14"/>
  <c r="M113" i="14"/>
  <c r="Q49" i="14"/>
  <c r="Z12" i="14"/>
  <c r="Z25" i="14"/>
  <c r="Q62" i="14"/>
  <c r="S76" i="14"/>
  <c r="S2" i="14"/>
  <c r="R48" i="14"/>
  <c r="AA11" i="14"/>
  <c r="S93" i="14"/>
  <c r="S20" i="14"/>
  <c r="Q144" i="14"/>
  <c r="N122" i="14"/>
  <c r="Q116" i="14"/>
  <c r="M74" i="14"/>
  <c r="V37" i="14"/>
  <c r="Z16" i="14"/>
  <c r="Q53" i="14"/>
  <c r="U76" i="14"/>
  <c r="U2" i="14"/>
  <c r="O145" i="14"/>
  <c r="R52" i="14"/>
  <c r="AA15" i="14"/>
  <c r="AA28" i="14"/>
  <c r="R65" i="14"/>
  <c r="Z28" i="14"/>
  <c r="Q65" i="14"/>
  <c r="U52" i="14"/>
  <c r="AD15" i="14"/>
  <c r="T52" i="14"/>
  <c r="AC15" i="14"/>
  <c r="U122" i="14"/>
  <c r="Z32" i="14"/>
  <c r="Q69" i="14"/>
  <c r="U127" i="14"/>
  <c r="U51" i="14"/>
  <c r="AD14" i="14"/>
  <c r="S100" i="14"/>
  <c r="S27" i="14"/>
  <c r="T73" i="14"/>
  <c r="AC36" i="14"/>
  <c r="T49" i="14"/>
  <c r="AC12" i="14"/>
  <c r="U132" i="14"/>
  <c r="T133" i="14"/>
  <c r="AD25" i="14"/>
  <c r="U62" i="14"/>
  <c r="U130" i="14"/>
  <c r="N63" i="14"/>
  <c r="W26" i="14"/>
  <c r="O41" i="14"/>
  <c r="X4" i="14"/>
  <c r="R127" i="14"/>
  <c r="P101" i="14"/>
  <c r="P28" i="14"/>
  <c r="O144" i="14"/>
  <c r="O62" i="14"/>
  <c r="X25" i="14"/>
  <c r="O122" i="14"/>
  <c r="R59" i="14"/>
  <c r="AA22" i="14"/>
  <c r="M52" i="14"/>
  <c r="V15" i="14"/>
  <c r="U49" i="14"/>
  <c r="AD12" i="14"/>
  <c r="AD28" i="14"/>
  <c r="U65" i="14"/>
  <c r="R121" i="14"/>
  <c r="P102" i="14"/>
  <c r="P29" i="14"/>
  <c r="N144" i="14"/>
  <c r="N134" i="14"/>
  <c r="N126" i="14"/>
  <c r="N118" i="14"/>
  <c r="N62" i="14"/>
  <c r="W25" i="14"/>
  <c r="M47" i="14"/>
  <c r="V10" i="14"/>
  <c r="T50" i="14"/>
  <c r="AC13" i="14"/>
  <c r="T138" i="14"/>
  <c r="P86" i="14"/>
  <c r="P13" i="14"/>
  <c r="P106" i="14"/>
  <c r="P33" i="14"/>
  <c r="M142" i="14"/>
  <c r="M58" i="14"/>
  <c r="V21" i="14"/>
  <c r="M48" i="14"/>
  <c r="V11" i="14"/>
  <c r="N65" i="14"/>
  <c r="W28" i="14"/>
  <c r="R42" i="14"/>
  <c r="AA5" i="14"/>
  <c r="P90" i="14"/>
  <c r="P17" i="14"/>
  <c r="P103" i="14"/>
  <c r="P30" i="14"/>
  <c r="U67" i="14"/>
  <c r="AD30" i="14"/>
  <c r="Z5" i="14"/>
  <c r="Q42" i="14"/>
  <c r="S83" i="14"/>
  <c r="S10" i="14"/>
  <c r="S99" i="14"/>
  <c r="S26" i="14"/>
  <c r="U113" i="14"/>
  <c r="Z24" i="14"/>
  <c r="Q61" i="14"/>
  <c r="P109" i="14"/>
  <c r="P36" i="14"/>
  <c r="O141" i="14"/>
  <c r="O59" i="14"/>
  <c r="X22" i="14"/>
  <c r="AD23" i="14"/>
  <c r="U60" i="14"/>
  <c r="R44" i="14"/>
  <c r="AA7" i="14"/>
  <c r="S25" i="14"/>
  <c r="T113" i="14"/>
  <c r="R133" i="14"/>
  <c r="Z37" i="14"/>
  <c r="Q74" i="14"/>
  <c r="N143" i="14"/>
  <c r="N133" i="14"/>
  <c r="N125" i="14"/>
  <c r="N117" i="14"/>
  <c r="Q52" i="14"/>
  <c r="Z15" i="14"/>
  <c r="T144" i="14"/>
  <c r="Q130" i="14"/>
  <c r="Q143" i="14"/>
  <c r="V30" i="14"/>
  <c r="M67" i="14"/>
  <c r="M131" i="14"/>
  <c r="M49" i="14"/>
  <c r="V12" i="14"/>
  <c r="M41" i="14"/>
  <c r="V4" i="14"/>
  <c r="R46" i="14"/>
  <c r="AA9" i="14"/>
  <c r="U144" i="14"/>
  <c r="Q134" i="14"/>
  <c r="Z23" i="14"/>
  <c r="AC29" i="14"/>
  <c r="AC32" i="14"/>
  <c r="T69" i="14"/>
  <c r="Q59" i="14"/>
  <c r="Z22" i="14"/>
  <c r="O70" i="14"/>
  <c r="X33" i="14"/>
  <c r="O134" i="14"/>
  <c r="O120" i="14"/>
  <c r="AA19" i="14"/>
  <c r="R56" i="14"/>
  <c r="S15" i="14"/>
  <c r="U137" i="14"/>
  <c r="P85" i="14"/>
  <c r="P12" i="14"/>
  <c r="AA32" i="14"/>
  <c r="R69" i="14"/>
  <c r="N70" i="14"/>
  <c r="W33" i="14"/>
  <c r="N60" i="14"/>
  <c r="W23" i="14"/>
  <c r="N52" i="14"/>
  <c r="W15" i="14"/>
  <c r="N44" i="14"/>
  <c r="W7" i="14"/>
  <c r="Z19" i="14"/>
  <c r="Q56" i="14"/>
  <c r="S90" i="14"/>
  <c r="S17" i="14"/>
  <c r="T54" i="14"/>
  <c r="AC17" i="14"/>
  <c r="T142" i="14"/>
  <c r="R125" i="14"/>
  <c r="AA35" i="14"/>
  <c r="R72" i="14"/>
  <c r="M140" i="14"/>
  <c r="M130" i="14"/>
  <c r="M120" i="14"/>
  <c r="U61" i="14"/>
  <c r="AD24" i="14"/>
  <c r="V31" i="14"/>
  <c r="M68" i="14"/>
  <c r="R128" i="14"/>
  <c r="Z33" i="14"/>
  <c r="Q70" i="14"/>
  <c r="AA24" i="14"/>
  <c r="R61" i="14"/>
  <c r="M63" i="14"/>
  <c r="V26" i="14"/>
  <c r="T119" i="14"/>
  <c r="AC26" i="14"/>
  <c r="T63" i="14"/>
  <c r="U41" i="14"/>
  <c r="AD4" i="14"/>
  <c r="Q133" i="14"/>
  <c r="O67" i="14"/>
  <c r="X30" i="14"/>
  <c r="O131" i="14"/>
  <c r="O115" i="14"/>
  <c r="X5" i="14"/>
  <c r="Q117" i="14"/>
  <c r="Z27" i="14"/>
  <c r="Q64" i="14"/>
  <c r="Q146" i="14"/>
  <c r="N69" i="14"/>
  <c r="W32" i="14"/>
  <c r="W22" i="14"/>
  <c r="N59" i="14"/>
  <c r="N51" i="14"/>
  <c r="W14" i="14"/>
  <c r="W6" i="14"/>
  <c r="N43" i="14"/>
  <c r="X10" i="14"/>
  <c r="O47" i="14"/>
  <c r="Q114" i="14"/>
  <c r="P94" i="14"/>
  <c r="P21" i="14"/>
  <c r="M139" i="14"/>
  <c r="M57" i="14"/>
  <c r="V20" i="14"/>
  <c r="M121" i="14"/>
  <c r="Z36" i="14"/>
  <c r="Q73" i="14"/>
  <c r="X7" i="14"/>
  <c r="O44" i="14"/>
  <c r="R114" i="14"/>
  <c r="Q137" i="14"/>
  <c r="AC23" i="14"/>
  <c r="U73" i="14"/>
  <c r="AD36" i="14"/>
  <c r="T116" i="14"/>
  <c r="U74" i="14"/>
  <c r="AD37" i="14"/>
  <c r="T137" i="14"/>
  <c r="M54" i="14"/>
  <c r="V17" i="14"/>
  <c r="U47" i="14"/>
  <c r="AD10" i="14"/>
  <c r="T120" i="14"/>
  <c r="AD33" i="14"/>
  <c r="U70" i="14"/>
  <c r="T141" i="14"/>
  <c r="S89" i="14"/>
  <c r="S16" i="14"/>
  <c r="X20" i="14"/>
  <c r="O57" i="14"/>
  <c r="S87" i="14"/>
  <c r="S14" i="14"/>
  <c r="P35" i="14"/>
  <c r="O142" i="14"/>
  <c r="X23" i="14"/>
  <c r="O60" i="14"/>
  <c r="O118" i="14"/>
  <c r="O54" i="14"/>
  <c r="X17" i="14"/>
  <c r="U53" i="14"/>
  <c r="AD16" i="14"/>
  <c r="U69" i="14"/>
  <c r="AD32" i="14"/>
  <c r="Q125" i="14"/>
  <c r="R141" i="14"/>
  <c r="N142" i="14"/>
  <c r="N132" i="14"/>
  <c r="N124" i="14"/>
  <c r="N116" i="14"/>
  <c r="R53" i="14"/>
  <c r="AA16" i="14"/>
  <c r="S78" i="14"/>
  <c r="S5" i="14"/>
  <c r="T126" i="14"/>
  <c r="S110" i="14"/>
  <c r="S37" i="14"/>
  <c r="Q128" i="14"/>
  <c r="R144" i="14"/>
  <c r="V29" i="14"/>
  <c r="M66" i="14"/>
  <c r="M56" i="14"/>
  <c r="V19" i="14"/>
  <c r="M118" i="14"/>
  <c r="AA21" i="14"/>
  <c r="R58" i="14"/>
  <c r="V9" i="14"/>
  <c r="M46" i="14"/>
  <c r="AA23" i="14"/>
  <c r="R60" i="14"/>
  <c r="Q142" i="14"/>
  <c r="Z21" i="14"/>
  <c r="Q58" i="14"/>
  <c r="M44" i="14"/>
  <c r="V7" i="14"/>
  <c r="T51" i="14"/>
  <c r="AC14" i="14"/>
  <c r="T135" i="14"/>
  <c r="P81" i="14"/>
  <c r="P8" i="14"/>
  <c r="P97" i="14"/>
  <c r="P24" i="14"/>
  <c r="O139" i="14"/>
  <c r="O129" i="14"/>
  <c r="X21" i="14"/>
  <c r="U43" i="14"/>
  <c r="AD6" i="14"/>
  <c r="P11" i="14"/>
  <c r="Q136" i="14"/>
  <c r="P110" i="14"/>
  <c r="P37" i="14"/>
  <c r="N141" i="14"/>
  <c r="N131" i="14"/>
  <c r="N123" i="14"/>
  <c r="N115" i="14"/>
  <c r="R41" i="14"/>
  <c r="AA4" i="14"/>
  <c r="P78" i="14"/>
  <c r="P5" i="14"/>
  <c r="P98" i="14"/>
  <c r="P25" i="14"/>
  <c r="Z2" i="14"/>
  <c r="AU79" i="14" s="1"/>
  <c r="AL79" i="14"/>
  <c r="M65" i="14"/>
  <c r="V28" i="14"/>
  <c r="M129" i="14"/>
  <c r="M119" i="14"/>
  <c r="AA29" i="14"/>
  <c r="R66" i="14"/>
  <c r="Q41" i="14"/>
  <c r="Z4" i="14"/>
  <c r="P82" i="14"/>
  <c r="P9" i="14"/>
  <c r="P105" i="14"/>
  <c r="P32" i="14"/>
  <c r="AD26" i="14"/>
  <c r="R51" i="14"/>
  <c r="AA14" i="14"/>
  <c r="O114" i="14"/>
  <c r="Z11" i="14"/>
  <c r="Q48" i="14"/>
  <c r="U48" i="14"/>
  <c r="AD11" i="14"/>
  <c r="T48" i="14"/>
  <c r="AC11" i="14"/>
  <c r="AC24" i="14"/>
  <c r="T61" i="14"/>
  <c r="T59" i="14"/>
  <c r="AC22" i="14"/>
  <c r="Q141" i="14"/>
  <c r="T65" i="14"/>
  <c r="AC28" i="14"/>
  <c r="S101" i="14"/>
  <c r="S28" i="14"/>
  <c r="Q131" i="14"/>
  <c r="T64" i="14"/>
  <c r="AC27" i="14"/>
  <c r="U46" i="14"/>
  <c r="AD9" i="14"/>
  <c r="T124" i="14"/>
  <c r="U58" i="14"/>
  <c r="AD21" i="14"/>
  <c r="S109" i="14"/>
  <c r="S36" i="14"/>
  <c r="U66" i="14"/>
  <c r="AD29" i="14"/>
  <c r="T145" i="14"/>
  <c r="S24" i="14"/>
  <c r="S97" i="14"/>
  <c r="U146" i="14"/>
  <c r="Z17" i="14"/>
  <c r="Q54" i="14"/>
  <c r="S33" i="14"/>
  <c r="P95" i="14"/>
  <c r="P22" i="14"/>
  <c r="X31" i="14"/>
  <c r="O68" i="14"/>
  <c r="O132" i="14"/>
  <c r="O116" i="14"/>
  <c r="Q51" i="14"/>
  <c r="Z14" i="14"/>
  <c r="S77" i="14"/>
  <c r="S4" i="14"/>
  <c r="U125" i="14"/>
  <c r="U141" i="14"/>
  <c r="P92" i="14"/>
  <c r="P19" i="14"/>
  <c r="Z35" i="14"/>
  <c r="Q72" i="14"/>
  <c r="N140" i="14"/>
  <c r="N58" i="14"/>
  <c r="W21" i="14"/>
  <c r="N50" i="14"/>
  <c r="W13" i="14"/>
  <c r="N114" i="14"/>
  <c r="O51" i="14"/>
  <c r="X14" i="14"/>
  <c r="T42" i="14"/>
  <c r="AC5" i="14"/>
  <c r="S94" i="14"/>
  <c r="S21" i="14"/>
  <c r="T146" i="14"/>
  <c r="Q132" i="14"/>
  <c r="M138" i="14"/>
  <c r="M128" i="14"/>
  <c r="M116" i="14"/>
  <c r="X19" i="14"/>
  <c r="O56" i="14"/>
  <c r="S22" i="14"/>
  <c r="S95" i="14"/>
  <c r="R132" i="14"/>
  <c r="Q145" i="14"/>
  <c r="AA18" i="14"/>
  <c r="R55" i="14"/>
  <c r="S23" i="14"/>
  <c r="T123" i="14"/>
  <c r="T67" i="14"/>
  <c r="AC30" i="14"/>
  <c r="R119" i="14"/>
  <c r="P100" i="14"/>
  <c r="P27" i="14"/>
  <c r="X36" i="14"/>
  <c r="O73" i="14"/>
  <c r="X28" i="14"/>
  <c r="O65" i="14"/>
  <c r="O127" i="14"/>
  <c r="AA37" i="14"/>
  <c r="R74" i="14"/>
  <c r="Q55" i="14"/>
  <c r="Z18" i="14"/>
  <c r="AD22" i="14"/>
  <c r="U59" i="14"/>
  <c r="Q68" i="14"/>
  <c r="Z31" i="14"/>
  <c r="AM79" i="14"/>
  <c r="AA2" i="14"/>
  <c r="AV79" i="14" s="1"/>
  <c r="W30" i="14"/>
  <c r="N67" i="14"/>
  <c r="N129" i="14"/>
  <c r="N49" i="14"/>
  <c r="W12" i="14"/>
  <c r="N41" i="14"/>
  <c r="W4" i="14"/>
  <c r="V23" i="14"/>
  <c r="M60" i="14"/>
  <c r="R117" i="14"/>
  <c r="AA27" i="14"/>
  <c r="R64" i="14"/>
  <c r="M73" i="14"/>
  <c r="V36" i="14"/>
  <c r="M137" i="14"/>
  <c r="M127" i="14"/>
  <c r="M45" i="14"/>
  <c r="V8" i="14"/>
  <c r="X26" i="14"/>
  <c r="O63" i="14"/>
  <c r="M55" i="14"/>
  <c r="V18" i="14"/>
  <c r="R120" i="14"/>
  <c r="R143" i="14"/>
  <c r="R146" i="14"/>
  <c r="B8" i="13"/>
  <c r="B8" i="11"/>
  <c r="B8" i="7"/>
  <c r="S131" i="14" l="1"/>
  <c r="P128" i="14"/>
  <c r="S139" i="14"/>
  <c r="S132" i="14"/>
  <c r="P143" i="14"/>
  <c r="P43" i="14"/>
  <c r="Y6" i="14"/>
  <c r="S117" i="14"/>
  <c r="AB22" i="14"/>
  <c r="S59" i="14"/>
  <c r="S42" i="14"/>
  <c r="AB5" i="14"/>
  <c r="S115" i="14"/>
  <c r="S130" i="14"/>
  <c r="S133" i="14"/>
  <c r="S137" i="14"/>
  <c r="Y25" i="14"/>
  <c r="P62" i="14"/>
  <c r="S114" i="14"/>
  <c r="S63" i="14"/>
  <c r="AB26" i="14"/>
  <c r="P67" i="14"/>
  <c r="Y30" i="14"/>
  <c r="P122" i="14"/>
  <c r="P125" i="14"/>
  <c r="S57" i="14"/>
  <c r="AB20" i="14"/>
  <c r="S71" i="14"/>
  <c r="AB34" i="14"/>
  <c r="P115" i="14"/>
  <c r="S68" i="14"/>
  <c r="AB31" i="14"/>
  <c r="S141" i="14"/>
  <c r="P117" i="14"/>
  <c r="S127" i="14"/>
  <c r="AB8" i="14"/>
  <c r="S45" i="14"/>
  <c r="AP79" i="14"/>
  <c r="AD2" i="14"/>
  <c r="AY79" i="14" s="1"/>
  <c r="S41" i="14"/>
  <c r="AB4" i="14"/>
  <c r="AB16" i="14"/>
  <c r="S53" i="14"/>
  <c r="S135" i="14"/>
  <c r="P139" i="14"/>
  <c r="S129" i="14"/>
  <c r="Y20" i="14"/>
  <c r="P57" i="14"/>
  <c r="S66" i="14"/>
  <c r="AB29" i="14"/>
  <c r="P52" i="14"/>
  <c r="Y15" i="14"/>
  <c r="S143" i="14"/>
  <c r="AB6" i="14"/>
  <c r="S43" i="14"/>
  <c r="Y14" i="14"/>
  <c r="P51" i="14"/>
  <c r="S140" i="14"/>
  <c r="AB7" i="14"/>
  <c r="S44" i="14"/>
  <c r="S69" i="14"/>
  <c r="AB32" i="14"/>
  <c r="P142" i="14"/>
  <c r="P113" i="14"/>
  <c r="P120" i="14"/>
  <c r="S65" i="14"/>
  <c r="AB28" i="14"/>
  <c r="P50" i="14"/>
  <c r="Y13" i="14"/>
  <c r="P134" i="14"/>
  <c r="S113" i="14"/>
  <c r="P59" i="14"/>
  <c r="Y22" i="14"/>
  <c r="P69" i="14"/>
  <c r="Y32" i="14"/>
  <c r="P42" i="14"/>
  <c r="Y5" i="14"/>
  <c r="P74" i="14"/>
  <c r="Y37" i="14"/>
  <c r="S125" i="14"/>
  <c r="S47" i="14"/>
  <c r="AB10" i="14"/>
  <c r="Y17" i="14"/>
  <c r="P54" i="14"/>
  <c r="Y18" i="14"/>
  <c r="P55" i="14"/>
  <c r="P129" i="14"/>
  <c r="S138" i="14"/>
  <c r="S49" i="14"/>
  <c r="AB12" i="14"/>
  <c r="AB19" i="14"/>
  <c r="S56" i="14"/>
  <c r="P124" i="14"/>
  <c r="P123" i="14"/>
  <c r="Y26" i="14"/>
  <c r="P63" i="14"/>
  <c r="P60" i="14"/>
  <c r="Y23" i="14"/>
  <c r="S123" i="14"/>
  <c r="S126" i="14"/>
  <c r="S60" i="14"/>
  <c r="AB23" i="14"/>
  <c r="AB24" i="14"/>
  <c r="S61" i="14"/>
  <c r="P64" i="14"/>
  <c r="Y27" i="14"/>
  <c r="P61" i="14"/>
  <c r="Y24" i="14"/>
  <c r="P49" i="14"/>
  <c r="Y12" i="14"/>
  <c r="AB25" i="14"/>
  <c r="S62" i="14"/>
  <c r="P73" i="14"/>
  <c r="Y36" i="14"/>
  <c r="S119" i="14"/>
  <c r="P126" i="14"/>
  <c r="P65" i="14"/>
  <c r="Y28" i="14"/>
  <c r="S64" i="14"/>
  <c r="AB27" i="14"/>
  <c r="P127" i="14"/>
  <c r="S50" i="14"/>
  <c r="AB13" i="14"/>
  <c r="S121" i="14"/>
  <c r="S128" i="14"/>
  <c r="AB11" i="14"/>
  <c r="S48" i="14"/>
  <c r="S72" i="14"/>
  <c r="AB35" i="14"/>
  <c r="Y34" i="14"/>
  <c r="P71" i="14"/>
  <c r="P135" i="14"/>
  <c r="P132" i="14"/>
  <c r="S52" i="14"/>
  <c r="AB15" i="14"/>
  <c r="P144" i="14"/>
  <c r="P131" i="14"/>
  <c r="P141" i="14"/>
  <c r="P114" i="14"/>
  <c r="P146" i="14"/>
  <c r="P136" i="14"/>
  <c r="S70" i="14"/>
  <c r="AB33" i="14"/>
  <c r="P46" i="14"/>
  <c r="Y9" i="14"/>
  <c r="P133" i="14"/>
  <c r="S74" i="14"/>
  <c r="AB37" i="14"/>
  <c r="P72" i="14"/>
  <c r="Y35" i="14"/>
  <c r="P58" i="14"/>
  <c r="Y21" i="14"/>
  <c r="P121" i="14"/>
  <c r="P145" i="14"/>
  <c r="P66" i="14"/>
  <c r="Y29" i="14"/>
  <c r="P137" i="14"/>
  <c r="S136" i="14"/>
  <c r="S142" i="14"/>
  <c r="S122" i="14"/>
  <c r="S120" i="14"/>
  <c r="S144" i="14"/>
  <c r="P53" i="14"/>
  <c r="Y16" i="14"/>
  <c r="S118" i="14"/>
  <c r="S116" i="14"/>
  <c r="P68" i="14"/>
  <c r="Y31" i="14"/>
  <c r="P44" i="14"/>
  <c r="Y7" i="14"/>
  <c r="AB9" i="14"/>
  <c r="S46" i="14"/>
  <c r="AB30" i="14"/>
  <c r="S145" i="14"/>
  <c r="P119" i="14"/>
  <c r="S58" i="14"/>
  <c r="AB21" i="14"/>
  <c r="P56" i="14"/>
  <c r="Y19" i="14"/>
  <c r="S73" i="14"/>
  <c r="AB36" i="14"/>
  <c r="P118" i="14"/>
  <c r="P48" i="14"/>
  <c r="Y11" i="14"/>
  <c r="P45" i="14"/>
  <c r="Y8" i="14"/>
  <c r="S146" i="14"/>
  <c r="S124" i="14"/>
  <c r="AB14" i="14"/>
  <c r="S51" i="14"/>
  <c r="P130" i="14"/>
  <c r="S134" i="14"/>
  <c r="AB17" i="14"/>
  <c r="S54" i="14"/>
  <c r="Y33" i="14"/>
  <c r="P70" i="14"/>
  <c r="P138" i="14"/>
  <c r="AB2" i="14"/>
  <c r="AW79" i="14" s="1"/>
  <c r="AN79" i="14"/>
  <c r="P47" i="14"/>
  <c r="Y10" i="14"/>
  <c r="P140" i="14"/>
  <c r="S55" i="14"/>
  <c r="AB18" i="14"/>
  <c r="P116" i="14"/>
  <c r="P41" i="14"/>
  <c r="Y4" i="14"/>
</calcChain>
</file>

<file path=xl/sharedStrings.xml><?xml version="1.0" encoding="utf-8"?>
<sst xmlns="http://schemas.openxmlformats.org/spreadsheetml/2006/main" count="29446" uniqueCount="1117">
  <si>
    <t>Azonos�t�:</t>
  </si>
  <si>
    <t>Objektumok:</t>
  </si>
  <si>
    <t>Attrib�tumok:</t>
  </si>
  <si>
    <t>Lepcs�k:</t>
  </si>
  <si>
    <t>Eltol�s:</t>
  </si>
  <si>
    <t>Le�r�s:</t>
  </si>
  <si>
    <t>COCO STD: 4875726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</si>
  <si>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</si>
  <si>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</si>
  <si>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</si>
  <si>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</si>
  <si>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</si>
  <si>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</si>
  <si>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</si>
  <si>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</si>
  <si>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</si>
  <si>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</si>
  <si>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</si>
  <si>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</si>
  <si>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</si>
  <si>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</si>
  <si>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</si>
  <si>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</si>
  <si>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</si>
  <si>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</si>
  <si>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</si>
  <si>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</si>
  <si>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</si>
  <si>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</si>
  <si>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</si>
  <si>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</si>
  <si>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</si>
  <si>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</si>
  <si>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</si>
  <si>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</si>
  <si>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</si>
  <si>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</si>
  <si>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</si>
  <si>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</si>
  <si>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</si>
  <si>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</si>
  <si>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</si>
  <si>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X(A35)</t>
  </si>
  <si>
    <t>X(A36)</t>
  </si>
  <si>
    <t>X(A37)</t>
  </si>
  <si>
    <t>X(A38)</t>
  </si>
  <si>
    <t>X(A39)</t>
  </si>
  <si>
    <t>X(A40)</t>
  </si>
  <si>
    <t>X(A41)</t>
  </si>
  <si>
    <t>X(A42)</t>
  </si>
  <si>
    <t>X(A43)</t>
  </si>
  <si>
    <t>X(A44)</t>
  </si>
  <si>
    <t>X(A45)</t>
  </si>
  <si>
    <t>X(A46)</t>
  </si>
  <si>
    <t>X(A47)</t>
  </si>
  <si>
    <t>X(A48)</t>
  </si>
  <si>
    <t>X(A49)</t>
  </si>
  <si>
    <t>X(A50)</t>
  </si>
  <si>
    <t>X(A51)</t>
  </si>
  <si>
    <t>X(A52)</t>
  </si>
  <si>
    <t>X(A53)</t>
  </si>
  <si>
    <t>X(A54)</t>
  </si>
  <si>
    <t>X(A55)</t>
  </si>
  <si>
    <t>X(A56)</t>
  </si>
  <si>
    <t>X(A57)</t>
  </si>
  <si>
    <t>X(A58)</t>
  </si>
  <si>
    <t>X(A59)</t>
  </si>
  <si>
    <t>X(A60)</t>
  </si>
  <si>
    <t>X(A61)</t>
  </si>
  <si>
    <t>X(A62)</t>
  </si>
  <si>
    <t>X(A63)</t>
  </si>
  <si>
    <t>X(A64)</t>
  </si>
  <si>
    <t>X(A65)</t>
  </si>
  <si>
    <t>X(A66)</t>
  </si>
  <si>
    <t>X(A67)</t>
  </si>
  <si>
    <t>X(A68)</t>
  </si>
  <si>
    <t>X(A69)</t>
  </si>
  <si>
    <t>X(A70)</t>
  </si>
  <si>
    <t>X(A71)</t>
  </si>
  <si>
    <t>X(A72)</t>
  </si>
  <si>
    <t>X(A73)</t>
  </si>
  <si>
    <t>X(A74)</t>
  </si>
  <si>
    <t>X(A75)</t>
  </si>
  <si>
    <t>X(A76)</t>
  </si>
  <si>
    <t>X(A77)</t>
  </si>
  <si>
    <t>X(A78)</t>
  </si>
  <si>
    <t>X(A79)</t>
  </si>
  <si>
    <t>X(A80)</t>
  </si>
  <si>
    <t>X(A81)</t>
  </si>
  <si>
    <t>X(A82)</t>
  </si>
  <si>
    <t>X(A83)</t>
  </si>
  <si>
    <t>X(A84)</t>
  </si>
  <si>
    <t>X(A85)</t>
  </si>
  <si>
    <t>X(A86)</t>
  </si>
  <si>
    <t>X(A87)</t>
  </si>
  <si>
    <t>X(A88)</t>
  </si>
  <si>
    <t>X(A89)</t>
  </si>
  <si>
    <t>X(A90)</t>
  </si>
  <si>
    <t>X(A91)</t>
  </si>
  <si>
    <t>X(A92)</t>
  </si>
  <si>
    <t>X(A93)</t>
  </si>
  <si>
    <t>X(A94)</t>
  </si>
  <si>
    <t>Y(A95)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</si>
  <si>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</si>
  <si>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</si>
  <si>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</si>
  <si>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</si>
  <si>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</si>
  <si>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</si>
  <si>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</si>
  <si>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</si>
  <si>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</si>
  <si>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</si>
  <si>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</si>
  <si>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</si>
  <si>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</si>
  <si>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</si>
  <si>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</si>
  <si>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</si>
  <si>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</si>
  <si>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</si>
  <si>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</si>
  <si>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</si>
  <si>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</si>
  <si>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</si>
  <si>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</si>
  <si>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</si>
  <si>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</si>
  <si>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</si>
  <si>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</si>
  <si>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</si>
  <si>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</si>
  <si>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</si>
  <si>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</si>
  <si>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</si>
  <si>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</si>
  <si>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</si>
  <si>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L�pcs�k(1)</t>
  </si>
  <si>
    <t>S1</t>
  </si>
  <si>
    <t>(0+1621.1)/(2)=810.55</t>
  </si>
  <si>
    <t>(0+0)/(2)=0</t>
  </si>
  <si>
    <t>(1237.5+1217.3)/(2)=1227.4</t>
  </si>
  <si>
    <t>(0+4033.6)/(2)=2016.8</t>
  </si>
  <si>
    <t>(874+4869.1)/(2)=2871.55</t>
  </si>
  <si>
    <t>(20849.5+12566.1)/(2)=16707.8</t>
  </si>
  <si>
    <t>(1457.7+0)/(2)=728.85</t>
  </si>
  <si>
    <t>(0+2701.9)/(2)=1350.95</t>
  </si>
  <si>
    <t>(0+74397.3)/(2)=37198.65</t>
  </si>
  <si>
    <t>(8671.9+0)/(2)=4335.95</t>
  </si>
  <si>
    <t>(0+3589.3)/(2)=1794.65</t>
  </si>
  <si>
    <t>(1075.9+0)/(2)=537.95</t>
  </si>
  <si>
    <t>(0+2075)/(2)=1037.5</t>
  </si>
  <si>
    <t>(4113.4+2447.1)/(2)=3280.2</t>
  </si>
  <si>
    <t>(0+4814.3)/(2)=2407.15</t>
  </si>
  <si>
    <t>(1553.8+0)/(2)=776.9</t>
  </si>
  <si>
    <t>(760.6+0)/(2)=380.3</t>
  </si>
  <si>
    <t>(5318.1+11483.4)/(2)=8400.75</t>
  </si>
  <si>
    <t>(0+704.8)/(2)=352.4</t>
  </si>
  <si>
    <t>(0+2209.6)/(2)=1104.8</t>
  </si>
  <si>
    <t>(3463.4+0)/(2)=1731.7</t>
  </si>
  <si>
    <t>(4404.7+0)/(2)=2202.35</t>
  </si>
  <si>
    <t>(227.9+0)/(2)=113.95</t>
  </si>
  <si>
    <t>(4772+2013.4)/(2)=3392.7</t>
  </si>
  <si>
    <t>(2626.9+9827.7)/(2)=6227.25</t>
  </si>
  <si>
    <t>(2059.6+6591.2)/(2)=4325.4</t>
  </si>
  <si>
    <t>(7408.5+6600.8)/(2)=7004.65</t>
  </si>
  <si>
    <t>S2</t>
  </si>
  <si>
    <t>(17660.2+0)/(2)=8830.1</t>
  </si>
  <si>
    <t>(1194.2+0)/(2)=597.1</t>
  </si>
  <si>
    <t>(687.5+0)/(2)=343.75</t>
  </si>
  <si>
    <t>(2626.9+0)/(2)=1313.45</t>
  </si>
  <si>
    <t>(2059.6+0)/(2)=1029.8</t>
  </si>
  <si>
    <t>S3</t>
  </si>
  <si>
    <t>(1237.5+0)/(2)=618.75</t>
  </si>
  <si>
    <t>(4772+0)/(2)=2386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</si>
  <si>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</si>
  <si>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</si>
  <si>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</si>
  <si>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</si>
  <si>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</si>
  <si>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</si>
  <si>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</si>
  <si>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</si>
  <si>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</si>
  <si>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</si>
  <si>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</si>
  <si>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</si>
  <si>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</si>
  <si>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</si>
  <si>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</si>
  <si>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</si>
  <si>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</si>
  <si>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</si>
  <si>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</si>
  <si>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</si>
  <si>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</si>
  <si>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</si>
  <si>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</si>
  <si>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</si>
  <si>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</si>
  <si>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</si>
  <si>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</si>
  <si>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</si>
  <si>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</si>
  <si>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</si>
  <si>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</si>
  <si>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</si>
  <si>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</si>
  <si>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</si>
  <si>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</si>
  <si>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</si>
  <si>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</si>
  <si>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</si>
  <si>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S34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</si>
  <si>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</si>
  <si>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</si>
  <si>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</si>
  <si>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</si>
  <si>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</si>
  <si>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</si>
  <si>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</si>
  <si>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2.56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</si>
  <si>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7.59 mp (0.13 p)</t>
    </r>
  </si>
  <si>
    <t>COCO STD: 3466496</t>
  </si>
  <si>
    <t>(0+6722.1)/(2)=3361.05</t>
  </si>
  <si>
    <t>(273.1+3006.7)/(2)=1639.9</t>
  </si>
  <si>
    <t>(0+6530.7)/(2)=3265.35</t>
  </si>
  <si>
    <t>(19741.2+14112.4)/(2)=16926.75</t>
  </si>
  <si>
    <t>(2126.9+0)/(2)=1063.45</t>
  </si>
  <si>
    <t>(669.2+0)/(2)=334.6</t>
  </si>
  <si>
    <t>(0+6078.8)/(2)=3039.4</t>
  </si>
  <si>
    <t>(729.8+0)/(2)=364.9</t>
  </si>
  <si>
    <t>(0+74981)/(2)=37490.5</t>
  </si>
  <si>
    <t>(5867.3+0)/(2)=2933.65</t>
  </si>
  <si>
    <t>(0+1811.5)/(2)=905.75</t>
  </si>
  <si>
    <t>(3879.8+0)/(2)=1939.9</t>
  </si>
  <si>
    <t>(2478.8+4766.3)/(2)=3622.55</t>
  </si>
  <si>
    <t>(0+1004.8)/(2)=502.4</t>
  </si>
  <si>
    <t>(0+3036.5)/(2)=1518.25</t>
  </si>
  <si>
    <t>(2223.1+0)/(2)=1111.55</t>
  </si>
  <si>
    <t>(2455.7+0)/(2)=1227.85</t>
  </si>
  <si>
    <t>(8123+10710.5)/(2)=9416.75</t>
  </si>
  <si>
    <t>(0+1204.8)/(2)=602.4</t>
  </si>
  <si>
    <t>(658.6+0)/(2)=329.3</t>
  </si>
  <si>
    <t>(7209.5+0)/(2)=3604.75</t>
  </si>
  <si>
    <t>(5769.2+0)/(2)=2884.6</t>
  </si>
  <si>
    <t>(3373+2489.4)/(2)=2931.2</t>
  </si>
  <si>
    <t>(5430.7+7508.6)/(2)=6469.65</t>
  </si>
  <si>
    <t>(3899+4272.1)/(2)=4085.55</t>
  </si>
  <si>
    <t>(2096.1+9098)/(2)=5597.05</t>
  </si>
  <si>
    <t>(273.1+0)/(2)=136.55</t>
  </si>
  <si>
    <t>(16049.8+0)/(2)=8024.9</t>
  </si>
  <si>
    <t>(0+4150)/(2)=2075</t>
  </si>
  <si>
    <t>(3492.3+0)/(2)=1746.15</t>
  </si>
  <si>
    <t>(3373+2457.7)/(2)=2915.35</t>
  </si>
  <si>
    <t>(5430.7+0)/(2)=2715.35</t>
  </si>
  <si>
    <t>(3899+0)/(2)=1949.5</t>
  </si>
  <si>
    <t>S7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</si>
  <si>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</si>
  <si>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1.85 mp (0.03 p)</t>
    </r>
  </si>
  <si>
    <t>input</t>
  </si>
  <si>
    <t>max</t>
  </si>
  <si>
    <t>min</t>
  </si>
  <si>
    <t>…S34</t>
  </si>
  <si>
    <t>korrel</t>
  </si>
  <si>
    <t>medián</t>
  </si>
  <si>
    <t>átlag</t>
  </si>
  <si>
    <t>involved S1</t>
  </si>
  <si>
    <t>S1:S1</t>
  </si>
  <si>
    <t>involved</t>
  </si>
  <si>
    <t>matches</t>
  </si>
  <si>
    <t>model(S1…S34)</t>
  </si>
  <si>
    <t>model(S1…S7)</t>
  </si>
  <si>
    <t>COCO STD: 9524901</t>
  </si>
  <si>
    <t>(0+2680.7)/(2)=1340.35</t>
  </si>
  <si>
    <t>(0+6086.4)/(2)=3043.2</t>
  </si>
  <si>
    <t>(20053.3+11756.4)/(2)=15904.85</t>
  </si>
  <si>
    <t>(1833.6+0)/(2)=916.8</t>
  </si>
  <si>
    <t>(376+0)/(2)=188</t>
  </si>
  <si>
    <t>(1316.3+2837.4)/(2)=2076.85</t>
  </si>
  <si>
    <t>(1403.8+76289.2)/(2)=38846.5</t>
  </si>
  <si>
    <t>(5322+0)/(2)=2661</t>
  </si>
  <si>
    <t>(0+4264.3)/(2)=2132.15</t>
  </si>
  <si>
    <t>(4424.9+0)/(2)=2212.45</t>
  </si>
  <si>
    <t>(0+2074.9)/(2)=1037.45</t>
  </si>
  <si>
    <t>(2499+1501.9)/(2)=2000.45</t>
  </si>
  <si>
    <t>(0+5489.3)/(2)=2744.65</t>
  </si>
  <si>
    <t>(1929.8+0)/(2)=964.9</t>
  </si>
  <si>
    <t>(3226.8+0)/(2)=1613.4</t>
  </si>
  <si>
    <t>(9983.4+11618.9)/(2)=10801.15</t>
  </si>
  <si>
    <t>(0+1244.2)/(2)=622.1</t>
  </si>
  <si>
    <t>(113.5+0)/(2)=56.75</t>
  </si>
  <si>
    <t>(7754.6+0)/(2)=3877.3</t>
  </si>
  <si>
    <t>(8741.1+0)/(2)=4370.55</t>
  </si>
  <si>
    <t>(3079.7+1203.8)/(2)=2141.75</t>
  </si>
  <si>
    <t>(5975.8+10772.8)/(2)=8374.3</t>
  </si>
  <si>
    <t>(4172+6997.9)/(2)=5584.95</t>
  </si>
  <si>
    <t>(255.8+4170.1)/(2)=2212.9</t>
  </si>
  <si>
    <t>(15504.4+0)/(2)=7752.2</t>
  </si>
  <si>
    <t>(4037.4+0)/(2)=2018.7</t>
  </si>
  <si>
    <t>(3079.7+1068.2)/(2)=2074</t>
  </si>
  <si>
    <t>(5975.8+0)/(2)=2987.9</t>
  </si>
  <si>
    <t>(4172+0)/(2)=2086</t>
  </si>
  <si>
    <t>S14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</si>
  <si>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</si>
  <si>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2.55 mp (0.04 p)</t>
    </r>
  </si>
  <si>
    <t>sum(facts)-sum(estimations)</t>
  </si>
  <si>
    <t>Y*1000</t>
  </si>
  <si>
    <t>COCO STD: 5318856</t>
  </si>
  <si>
    <t>(0+6530645)/(2)=3265322.5</t>
  </si>
  <si>
    <t>(0+5850052.2)/(2)=2925026.1</t>
  </si>
  <si>
    <t>(20053657+9256237.4)/(2)=14654947.2</t>
  </si>
  <si>
    <t>(1833994+0)/(2)=916997</t>
  </si>
  <si>
    <t>(376008.2+0)/(2)=188004.1</t>
  </si>
  <si>
    <t>(0+472747.7)/(2)=236373.85</t>
  </si>
  <si>
    <t>(1315898+0)/(2)=657949</t>
  </si>
  <si>
    <t>(1403713.7+70378661.3)/(2)=35891187.5</t>
  </si>
  <si>
    <t>(5322014.2+0)/(2)=2661007.1</t>
  </si>
  <si>
    <t>(0+4601518.2)/(2)=2300759.1</t>
  </si>
  <si>
    <t>(4425233.1+0)/(2)=2212616.55</t>
  </si>
  <si>
    <t>(0+2311331)/(2)=1155665.5</t>
  </si>
  <si>
    <t>(2499260.2+1839070.8)/(2)=2169165.45</t>
  </si>
  <si>
    <t>(0+5826494.9)/(2)=2913247.45</t>
  </si>
  <si>
    <t>(1930146+0)/(2)=965073</t>
  </si>
  <si>
    <t>(3226755.9+0)/(2)=1613377.95</t>
  </si>
  <si>
    <t>(9983656.3+8781563.7)/(2)=9382610</t>
  </si>
  <si>
    <t>(0+4418829.4)/(2)=2209414.7</t>
  </si>
  <si>
    <t>(0+2209573.4)/(2)=1104786.7</t>
  </si>
  <si>
    <t>(113779.6+0)/(2)=56889.8</t>
  </si>
  <si>
    <t>(7754660.2+0)/(2)=3877330.1</t>
  </si>
  <si>
    <t>(8741343.3+0)/(2)=4370671.65</t>
  </si>
  <si>
    <t>(3079806.8+3466761)/(2)=3273283.9</t>
  </si>
  <si>
    <t>(5976165.2+10435666.9)/(2)=8205916.05</t>
  </si>
  <si>
    <t>(4171718.7+3485193.3)/(2)=3828456.05</t>
  </si>
  <si>
    <t>(255497.1+6196680.2)/(2)=3226088.65</t>
  </si>
  <si>
    <t>(15504512.8+0)/(2)=7752256.4</t>
  </si>
  <si>
    <t>(0+704794.3)/(2)=352397.15</t>
  </si>
  <si>
    <t>(4037423.2+0)/(2)=2018711.6</t>
  </si>
  <si>
    <t>(5976165.2+0)/(2)=2988082.6</t>
  </si>
  <si>
    <t>(4171718.7+0)/(2)=2085859.35</t>
  </si>
  <si>
    <t>(0+5073942)/(2)=2536971</t>
  </si>
  <si>
    <r>
      <t>A futtat�s id�tartama: </t>
    </r>
    <r>
      <rPr>
        <b/>
        <sz val="7"/>
        <color rgb="FF333333"/>
        <rFont val="Verdana"/>
        <family val="2"/>
        <charset val="238"/>
      </rPr>
      <t>2.87 mp (0.05 p)</t>
    </r>
  </si>
  <si>
    <t>Y*1000000</t>
  </si>
  <si>
    <t>COCO STD: 8714390</t>
  </si>
  <si>
    <t>(0+6721988)/(2)=3360994</t>
  </si>
  <si>
    <t>(272664.1+3006673.8)/(2)=1639668.95</t>
  </si>
  <si>
    <t>(0+6530645.5)/(2)=3265322.75</t>
  </si>
  <si>
    <t>(19740587.5+14112232.6)/(2)=16926410.1</t>
  </si>
  <si>
    <t>(2126853.9+0)/(2)=1063426.95</t>
  </si>
  <si>
    <t>(668868.1+0)/(2)=334434.05</t>
  </si>
  <si>
    <t>(0+6078731)/(2)=3039365.5</t>
  </si>
  <si>
    <t>(730172.7+0)/(2)=365086.35</t>
  </si>
  <si>
    <t>(0+74980310.3)/(2)=37490155.15</t>
  </si>
  <si>
    <t>(5867340.8+0)/(2)=2933670.4</t>
  </si>
  <si>
    <t>(0+1811504.1)/(2)=905752.05</t>
  </si>
  <si>
    <t>(3879907.3+0)/(2)=1939953.65</t>
  </si>
  <si>
    <t>(2479058.8+4766255.9)/(2)=3622657.35</t>
  </si>
  <si>
    <t>(0+1004788.7)/(2)=502394.35</t>
  </si>
  <si>
    <t>(0+3036480.9)/(2)=1518240.45</t>
  </si>
  <si>
    <t>(2223006+0)/(2)=1111503</t>
  </si>
  <si>
    <t>(2456184.2+0)/(2)=1228092.1</t>
  </si>
  <si>
    <t>(8122461.5+10710374)/(2)=9416417.75</t>
  </si>
  <si>
    <t>(0+1204784.9)/(2)=602392.45</t>
  </si>
  <si>
    <t>(659107.7+0)/(2)=329553.85</t>
  </si>
  <si>
    <t>(7209334.6+0)/(2)=3604667.3</t>
  </si>
  <si>
    <t>(5769265.7+0)/(2)=2884632.85</t>
  </si>
  <si>
    <t>(3372666.9+2489375.9)/(2)=2931021.4</t>
  </si>
  <si>
    <t>(5430839.4+7508511.6)/(2)=6469675.5</t>
  </si>
  <si>
    <t>(3899051.1+4272034.5)/(2)=4085542.8</t>
  </si>
  <si>
    <t>(2096518+9097904.6)/(2)=5597211.25</t>
  </si>
  <si>
    <t>(272664.1+0)/(2)=136332.05</t>
  </si>
  <si>
    <t>(16049888.2+0)/(2)=8024944.1</t>
  </si>
  <si>
    <t>(0+4149921.4)/(2)=2074960.7</t>
  </si>
  <si>
    <t>(3492097.3+0)/(2)=1746048.65</t>
  </si>
  <si>
    <t>(3372666.9+2457645.7)/(2)=2915156.3</t>
  </si>
  <si>
    <t>(5430839.4+0)/(2)=2715419.7</t>
  </si>
  <si>
    <t>(3899051.1+0)/(2)=1949525.55</t>
  </si>
  <si>
    <r>
      <t>A futtat�s id�tartama: </t>
    </r>
    <r>
      <rPr>
        <b/>
        <sz val="7"/>
        <color rgb="FF333333"/>
        <rFont val="Verdana"/>
        <family val="2"/>
        <charset val="238"/>
      </rPr>
      <t>1.72 mp (0.03 p)</t>
    </r>
  </si>
  <si>
    <t>COCO STD: 6619781</t>
  </si>
  <si>
    <t>(0+1620642.1)/(2)=810321.05</t>
  </si>
  <si>
    <t>(1237793.6+1216928.6)/(2)=1227361.1</t>
  </si>
  <si>
    <t>(0+4033336.2)/(2)=2016668.1</t>
  </si>
  <si>
    <t>(874021.7+4869502.9)/(2)=2871762.35</t>
  </si>
  <si>
    <t>(20849600.8+12566394)/(2)=16707997.45</t>
  </si>
  <si>
    <t>(1457981.7+0)/(2)=728990.85</t>
  </si>
  <si>
    <t>(0+2701756)/(2)=1350878</t>
  </si>
  <si>
    <t>(0+74397902.6)/(2)=37198951.3</t>
  </si>
  <si>
    <t>(8671632.1+0)/(2)=4335816.05</t>
  </si>
  <si>
    <t>(0+3589229.4)/(2)=1794614.7</t>
  </si>
  <si>
    <t>(1075623.6+0)/(2)=537811.8</t>
  </si>
  <si>
    <t>(0+2074960.3)/(2)=1037480.15</t>
  </si>
  <si>
    <t>(4113065.5+2447424.3)/(2)=3280244.9</t>
  </si>
  <si>
    <t>(0+4814215.5)/(2)=2407107.75</t>
  </si>
  <si>
    <t>(1554133.7+0)/(2)=777066.85</t>
  </si>
  <si>
    <t>(760882.5+0)/(2)=380441.25</t>
  </si>
  <si>
    <t>(5318167.4+11483337.8)/(2)=8400752.65</t>
  </si>
  <si>
    <t>(0+704794.2)/(2)=352397.1</t>
  </si>
  <si>
    <t>(0+2209573.1)/(2)=1104786.55</t>
  </si>
  <si>
    <t>(3463395.2+0)/(2)=1731697.6</t>
  </si>
  <si>
    <t>(4405040.7+0)/(2)=2202520.35</t>
  </si>
  <si>
    <t>(228200.4+0)/(2)=114100.2</t>
  </si>
  <si>
    <t>(4771706.7+2013663.4)/(2)=3392685.05</t>
  </si>
  <si>
    <t>(2626555.5+9827311.9)/(2)=6226933.65</t>
  </si>
  <si>
    <t>(2059893.3+6590864.2)/(2)=4325378.75</t>
  </si>
  <si>
    <t>(7408829.3+6600594.8)/(2)=7004712.05</t>
  </si>
  <si>
    <t>(17660238.8+0)/(2)=8830119.4</t>
  </si>
  <si>
    <t>(1193890.6+0)/(2)=596945.3</t>
  </si>
  <si>
    <t>(687807+0)/(2)=343903.5</t>
  </si>
  <si>
    <t>(2626555.5+0)/(2)=1313277.75</t>
  </si>
  <si>
    <t>(2059893.3+0)/(2)=1029946.65</t>
  </si>
  <si>
    <t>(1237793.6+0)/(2)=618896.8</t>
  </si>
  <si>
    <t>(4771706.7+0)/(2)=2385853.35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</si>
  <si>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2.57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</si>
  <si>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5.32 mp (0.09 p)</t>
    </r>
  </si>
  <si>
    <t>COCO STD: 2921669</t>
  </si>
  <si>
    <t>(4956+0)/(2)=2478</t>
  </si>
  <si>
    <t>(0+4707.7)/(2)=2353.85</t>
  </si>
  <si>
    <t>(32662.5+43430.3)/(2)=38046.4</t>
  </si>
  <si>
    <t>(19629.6+19629.6)/(2)=19629.6</t>
  </si>
  <si>
    <t>(1066.2+0)/(2)=533.1</t>
  </si>
  <si>
    <t>(15616.1+10699)/(2)=13157.55</t>
  </si>
  <si>
    <t>(37268.4+47997.4)/(2)=42632.9</t>
  </si>
  <si>
    <t>(9142.1+0)/(2)=4571.05</t>
  </si>
  <si>
    <t>(10242.2+0)/(2)=5121.1</t>
  </si>
  <si>
    <t>(7690.9+3228.5)/(2)=5459.7</t>
  </si>
  <si>
    <t>(8908.7+2191.3)/(2)=5549.95</t>
  </si>
  <si>
    <t>(0+8707.2)/(2)=4353.6</t>
  </si>
  <si>
    <t>(99.7+0)/(2)=49.85</t>
  </si>
  <si>
    <t>(22713.5+9520.1)/(2)=16116.8</t>
  </si>
  <si>
    <t>(14410.3+6864)/(2)=10637.15</t>
  </si>
  <si>
    <t>(348.1+0)/(2)=174.05</t>
  </si>
  <si>
    <t>(24185.7+32645.5)/(2)=28415.6</t>
  </si>
  <si>
    <t>(0+731.1)/(2)=365.55</t>
  </si>
  <si>
    <t>(3453+4358.6)/(2)=3905.8</t>
  </si>
  <si>
    <t>(863.7+920.6)/(2)=892.15</t>
  </si>
  <si>
    <t>(1161+0)/(2)=580.5</t>
  </si>
  <si>
    <t>(4423.4+0)/(2)=2211.7</t>
  </si>
  <si>
    <t>(0+12950.1)/(2)=6475.05</t>
  </si>
  <si>
    <t>(17915.1+54831.5)/(2)=36373.3</t>
  </si>
  <si>
    <t>(0+2066.6)/(2)=1033.3</t>
  </si>
  <si>
    <t>(0+9504.1)/(2)=4752.05</t>
  </si>
  <si>
    <t>(3901.8+6146.9)/(2)=5024.35</t>
  </si>
  <si>
    <t>(24884.9+37029.1)/(2)=30956.95</t>
  </si>
  <si>
    <t>(9154+10699)/(2)=9926.5</t>
  </si>
  <si>
    <t>(3353.2+0)/(2)=1676.6</t>
  </si>
  <si>
    <t>(3403.1+0)/(2)=1701.55</t>
  </si>
  <si>
    <t>(1211.8+0)/(2)=605.9</t>
  </si>
  <si>
    <t>(863.7+0)/(2)=431.85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</si>
  <si>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2.55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</si>
  <si>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5.9 mp (0.1 p)</t>
    </r>
  </si>
  <si>
    <t>Y*1000+100000</t>
  </si>
  <si>
    <t>COCO STD: 1011065</t>
  </si>
  <si>
    <t>(4956.1+0)/(2)=2478.05</t>
  </si>
  <si>
    <t>(908.6+0)/(2)=454.3</t>
  </si>
  <si>
    <t>(32662.7+43430.6)/(2)=38046.6</t>
  </si>
  <si>
    <t>(19629.7+19629.7)/(2)=19629.75</t>
  </si>
  <si>
    <t>(15616.2+10699.1)/(2)=13157.65</t>
  </si>
  <si>
    <t>(36663.2+47997.6)/(2)=42330.45</t>
  </si>
  <si>
    <t>(11150.9+0)/(2)=5575.45</t>
  </si>
  <si>
    <t>(7690.9+3228.6)/(2)=5459.75</t>
  </si>
  <si>
    <t>(8908.7+2191.3)/(2)=5550</t>
  </si>
  <si>
    <t>(0+8707.3)/(2)=4353.65</t>
  </si>
  <si>
    <t>(14410.4+6864.1)/(2)=10637.2</t>
  </si>
  <si>
    <t>(44.9+0)/(2)=22.45</t>
  </si>
  <si>
    <t>(23882.6+32645.7)/(2)=28264.15</t>
  </si>
  <si>
    <t>(23576.4+10440.7)/(2)=17008.55</t>
  </si>
  <si>
    <t>(0+12950.2)/(2)=6475.1</t>
  </si>
  <si>
    <t>(18823.8+54831.8)/(2)=36827.8</t>
  </si>
  <si>
    <t>(0+9504.2)/(2)=4752.1</t>
  </si>
  <si>
    <t>(3901.8+6146.9)/(2)=5024.4</t>
  </si>
  <si>
    <t>(24278.6+37029.3)/(2)=30653.95</t>
  </si>
  <si>
    <t>(9154.1+10699.1)/(2)=9926.55</t>
  </si>
  <si>
    <t>(3050+0)/(2)=1525</t>
  </si>
  <si>
    <t>(23576.4+9520.1)/(2)=16548.3</t>
  </si>
  <si>
    <t>(22713.7+9520.1)/(2)=16116.9</t>
  </si>
  <si>
    <r>
      <t>A futtat�s id�tartama: </t>
    </r>
    <r>
      <rPr>
        <b/>
        <sz val="7"/>
        <color rgb="FF333333"/>
        <rFont val="Verdana"/>
        <family val="2"/>
        <charset val="238"/>
      </rPr>
      <t>1.95 mp (0.03 p)</t>
    </r>
  </si>
  <si>
    <t>(45.9+0)/(2)=22.95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</si>
  <si>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</si>
  <si>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3.24 mp (0.05 p)</t>
    </r>
  </si>
  <si>
    <t>S1…S7 (Y*1000)</t>
  </si>
  <si>
    <t>S1…S7 (Y*1000+100000)</t>
  </si>
  <si>
    <t>model(S1…S14)</t>
  </si>
  <si>
    <t>type (Y)</t>
  </si>
  <si>
    <t>stairs</t>
  </si>
  <si>
    <t>COCO STD: 3569816</t>
  </si>
  <si>
    <t>(4435.3+0)/(2)=2217.65</t>
  </si>
  <si>
    <t>(2194.4+0)/(2)=1097.2</t>
  </si>
  <si>
    <t>(277.5+6143)/(2)=3210.3</t>
  </si>
  <si>
    <t>(0+1884.1)/(2)=942.05</t>
  </si>
  <si>
    <t>(0+8159)/(2)=4079.5</t>
  </si>
  <si>
    <t>(0+2766.2)/(2)=1383.1</t>
  </si>
  <si>
    <t>(9488.1+15592.5)/(2)=12540.3</t>
  </si>
  <si>
    <t>(0+76071.3)/(2)=38035.65</t>
  </si>
  <si>
    <t>(15781.8+5230.2)/(2)=10506</t>
  </si>
  <si>
    <t>(834.5+6245.1)/(2)=3539.85</t>
  </si>
  <si>
    <t>(5254+3967.5)/(2)=4610.75</t>
  </si>
  <si>
    <t>(2766.2+0)/(2)=1383.1</t>
  </si>
  <si>
    <t>(22743.5+25487)/(2)=24115.25</t>
  </si>
  <si>
    <t>(11388.1+11984.8)/(2)=11686.45</t>
  </si>
  <si>
    <t>(9414.8+0)/(2)=4707.4</t>
  </si>
  <si>
    <t>(0+11646.8)/(2)=5823.4</t>
  </si>
  <si>
    <t>(0+10637.8)/(2)=5318.9</t>
  </si>
  <si>
    <t>(24659.4+26128.2)/(2)=25393.8</t>
  </si>
  <si>
    <t>(1540.2+0)/(2)=770.1</t>
  </si>
  <si>
    <t>(1926.8+3336.1)/(2)=2631.45</t>
  </si>
  <si>
    <t>(616.5+0)/(2)=308.25</t>
  </si>
  <si>
    <t>(2321.2+588.7)/(2)=1455</t>
  </si>
  <si>
    <t>(0+2277.6)/(2)=1138.8</t>
  </si>
  <si>
    <t>(0+726.5)/(2)=363.25</t>
  </si>
  <si>
    <t>(3831.7+0)/(2)=1915.85</t>
  </si>
  <si>
    <t>(5880.4+14543.9)/(2)=10212.15</t>
  </si>
  <si>
    <t>(3336.1+8524.7)/(2)=5930.45</t>
  </si>
  <si>
    <t>(77497.6+0)/(2)=38748.8</t>
  </si>
  <si>
    <t>(23271.8+23632.5)/(2)=23452.15</t>
  </si>
  <si>
    <t>(2544.2+0)/(2)=1272.1</t>
  </si>
  <si>
    <t>(99.1+0)/(2)=49.55</t>
  </si>
  <si>
    <t>(11388.1+7571.3)/(2)=9479.7</t>
  </si>
  <si>
    <t>(0+588.7)/(2)=294.35</t>
  </si>
  <si>
    <t>(5254+0)/(2)=2627</t>
  </si>
  <si>
    <t>(3336.1+0)/(2)=1668.05</t>
  </si>
  <si>
    <r>
      <t>A futtat�s id�tartama: </t>
    </r>
    <r>
      <rPr>
        <b/>
        <sz val="7"/>
        <color rgb="FF333333"/>
        <rFont val="Verdana"/>
        <family val="2"/>
        <charset val="238"/>
      </rPr>
      <t>5.88 mp (0.1 p)</t>
    </r>
  </si>
  <si>
    <t>check</t>
  </si>
  <si>
    <t>Y</t>
  </si>
  <si>
    <t>COCO STD: 7797967</t>
  </si>
  <si>
    <t>(818.9+0)/(2)=409.45</t>
  </si>
  <si>
    <t>(4999.9+0)/(2)=2499.95</t>
  </si>
  <si>
    <t>(32707.6+43430.6)/(2)=38069.15</t>
  </si>
  <si>
    <t>(19629.8+19629.8)/(2)=19629.75</t>
  </si>
  <si>
    <t>(15571.4+10699.1)/(2)=13135.2</t>
  </si>
  <si>
    <t>(36663.3+47997.7)/(2)=42330.5</t>
  </si>
  <si>
    <t>(22757.6+0)/(2)=11378.8</t>
  </si>
  <si>
    <t>(14410.4+6864.1)/(2)=10637.25</t>
  </si>
  <si>
    <t>(23882.7+32645.8)/(2)=28264.25</t>
  </si>
  <si>
    <t>(863.7+10440.7)/(2)=5652.25</t>
  </si>
  <si>
    <t>(4423.5+0)/(2)=2211.75</t>
  </si>
  <si>
    <t>(18868.8+54831.9)/(2)=36850.3</t>
  </si>
  <si>
    <t>(3901.8+6147)/(2)=5024.4</t>
  </si>
  <si>
    <t>(24278.6+37029.3)/(2)=30654</t>
  </si>
  <si>
    <t>(9109.2+10699.1)/(2)=9904.15</t>
  </si>
  <si>
    <t>(0+10440.7)/(2)=5220.35</t>
  </si>
  <si>
    <t>(0+9520.2)/(2)=4760.1</t>
  </si>
  <si>
    <r>
      <t>A futtat�s id�tartama: </t>
    </r>
    <r>
      <rPr>
        <b/>
        <sz val="7"/>
        <color rgb="FF333333"/>
        <rFont val="Verdana"/>
        <family val="2"/>
        <charset val="238"/>
      </rPr>
      <t>2.85 mp (0.05 p)</t>
    </r>
  </si>
  <si>
    <t>direct</t>
  </si>
  <si>
    <t>inverse</t>
  </si>
  <si>
    <t>valid</t>
  </si>
  <si>
    <t>Y0</t>
  </si>
  <si>
    <t>COCO STD: 7353884</t>
  </si>
  <si>
    <t>(9745.9+0)/(2)=4872.95</t>
  </si>
  <si>
    <t>(1916.9+0)/(2)=958.45</t>
  </si>
  <si>
    <t>(0+6143.1)/(2)=3071.55</t>
  </si>
  <si>
    <t>(0+1884.2)/(2)=942.1</t>
  </si>
  <si>
    <t>(72606+8159.1)/(2)=40382.5</t>
  </si>
  <si>
    <t>(24.8+0)/(2)=12.4</t>
  </si>
  <si>
    <t>(19493.7+18358.9)/(2)=18926.3</t>
  </si>
  <si>
    <t>(0+69773.3)/(2)=34886.65</t>
  </si>
  <si>
    <t>(15165.4+2620.6)/(2)=8893</t>
  </si>
  <si>
    <t>(3600.8+8854.8)/(2)=6227.85</t>
  </si>
  <si>
    <t>(5254+1357.9)/(2)=3305.95</t>
  </si>
  <si>
    <t>(0+2609.7)/(2)=1304.85</t>
  </si>
  <si>
    <t>(20002.2+28096.8)/(2)=24049.5</t>
  </si>
  <si>
    <t>(12620.2+15674.9)/(2)=14147.55</t>
  </si>
  <si>
    <t>(0+5347.2)/(2)=2673.6</t>
  </si>
  <si>
    <t>(0+7871.6)/(2)=3935.8</t>
  </si>
  <si>
    <t>(22533.6+26128.4)/(2)=24331</t>
  </si>
  <si>
    <t>(923.7+0)/(2)=461.85</t>
  </si>
  <si>
    <t>(694.8+3336.2)/(2)=2015.5</t>
  </si>
  <si>
    <t>(3633.5+588.7)/(2)=2111.15</t>
  </si>
  <si>
    <t>(5880.4+14544)/(2)=10212.2</t>
  </si>
  <si>
    <t>(5880.4+8524.8)/(2)=7202.6</t>
  </si>
  <si>
    <t>(20727.7+20866.5)/(2)=20797.1</t>
  </si>
  <si>
    <t>(2741.5+0)/(2)=1370.75</t>
  </si>
  <si>
    <t>(746.3+0)/(2)=373.15</t>
  </si>
  <si>
    <t>(12620.2+7727.9)/(2)=10174.05</t>
  </si>
  <si>
    <t>(3336.2+8524.8)/(2)=5930.5</t>
  </si>
  <si>
    <t>(0+8159.1)/(2)=4079.55</t>
  </si>
  <si>
    <t>(3998.3+0)/(2)=1999.15</t>
  </si>
  <si>
    <t>(3336.2+0)/(2)=1668.1</t>
  </si>
  <si>
    <r>
      <t>A futtat�s id�tartama: </t>
    </r>
    <r>
      <rPr>
        <b/>
        <sz val="7"/>
        <color rgb="FF333333"/>
        <rFont val="Verdana"/>
        <family val="2"/>
        <charset val="238"/>
      </rPr>
      <t>1.96 mp (0.03 p)</t>
    </r>
  </si>
  <si>
    <t>COCO STD: 5006840</t>
  </si>
  <si>
    <t>(13828.4+10556.6)/(2)=12192.5</t>
  </si>
  <si>
    <t>(0+67163.6)/(2)=33581.8</t>
  </si>
  <si>
    <t>(15165.4+5230.2)/(2)=10197.85</t>
  </si>
  <si>
    <t>(3600.8+6245.2)/(2)=4923</t>
  </si>
  <si>
    <t>(5254+3967.5)/(2)=4610.8</t>
  </si>
  <si>
    <t>(20002.2+25487.2)/(2)=22744.7</t>
  </si>
  <si>
    <t>(12620.2+10337.6)/(2)=11478.9</t>
  </si>
  <si>
    <t>(0+2737.5)/(2)=1368.75</t>
  </si>
  <si>
    <t>(1089.3+588.7)/(2)=839</t>
  </si>
  <si>
    <t>(23272+20866.5)/(2)=22069.2</t>
  </si>
  <si>
    <t>(2544.3+0)/(2)=1272.15</t>
  </si>
  <si>
    <t>(7201.6+0)/(2)=3600.8</t>
  </si>
  <si>
    <r>
      <t>A futtat�s id�tartama: </t>
    </r>
    <r>
      <rPr>
        <b/>
        <sz val="7"/>
        <color rgb="FF333333"/>
        <rFont val="Verdana"/>
        <family val="2"/>
        <charset val="238"/>
      </rPr>
      <t>2.82 mp (0.05 p)</t>
    </r>
  </si>
  <si>
    <t>COCO Y0: 6824829</t>
  </si>
  <si>
    <t>Y(A19)</t>
  </si>
  <si>
    <t>(43+33)/(2)=38</t>
  </si>
  <si>
    <t>(999607+155)/(2)=499881</t>
  </si>
  <si>
    <t>(57+999548)/(2)=499802.5</t>
  </si>
  <si>
    <t>(59+33)/(2)=46</t>
  </si>
  <si>
    <t>(43+57)/(2)=50</t>
  </si>
  <si>
    <t>(62+33)/(2)=47.5</t>
  </si>
  <si>
    <t>(33+33)/(2)=33</t>
  </si>
  <si>
    <t>(33+205)/(2)=119</t>
  </si>
  <si>
    <t>(70+999470)/(2)=499770</t>
  </si>
  <si>
    <t>(33+35)/(2)=34</t>
  </si>
  <si>
    <t>(49+81)/(2)=65</t>
  </si>
  <si>
    <t>(57+43)/(2)=50</t>
  </si>
  <si>
    <t>(33+75)/(2)=54</t>
  </si>
  <si>
    <t>(42+32)/(2)=37</t>
  </si>
  <si>
    <t>(999606+154)/(2)=499880</t>
  </si>
  <si>
    <t>(56+999523)/(2)=499789.5</t>
  </si>
  <si>
    <t>(58+32)/(2)=45</t>
  </si>
  <si>
    <t>(42+56)/(2)=49</t>
  </si>
  <si>
    <t>(61+32)/(2)=46.5</t>
  </si>
  <si>
    <t>(32+32)/(2)=32</t>
  </si>
  <si>
    <t>(32+202)/(2)=117</t>
  </si>
  <si>
    <t>(69+999469)/(2)=499769</t>
  </si>
  <si>
    <t>(32+34)/(2)=33</t>
  </si>
  <si>
    <t>(48+80)/(2)=64</t>
  </si>
  <si>
    <t>(56+42)/(2)=49</t>
  </si>
  <si>
    <t>(32+74)/(2)=53</t>
  </si>
  <si>
    <t>(41+31)/(2)=36</t>
  </si>
  <si>
    <t>(999605+153)/(2)=499879</t>
  </si>
  <si>
    <t>(55+999522)/(2)=499788.5</t>
  </si>
  <si>
    <t>(57+31)/(2)=44</t>
  </si>
  <si>
    <t>(41+55)/(2)=48</t>
  </si>
  <si>
    <t>(60+31)/(2)=45.5</t>
  </si>
  <si>
    <t>(31+31)/(2)=31</t>
  </si>
  <si>
    <t>(31+131)/(2)=81</t>
  </si>
  <si>
    <t>(68+999468)/(2)=499768</t>
  </si>
  <si>
    <t>(31+33)/(2)=32</t>
  </si>
  <si>
    <t>(47+79)/(2)=63</t>
  </si>
  <si>
    <t>(55+41)/(2)=48</t>
  </si>
  <si>
    <t>(31+73)/(2)=52</t>
  </si>
  <si>
    <t>(40+30)/(2)=35</t>
  </si>
  <si>
    <t>(999604+152)/(2)=499878</t>
  </si>
  <si>
    <t>(54+999521)/(2)=499787.5</t>
  </si>
  <si>
    <t>(56+30)/(2)=43</t>
  </si>
  <si>
    <t>(40+54)/(2)=47</t>
  </si>
  <si>
    <t>(59+30)/(2)=44.5</t>
  </si>
  <si>
    <t>(30+30)/(2)=30</t>
  </si>
  <si>
    <t>(30+130)/(2)=80</t>
  </si>
  <si>
    <t>(67+999467)/(2)=499767</t>
  </si>
  <si>
    <t>(46+78)/(2)=62</t>
  </si>
  <si>
    <t>(54+40)/(2)=47</t>
  </si>
  <si>
    <t>(30+72)/(2)=51</t>
  </si>
  <si>
    <t>(39+29)/(2)=34</t>
  </si>
  <si>
    <t>(999603+151)/(2)=499877</t>
  </si>
  <si>
    <t>(53+999520)/(2)=499786.5</t>
  </si>
  <si>
    <t>(55+29)/(2)=42</t>
  </si>
  <si>
    <t>(58+29)/(2)=43.5</t>
  </si>
  <si>
    <t>(29+29)/(2)=29</t>
  </si>
  <si>
    <t>(29+129)/(2)=79</t>
  </si>
  <si>
    <t>(66+999466)/(2)=499766</t>
  </si>
  <si>
    <t>(45+77)/(2)=61</t>
  </si>
  <si>
    <t>(53+39)/(2)=46</t>
  </si>
  <si>
    <t>(29+71)/(2)=50</t>
  </si>
  <si>
    <t>(28+28)/(2)=28</t>
  </si>
  <si>
    <t>(999602+150)/(2)=499876</t>
  </si>
  <si>
    <t>(52+999519)/(2)=499785.5</t>
  </si>
  <si>
    <t>(38+28)/(2)=33</t>
  </si>
  <si>
    <t>(57+28)/(2)=42.5</t>
  </si>
  <si>
    <t>(28+104)/(2)=66</t>
  </si>
  <si>
    <t>(65+999465)/(2)=499765</t>
  </si>
  <si>
    <t>(44+76)/(2)=60</t>
  </si>
  <si>
    <t>(52+38)/(2)=45</t>
  </si>
  <si>
    <t>(28+70)/(2)=49</t>
  </si>
  <si>
    <t>(27+27)/(2)=27</t>
  </si>
  <si>
    <t>(999601+149)/(2)=499875</t>
  </si>
  <si>
    <t>(51+999518)/(2)=499784.5</t>
  </si>
  <si>
    <t>(37+27)/(2)=32</t>
  </si>
  <si>
    <t>(56+27)/(2)=41.5</t>
  </si>
  <si>
    <t>(27+55)/(2)=41</t>
  </si>
  <si>
    <t>(64+999464)/(2)=499764</t>
  </si>
  <si>
    <t>(43+75)/(2)=59</t>
  </si>
  <si>
    <t>(51+37)/(2)=44</t>
  </si>
  <si>
    <t>(27+69)/(2)=48</t>
  </si>
  <si>
    <t>(26+26)/(2)=26</t>
  </si>
  <si>
    <t>(999600+148)/(2)=499874</t>
  </si>
  <si>
    <t>(50+999517)/(2)=499783.5</t>
  </si>
  <si>
    <t>(36+26)/(2)=31</t>
  </si>
  <si>
    <t>(55+26)/(2)=40.5</t>
  </si>
  <si>
    <t>(26+54)/(2)=40</t>
  </si>
  <si>
    <t>(63+999463)/(2)=499763</t>
  </si>
  <si>
    <t>(42+74)/(2)=58</t>
  </si>
  <si>
    <t>(50+36)/(2)=43</t>
  </si>
  <si>
    <t>(26+68)/(2)=47</t>
  </si>
  <si>
    <t>(25+25)/(2)=25</t>
  </si>
  <si>
    <t>(999599+147)/(2)=499873</t>
  </si>
  <si>
    <t>(49+999492)/(2)=499770.5</t>
  </si>
  <si>
    <t>(35+25)/(2)=30</t>
  </si>
  <si>
    <t>(54+25)/(2)=39.5</t>
  </si>
  <si>
    <t>(25+53)/(2)=39</t>
  </si>
  <si>
    <t>(62+999462)/(2)=499762</t>
  </si>
  <si>
    <t>(41+73)/(2)=57</t>
  </si>
  <si>
    <t>(49+35)/(2)=42</t>
  </si>
  <si>
    <t>(25+67)/(2)=46</t>
  </si>
  <si>
    <t>(24+24)/(2)=24</t>
  </si>
  <si>
    <t>(999598+146)/(2)=499872</t>
  </si>
  <si>
    <t>(48+999414)/(2)=499731</t>
  </si>
  <si>
    <t>(34+24)/(2)=29</t>
  </si>
  <si>
    <t>(24+52)/(2)=38</t>
  </si>
  <si>
    <t>(61+999441)/(2)=499751</t>
  </si>
  <si>
    <t>(40+72)/(2)=56</t>
  </si>
  <si>
    <t>(48+34)/(2)=41</t>
  </si>
  <si>
    <t>(24+66)/(2)=45</t>
  </si>
  <si>
    <t>(23+23)/(2)=23</t>
  </si>
  <si>
    <t>(999583+145)/(2)=499864</t>
  </si>
  <si>
    <t>(47+23)/(2)=35</t>
  </si>
  <si>
    <t>(33+23)/(2)=28</t>
  </si>
  <si>
    <t>(23+51)/(2)=37</t>
  </si>
  <si>
    <t>(28+999440)/(2)=499734</t>
  </si>
  <si>
    <t>(39+71)/(2)=55</t>
  </si>
  <si>
    <t>(47+33)/(2)=40</t>
  </si>
  <si>
    <t>(23+65)/(2)=44</t>
  </si>
  <si>
    <t>(22+22)/(2)=22</t>
  </si>
  <si>
    <t>(999582+144)/(2)=499863</t>
  </si>
  <si>
    <t>(46+22)/(2)=34</t>
  </si>
  <si>
    <t>(22+50)/(2)=36</t>
  </si>
  <si>
    <t>(22+46)/(2)=34</t>
  </si>
  <si>
    <t>(38+70)/(2)=54</t>
  </si>
  <si>
    <t>(46+32)/(2)=39</t>
  </si>
  <si>
    <t>(22+64)/(2)=43</t>
  </si>
  <si>
    <t>(21+21)/(2)=21</t>
  </si>
  <si>
    <t>(999581+143)/(2)=499862</t>
  </si>
  <si>
    <t>(45+21)/(2)=33</t>
  </si>
  <si>
    <t>(21+49)/(2)=35</t>
  </si>
  <si>
    <t>(21+45)/(2)=33</t>
  </si>
  <si>
    <t>(21+69)/(2)=45</t>
  </si>
  <si>
    <t>(45+31)/(2)=38</t>
  </si>
  <si>
    <t>(20+20)/(2)=20</t>
  </si>
  <si>
    <t>(999580+142)/(2)=499861</t>
  </si>
  <si>
    <t>(44+20)/(2)=32</t>
  </si>
  <si>
    <t>(20+44)/(2)=32</t>
  </si>
  <si>
    <t>(20+68)/(2)=44</t>
  </si>
  <si>
    <t>(44+28)/(2)=36</t>
  </si>
  <si>
    <t>(19+19)/(2)=19</t>
  </si>
  <si>
    <t>(999579+141)/(2)=499860</t>
  </si>
  <si>
    <t>(43+19)/(2)=31</t>
  </si>
  <si>
    <t>(19+43)/(2)=31</t>
  </si>
  <si>
    <t>(19+67)/(2)=43</t>
  </si>
  <si>
    <t>(19+27)/(2)=23</t>
  </si>
  <si>
    <t>(18+18)/(2)=18</t>
  </si>
  <si>
    <t>(999578+140)/(2)=499859</t>
  </si>
  <si>
    <t>(42+18)/(2)=30</t>
  </si>
  <si>
    <t>(18+42)/(2)=30</t>
  </si>
  <si>
    <t>(18+66)/(2)=42</t>
  </si>
  <si>
    <t>(17+17)/(2)=17</t>
  </si>
  <si>
    <t>(999577+139)/(2)=499858</t>
  </si>
  <si>
    <t>(41+17)/(2)=29</t>
  </si>
  <si>
    <t>(17+41)/(2)=29</t>
  </si>
  <si>
    <t>(17+65)/(2)=41</t>
  </si>
  <si>
    <t>(16+16)/(2)=16</t>
  </si>
  <si>
    <t>(999576+138)/(2)=499857</t>
  </si>
  <si>
    <t>(40+16)/(2)=28</t>
  </si>
  <si>
    <t>(16+40)/(2)=28</t>
  </si>
  <si>
    <t>(16+64)/(2)=40</t>
  </si>
  <si>
    <t>(15+15)/(2)=15</t>
  </si>
  <si>
    <t>(999575+137)/(2)=499856</t>
  </si>
  <si>
    <t>(39+15)/(2)=27</t>
  </si>
  <si>
    <t>(15+39)/(2)=27</t>
  </si>
  <si>
    <t>(15+63)/(2)=39</t>
  </si>
  <si>
    <t>(14+14)/(2)=14</t>
  </si>
  <si>
    <t>(999574+136)/(2)=499855</t>
  </si>
  <si>
    <t>(38+14)/(2)=26</t>
  </si>
  <si>
    <t>(14+38)/(2)=26</t>
  </si>
  <si>
    <t>(14+62)/(2)=38</t>
  </si>
  <si>
    <t>(13+13)/(2)=13</t>
  </si>
  <si>
    <t>(999573+135)/(2)=499854</t>
  </si>
  <si>
    <t>(37+13)/(2)=25</t>
  </si>
  <si>
    <t>(13+37)/(2)=25</t>
  </si>
  <si>
    <t>(13+61)/(2)=37</t>
  </si>
  <si>
    <t>(12+12)/(2)=12</t>
  </si>
  <si>
    <t>(999572+134)/(2)=499853</t>
  </si>
  <si>
    <t>(36+12)/(2)=24</t>
  </si>
  <si>
    <t>(12+36)/(2)=24</t>
  </si>
  <si>
    <t>(12+60)/(2)=36</t>
  </si>
  <si>
    <t>(11+11)/(2)=11</t>
  </si>
  <si>
    <t>(999571+83)/(2)=499827</t>
  </si>
  <si>
    <t>(35+11)/(2)=23</t>
  </si>
  <si>
    <t>(11+35)/(2)=23</t>
  </si>
  <si>
    <t>(11+59)/(2)=35</t>
  </si>
  <si>
    <t>(10+10)/(2)=10</t>
  </si>
  <si>
    <t>(999570+82)/(2)=499826</t>
  </si>
  <si>
    <t>(34+10)/(2)=22</t>
  </si>
  <si>
    <t>(10+34)/(2)=22</t>
  </si>
  <si>
    <t>(10+58)/(2)=34</t>
  </si>
  <si>
    <t>(9+9)/(2)=9</t>
  </si>
  <si>
    <t>(999569+81)/(2)=499825</t>
  </si>
  <si>
    <t>(33+9)/(2)=21</t>
  </si>
  <si>
    <t>(9+33)/(2)=21</t>
  </si>
  <si>
    <t>(9+57)/(2)=33</t>
  </si>
  <si>
    <t>(8+8)/(2)=8</t>
  </si>
  <si>
    <t>(999568+80)/(2)=499824</t>
  </si>
  <si>
    <t>(8+32)/(2)=20</t>
  </si>
  <si>
    <t>(8+56)/(2)=32</t>
  </si>
  <si>
    <t>(7+7)/(2)=7</t>
  </si>
  <si>
    <t>(999567+79)/(2)=499823</t>
  </si>
  <si>
    <t>(7+31)/(2)=19</t>
  </si>
  <si>
    <t>(6+6)/(2)=6</t>
  </si>
  <si>
    <t>(999566+78)/(2)=499822</t>
  </si>
  <si>
    <t>(6+30)/(2)=18</t>
  </si>
  <si>
    <t>(5+5)/(2)=5</t>
  </si>
  <si>
    <t>(999565+77)/(2)=499821</t>
  </si>
  <si>
    <t>(5+29)/(2)=17</t>
  </si>
  <si>
    <t>(4+4)/(2)=4</t>
  </si>
  <si>
    <t>(999564+76)/(2)=499820</t>
  </si>
  <si>
    <t>(4+28)/(2)=16</t>
  </si>
  <si>
    <t>(3+3)/(2)=3</t>
  </si>
  <si>
    <t>(999563+75)/(2)=499819</t>
  </si>
  <si>
    <t>(3+27)/(2)=15</t>
  </si>
  <si>
    <t>(2+2)/(2)=2</t>
  </si>
  <si>
    <t>(999562+2)/(2)=499782</t>
  </si>
  <si>
    <t>(2+26)/(2)=14</t>
  </si>
  <si>
    <t>(1+1)/(2)=1</t>
  </si>
  <si>
    <t>(999561+1)/(2)=499781</t>
  </si>
  <si>
    <t>(999560+0)/(2)=499780</t>
  </si>
  <si>
    <t>COCO:Y0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</si>
  <si>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</si>
  <si>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0.42 mp (0.01 p)</t>
    </r>
  </si>
  <si>
    <t>COCO Y0: 2106663</t>
  </si>
  <si>
    <t>Y(A10)</t>
  </si>
  <si>
    <t>(999760.7+999828.7)/(2)=999794.65</t>
  </si>
  <si>
    <t>(33+118)/(2)=75.5</t>
  </si>
  <si>
    <t>(64+33)/(2)=48.5</t>
  </si>
  <si>
    <t>(44+33)/(2)=38.5</t>
  </si>
  <si>
    <t>(33+52)/(2)=42.5</t>
  </si>
  <si>
    <t>(999759.7+999827.7)/(2)=999793.65</t>
  </si>
  <si>
    <t>(32+117)/(2)=74.5</t>
  </si>
  <si>
    <t>(63+32)/(2)=47.5</t>
  </si>
  <si>
    <t>(43+32)/(2)=37.5</t>
  </si>
  <si>
    <t>(32+51)/(2)=41.5</t>
  </si>
  <si>
    <t>(999758.7+999826.7)/(2)=999792.65</t>
  </si>
  <si>
    <t>(31+116)/(2)=73.5</t>
  </si>
  <si>
    <t>(62+31)/(2)=46.5</t>
  </si>
  <si>
    <t>(42+31)/(2)=36.5</t>
  </si>
  <si>
    <t>(31+50)/(2)=40.5</t>
  </si>
  <si>
    <t>(999757.7+999825.7)/(2)=999791.65</t>
  </si>
  <si>
    <t>(30+115)/(2)=72.5</t>
  </si>
  <si>
    <t>(61+30)/(2)=45.5</t>
  </si>
  <si>
    <t>(41+30)/(2)=35.5</t>
  </si>
  <si>
    <t>(30+49)/(2)=39.5</t>
  </si>
  <si>
    <t>(999756.7+999824.7)/(2)=999790.65</t>
  </si>
  <si>
    <t>(29+114)/(2)=71.5</t>
  </si>
  <si>
    <t>(60+29)/(2)=44.5</t>
  </si>
  <si>
    <t>(40+29)/(2)=34.5</t>
  </si>
  <si>
    <t>(29+48)/(2)=38.5</t>
  </si>
  <si>
    <t>(999755.7+999823.7)/(2)=999789.65</t>
  </si>
  <si>
    <t>(28+113)/(2)=70.5</t>
  </si>
  <si>
    <t>(39+28)/(2)=33.5</t>
  </si>
  <si>
    <t>(28+47)/(2)=37.5</t>
  </si>
  <si>
    <t>(999754.7+999822.7)/(2)=999788.65</t>
  </si>
  <si>
    <t>(27+112)/(2)=69.5</t>
  </si>
  <si>
    <t>(27+46)/(2)=36.5</t>
  </si>
  <si>
    <t>(999753.7+999821.7)/(2)=999787.65</t>
  </si>
  <si>
    <t>(26+111)/(2)=68.5</t>
  </si>
  <si>
    <t>(26+45)/(2)=35.5</t>
  </si>
  <si>
    <t>(999752.7+999820.7)/(2)=999786.65</t>
  </si>
  <si>
    <t>(25+110)/(2)=67.5</t>
  </si>
  <si>
    <t>(25+44)/(2)=34.5</t>
  </si>
  <si>
    <t>(999751.7+999819.7)/(2)=999785.65</t>
  </si>
  <si>
    <t>(24+109)/(2)=66.5</t>
  </si>
  <si>
    <t>(24+43)/(2)=33.5</t>
  </si>
  <si>
    <t>(999750.7+999818.7)/(2)=999784.65</t>
  </si>
  <si>
    <t>(23+108)/(2)=65.5</t>
  </si>
  <si>
    <t>(23+42)/(2)=32.5</t>
  </si>
  <si>
    <t>(999749.7+999817.7)/(2)=999783.65</t>
  </si>
  <si>
    <t>(22+107)/(2)=64.5</t>
  </si>
  <si>
    <t>(22+41)/(2)=31.5</t>
  </si>
  <si>
    <t>(999748.7+999816.7)/(2)=999782.65</t>
  </si>
  <si>
    <t>(21+106)/(2)=63.5</t>
  </si>
  <si>
    <t>(21+40)/(2)=30.5</t>
  </si>
  <si>
    <t>(999747.7+999815.7)/(2)=999781.65</t>
  </si>
  <si>
    <t>(20+105)/(2)=62.5</t>
  </si>
  <si>
    <t>(20+39)/(2)=29.5</t>
  </si>
  <si>
    <t>(999746.7+999814.7)/(2)=999780.65</t>
  </si>
  <si>
    <t>(19+104)/(2)=61.5</t>
  </si>
  <si>
    <t>(19+38)/(2)=28.5</t>
  </si>
  <si>
    <t>(999745.7+999813.7)/(2)=999779.65</t>
  </si>
  <si>
    <t>(18+103)/(2)=60.5</t>
  </si>
  <si>
    <t>(18+37)/(2)=27.5</t>
  </si>
  <si>
    <t>(999744.7+999812.7)/(2)=999778.65</t>
  </si>
  <si>
    <t>(17+102)/(2)=59.5</t>
  </si>
  <si>
    <t>(17+36)/(2)=26.5</t>
  </si>
  <si>
    <t>(999743.7+999811.7)/(2)=999777.65</t>
  </si>
  <si>
    <t>(16+101)/(2)=58.5</t>
  </si>
  <si>
    <t>(16+35)/(2)=25.5</t>
  </si>
  <si>
    <t>(999742.7+999810.7)/(2)=999776.65</t>
  </si>
  <si>
    <t>(15+100)/(2)=57.5</t>
  </si>
  <si>
    <t>(15+34)/(2)=24.5</t>
  </si>
  <si>
    <t>(999741.7+999809.7)/(2)=999775.65</t>
  </si>
  <si>
    <t>(14+99)/(2)=56.5</t>
  </si>
  <si>
    <t>(14+33)/(2)=23.5</t>
  </si>
  <si>
    <t>(999740.7+999808.7)/(2)=999774.65</t>
  </si>
  <si>
    <t>(13+98)/(2)=55.5</t>
  </si>
  <si>
    <t>(13+32)/(2)=22.5</t>
  </si>
  <si>
    <t>(999739.7+999807.7)/(2)=999773.65</t>
  </si>
  <si>
    <t>(12+97)/(2)=54.5</t>
  </si>
  <si>
    <t>(12+31)/(2)=21.5</t>
  </si>
  <si>
    <t>(999738.7+999806.7)/(2)=999772.65</t>
  </si>
  <si>
    <t>(11+96)/(2)=53.5</t>
  </si>
  <si>
    <t>(11+30)/(2)=20.5</t>
  </si>
  <si>
    <t>(999737.7+999805.7)/(2)=999771.65</t>
  </si>
  <si>
    <t>(10+95)/(2)=52.5</t>
  </si>
  <si>
    <t>(10+29)/(2)=19.5</t>
  </si>
  <si>
    <t>(999736.7+999804.7)/(2)=999770.65</t>
  </si>
  <si>
    <t>(9+94)/(2)=51.5</t>
  </si>
  <si>
    <t>(9+28)/(2)=18.5</t>
  </si>
  <si>
    <t>(999735.7+999803.7)/(2)=999769.65</t>
  </si>
  <si>
    <t>(8+93)/(2)=50.5</t>
  </si>
  <si>
    <t>(8+27)/(2)=17.5</t>
  </si>
  <si>
    <t>(999734.7+999802.7)/(2)=999768.65</t>
  </si>
  <si>
    <t>(7+92)/(2)=49.5</t>
  </si>
  <si>
    <t>(7+26)/(2)=16.5</t>
  </si>
  <si>
    <t>(999733.7+999801.7)/(2)=999767.65</t>
  </si>
  <si>
    <t>(6+91)/(2)=48.5</t>
  </si>
  <si>
    <t>(6+25)/(2)=15.5</t>
  </si>
  <si>
    <t>(999732.7+999800.7)/(2)=999766.65</t>
  </si>
  <si>
    <t>(5+90)/(2)=47.5</t>
  </si>
  <si>
    <t>(5+24)/(2)=14.5</t>
  </si>
  <si>
    <t>(999731.7+999799.7)/(2)=999765.65</t>
  </si>
  <si>
    <t>(4+89)/(2)=46.5</t>
  </si>
  <si>
    <t>(4+23)/(2)=13.5</t>
  </si>
  <si>
    <t>(999730.7+999798.7)/(2)=999764.65</t>
  </si>
  <si>
    <t>(3+88)/(2)=45.5</t>
  </si>
  <si>
    <t>(3+22)/(2)=12.5</t>
  </si>
  <si>
    <t>(999729.7+999797.7)/(2)=999763.65</t>
  </si>
  <si>
    <t>(2+21)/(2)=11.5</t>
  </si>
  <si>
    <t>(999728.7+999796.7)/(2)=999762.65</t>
  </si>
  <si>
    <t>(1+20)/(2)=10.5</t>
  </si>
  <si>
    <t>(999727.7+999795.7)/(2)=999761.65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</si>
  <si>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1.43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</si>
  <si>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0.14 mp (0 p)</t>
    </r>
  </si>
  <si>
    <t>ABS</t>
  </si>
  <si>
    <t>only direct</t>
  </si>
  <si>
    <t>doubled OAM</t>
  </si>
  <si>
    <t>OAM(ABS)</t>
  </si>
  <si>
    <t>COCO Y0: 8066741</t>
  </si>
  <si>
    <t>(40+33)/(2)=36.5</t>
  </si>
  <si>
    <t>(81+999917.1)/(2)=499999.05</t>
  </si>
  <si>
    <t>(52+67)/(2)=59.5</t>
  </si>
  <si>
    <t>(999772.1+33)/(2)=499902.55</t>
  </si>
  <si>
    <t>(32+999916.1)/(2)=499974.05</t>
  </si>
  <si>
    <t>(51+66)/(2)=58.5</t>
  </si>
  <si>
    <t>(999771.1+32)/(2)=499901.55</t>
  </si>
  <si>
    <t>(31+999915.1)/(2)=499973.05</t>
  </si>
  <si>
    <t>(50+65)/(2)=57.5</t>
  </si>
  <si>
    <t>(999770.1+31)/(2)=499900.55</t>
  </si>
  <si>
    <t>(30+999914.1)/(2)=499972.05</t>
  </si>
  <si>
    <t>(49+64)/(2)=56.5</t>
  </si>
  <si>
    <t>(999769.1+30)/(2)=499899.55</t>
  </si>
  <si>
    <t>(29+999913.1)/(2)=499971.05</t>
  </si>
  <si>
    <t>(48+63)/(2)=55.5</t>
  </si>
  <si>
    <t>(999768.1+29)/(2)=499898.55</t>
  </si>
  <si>
    <t>(28+999912.1)/(2)=499970.05</t>
  </si>
  <si>
    <t>(999767.1+28)/(2)=499897.55</t>
  </si>
  <si>
    <t>(27+999911.1)/(2)=499969.05</t>
  </si>
  <si>
    <t>(999766.1+27)/(2)=499896.55</t>
  </si>
  <si>
    <t>(26+999910.1)/(2)=499968.05</t>
  </si>
  <si>
    <t>(999765.1+26)/(2)=499895.55</t>
  </si>
  <si>
    <t>(25+999909.1)/(2)=499967.05</t>
  </si>
  <si>
    <t>(999764.1+25)/(2)=499894.55</t>
  </si>
  <si>
    <t>(24+999908.1)/(2)=499966.05</t>
  </si>
  <si>
    <t>(999763.1+24)/(2)=499893.55</t>
  </si>
  <si>
    <t>(23+999907.1)/(2)=499965.05</t>
  </si>
  <si>
    <t>(999762.1+23)/(2)=499892.55</t>
  </si>
  <si>
    <t>(22+999906.1)/(2)=499964.05</t>
  </si>
  <si>
    <t>(999761.1+22)/(2)=499891.55</t>
  </si>
  <si>
    <t>(21+999905.1)/(2)=499963.05</t>
  </si>
  <si>
    <t>(999760.1+21)/(2)=499890.55</t>
  </si>
  <si>
    <t>(20+999904.1)/(2)=499962.05</t>
  </si>
  <si>
    <t>(999759.1+20)/(2)=499889.55</t>
  </si>
  <si>
    <t>(19+999903.1)/(2)=499961.05</t>
  </si>
  <si>
    <t>(999758.1+19)/(2)=499888.55</t>
  </si>
  <si>
    <t>(18+999902.1)/(2)=499960.05</t>
  </si>
  <si>
    <t>(999757.1+18)/(2)=499887.55</t>
  </si>
  <si>
    <t>(17+999901.1)/(2)=499959.05</t>
  </si>
  <si>
    <t>(999756.1+17)/(2)=499886.55</t>
  </si>
  <si>
    <t>(16+999900.1)/(2)=499958.05</t>
  </si>
  <si>
    <t>(999755.1+16)/(2)=499885.55</t>
  </si>
  <si>
    <t>(15+999899.1)/(2)=499957.05</t>
  </si>
  <si>
    <t>(999754.1+15)/(2)=499884.55</t>
  </si>
  <si>
    <t>(14+999872.1)/(2)=499943.05</t>
  </si>
  <si>
    <t>(999753.1+14)/(2)=499883.55</t>
  </si>
  <si>
    <t>(13+999871.1)/(2)=499942.05</t>
  </si>
  <si>
    <t>(999752.1+13)/(2)=499882.55</t>
  </si>
  <si>
    <t>(12+999870.1)/(2)=499941.05</t>
  </si>
  <si>
    <t>(999751.1+12)/(2)=499881.55</t>
  </si>
  <si>
    <t>(11+999869.1)/(2)=499940.05</t>
  </si>
  <si>
    <t>(999750.1+11)/(2)=499880.55</t>
  </si>
  <si>
    <t>(10+999868.1)/(2)=499939.05</t>
  </si>
  <si>
    <t>(999749.1+10)/(2)=499879.55</t>
  </si>
  <si>
    <t>(9+999867.1)/(2)=499938.05</t>
  </si>
  <si>
    <t>(999748.1+9)/(2)=499878.55</t>
  </si>
  <si>
    <t>(8+999866.1)/(2)=499937.05</t>
  </si>
  <si>
    <t>(999747.1+8)/(2)=499877.55</t>
  </si>
  <si>
    <t>(7+999865.1)/(2)=499936.05</t>
  </si>
  <si>
    <t>(999746.1+7)/(2)=499876.55</t>
  </si>
  <si>
    <t>(6+999864.1)/(2)=499935.05</t>
  </si>
  <si>
    <t>(999745.1+6)/(2)=499875.55</t>
  </si>
  <si>
    <t>(5+999863.1)/(2)=499934.05</t>
  </si>
  <si>
    <t>(999744.1+5)/(2)=499874.55</t>
  </si>
  <si>
    <t>(4+999862.1)/(2)=499933.05</t>
  </si>
  <si>
    <t>(999743.1+4)/(2)=499873.55</t>
  </si>
  <si>
    <t>(999742.1+3)/(2)=499872.55</t>
  </si>
  <si>
    <t>(999741.1+2)/(2)=499871.55</t>
  </si>
  <si>
    <t>(999740.1+1)/(2)=499870.55</t>
  </si>
  <si>
    <t>(999739.1+0)/(2)=499869.55</t>
  </si>
  <si>
    <r>
      <t>A futtat�s id�tartama: </t>
    </r>
    <r>
      <rPr>
        <b/>
        <sz val="7"/>
        <color rgb="FF333333"/>
        <rFont val="Verdana"/>
        <family val="2"/>
        <charset val="238"/>
      </rPr>
      <t>0.27 mp (0 p)</t>
    </r>
  </si>
  <si>
    <t>most valid</t>
  </si>
  <si>
    <t>abs</t>
  </si>
  <si>
    <t>no ABS</t>
  </si>
  <si>
    <t>COCO Y0: 5266537</t>
  </si>
  <si>
    <t>Y(A7)</t>
  </si>
  <si>
    <t>(78+75)/(2)=76.5</t>
  </si>
  <si>
    <t>(999854.6+999900.6)/(2)=999877.55</t>
  </si>
  <si>
    <t>(33+41)/(2)=37</t>
  </si>
  <si>
    <t>(77+74)/(2)=75.5</t>
  </si>
  <si>
    <t>(999853.6+999899.6)/(2)=999876.55</t>
  </si>
  <si>
    <t>(32+40)/(2)=36</t>
  </si>
  <si>
    <t>(76+73)/(2)=74.5</t>
  </si>
  <si>
    <t>(999850.6+999898.6)/(2)=999874.55</t>
  </si>
  <si>
    <t>(31+39)/(2)=35</t>
  </si>
  <si>
    <t>(75+72)/(2)=73.5</t>
  </si>
  <si>
    <t>(999849.6+999897.6)/(2)=999873.55</t>
  </si>
  <si>
    <t>(30+38)/(2)=34</t>
  </si>
  <si>
    <t>(74+71)/(2)=72.5</t>
  </si>
  <si>
    <t>(999848.6+999896.6)/(2)=999872.55</t>
  </si>
  <si>
    <t>(29+37)/(2)=33</t>
  </si>
  <si>
    <t>(999847.6+999895.6)/(2)=999871.55</t>
  </si>
  <si>
    <t>(28+36)/(2)=32</t>
  </si>
  <si>
    <t>(999845.6+999894.6)/(2)=999870.05</t>
  </si>
  <si>
    <t>(27+35)/(2)=31</t>
  </si>
  <si>
    <t>(999844.6+999893.6)/(2)=999869.05</t>
  </si>
  <si>
    <t>(26+34)/(2)=30</t>
  </si>
  <si>
    <t>(999843.6+999892.6)/(2)=999868.05</t>
  </si>
  <si>
    <t>(25+33)/(2)=29</t>
  </si>
  <si>
    <t>(999842.6+999891.6)/(2)=999867.05</t>
  </si>
  <si>
    <t>(24+32)/(2)=28</t>
  </si>
  <si>
    <t>(999841.6+999890.6)/(2)=999866.05</t>
  </si>
  <si>
    <t>(23+31)/(2)=27</t>
  </si>
  <si>
    <t>(999840.6+999889.6)/(2)=999865.05</t>
  </si>
  <si>
    <t>(22+30)/(2)=26</t>
  </si>
  <si>
    <t>(999839.6+999888.6)/(2)=999864.05</t>
  </si>
  <si>
    <t>(21+29)/(2)=25</t>
  </si>
  <si>
    <t>(999838.6+999887.6)/(2)=999863.05</t>
  </si>
  <si>
    <t>(20+28)/(2)=24</t>
  </si>
  <si>
    <t>(999837.6+999886.6)/(2)=999862.05</t>
  </si>
  <si>
    <t>(999836.6+999885.6)/(2)=999861.05</t>
  </si>
  <si>
    <t>(18+26)/(2)=22</t>
  </si>
  <si>
    <t>(999835.6+999884.6)/(2)=999860.05</t>
  </si>
  <si>
    <t>(17+25)/(2)=21</t>
  </si>
  <si>
    <t>(999834.6+999883.6)/(2)=999859.05</t>
  </si>
  <si>
    <t>(16+24)/(2)=20</t>
  </si>
  <si>
    <t>(999833.6+999882.6)/(2)=999858.05</t>
  </si>
  <si>
    <t>(15+23)/(2)=19</t>
  </si>
  <si>
    <t>(999832.6+999881.6)/(2)=999857.05</t>
  </si>
  <si>
    <t>(14+22)/(2)=18</t>
  </si>
  <si>
    <t>(999831.6+999880.6)/(2)=999856.05</t>
  </si>
  <si>
    <t>(13+21)/(2)=17</t>
  </si>
  <si>
    <t>(999830.6+999879.6)/(2)=999855.05</t>
  </si>
  <si>
    <t>(12+20)/(2)=16</t>
  </si>
  <si>
    <t>(999829.6+999878.6)/(2)=999854.05</t>
  </si>
  <si>
    <t>(11+19)/(2)=15</t>
  </si>
  <si>
    <t>(999828.6+999877.6)/(2)=999853.05</t>
  </si>
  <si>
    <t>(10+18)/(2)=14</t>
  </si>
  <si>
    <t>(999827.6+999876.6)/(2)=999852.05</t>
  </si>
  <si>
    <t>(9+17)/(2)=13</t>
  </si>
  <si>
    <t>(999826.6+999875.6)/(2)=999851.05</t>
  </si>
  <si>
    <t>(8+16)/(2)=12</t>
  </si>
  <si>
    <t>(999825.6+999874.6)/(2)=999850.05</t>
  </si>
  <si>
    <t>(7+15)/(2)=11</t>
  </si>
  <si>
    <t>(999824.6+999873.6)/(2)=999849.05</t>
  </si>
  <si>
    <t>(6+14)/(2)=10</t>
  </si>
  <si>
    <t>(999823.6+999872.6)/(2)=999848.05</t>
  </si>
  <si>
    <t>(5+13)/(2)=9</t>
  </si>
  <si>
    <t>(999822.6+999871.6)/(2)=999847.05</t>
  </si>
  <si>
    <t>(4+12)/(2)=8</t>
  </si>
  <si>
    <t>(999821.6+999870.6)/(2)=999846.05</t>
  </si>
  <si>
    <t>(3+11)/(2)=7</t>
  </si>
  <si>
    <t>(999820.6+999869.6)/(2)=999845.05</t>
  </si>
  <si>
    <t>(2+10)/(2)=6</t>
  </si>
  <si>
    <t>(999819.6+999862.6)/(2)=999841.05</t>
  </si>
  <si>
    <t>(1+9)/(2)=5</t>
  </si>
  <si>
    <t>(999818.6+999861.6)/(2)=999840.05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</si>
  <si>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</si>
  <si>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</si>
  <si>
    <t>doubled_step2</t>
  </si>
  <si>
    <t>COCO Y0: 1367855</t>
  </si>
  <si>
    <t>Y(A4)</t>
  </si>
  <si>
    <t>(933.9+936.9)/(2)=935.35</t>
  </si>
  <si>
    <t>(932.9+935.9)/(2)=934.35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</si>
  <si>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</si>
  <si>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</si>
  <si>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final</t>
  </si>
  <si>
    <t>final2a</t>
  </si>
  <si>
    <t>final2b</t>
  </si>
  <si>
    <t>Ya_L1_d</t>
  </si>
  <si>
    <t>Ya_L1_i</t>
  </si>
  <si>
    <t>Ya_L2_d</t>
  </si>
  <si>
    <t>Yb_L1_d</t>
  </si>
  <si>
    <t>Yc_L1_d</t>
  </si>
  <si>
    <t>Ya_L2_i</t>
  </si>
  <si>
    <t>Yb_L2_d</t>
  </si>
  <si>
    <t>Yc_L2_d</t>
  </si>
  <si>
    <t>Yc_L3_d</t>
  </si>
  <si>
    <t>Ya_L3_d</t>
  </si>
  <si>
    <t>Ya_L3_i</t>
  </si>
  <si>
    <t>Yb_L3_d</t>
  </si>
  <si>
    <t>Type code</t>
  </si>
  <si>
    <t>Stair id</t>
  </si>
  <si>
    <t>Ya</t>
  </si>
  <si>
    <t>Yb</t>
  </si>
  <si>
    <t>Yc</t>
  </si>
  <si>
    <t>L1</t>
  </si>
  <si>
    <t>L2</t>
  </si>
  <si>
    <t>L3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</si>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</sst>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72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b/>
      <sz val="7"/>
      <color rgb="FFFF0000"/>
      <name val="Verdana"/>
      <family val="2"/>
      <charset val="238"/>
    </font>
    <font>
      <b/>
      <sz val="5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0" xfId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5" borderId="0" xfId="0" applyFill="1"/>
    <xf numFmtId="168" fontId="0" fillId="0" borderId="0" xfId="0" applyNumberFormat="1" applyAlignment="1">
      <alignment horizontal="center"/>
    </xf>
    <xf numFmtId="168" fontId="0" fillId="0" borderId="0" xfId="0" applyNumberFormat="1"/>
    <xf numFmtId="17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0</xdr:row>
      <xdr:rowOff>0</xdr:rowOff>
    </xdr:from>
    <xdr:to>
      <xdr:col>35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A614A5E-291B-4044-BFA1-37E66198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42E68F2-C41D-43DB-B15F-FB525115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0</xdr:colOff>
      <xdr:row>0</xdr:row>
      <xdr:rowOff>0</xdr:rowOff>
    </xdr:from>
    <xdr:to>
      <xdr:col>74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1AE95D8-1C25-4E3F-834F-1A1CF602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93</xdr:col>
      <xdr:colOff>0</xdr:colOff>
      <xdr:row>0</xdr:row>
      <xdr:rowOff>0</xdr:rowOff>
    </xdr:from>
    <xdr:to>
      <xdr:col>96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222A7A9A-D4ED-4B45-B83D-45BA841E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0</xdr:colOff>
      <xdr:row>0</xdr:row>
      <xdr:rowOff>0</xdr:rowOff>
    </xdr:from>
    <xdr:to>
      <xdr:col>112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6F79A738-122C-4884-A6D9-0CA60552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4F5BFEA-5509-4790-ADB1-833CD68D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1905000</xdr:colOff>
      <xdr:row>169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A16CCE2-9A77-41EB-A958-AD424FB8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354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1905000</xdr:colOff>
      <xdr:row>335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880EC86-6C2C-4321-BBAF-2E8FA061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13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196</xdr:col>
      <xdr:colOff>0</xdr:colOff>
      <xdr:row>0</xdr:row>
      <xdr:rowOff>0</xdr:rowOff>
    </xdr:from>
    <xdr:to>
      <xdr:col>199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239F552-34A4-4EBB-98C5-FC9DB616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30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6BD645C-6AB1-4391-84E4-36D9D7F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3</xdr:col>
      <xdr:colOff>76200</xdr:colOff>
      <xdr:row>115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6FBC683-C484-4073-939A-C5D3C1D9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84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3</xdr:col>
      <xdr:colOff>76200</xdr:colOff>
      <xdr:row>227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31ACC67-F977-4D82-A615-2F5CD870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104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FC9293B-6E2E-468C-9725-E5DE789F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9F00A95-88B1-42ED-A07E-F50BF245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3</xdr:col>
      <xdr:colOff>76200</xdr:colOff>
      <xdr:row>130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4600CF8-DE2F-4010-B421-AECA6C3B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83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3</xdr:col>
      <xdr:colOff>76200</xdr:colOff>
      <xdr:row>257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B5E5FF7-7F74-4600-88E5-C06BD349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3</xdr:col>
      <xdr:colOff>76200</xdr:colOff>
      <xdr:row>257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B0EC829-0845-4AC3-90EB-53038944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0</xdr:row>
      <xdr:rowOff>0</xdr:rowOff>
    </xdr:from>
    <xdr:to>
      <xdr:col>104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22E71F87-6EE3-49AC-9326-8BA7410A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06674120210314115801.html" TargetMode="External"/><Relationship Id="rId2" Type="http://schemas.openxmlformats.org/officeDocument/2006/relationships/hyperlink" Target="https://miau.my-x.hu/myx-free/coco/test/210666320210314115241.html" TargetMode="External"/><Relationship Id="rId1" Type="http://schemas.openxmlformats.org/officeDocument/2006/relationships/hyperlink" Target="https://miau.my-x.hu/myx-free/coco/test/682482920210314115052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136785520210314120714.html" TargetMode="External"/><Relationship Id="rId4" Type="http://schemas.openxmlformats.org/officeDocument/2006/relationships/hyperlink" Target="https://miau.my-x.hu/myx-free/coco/test/526653720210314120320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92166920210314103823.html" TargetMode="External"/><Relationship Id="rId2" Type="http://schemas.openxmlformats.org/officeDocument/2006/relationships/hyperlink" Target="https://miau.my-x.hu/myx-free/coco/test/661978120210314103610.html" TargetMode="External"/><Relationship Id="rId1" Type="http://schemas.openxmlformats.org/officeDocument/2006/relationships/hyperlink" Target="https://miau.my-x.hu/myx-free/coco/test/487572620210314101703.html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miau.my-x.hu/myx-free/coco/test/35698162021031411364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101106520210314103941.html" TargetMode="External"/><Relationship Id="rId2" Type="http://schemas.openxmlformats.org/officeDocument/2006/relationships/hyperlink" Target="https://miau.my-x.hu/myx-free/coco/test/871439020210314103526.html" TargetMode="External"/><Relationship Id="rId1" Type="http://schemas.openxmlformats.org/officeDocument/2006/relationships/hyperlink" Target="https://miau.my-x.hu/myx-free/coco/test/346649620210314101813.html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miau.my-x.hu/myx-free/coco/test/73538842021031411455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49923520210314104032.html" TargetMode="External"/><Relationship Id="rId2" Type="http://schemas.openxmlformats.org/officeDocument/2006/relationships/hyperlink" Target="https://miau.my-x.hu/myx-free/coco/test/531885620210314103356.html" TargetMode="External"/><Relationship Id="rId1" Type="http://schemas.openxmlformats.org/officeDocument/2006/relationships/hyperlink" Target="https://miau.my-x.hu/myx-free/coco/test/952490120210314102835.html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miau.my-x.hu/myx-free/coco/test/500684020210314114724.html" TargetMode="External"/><Relationship Id="rId4" Type="http://schemas.openxmlformats.org/officeDocument/2006/relationships/hyperlink" Target="https://miau.my-x.hu/myx-free/coco/test/7797967202103141139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21DC-0A81-4134-A978-F61CD81E4F1F}">
  <sheetPr>
    <tabColor rgb="FF00B0F0"/>
  </sheetPr>
  <dimension ref="A1:DQ222"/>
  <sheetViews>
    <sheetView tabSelected="1" topLeftCell="BL102" zoomScale="40" zoomScaleNormal="40" workbookViewId="0">
      <selection activeCell="CL151" sqref="CL151"/>
    </sheetView>
  </sheetViews>
  <sheetFormatPr defaultRowHeight="14.4" x14ac:dyDescent="0.3"/>
  <cols>
    <col min="40" max="43" width="8.88671875" style="15"/>
    <col min="46" max="46" width="8.88671875" style="15"/>
    <col min="49" max="49" width="8.88671875" style="15"/>
  </cols>
  <sheetData>
    <row r="1" spans="1:121" ht="18" x14ac:dyDescent="0.3">
      <c r="A1" t="s">
        <v>1116</v>
      </c>
      <c r="B1">
        <f>SUM(B4:B37)</f>
        <v>10</v>
      </c>
      <c r="E1">
        <f>SUM(E4:E37)</f>
        <v>11</v>
      </c>
      <c r="H1">
        <f>SUM(H4:H37)</f>
        <v>12</v>
      </c>
      <c r="L1" t="s">
        <v>934</v>
      </c>
      <c r="AG1" s="1"/>
      <c r="BE1" s="1"/>
      <c r="BT1" s="1"/>
      <c r="CP1" s="1"/>
      <c r="DF1" s="1"/>
    </row>
    <row r="2" spans="1:121" x14ac:dyDescent="0.3">
      <c r="B2" t="s">
        <v>544</v>
      </c>
      <c r="C2" t="s">
        <v>542</v>
      </c>
      <c r="D2" t="s">
        <v>543</v>
      </c>
      <c r="E2" t="str">
        <f>B2</f>
        <v>valid</v>
      </c>
      <c r="F2" t="str">
        <f t="shared" ref="F2:J2" si="0">C2</f>
        <v>direct</v>
      </c>
      <c r="G2" t="str">
        <f t="shared" si="0"/>
        <v>inverse</v>
      </c>
      <c r="H2" t="str">
        <f t="shared" si="0"/>
        <v>valid</v>
      </c>
      <c r="I2" t="str">
        <f t="shared" si="0"/>
        <v>direct</v>
      </c>
      <c r="J2" t="str">
        <f t="shared" si="0"/>
        <v>inverse</v>
      </c>
      <c r="M2" t="str">
        <f>B2</f>
        <v>valid</v>
      </c>
      <c r="N2" t="str">
        <f t="shared" ref="N2:U3" si="1">C2</f>
        <v>direct</v>
      </c>
      <c r="O2" t="str">
        <f t="shared" si="1"/>
        <v>inverse</v>
      </c>
      <c r="P2" t="str">
        <f t="shared" si="1"/>
        <v>valid</v>
      </c>
      <c r="Q2" t="str">
        <f t="shared" si="1"/>
        <v>direct</v>
      </c>
      <c r="R2" t="str">
        <f t="shared" si="1"/>
        <v>inverse</v>
      </c>
      <c r="S2" t="str">
        <f t="shared" si="1"/>
        <v>valid</v>
      </c>
      <c r="T2" t="str">
        <f t="shared" si="1"/>
        <v>direct</v>
      </c>
      <c r="U2" t="str">
        <f t="shared" si="1"/>
        <v>inverse</v>
      </c>
      <c r="V2" t="str">
        <f>M2</f>
        <v>valid</v>
      </c>
      <c r="W2" t="str">
        <f t="shared" ref="W2:W3" si="2">N2</f>
        <v>direct</v>
      </c>
      <c r="X2" t="str">
        <f t="shared" ref="X2:X3" si="3">O2</f>
        <v>inverse</v>
      </c>
      <c r="Y2" t="str">
        <f t="shared" ref="Y2:Y3" si="4">P2</f>
        <v>valid</v>
      </c>
      <c r="Z2" t="str">
        <f t="shared" ref="Z2:Z3" si="5">Q2</f>
        <v>direct</v>
      </c>
      <c r="AA2" t="str">
        <f t="shared" ref="AA2:AA3" si="6">R2</f>
        <v>inverse</v>
      </c>
      <c r="AB2" t="str">
        <f t="shared" ref="AB2:AB3" si="7">S2</f>
        <v>valid</v>
      </c>
      <c r="AC2" t="str">
        <f t="shared" ref="AC2:AC3" si="8">T2</f>
        <v>direct</v>
      </c>
      <c r="AD2" t="str">
        <f t="shared" ref="AD2:AD3" si="9">U2</f>
        <v>inverse</v>
      </c>
      <c r="AG2" s="2"/>
      <c r="BE2" s="2"/>
      <c r="BT2" s="2"/>
      <c r="CP2" s="2"/>
      <c r="DF2" s="2"/>
    </row>
    <row r="3" spans="1:121" x14ac:dyDescent="0.3">
      <c r="B3" t="s">
        <v>205</v>
      </c>
      <c r="C3" t="s">
        <v>205</v>
      </c>
      <c r="D3" t="s">
        <v>205</v>
      </c>
      <c r="E3" t="s">
        <v>178</v>
      </c>
      <c r="F3" t="s">
        <v>178</v>
      </c>
      <c r="G3" t="s">
        <v>178</v>
      </c>
      <c r="H3" t="s">
        <v>185</v>
      </c>
      <c r="I3" t="s">
        <v>185</v>
      </c>
      <c r="J3" t="s">
        <v>185</v>
      </c>
      <c r="K3" t="s">
        <v>545</v>
      </c>
      <c r="M3" t="str">
        <f>B3</f>
        <v>S34</v>
      </c>
      <c r="N3" t="str">
        <f t="shared" si="1"/>
        <v>S34</v>
      </c>
      <c r="O3" t="str">
        <f t="shared" si="1"/>
        <v>S34</v>
      </c>
      <c r="P3" t="str">
        <f t="shared" si="1"/>
        <v>S7</v>
      </c>
      <c r="Q3" t="str">
        <f t="shared" si="1"/>
        <v>S7</v>
      </c>
      <c r="R3" t="str">
        <f t="shared" si="1"/>
        <v>S7</v>
      </c>
      <c r="S3" t="str">
        <f t="shared" si="1"/>
        <v>S14</v>
      </c>
      <c r="T3" t="str">
        <f t="shared" si="1"/>
        <v>S14</v>
      </c>
      <c r="U3" t="str">
        <f t="shared" si="1"/>
        <v>S14</v>
      </c>
      <c r="V3" t="str">
        <f t="shared" ref="V3" si="10">M3</f>
        <v>S34</v>
      </c>
      <c r="W3" t="str">
        <f t="shared" si="2"/>
        <v>S34</v>
      </c>
      <c r="X3" t="str">
        <f t="shared" si="3"/>
        <v>S34</v>
      </c>
      <c r="Y3" t="str">
        <f t="shared" si="4"/>
        <v>S7</v>
      </c>
      <c r="Z3" t="str">
        <f t="shared" si="5"/>
        <v>S7</v>
      </c>
      <c r="AA3" t="str">
        <f t="shared" si="6"/>
        <v>S7</v>
      </c>
      <c r="AB3" t="str">
        <f t="shared" si="7"/>
        <v>S14</v>
      </c>
      <c r="AC3" t="str">
        <f t="shared" si="8"/>
        <v>S14</v>
      </c>
      <c r="AD3" t="str">
        <f t="shared" si="9"/>
        <v>S14</v>
      </c>
      <c r="AE3" t="str">
        <f>K3</f>
        <v>Y0</v>
      </c>
    </row>
    <row r="4" spans="1:121" x14ac:dyDescent="0.3">
      <c r="A4" t="str">
        <f>'34_94_34'!GO8</f>
        <v>O1</v>
      </c>
      <c r="B4">
        <f>IF('34_94_34'!GM8="valid",1,0)</f>
        <v>1</v>
      </c>
      <c r="C4">
        <f>'34_94_34'!CU116</f>
        <v>3.85</v>
      </c>
      <c r="D4">
        <f>'34_94_34'!KI116</f>
        <v>-13.26</v>
      </c>
      <c r="E4">
        <f>IF(F4*G4&lt;=0,1,0)</f>
        <v>1</v>
      </c>
      <c r="F4">
        <f>'34_94_7'!CU62</f>
        <v>3.85</v>
      </c>
      <c r="G4">
        <f>'34_94_7'!GR62</f>
        <v>-16.43</v>
      </c>
      <c r="H4">
        <f>IF(I4*J4&lt;=0,1,0)</f>
        <v>1</v>
      </c>
      <c r="I4">
        <f>'34_94_14'!CU76</f>
        <v>3.85</v>
      </c>
      <c r="J4">
        <f>'34_94_14'!GR76</f>
        <v>-9.68</v>
      </c>
      <c r="K4">
        <v>1000000</v>
      </c>
      <c r="M4">
        <f>RANK(B4,B$4:B$37,0)</f>
        <v>1</v>
      </c>
      <c r="N4">
        <f t="shared" ref="N4:U19" si="11">RANK(C4,C$4:C$37,0)</f>
        <v>11</v>
      </c>
      <c r="O4">
        <f t="shared" si="11"/>
        <v>29</v>
      </c>
      <c r="P4">
        <f t="shared" si="11"/>
        <v>1</v>
      </c>
      <c r="Q4">
        <f t="shared" si="11"/>
        <v>12</v>
      </c>
      <c r="R4">
        <f t="shared" si="11"/>
        <v>29</v>
      </c>
      <c r="S4">
        <f t="shared" si="11"/>
        <v>1</v>
      </c>
      <c r="T4">
        <f t="shared" si="11"/>
        <v>11</v>
      </c>
      <c r="U4">
        <f t="shared" si="11"/>
        <v>28</v>
      </c>
      <c r="V4">
        <f>RANK(M4,M$4:M$37,0)</f>
        <v>25</v>
      </c>
      <c r="W4">
        <f t="shared" ref="W4:AD19" si="12">RANK(N4,N$4:N$37,0)</f>
        <v>16</v>
      </c>
      <c r="X4">
        <f t="shared" si="12"/>
        <v>6</v>
      </c>
      <c r="Y4">
        <f t="shared" si="12"/>
        <v>24</v>
      </c>
      <c r="Z4">
        <f t="shared" si="12"/>
        <v>15</v>
      </c>
      <c r="AA4">
        <f t="shared" si="12"/>
        <v>6</v>
      </c>
      <c r="AB4">
        <f t="shared" si="12"/>
        <v>23</v>
      </c>
      <c r="AC4">
        <f t="shared" si="12"/>
        <v>16</v>
      </c>
      <c r="AD4">
        <f t="shared" si="12"/>
        <v>7</v>
      </c>
      <c r="AE4">
        <f t="shared" ref="AE4:AE37" si="13">K4</f>
        <v>1000000</v>
      </c>
    </row>
    <row r="5" spans="1:121" ht="18" x14ac:dyDescent="0.3">
      <c r="A5" t="str">
        <f>'34_94_34'!GO9</f>
        <v>O2</v>
      </c>
      <c r="B5">
        <f>IF('34_94_34'!GM9="valid",1,0)</f>
        <v>1</v>
      </c>
      <c r="C5">
        <f>'34_94_34'!CU117</f>
        <v>3.85</v>
      </c>
      <c r="D5">
        <f>'34_94_34'!KI117</f>
        <v>-29.09</v>
      </c>
      <c r="E5">
        <f t="shared" ref="E5:E37" si="14">IF(F5*G5&lt;=0,1,0)</f>
        <v>1</v>
      </c>
      <c r="F5">
        <f>'34_94_7'!CU63</f>
        <v>3.85</v>
      </c>
      <c r="G5">
        <f>'34_94_7'!GR63</f>
        <v>-29.09</v>
      </c>
      <c r="H5">
        <f t="shared" ref="H5:H37" si="15">IF(I5*J5&lt;=0,1,0)</f>
        <v>1</v>
      </c>
      <c r="I5">
        <f>'34_94_14'!CU77</f>
        <v>3.85</v>
      </c>
      <c r="J5">
        <f>'34_94_14'!GR77</f>
        <v>-29.09</v>
      </c>
      <c r="K5">
        <v>1000000</v>
      </c>
      <c r="M5">
        <f t="shared" ref="M5:M37" si="16">RANK(B5,B$4:B$37,0)</f>
        <v>1</v>
      </c>
      <c r="N5">
        <f t="shared" si="11"/>
        <v>11</v>
      </c>
      <c r="O5">
        <f t="shared" si="11"/>
        <v>32</v>
      </c>
      <c r="P5">
        <f t="shared" si="11"/>
        <v>1</v>
      </c>
      <c r="Q5">
        <f t="shared" si="11"/>
        <v>12</v>
      </c>
      <c r="R5">
        <f t="shared" si="11"/>
        <v>32</v>
      </c>
      <c r="S5">
        <f t="shared" si="11"/>
        <v>1</v>
      </c>
      <c r="T5">
        <f t="shared" si="11"/>
        <v>11</v>
      </c>
      <c r="U5">
        <f t="shared" si="11"/>
        <v>32</v>
      </c>
      <c r="V5">
        <f t="shared" ref="V5:V37" si="17">RANK(M5,M$4:M$37,0)</f>
        <v>25</v>
      </c>
      <c r="W5">
        <f t="shared" si="12"/>
        <v>16</v>
      </c>
      <c r="X5">
        <f t="shared" si="12"/>
        <v>3</v>
      </c>
      <c r="Y5">
        <f t="shared" si="12"/>
        <v>24</v>
      </c>
      <c r="Z5">
        <f t="shared" si="12"/>
        <v>15</v>
      </c>
      <c r="AA5">
        <f t="shared" si="12"/>
        <v>3</v>
      </c>
      <c r="AB5">
        <f t="shared" si="12"/>
        <v>23</v>
      </c>
      <c r="AC5">
        <f t="shared" si="12"/>
        <v>16</v>
      </c>
      <c r="AD5">
        <f t="shared" si="12"/>
        <v>3</v>
      </c>
      <c r="AE5">
        <f t="shared" si="13"/>
        <v>1000000</v>
      </c>
      <c r="AG5" s="3" t="s">
        <v>0</v>
      </c>
      <c r="AH5" s="4">
        <v>6824829</v>
      </c>
      <c r="AI5" s="3" t="s">
        <v>1</v>
      </c>
      <c r="AJ5" s="4">
        <v>34</v>
      </c>
      <c r="AK5" s="3" t="s">
        <v>2</v>
      </c>
      <c r="AL5" s="4">
        <v>18</v>
      </c>
      <c r="AM5" s="3" t="s">
        <v>3</v>
      </c>
      <c r="AN5" s="16">
        <v>34</v>
      </c>
      <c r="AO5" s="18" t="s">
        <v>4</v>
      </c>
      <c r="AP5" s="16">
        <v>0</v>
      </c>
      <c r="AQ5" s="18" t="s">
        <v>5</v>
      </c>
      <c r="AR5" s="4" t="s">
        <v>592</v>
      </c>
      <c r="BE5" s="3" t="s">
        <v>0</v>
      </c>
      <c r="BF5" s="4">
        <v>2106663</v>
      </c>
      <c r="BG5" s="3" t="s">
        <v>1</v>
      </c>
      <c r="BH5" s="4">
        <v>34</v>
      </c>
      <c r="BI5" s="3" t="s">
        <v>2</v>
      </c>
      <c r="BJ5" s="4">
        <v>9</v>
      </c>
      <c r="BK5" s="3" t="s">
        <v>3</v>
      </c>
      <c r="BL5" s="4">
        <v>34</v>
      </c>
      <c r="BM5" s="3" t="s">
        <v>4</v>
      </c>
      <c r="BN5" s="4">
        <v>0</v>
      </c>
      <c r="BO5" s="3" t="s">
        <v>5</v>
      </c>
      <c r="BP5" s="4" t="s">
        <v>819</v>
      </c>
      <c r="BT5" s="3" t="s">
        <v>0</v>
      </c>
      <c r="BU5" s="4">
        <v>8066741</v>
      </c>
      <c r="BV5" s="3" t="s">
        <v>1</v>
      </c>
      <c r="BW5" s="4">
        <v>34</v>
      </c>
      <c r="BX5" s="3" t="s">
        <v>2</v>
      </c>
      <c r="BY5" s="4">
        <v>9</v>
      </c>
      <c r="BZ5" s="3" t="s">
        <v>3</v>
      </c>
      <c r="CA5" s="4">
        <v>34</v>
      </c>
      <c r="CB5" s="3" t="s">
        <v>4</v>
      </c>
      <c r="CC5" s="4">
        <v>0</v>
      </c>
      <c r="CD5" s="3" t="s">
        <v>5</v>
      </c>
      <c r="CE5" s="4" t="s">
        <v>936</v>
      </c>
      <c r="CP5" s="3" t="s">
        <v>0</v>
      </c>
      <c r="CQ5" s="4">
        <v>5266537</v>
      </c>
      <c r="CR5" s="3" t="s">
        <v>1</v>
      </c>
      <c r="CS5" s="4">
        <v>34</v>
      </c>
      <c r="CT5" s="3" t="s">
        <v>2</v>
      </c>
      <c r="CU5" s="4">
        <v>6</v>
      </c>
      <c r="CV5" s="3" t="s">
        <v>3</v>
      </c>
      <c r="CW5" s="4">
        <v>34</v>
      </c>
      <c r="CX5" s="3" t="s">
        <v>4</v>
      </c>
      <c r="CY5" s="4">
        <v>0</v>
      </c>
      <c r="CZ5" s="3" t="s">
        <v>5</v>
      </c>
      <c r="DA5" s="4" t="s">
        <v>1011</v>
      </c>
      <c r="DF5" s="3" t="s">
        <v>0</v>
      </c>
      <c r="DG5" s="4">
        <v>1367855</v>
      </c>
      <c r="DH5" s="3" t="s">
        <v>1</v>
      </c>
      <c r="DI5" s="4">
        <v>34</v>
      </c>
      <c r="DJ5" s="3" t="s">
        <v>2</v>
      </c>
      <c r="DK5" s="4">
        <v>3</v>
      </c>
      <c r="DL5" s="3" t="s">
        <v>3</v>
      </c>
      <c r="DM5" s="4">
        <v>34</v>
      </c>
      <c r="DN5" s="3" t="s">
        <v>4</v>
      </c>
      <c r="DO5" s="4">
        <v>0</v>
      </c>
      <c r="DP5" s="3" t="s">
        <v>5</v>
      </c>
      <c r="DQ5" s="4" t="s">
        <v>1087</v>
      </c>
    </row>
    <row r="6" spans="1:121" ht="18.600000000000001" thickBot="1" x14ac:dyDescent="0.35">
      <c r="A6" t="str">
        <f>'34_94_34'!GO10</f>
        <v>O3</v>
      </c>
      <c r="B6">
        <f>IF('34_94_34'!GM10="valid",1,0)</f>
        <v>0</v>
      </c>
      <c r="C6">
        <f>'34_94_34'!CU118</f>
        <v>1.81</v>
      </c>
      <c r="D6">
        <f>'34_94_34'!KI118</f>
        <v>0.88</v>
      </c>
      <c r="E6">
        <f t="shared" si="14"/>
        <v>0</v>
      </c>
      <c r="F6">
        <f>'34_94_7'!CU64</f>
        <v>7.67</v>
      </c>
      <c r="G6">
        <f>'34_94_7'!GR64</f>
        <v>0.88</v>
      </c>
      <c r="H6">
        <f t="shared" si="15"/>
        <v>1</v>
      </c>
      <c r="I6">
        <f>'34_94_14'!CU78</f>
        <v>-3.74</v>
      </c>
      <c r="J6">
        <f>'34_94_14'!GR78</f>
        <v>0.88</v>
      </c>
      <c r="K6">
        <v>1000000</v>
      </c>
      <c r="M6">
        <f t="shared" si="16"/>
        <v>11</v>
      </c>
      <c r="N6">
        <f t="shared" si="11"/>
        <v>20</v>
      </c>
      <c r="O6">
        <f t="shared" si="11"/>
        <v>20</v>
      </c>
      <c r="P6">
        <f t="shared" si="11"/>
        <v>12</v>
      </c>
      <c r="Q6">
        <f t="shared" si="11"/>
        <v>11</v>
      </c>
      <c r="R6">
        <f t="shared" si="11"/>
        <v>21</v>
      </c>
      <c r="S6">
        <f t="shared" si="11"/>
        <v>1</v>
      </c>
      <c r="T6">
        <f t="shared" si="11"/>
        <v>22</v>
      </c>
      <c r="U6">
        <f t="shared" si="11"/>
        <v>21</v>
      </c>
      <c r="V6">
        <f t="shared" si="17"/>
        <v>1</v>
      </c>
      <c r="W6">
        <f t="shared" si="12"/>
        <v>15</v>
      </c>
      <c r="X6">
        <f t="shared" si="12"/>
        <v>11</v>
      </c>
      <c r="Y6">
        <f t="shared" si="12"/>
        <v>1</v>
      </c>
      <c r="Z6">
        <f t="shared" si="12"/>
        <v>24</v>
      </c>
      <c r="AA6">
        <f t="shared" si="12"/>
        <v>12</v>
      </c>
      <c r="AB6">
        <f t="shared" si="12"/>
        <v>23</v>
      </c>
      <c r="AC6">
        <f t="shared" si="12"/>
        <v>13</v>
      </c>
      <c r="AD6">
        <f t="shared" si="12"/>
        <v>12</v>
      </c>
      <c r="AE6">
        <f t="shared" si="13"/>
        <v>1000000</v>
      </c>
      <c r="AG6" s="1"/>
      <c r="BE6" s="1"/>
      <c r="BT6" s="1"/>
      <c r="CP6" s="1"/>
      <c r="DF6" s="1"/>
    </row>
    <row r="7" spans="1:121" ht="15" thickBot="1" x14ac:dyDescent="0.35">
      <c r="A7" t="str">
        <f>'34_94_34'!GO11</f>
        <v>O4</v>
      </c>
      <c r="B7">
        <f>IF('34_94_34'!GM11="valid",1,0)</f>
        <v>0</v>
      </c>
      <c r="C7">
        <f>'34_94_34'!CU119</f>
        <v>22.27</v>
      </c>
      <c r="D7">
        <f>'34_94_34'!KI119</f>
        <v>18.100000000000001</v>
      </c>
      <c r="E7">
        <f t="shared" si="14"/>
        <v>0</v>
      </c>
      <c r="F7">
        <f>'34_94_7'!CU65</f>
        <v>17.84</v>
      </c>
      <c r="G7">
        <f>'34_94_7'!GR65</f>
        <v>18.100000000000001</v>
      </c>
      <c r="H7">
        <f t="shared" si="15"/>
        <v>0</v>
      </c>
      <c r="I7">
        <f>'34_94_14'!CU79</f>
        <v>16.98</v>
      </c>
      <c r="J7">
        <f>'34_94_14'!GR79</f>
        <v>18.100000000000001</v>
      </c>
      <c r="K7">
        <v>1000000</v>
      </c>
      <c r="M7">
        <f t="shared" si="16"/>
        <v>11</v>
      </c>
      <c r="N7">
        <f t="shared" si="11"/>
        <v>7</v>
      </c>
      <c r="O7">
        <f t="shared" si="11"/>
        <v>4</v>
      </c>
      <c r="P7">
        <f t="shared" si="11"/>
        <v>12</v>
      </c>
      <c r="Q7">
        <f t="shared" si="11"/>
        <v>9</v>
      </c>
      <c r="R7">
        <f t="shared" si="11"/>
        <v>4</v>
      </c>
      <c r="S7">
        <f t="shared" si="11"/>
        <v>13</v>
      </c>
      <c r="T7">
        <f t="shared" si="11"/>
        <v>9</v>
      </c>
      <c r="U7">
        <f t="shared" si="11"/>
        <v>4</v>
      </c>
      <c r="V7">
        <f t="shared" si="17"/>
        <v>1</v>
      </c>
      <c r="W7">
        <f t="shared" si="12"/>
        <v>28</v>
      </c>
      <c r="X7">
        <f t="shared" si="12"/>
        <v>31</v>
      </c>
      <c r="Y7">
        <f t="shared" si="12"/>
        <v>1</v>
      </c>
      <c r="Z7">
        <f t="shared" si="12"/>
        <v>26</v>
      </c>
      <c r="AA7">
        <f t="shared" si="12"/>
        <v>31</v>
      </c>
      <c r="AB7">
        <f t="shared" si="12"/>
        <v>1</v>
      </c>
      <c r="AC7">
        <f t="shared" si="12"/>
        <v>26</v>
      </c>
      <c r="AD7">
        <f t="shared" si="12"/>
        <v>31</v>
      </c>
      <c r="AE7">
        <f t="shared" si="13"/>
        <v>1000000</v>
      </c>
      <c r="AG7" s="5" t="s">
        <v>7</v>
      </c>
      <c r="AH7" s="5" t="s">
        <v>8</v>
      </c>
      <c r="AI7" s="5" t="s">
        <v>9</v>
      </c>
      <c r="AJ7" s="5" t="s">
        <v>10</v>
      </c>
      <c r="AK7" s="5" t="s">
        <v>11</v>
      </c>
      <c r="AL7" s="5" t="s">
        <v>12</v>
      </c>
      <c r="AM7" s="5" t="s">
        <v>13</v>
      </c>
      <c r="AN7" s="14" t="s">
        <v>14</v>
      </c>
      <c r="AO7" s="14" t="s">
        <v>15</v>
      </c>
      <c r="AP7" s="14" t="s">
        <v>16</v>
      </c>
      <c r="AQ7" s="14" t="s">
        <v>17</v>
      </c>
      <c r="AR7" s="5" t="s">
        <v>18</v>
      </c>
      <c r="AS7" s="5" t="s">
        <v>19</v>
      </c>
      <c r="AT7" s="14" t="s">
        <v>20</v>
      </c>
      <c r="AU7" s="5" t="s">
        <v>21</v>
      </c>
      <c r="AV7" s="5" t="s">
        <v>22</v>
      </c>
      <c r="AW7" s="14" t="s">
        <v>23</v>
      </c>
      <c r="AX7" s="5" t="s">
        <v>24</v>
      </c>
      <c r="AY7" s="5" t="s">
        <v>25</v>
      </c>
      <c r="AZ7" s="5" t="s">
        <v>593</v>
      </c>
      <c r="BE7" s="5" t="s">
        <v>7</v>
      </c>
      <c r="BF7" s="5" t="s">
        <v>8</v>
      </c>
      <c r="BG7" s="5" t="s">
        <v>9</v>
      </c>
      <c r="BH7" s="5" t="s">
        <v>10</v>
      </c>
      <c r="BI7" s="5" t="s">
        <v>11</v>
      </c>
      <c r="BJ7" s="5" t="s">
        <v>12</v>
      </c>
      <c r="BK7" s="5" t="s">
        <v>13</v>
      </c>
      <c r="BL7" s="5" t="s">
        <v>14</v>
      </c>
      <c r="BM7" s="5" t="s">
        <v>15</v>
      </c>
      <c r="BN7" s="5" t="s">
        <v>16</v>
      </c>
      <c r="BO7" s="5" t="s">
        <v>820</v>
      </c>
      <c r="BT7" s="5" t="s">
        <v>7</v>
      </c>
      <c r="BU7" s="5" t="s">
        <v>8</v>
      </c>
      <c r="BV7" s="5" t="s">
        <v>9</v>
      </c>
      <c r="BW7" s="5" t="s">
        <v>10</v>
      </c>
      <c r="BX7" s="5" t="s">
        <v>11</v>
      </c>
      <c r="BY7" s="5" t="s">
        <v>12</v>
      </c>
      <c r="BZ7" s="5" t="s">
        <v>13</v>
      </c>
      <c r="CA7" s="5" t="s">
        <v>14</v>
      </c>
      <c r="CB7" s="5" t="s">
        <v>15</v>
      </c>
      <c r="CC7" s="5" t="s">
        <v>16</v>
      </c>
      <c r="CD7" s="5" t="s">
        <v>820</v>
      </c>
      <c r="CP7" s="5" t="s">
        <v>7</v>
      </c>
      <c r="CQ7" s="5" t="s">
        <v>8</v>
      </c>
      <c r="CR7" s="5" t="s">
        <v>9</v>
      </c>
      <c r="CS7" s="5" t="s">
        <v>10</v>
      </c>
      <c r="CT7" s="5" t="s">
        <v>11</v>
      </c>
      <c r="CU7" s="5" t="s">
        <v>12</v>
      </c>
      <c r="CV7" s="5" t="s">
        <v>13</v>
      </c>
      <c r="CW7" s="5" t="s">
        <v>1012</v>
      </c>
      <c r="DF7" s="5" t="s">
        <v>7</v>
      </c>
      <c r="DG7" s="5" t="s">
        <v>8</v>
      </c>
      <c r="DH7" s="5" t="s">
        <v>9</v>
      </c>
      <c r="DI7" s="5" t="s">
        <v>10</v>
      </c>
      <c r="DJ7" s="5" t="s">
        <v>1088</v>
      </c>
    </row>
    <row r="8" spans="1:121" ht="15" thickBot="1" x14ac:dyDescent="0.35">
      <c r="A8" t="str">
        <f>'34_94_34'!GO12</f>
        <v>O5</v>
      </c>
      <c r="B8">
        <f>IF('34_94_34'!GM12="valid",1,0)</f>
        <v>0</v>
      </c>
      <c r="C8">
        <f>'34_94_34'!CU120</f>
        <v>31.61</v>
      </c>
      <c r="D8">
        <f>'34_94_34'!KI120</f>
        <v>0.89</v>
      </c>
      <c r="E8">
        <f t="shared" si="14"/>
        <v>0</v>
      </c>
      <c r="F8">
        <f>'34_94_7'!CU66</f>
        <v>30.05</v>
      </c>
      <c r="G8">
        <f>'34_94_7'!GR66</f>
        <v>0.89</v>
      </c>
      <c r="H8">
        <f t="shared" si="15"/>
        <v>0</v>
      </c>
      <c r="I8">
        <f>'34_94_14'!CU80</f>
        <v>29.61</v>
      </c>
      <c r="J8">
        <f>'34_94_14'!GR80</f>
        <v>0.89</v>
      </c>
      <c r="K8">
        <v>1000000</v>
      </c>
      <c r="M8">
        <f t="shared" si="16"/>
        <v>11</v>
      </c>
      <c r="N8">
        <f t="shared" si="11"/>
        <v>3</v>
      </c>
      <c r="O8">
        <f t="shared" si="11"/>
        <v>10</v>
      </c>
      <c r="P8">
        <f t="shared" si="11"/>
        <v>12</v>
      </c>
      <c r="Q8">
        <f t="shared" si="11"/>
        <v>2</v>
      </c>
      <c r="R8">
        <f t="shared" si="11"/>
        <v>10</v>
      </c>
      <c r="S8">
        <f t="shared" si="11"/>
        <v>13</v>
      </c>
      <c r="T8">
        <f t="shared" si="11"/>
        <v>2</v>
      </c>
      <c r="U8">
        <f t="shared" si="11"/>
        <v>10</v>
      </c>
      <c r="V8">
        <f t="shared" si="17"/>
        <v>1</v>
      </c>
      <c r="W8">
        <f t="shared" si="12"/>
        <v>32</v>
      </c>
      <c r="X8">
        <f t="shared" si="12"/>
        <v>16</v>
      </c>
      <c r="Y8">
        <f t="shared" si="12"/>
        <v>1</v>
      </c>
      <c r="Z8">
        <f t="shared" si="12"/>
        <v>33</v>
      </c>
      <c r="AA8">
        <f t="shared" si="12"/>
        <v>15</v>
      </c>
      <c r="AB8">
        <f t="shared" si="12"/>
        <v>1</v>
      </c>
      <c r="AC8">
        <f t="shared" si="12"/>
        <v>33</v>
      </c>
      <c r="AD8">
        <f t="shared" si="12"/>
        <v>15</v>
      </c>
      <c r="AE8">
        <f t="shared" si="13"/>
        <v>1000000</v>
      </c>
      <c r="AG8" s="5" t="s">
        <v>103</v>
      </c>
      <c r="AH8" s="6">
        <v>1</v>
      </c>
      <c r="AI8" s="6">
        <v>11</v>
      </c>
      <c r="AJ8" s="6">
        <v>29</v>
      </c>
      <c r="AK8" s="6">
        <v>1</v>
      </c>
      <c r="AL8" s="6">
        <v>12</v>
      </c>
      <c r="AM8" s="6">
        <v>29</v>
      </c>
      <c r="AN8" s="17">
        <v>1</v>
      </c>
      <c r="AO8" s="17">
        <v>11</v>
      </c>
      <c r="AP8" s="17">
        <v>28</v>
      </c>
      <c r="AQ8" s="17">
        <v>25</v>
      </c>
      <c r="AR8" s="6">
        <v>16</v>
      </c>
      <c r="AS8" s="6">
        <v>6</v>
      </c>
      <c r="AT8" s="17">
        <v>24</v>
      </c>
      <c r="AU8" s="6">
        <v>15</v>
      </c>
      <c r="AV8" s="6">
        <v>6</v>
      </c>
      <c r="AW8" s="17">
        <v>23</v>
      </c>
      <c r="AX8" s="6">
        <v>16</v>
      </c>
      <c r="AY8" s="6">
        <v>7</v>
      </c>
      <c r="AZ8" s="6">
        <v>1000000</v>
      </c>
      <c r="BE8" s="5" t="s">
        <v>103</v>
      </c>
      <c r="BF8" s="6">
        <v>1</v>
      </c>
      <c r="BG8" s="6">
        <v>11</v>
      </c>
      <c r="BH8" s="6">
        <v>29</v>
      </c>
      <c r="BI8" s="6">
        <v>1</v>
      </c>
      <c r="BJ8" s="6">
        <v>12</v>
      </c>
      <c r="BK8" s="6">
        <v>29</v>
      </c>
      <c r="BL8" s="6">
        <v>1</v>
      </c>
      <c r="BM8" s="6">
        <v>11</v>
      </c>
      <c r="BN8" s="6">
        <v>28</v>
      </c>
      <c r="BO8" s="6">
        <v>1000000</v>
      </c>
      <c r="BT8" s="5" t="s">
        <v>103</v>
      </c>
      <c r="BU8" s="6">
        <v>1</v>
      </c>
      <c r="BV8" s="6">
        <v>23</v>
      </c>
      <c r="BW8" s="6">
        <v>10</v>
      </c>
      <c r="BX8" s="6">
        <v>1</v>
      </c>
      <c r="BY8" s="6">
        <v>24</v>
      </c>
      <c r="BZ8" s="6">
        <v>10</v>
      </c>
      <c r="CA8" s="6">
        <v>1</v>
      </c>
      <c r="CB8" s="6">
        <v>23</v>
      </c>
      <c r="CC8" s="6">
        <v>12</v>
      </c>
      <c r="CD8" s="6">
        <v>1000000</v>
      </c>
      <c r="CP8" s="5" t="s">
        <v>103</v>
      </c>
      <c r="CQ8" s="6">
        <v>1</v>
      </c>
      <c r="CR8" s="6">
        <v>11</v>
      </c>
      <c r="CS8" s="6">
        <v>28</v>
      </c>
      <c r="CT8" s="6">
        <v>25</v>
      </c>
      <c r="CU8" s="6">
        <v>24</v>
      </c>
      <c r="CV8" s="6">
        <v>23</v>
      </c>
      <c r="CW8" s="6">
        <v>1000000</v>
      </c>
      <c r="DF8" s="5" t="s">
        <v>103</v>
      </c>
      <c r="DG8" s="6">
        <v>1</v>
      </c>
      <c r="DH8" s="6">
        <v>1</v>
      </c>
      <c r="DI8" s="6">
        <v>2</v>
      </c>
      <c r="DJ8" s="6">
        <v>1000</v>
      </c>
    </row>
    <row r="9" spans="1:121" ht="15" thickBot="1" x14ac:dyDescent="0.35">
      <c r="A9" t="str">
        <f>'34_94_34'!GO13</f>
        <v>O6</v>
      </c>
      <c r="B9">
        <f>IF('34_94_34'!GM13="valid",1,0)</f>
        <v>1</v>
      </c>
      <c r="C9">
        <f>'34_94_34'!CU121</f>
        <v>-39.090000000000003</v>
      </c>
      <c r="D9">
        <f>'34_94_34'!KI121</f>
        <v>0.89</v>
      </c>
      <c r="E9">
        <f t="shared" si="14"/>
        <v>1</v>
      </c>
      <c r="F9">
        <f>'34_94_7'!CU67</f>
        <v>-39.1</v>
      </c>
      <c r="G9">
        <f>'34_94_7'!GR67</f>
        <v>0.89</v>
      </c>
      <c r="H9">
        <f t="shared" si="15"/>
        <v>1</v>
      </c>
      <c r="I9">
        <f>'34_94_14'!CU81</f>
        <v>-41.2</v>
      </c>
      <c r="J9">
        <f>'34_94_14'!GR81</f>
        <v>0.89</v>
      </c>
      <c r="K9">
        <v>1000000</v>
      </c>
      <c r="M9">
        <f t="shared" si="16"/>
        <v>1</v>
      </c>
      <c r="N9">
        <f t="shared" si="11"/>
        <v>30</v>
      </c>
      <c r="O9">
        <f t="shared" si="11"/>
        <v>10</v>
      </c>
      <c r="P9">
        <f t="shared" si="11"/>
        <v>1</v>
      </c>
      <c r="Q9">
        <f t="shared" si="11"/>
        <v>30</v>
      </c>
      <c r="R9">
        <f t="shared" si="11"/>
        <v>10</v>
      </c>
      <c r="S9">
        <f t="shared" si="11"/>
        <v>1</v>
      </c>
      <c r="T9">
        <f t="shared" si="11"/>
        <v>30</v>
      </c>
      <c r="U9">
        <f t="shared" si="11"/>
        <v>10</v>
      </c>
      <c r="V9">
        <f t="shared" si="17"/>
        <v>25</v>
      </c>
      <c r="W9">
        <f t="shared" si="12"/>
        <v>5</v>
      </c>
      <c r="X9">
        <f t="shared" si="12"/>
        <v>16</v>
      </c>
      <c r="Y9">
        <f t="shared" si="12"/>
        <v>24</v>
      </c>
      <c r="Z9">
        <f t="shared" si="12"/>
        <v>5</v>
      </c>
      <c r="AA9">
        <f t="shared" si="12"/>
        <v>15</v>
      </c>
      <c r="AB9">
        <f t="shared" si="12"/>
        <v>23</v>
      </c>
      <c r="AC9">
        <f t="shared" si="12"/>
        <v>5</v>
      </c>
      <c r="AD9">
        <f t="shared" si="12"/>
        <v>15</v>
      </c>
      <c r="AE9">
        <f t="shared" si="13"/>
        <v>1000000</v>
      </c>
      <c r="AG9" s="5" t="s">
        <v>104</v>
      </c>
      <c r="AH9" s="6">
        <v>1</v>
      </c>
      <c r="AI9" s="6">
        <v>11</v>
      </c>
      <c r="AJ9" s="6">
        <v>32</v>
      </c>
      <c r="AK9" s="6">
        <v>1</v>
      </c>
      <c r="AL9" s="6">
        <v>12</v>
      </c>
      <c r="AM9" s="6">
        <v>32</v>
      </c>
      <c r="AN9" s="17">
        <v>1</v>
      </c>
      <c r="AO9" s="17">
        <v>11</v>
      </c>
      <c r="AP9" s="17">
        <v>32</v>
      </c>
      <c r="AQ9" s="17">
        <v>25</v>
      </c>
      <c r="AR9" s="6">
        <v>16</v>
      </c>
      <c r="AS9" s="6">
        <v>3</v>
      </c>
      <c r="AT9" s="17">
        <v>24</v>
      </c>
      <c r="AU9" s="6">
        <v>15</v>
      </c>
      <c r="AV9" s="6">
        <v>3</v>
      </c>
      <c r="AW9" s="17">
        <v>23</v>
      </c>
      <c r="AX9" s="6">
        <v>16</v>
      </c>
      <c r="AY9" s="6">
        <v>3</v>
      </c>
      <c r="AZ9" s="6">
        <v>1000000</v>
      </c>
      <c r="BE9" s="5" t="s">
        <v>104</v>
      </c>
      <c r="BF9" s="6">
        <v>1</v>
      </c>
      <c r="BG9" s="6">
        <v>11</v>
      </c>
      <c r="BH9" s="6">
        <v>32</v>
      </c>
      <c r="BI9" s="6">
        <v>1</v>
      </c>
      <c r="BJ9" s="6">
        <v>12</v>
      </c>
      <c r="BK9" s="6">
        <v>32</v>
      </c>
      <c r="BL9" s="6">
        <v>1</v>
      </c>
      <c r="BM9" s="6">
        <v>11</v>
      </c>
      <c r="BN9" s="6">
        <v>32</v>
      </c>
      <c r="BO9" s="6">
        <v>1000000</v>
      </c>
      <c r="BT9" s="5" t="s">
        <v>104</v>
      </c>
      <c r="BU9" s="6">
        <v>1</v>
      </c>
      <c r="BV9" s="6">
        <v>23</v>
      </c>
      <c r="BW9" s="6">
        <v>3</v>
      </c>
      <c r="BX9" s="6">
        <v>1</v>
      </c>
      <c r="BY9" s="6">
        <v>24</v>
      </c>
      <c r="BZ9" s="6">
        <v>3</v>
      </c>
      <c r="CA9" s="6">
        <v>1</v>
      </c>
      <c r="CB9" s="6">
        <v>23</v>
      </c>
      <c r="CC9" s="6">
        <v>3</v>
      </c>
      <c r="CD9" s="6">
        <v>1000000</v>
      </c>
      <c r="CP9" s="5" t="s">
        <v>104</v>
      </c>
      <c r="CQ9" s="6">
        <v>1</v>
      </c>
      <c r="CR9" s="6">
        <v>11</v>
      </c>
      <c r="CS9" s="6">
        <v>32</v>
      </c>
      <c r="CT9" s="6">
        <v>25</v>
      </c>
      <c r="CU9" s="6">
        <v>24</v>
      </c>
      <c r="CV9" s="6">
        <v>23</v>
      </c>
      <c r="CW9" s="6">
        <v>1000000</v>
      </c>
      <c r="DF9" s="5" t="s">
        <v>104</v>
      </c>
      <c r="DG9" s="6">
        <v>1</v>
      </c>
      <c r="DH9" s="6">
        <v>1</v>
      </c>
      <c r="DI9" s="6">
        <v>2</v>
      </c>
      <c r="DJ9" s="6">
        <v>1000</v>
      </c>
    </row>
    <row r="10" spans="1:121" ht="15" thickBot="1" x14ac:dyDescent="0.35">
      <c r="A10" t="str">
        <f>'34_94_34'!GO14</f>
        <v>O7</v>
      </c>
      <c r="B10">
        <f>IF('34_94_34'!GM14="valid",1,0)</f>
        <v>0</v>
      </c>
      <c r="C10">
        <f>'34_94_34'!CU122</f>
        <v>25.22</v>
      </c>
      <c r="D10">
        <f>'34_94_34'!KI122</f>
        <v>0.89</v>
      </c>
      <c r="E10">
        <f t="shared" si="14"/>
        <v>0</v>
      </c>
      <c r="F10">
        <f>'34_94_7'!CU68</f>
        <v>27.64</v>
      </c>
      <c r="G10">
        <f>'34_94_7'!GR68</f>
        <v>0.89</v>
      </c>
      <c r="H10">
        <f t="shared" si="15"/>
        <v>0</v>
      </c>
      <c r="I10">
        <f>'34_94_14'!CU82</f>
        <v>25.22</v>
      </c>
      <c r="J10">
        <f>'34_94_14'!GR82</f>
        <v>0.89</v>
      </c>
      <c r="K10">
        <v>1000000</v>
      </c>
      <c r="M10">
        <f t="shared" si="16"/>
        <v>11</v>
      </c>
      <c r="N10">
        <f t="shared" si="11"/>
        <v>4</v>
      </c>
      <c r="O10">
        <f t="shared" si="11"/>
        <v>10</v>
      </c>
      <c r="P10">
        <f t="shared" si="11"/>
        <v>12</v>
      </c>
      <c r="Q10">
        <f t="shared" si="11"/>
        <v>3</v>
      </c>
      <c r="R10">
        <f t="shared" si="11"/>
        <v>10</v>
      </c>
      <c r="S10">
        <f t="shared" si="11"/>
        <v>13</v>
      </c>
      <c r="T10">
        <f t="shared" si="11"/>
        <v>5</v>
      </c>
      <c r="U10">
        <f t="shared" si="11"/>
        <v>10</v>
      </c>
      <c r="V10">
        <f t="shared" si="17"/>
        <v>1</v>
      </c>
      <c r="W10">
        <f t="shared" si="12"/>
        <v>31</v>
      </c>
      <c r="X10">
        <f t="shared" si="12"/>
        <v>16</v>
      </c>
      <c r="Y10">
        <f t="shared" si="12"/>
        <v>1</v>
      </c>
      <c r="Z10">
        <f t="shared" si="12"/>
        <v>32</v>
      </c>
      <c r="AA10">
        <f t="shared" si="12"/>
        <v>15</v>
      </c>
      <c r="AB10">
        <f t="shared" si="12"/>
        <v>1</v>
      </c>
      <c r="AC10">
        <f t="shared" si="12"/>
        <v>30</v>
      </c>
      <c r="AD10">
        <f t="shared" si="12"/>
        <v>15</v>
      </c>
      <c r="AE10">
        <f t="shared" si="13"/>
        <v>1000000</v>
      </c>
      <c r="AG10" s="5" t="s">
        <v>105</v>
      </c>
      <c r="AH10" s="6">
        <v>11</v>
      </c>
      <c r="AI10" s="6">
        <v>20</v>
      </c>
      <c r="AJ10" s="6">
        <v>20</v>
      </c>
      <c r="AK10" s="6">
        <v>12</v>
      </c>
      <c r="AL10" s="6">
        <v>11</v>
      </c>
      <c r="AM10" s="6">
        <v>21</v>
      </c>
      <c r="AN10" s="17">
        <v>1</v>
      </c>
      <c r="AO10" s="17">
        <v>22</v>
      </c>
      <c r="AP10" s="17">
        <v>21</v>
      </c>
      <c r="AQ10" s="17">
        <v>1</v>
      </c>
      <c r="AR10" s="6">
        <v>15</v>
      </c>
      <c r="AS10" s="6">
        <v>11</v>
      </c>
      <c r="AT10" s="17">
        <v>1</v>
      </c>
      <c r="AU10" s="6">
        <v>24</v>
      </c>
      <c r="AV10" s="6">
        <v>12</v>
      </c>
      <c r="AW10" s="17">
        <v>23</v>
      </c>
      <c r="AX10" s="6">
        <v>13</v>
      </c>
      <c r="AY10" s="6">
        <v>12</v>
      </c>
      <c r="AZ10" s="6">
        <v>1000000</v>
      </c>
      <c r="BE10" s="5" t="s">
        <v>105</v>
      </c>
      <c r="BF10" s="6">
        <v>11</v>
      </c>
      <c r="BG10" s="6">
        <v>20</v>
      </c>
      <c r="BH10" s="6">
        <v>20</v>
      </c>
      <c r="BI10" s="6">
        <v>12</v>
      </c>
      <c r="BJ10" s="6">
        <v>11</v>
      </c>
      <c r="BK10" s="6">
        <v>21</v>
      </c>
      <c r="BL10" s="6">
        <v>1</v>
      </c>
      <c r="BM10" s="6">
        <v>22</v>
      </c>
      <c r="BN10" s="6">
        <v>21</v>
      </c>
      <c r="BO10" s="6">
        <v>1000000</v>
      </c>
      <c r="BT10" s="5" t="s">
        <v>105</v>
      </c>
      <c r="BU10" s="6">
        <v>11</v>
      </c>
      <c r="BV10" s="6">
        <v>33</v>
      </c>
      <c r="BW10" s="6">
        <v>30</v>
      </c>
      <c r="BX10" s="6">
        <v>12</v>
      </c>
      <c r="BY10" s="6">
        <v>22</v>
      </c>
      <c r="BZ10" s="6">
        <v>32</v>
      </c>
      <c r="CA10" s="6">
        <v>1</v>
      </c>
      <c r="CB10" s="6">
        <v>32</v>
      </c>
      <c r="CC10" s="6">
        <v>32</v>
      </c>
      <c r="CD10" s="6">
        <v>1000000</v>
      </c>
      <c r="CP10" s="5" t="s">
        <v>105</v>
      </c>
      <c r="CQ10" s="6">
        <v>1</v>
      </c>
      <c r="CR10" s="6">
        <v>22</v>
      </c>
      <c r="CS10" s="6">
        <v>21</v>
      </c>
      <c r="CT10" s="6">
        <v>1</v>
      </c>
      <c r="CU10" s="6">
        <v>1</v>
      </c>
      <c r="CV10" s="6">
        <v>23</v>
      </c>
      <c r="CW10" s="6">
        <v>1000000</v>
      </c>
      <c r="DF10" s="5" t="s">
        <v>105</v>
      </c>
      <c r="DG10" s="6">
        <v>2</v>
      </c>
      <c r="DH10" s="6">
        <v>2</v>
      </c>
      <c r="DI10" s="6">
        <v>1</v>
      </c>
      <c r="DJ10" s="6">
        <v>1000</v>
      </c>
    </row>
    <row r="11" spans="1:121" ht="15" thickBot="1" x14ac:dyDescent="0.35">
      <c r="A11" t="str">
        <f>'34_94_34'!GO15</f>
        <v>O8</v>
      </c>
      <c r="B11">
        <f>IF('34_94_34'!GM15="valid",1,0)</f>
        <v>0</v>
      </c>
      <c r="C11">
        <f>'34_94_34'!CU123</f>
        <v>-13.83</v>
      </c>
      <c r="D11">
        <f>'34_94_34'!KI123</f>
        <v>-12.16</v>
      </c>
      <c r="E11">
        <f t="shared" si="14"/>
        <v>0</v>
      </c>
      <c r="F11">
        <f>'34_94_7'!CU69</f>
        <v>-12.09</v>
      </c>
      <c r="G11">
        <f>'34_94_7'!GR69</f>
        <v>-12.16</v>
      </c>
      <c r="H11">
        <f t="shared" si="15"/>
        <v>0</v>
      </c>
      <c r="I11">
        <f>'34_94_14'!CU83</f>
        <v>-20.239999999999998</v>
      </c>
      <c r="J11">
        <f>'34_94_14'!GR83</f>
        <v>-12.16</v>
      </c>
      <c r="K11">
        <v>1000000</v>
      </c>
      <c r="M11">
        <f t="shared" si="16"/>
        <v>11</v>
      </c>
      <c r="N11">
        <f t="shared" si="11"/>
        <v>25</v>
      </c>
      <c r="O11">
        <f t="shared" si="11"/>
        <v>28</v>
      </c>
      <c r="P11">
        <f t="shared" si="11"/>
        <v>12</v>
      </c>
      <c r="Q11">
        <f t="shared" si="11"/>
        <v>24</v>
      </c>
      <c r="R11">
        <f t="shared" si="11"/>
        <v>28</v>
      </c>
      <c r="S11">
        <f t="shared" si="11"/>
        <v>13</v>
      </c>
      <c r="T11">
        <f t="shared" si="11"/>
        <v>26</v>
      </c>
      <c r="U11">
        <f t="shared" si="11"/>
        <v>29</v>
      </c>
      <c r="V11">
        <f t="shared" si="17"/>
        <v>1</v>
      </c>
      <c r="W11">
        <f t="shared" si="12"/>
        <v>10</v>
      </c>
      <c r="X11">
        <f t="shared" si="12"/>
        <v>7</v>
      </c>
      <c r="Y11">
        <f t="shared" si="12"/>
        <v>1</v>
      </c>
      <c r="Z11">
        <f t="shared" si="12"/>
        <v>11</v>
      </c>
      <c r="AA11">
        <f t="shared" si="12"/>
        <v>7</v>
      </c>
      <c r="AB11">
        <f t="shared" si="12"/>
        <v>1</v>
      </c>
      <c r="AC11">
        <f t="shared" si="12"/>
        <v>9</v>
      </c>
      <c r="AD11">
        <f t="shared" si="12"/>
        <v>6</v>
      </c>
      <c r="AE11">
        <f t="shared" si="13"/>
        <v>1000000</v>
      </c>
      <c r="AG11" s="5" t="s">
        <v>106</v>
      </c>
      <c r="AH11" s="6">
        <v>11</v>
      </c>
      <c r="AI11" s="6">
        <v>7</v>
      </c>
      <c r="AJ11" s="6">
        <v>4</v>
      </c>
      <c r="AK11" s="6">
        <v>12</v>
      </c>
      <c r="AL11" s="6">
        <v>9</v>
      </c>
      <c r="AM11" s="6">
        <v>4</v>
      </c>
      <c r="AN11" s="17">
        <v>13</v>
      </c>
      <c r="AO11" s="17">
        <v>9</v>
      </c>
      <c r="AP11" s="17">
        <v>4</v>
      </c>
      <c r="AQ11" s="17">
        <v>1</v>
      </c>
      <c r="AR11" s="6">
        <v>28</v>
      </c>
      <c r="AS11" s="6">
        <v>31</v>
      </c>
      <c r="AT11" s="17">
        <v>1</v>
      </c>
      <c r="AU11" s="6">
        <v>26</v>
      </c>
      <c r="AV11" s="6">
        <v>31</v>
      </c>
      <c r="AW11" s="17">
        <v>1</v>
      </c>
      <c r="AX11" s="6">
        <v>26</v>
      </c>
      <c r="AY11" s="6">
        <v>31</v>
      </c>
      <c r="AZ11" s="6">
        <v>1000000</v>
      </c>
      <c r="BE11" s="5" t="s">
        <v>106</v>
      </c>
      <c r="BF11" s="6">
        <v>11</v>
      </c>
      <c r="BG11" s="6">
        <v>7</v>
      </c>
      <c r="BH11" s="6">
        <v>4</v>
      </c>
      <c r="BI11" s="6">
        <v>12</v>
      </c>
      <c r="BJ11" s="6">
        <v>9</v>
      </c>
      <c r="BK11" s="6">
        <v>4</v>
      </c>
      <c r="BL11" s="6">
        <v>13</v>
      </c>
      <c r="BM11" s="6">
        <v>9</v>
      </c>
      <c r="BN11" s="6">
        <v>4</v>
      </c>
      <c r="BO11" s="6">
        <v>1000000</v>
      </c>
      <c r="BT11" s="5" t="s">
        <v>106</v>
      </c>
      <c r="BU11" s="6">
        <v>11</v>
      </c>
      <c r="BV11" s="6">
        <v>15</v>
      </c>
      <c r="BW11" s="6">
        <v>9</v>
      </c>
      <c r="BX11" s="6">
        <v>12</v>
      </c>
      <c r="BY11" s="6">
        <v>17</v>
      </c>
      <c r="BZ11" s="6">
        <v>8</v>
      </c>
      <c r="CA11" s="6">
        <v>13</v>
      </c>
      <c r="CB11" s="6">
        <v>18</v>
      </c>
      <c r="CC11" s="6">
        <v>9</v>
      </c>
      <c r="CD11" s="6">
        <v>1000000</v>
      </c>
      <c r="CP11" s="5" t="s">
        <v>106</v>
      </c>
      <c r="CQ11" s="6">
        <v>13</v>
      </c>
      <c r="CR11" s="6">
        <v>9</v>
      </c>
      <c r="CS11" s="6">
        <v>4</v>
      </c>
      <c r="CT11" s="6">
        <v>1</v>
      </c>
      <c r="CU11" s="6">
        <v>1</v>
      </c>
      <c r="CV11" s="6">
        <v>1</v>
      </c>
      <c r="CW11" s="6">
        <v>1000000</v>
      </c>
      <c r="DF11" s="5" t="s">
        <v>106</v>
      </c>
      <c r="DG11" s="6">
        <v>1</v>
      </c>
      <c r="DH11" s="6">
        <v>1</v>
      </c>
      <c r="DI11" s="6">
        <v>1</v>
      </c>
      <c r="DJ11" s="6">
        <v>1000</v>
      </c>
    </row>
    <row r="12" spans="1:121" ht="15" thickBot="1" x14ac:dyDescent="0.35">
      <c r="A12" t="str">
        <f>'34_94_34'!GO16</f>
        <v>O9</v>
      </c>
      <c r="B12">
        <f>IF('34_94_34'!GM16="valid",1,0)</f>
        <v>1</v>
      </c>
      <c r="C12">
        <f>'34_94_34'!CU124</f>
        <v>-3.19</v>
      </c>
      <c r="D12">
        <f>'34_94_34'!KI124</f>
        <v>7.75</v>
      </c>
      <c r="E12">
        <f t="shared" si="14"/>
        <v>1</v>
      </c>
      <c r="F12">
        <f>'34_94_7'!CU70</f>
        <v>-3.13</v>
      </c>
      <c r="G12">
        <f>'34_94_7'!GR70</f>
        <v>5.48</v>
      </c>
      <c r="H12">
        <f t="shared" si="15"/>
        <v>1</v>
      </c>
      <c r="I12">
        <f>'34_94_14'!CU84</f>
        <v>-3</v>
      </c>
      <c r="J12">
        <f>'34_94_14'!GR84</f>
        <v>5.48</v>
      </c>
      <c r="K12">
        <v>1000000</v>
      </c>
      <c r="M12">
        <f t="shared" si="16"/>
        <v>1</v>
      </c>
      <c r="N12">
        <f t="shared" si="11"/>
        <v>22</v>
      </c>
      <c r="O12">
        <f t="shared" si="11"/>
        <v>7</v>
      </c>
      <c r="P12">
        <f t="shared" si="11"/>
        <v>1</v>
      </c>
      <c r="Q12">
        <f t="shared" si="11"/>
        <v>22</v>
      </c>
      <c r="R12">
        <f t="shared" si="11"/>
        <v>7</v>
      </c>
      <c r="S12">
        <f t="shared" si="11"/>
        <v>1</v>
      </c>
      <c r="T12">
        <f t="shared" si="11"/>
        <v>21</v>
      </c>
      <c r="U12">
        <f t="shared" si="11"/>
        <v>7</v>
      </c>
      <c r="V12">
        <f t="shared" si="17"/>
        <v>25</v>
      </c>
      <c r="W12">
        <f t="shared" si="12"/>
        <v>13</v>
      </c>
      <c r="X12">
        <f t="shared" si="12"/>
        <v>28</v>
      </c>
      <c r="Y12">
        <f t="shared" si="12"/>
        <v>24</v>
      </c>
      <c r="Z12">
        <f t="shared" si="12"/>
        <v>13</v>
      </c>
      <c r="AA12">
        <f t="shared" si="12"/>
        <v>28</v>
      </c>
      <c r="AB12">
        <f t="shared" si="12"/>
        <v>23</v>
      </c>
      <c r="AC12">
        <f t="shared" si="12"/>
        <v>14</v>
      </c>
      <c r="AD12">
        <f t="shared" si="12"/>
        <v>28</v>
      </c>
      <c r="AE12">
        <f t="shared" si="13"/>
        <v>1000000</v>
      </c>
      <c r="AG12" s="5" t="s">
        <v>107</v>
      </c>
      <c r="AH12" s="6">
        <v>11</v>
      </c>
      <c r="AI12" s="6">
        <v>3</v>
      </c>
      <c r="AJ12" s="6">
        <v>10</v>
      </c>
      <c r="AK12" s="6">
        <v>12</v>
      </c>
      <c r="AL12" s="6">
        <v>2</v>
      </c>
      <c r="AM12" s="6">
        <v>10</v>
      </c>
      <c r="AN12" s="17">
        <v>13</v>
      </c>
      <c r="AO12" s="17">
        <v>2</v>
      </c>
      <c r="AP12" s="17">
        <v>10</v>
      </c>
      <c r="AQ12" s="17">
        <v>1</v>
      </c>
      <c r="AR12" s="6">
        <v>32</v>
      </c>
      <c r="AS12" s="6">
        <v>16</v>
      </c>
      <c r="AT12" s="17">
        <v>1</v>
      </c>
      <c r="AU12" s="6">
        <v>33</v>
      </c>
      <c r="AV12" s="6">
        <v>15</v>
      </c>
      <c r="AW12" s="17">
        <v>1</v>
      </c>
      <c r="AX12" s="6">
        <v>33</v>
      </c>
      <c r="AY12" s="6">
        <v>15</v>
      </c>
      <c r="AZ12" s="6">
        <v>1000000</v>
      </c>
      <c r="BE12" s="5" t="s">
        <v>107</v>
      </c>
      <c r="BF12" s="6">
        <v>11</v>
      </c>
      <c r="BG12" s="6">
        <v>3</v>
      </c>
      <c r="BH12" s="6">
        <v>10</v>
      </c>
      <c r="BI12" s="6">
        <v>12</v>
      </c>
      <c r="BJ12" s="6">
        <v>2</v>
      </c>
      <c r="BK12" s="6">
        <v>10</v>
      </c>
      <c r="BL12" s="6">
        <v>13</v>
      </c>
      <c r="BM12" s="6">
        <v>2</v>
      </c>
      <c r="BN12" s="6">
        <v>10</v>
      </c>
      <c r="BO12" s="6">
        <v>1000000</v>
      </c>
      <c r="BT12" s="5" t="s">
        <v>107</v>
      </c>
      <c r="BU12" s="6">
        <v>11</v>
      </c>
      <c r="BV12" s="6">
        <v>8</v>
      </c>
      <c r="BW12" s="6">
        <v>20</v>
      </c>
      <c r="BX12" s="6">
        <v>12</v>
      </c>
      <c r="BY12" s="6">
        <v>7</v>
      </c>
      <c r="BZ12" s="6">
        <v>21</v>
      </c>
      <c r="CA12" s="6">
        <v>13</v>
      </c>
      <c r="CB12" s="6">
        <v>7</v>
      </c>
      <c r="CC12" s="6">
        <v>21</v>
      </c>
      <c r="CD12" s="6">
        <v>1000000</v>
      </c>
      <c r="CP12" s="5" t="s">
        <v>107</v>
      </c>
      <c r="CQ12" s="6">
        <v>13</v>
      </c>
      <c r="CR12" s="6">
        <v>2</v>
      </c>
      <c r="CS12" s="6">
        <v>10</v>
      </c>
      <c r="CT12" s="6">
        <v>1</v>
      </c>
      <c r="CU12" s="6">
        <v>1</v>
      </c>
      <c r="CV12" s="6">
        <v>1</v>
      </c>
      <c r="CW12" s="6">
        <v>1000000</v>
      </c>
      <c r="DF12" s="5" t="s">
        <v>107</v>
      </c>
      <c r="DG12" s="6">
        <v>2</v>
      </c>
      <c r="DH12" s="6">
        <v>1</v>
      </c>
      <c r="DI12" s="6">
        <v>1</v>
      </c>
      <c r="DJ12" s="6">
        <v>1000</v>
      </c>
    </row>
    <row r="13" spans="1:121" ht="15" thickBot="1" x14ac:dyDescent="0.35">
      <c r="A13" t="str">
        <f>'34_94_34'!GO17</f>
        <v>O10</v>
      </c>
      <c r="B13">
        <f>IF('34_94_34'!GM17="valid",1,0)</f>
        <v>0</v>
      </c>
      <c r="C13">
        <f>'34_94_34'!CU125</f>
        <v>33.29</v>
      </c>
      <c r="D13">
        <f>'34_94_34'!KI125</f>
        <v>4.08</v>
      </c>
      <c r="E13">
        <f t="shared" si="14"/>
        <v>0</v>
      </c>
      <c r="F13">
        <f>'34_94_7'!CU71</f>
        <v>26.6</v>
      </c>
      <c r="G13">
        <f>'34_94_7'!GR71</f>
        <v>5.27</v>
      </c>
      <c r="H13">
        <f t="shared" si="15"/>
        <v>0</v>
      </c>
      <c r="I13">
        <f>'34_94_14'!CU85</f>
        <v>26.11</v>
      </c>
      <c r="J13">
        <f>'34_94_14'!GR85</f>
        <v>5.27</v>
      </c>
      <c r="K13">
        <v>1000000</v>
      </c>
      <c r="M13">
        <f t="shared" si="16"/>
        <v>11</v>
      </c>
      <c r="N13">
        <f t="shared" si="11"/>
        <v>2</v>
      </c>
      <c r="O13">
        <f t="shared" si="11"/>
        <v>9</v>
      </c>
      <c r="P13">
        <f t="shared" si="11"/>
        <v>12</v>
      </c>
      <c r="Q13">
        <f t="shared" si="11"/>
        <v>4</v>
      </c>
      <c r="R13">
        <f t="shared" si="11"/>
        <v>8</v>
      </c>
      <c r="S13">
        <f t="shared" si="11"/>
        <v>13</v>
      </c>
      <c r="T13">
        <f t="shared" si="11"/>
        <v>4</v>
      </c>
      <c r="U13">
        <f t="shared" si="11"/>
        <v>8</v>
      </c>
      <c r="V13">
        <f t="shared" si="17"/>
        <v>1</v>
      </c>
      <c r="W13">
        <f t="shared" si="12"/>
        <v>33</v>
      </c>
      <c r="X13">
        <f t="shared" si="12"/>
        <v>26</v>
      </c>
      <c r="Y13">
        <f t="shared" si="12"/>
        <v>1</v>
      </c>
      <c r="Z13">
        <f t="shared" si="12"/>
        <v>31</v>
      </c>
      <c r="AA13">
        <f t="shared" si="12"/>
        <v>27</v>
      </c>
      <c r="AB13">
        <f t="shared" si="12"/>
        <v>1</v>
      </c>
      <c r="AC13">
        <f t="shared" si="12"/>
        <v>31</v>
      </c>
      <c r="AD13">
        <f t="shared" si="12"/>
        <v>27</v>
      </c>
      <c r="AE13">
        <f t="shared" si="13"/>
        <v>1000000</v>
      </c>
      <c r="AG13" s="5" t="s">
        <v>108</v>
      </c>
      <c r="AH13" s="6">
        <v>1</v>
      </c>
      <c r="AI13" s="6">
        <v>30</v>
      </c>
      <c r="AJ13" s="6">
        <v>10</v>
      </c>
      <c r="AK13" s="6">
        <v>1</v>
      </c>
      <c r="AL13" s="6">
        <v>30</v>
      </c>
      <c r="AM13" s="6">
        <v>10</v>
      </c>
      <c r="AN13" s="17">
        <v>1</v>
      </c>
      <c r="AO13" s="17">
        <v>30</v>
      </c>
      <c r="AP13" s="17">
        <v>10</v>
      </c>
      <c r="AQ13" s="17">
        <v>25</v>
      </c>
      <c r="AR13" s="6">
        <v>5</v>
      </c>
      <c r="AS13" s="6">
        <v>16</v>
      </c>
      <c r="AT13" s="17">
        <v>24</v>
      </c>
      <c r="AU13" s="6">
        <v>5</v>
      </c>
      <c r="AV13" s="6">
        <v>15</v>
      </c>
      <c r="AW13" s="17">
        <v>23</v>
      </c>
      <c r="AX13" s="6">
        <v>5</v>
      </c>
      <c r="AY13" s="6">
        <v>15</v>
      </c>
      <c r="AZ13" s="6">
        <v>1000000</v>
      </c>
      <c r="BE13" s="5" t="s">
        <v>108</v>
      </c>
      <c r="BF13" s="6">
        <v>1</v>
      </c>
      <c r="BG13" s="6">
        <v>30</v>
      </c>
      <c r="BH13" s="6">
        <v>10</v>
      </c>
      <c r="BI13" s="6">
        <v>1</v>
      </c>
      <c r="BJ13" s="6">
        <v>30</v>
      </c>
      <c r="BK13" s="6">
        <v>10</v>
      </c>
      <c r="BL13" s="6">
        <v>1</v>
      </c>
      <c r="BM13" s="6">
        <v>30</v>
      </c>
      <c r="BN13" s="6">
        <v>10</v>
      </c>
      <c r="BO13" s="6">
        <v>1000000</v>
      </c>
      <c r="BT13" s="5" t="s">
        <v>108</v>
      </c>
      <c r="BU13" s="6">
        <v>1</v>
      </c>
      <c r="BV13" s="6">
        <v>5</v>
      </c>
      <c r="BW13" s="6">
        <v>20</v>
      </c>
      <c r="BX13" s="6">
        <v>1</v>
      </c>
      <c r="BY13" s="6">
        <v>6</v>
      </c>
      <c r="BZ13" s="6">
        <v>21</v>
      </c>
      <c r="CA13" s="6">
        <v>1</v>
      </c>
      <c r="CB13" s="6">
        <v>6</v>
      </c>
      <c r="CC13" s="6">
        <v>21</v>
      </c>
      <c r="CD13" s="6">
        <v>1000000</v>
      </c>
      <c r="CP13" s="5" t="s">
        <v>108</v>
      </c>
      <c r="CQ13" s="6">
        <v>1</v>
      </c>
      <c r="CR13" s="6">
        <v>30</v>
      </c>
      <c r="CS13" s="6">
        <v>10</v>
      </c>
      <c r="CT13" s="6">
        <v>25</v>
      </c>
      <c r="CU13" s="6">
        <v>24</v>
      </c>
      <c r="CV13" s="6">
        <v>23</v>
      </c>
      <c r="CW13" s="6">
        <v>1000000</v>
      </c>
      <c r="DF13" s="5" t="s">
        <v>108</v>
      </c>
      <c r="DG13" s="6">
        <v>1</v>
      </c>
      <c r="DH13" s="6">
        <v>1</v>
      </c>
      <c r="DI13" s="6">
        <v>2</v>
      </c>
      <c r="DJ13" s="6">
        <v>1000</v>
      </c>
    </row>
    <row r="14" spans="1:121" ht="15" thickBot="1" x14ac:dyDescent="0.35">
      <c r="A14" t="str">
        <f>'34_94_34'!GO18</f>
        <v>O11</v>
      </c>
      <c r="B14">
        <f>IF('34_94_34'!GM18="valid",1,0)</f>
        <v>1</v>
      </c>
      <c r="C14">
        <f>'34_94_34'!CU126</f>
        <v>-72.06</v>
      </c>
      <c r="D14">
        <f>'34_94_34'!KI126</f>
        <v>0.89</v>
      </c>
      <c r="E14">
        <f t="shared" si="14"/>
        <v>1</v>
      </c>
      <c r="F14">
        <f>'34_94_7'!CU72</f>
        <v>-71.14</v>
      </c>
      <c r="G14">
        <f>'34_94_7'!GR72</f>
        <v>0.89</v>
      </c>
      <c r="H14">
        <f t="shared" si="15"/>
        <v>1</v>
      </c>
      <c r="I14">
        <f>'34_94_14'!CU86</f>
        <v>-73.62</v>
      </c>
      <c r="J14">
        <f>'34_94_14'!GR86</f>
        <v>0.89</v>
      </c>
      <c r="K14">
        <v>1000000</v>
      </c>
      <c r="M14">
        <f t="shared" si="16"/>
        <v>1</v>
      </c>
      <c r="N14">
        <f t="shared" si="11"/>
        <v>33</v>
      </c>
      <c r="O14">
        <f t="shared" si="11"/>
        <v>10</v>
      </c>
      <c r="P14">
        <f t="shared" si="11"/>
        <v>1</v>
      </c>
      <c r="Q14">
        <f t="shared" si="11"/>
        <v>33</v>
      </c>
      <c r="R14">
        <f t="shared" si="11"/>
        <v>10</v>
      </c>
      <c r="S14">
        <f t="shared" si="11"/>
        <v>1</v>
      </c>
      <c r="T14">
        <f t="shared" si="11"/>
        <v>33</v>
      </c>
      <c r="U14">
        <f t="shared" si="11"/>
        <v>10</v>
      </c>
      <c r="V14">
        <f t="shared" si="17"/>
        <v>25</v>
      </c>
      <c r="W14">
        <f t="shared" si="12"/>
        <v>2</v>
      </c>
      <c r="X14">
        <f t="shared" si="12"/>
        <v>16</v>
      </c>
      <c r="Y14">
        <f t="shared" si="12"/>
        <v>24</v>
      </c>
      <c r="Z14">
        <f t="shared" si="12"/>
        <v>2</v>
      </c>
      <c r="AA14">
        <f t="shared" si="12"/>
        <v>15</v>
      </c>
      <c r="AB14">
        <f t="shared" si="12"/>
        <v>23</v>
      </c>
      <c r="AC14">
        <f t="shared" si="12"/>
        <v>2</v>
      </c>
      <c r="AD14">
        <f t="shared" si="12"/>
        <v>15</v>
      </c>
      <c r="AE14">
        <f t="shared" si="13"/>
        <v>1000000</v>
      </c>
      <c r="AG14" s="5" t="s">
        <v>109</v>
      </c>
      <c r="AH14" s="6">
        <v>11</v>
      </c>
      <c r="AI14" s="6">
        <v>4</v>
      </c>
      <c r="AJ14" s="6">
        <v>10</v>
      </c>
      <c r="AK14" s="6">
        <v>12</v>
      </c>
      <c r="AL14" s="6">
        <v>3</v>
      </c>
      <c r="AM14" s="6">
        <v>10</v>
      </c>
      <c r="AN14" s="17">
        <v>13</v>
      </c>
      <c r="AO14" s="17">
        <v>5</v>
      </c>
      <c r="AP14" s="17">
        <v>10</v>
      </c>
      <c r="AQ14" s="17">
        <v>1</v>
      </c>
      <c r="AR14" s="6">
        <v>31</v>
      </c>
      <c r="AS14" s="6">
        <v>16</v>
      </c>
      <c r="AT14" s="17">
        <v>1</v>
      </c>
      <c r="AU14" s="6">
        <v>32</v>
      </c>
      <c r="AV14" s="6">
        <v>15</v>
      </c>
      <c r="AW14" s="17">
        <v>1</v>
      </c>
      <c r="AX14" s="6">
        <v>30</v>
      </c>
      <c r="AY14" s="6">
        <v>15</v>
      </c>
      <c r="AZ14" s="6">
        <v>1000000</v>
      </c>
      <c r="BE14" s="5" t="s">
        <v>109</v>
      </c>
      <c r="BF14" s="6">
        <v>11</v>
      </c>
      <c r="BG14" s="6">
        <v>4</v>
      </c>
      <c r="BH14" s="6">
        <v>10</v>
      </c>
      <c r="BI14" s="6">
        <v>12</v>
      </c>
      <c r="BJ14" s="6">
        <v>3</v>
      </c>
      <c r="BK14" s="6">
        <v>10</v>
      </c>
      <c r="BL14" s="6">
        <v>13</v>
      </c>
      <c r="BM14" s="6">
        <v>5</v>
      </c>
      <c r="BN14" s="6">
        <v>10</v>
      </c>
      <c r="BO14" s="6">
        <v>1000000</v>
      </c>
      <c r="BT14" s="5" t="s">
        <v>109</v>
      </c>
      <c r="BU14" s="6">
        <v>11</v>
      </c>
      <c r="BV14" s="6">
        <v>11</v>
      </c>
      <c r="BW14" s="6">
        <v>20</v>
      </c>
      <c r="BX14" s="6">
        <v>12</v>
      </c>
      <c r="BY14" s="6">
        <v>8</v>
      </c>
      <c r="BZ14" s="6">
        <v>21</v>
      </c>
      <c r="CA14" s="6">
        <v>13</v>
      </c>
      <c r="CB14" s="6">
        <v>13</v>
      </c>
      <c r="CC14" s="6">
        <v>21</v>
      </c>
      <c r="CD14" s="6">
        <v>1000000</v>
      </c>
      <c r="CP14" s="5" t="s">
        <v>109</v>
      </c>
      <c r="CQ14" s="6">
        <v>13</v>
      </c>
      <c r="CR14" s="6">
        <v>5</v>
      </c>
      <c r="CS14" s="6">
        <v>10</v>
      </c>
      <c r="CT14" s="6">
        <v>1</v>
      </c>
      <c r="CU14" s="6">
        <v>1</v>
      </c>
      <c r="CV14" s="6">
        <v>1</v>
      </c>
      <c r="CW14" s="6">
        <v>1000000</v>
      </c>
      <c r="DF14" s="5" t="s">
        <v>109</v>
      </c>
      <c r="DG14" s="6">
        <v>2</v>
      </c>
      <c r="DH14" s="6">
        <v>1</v>
      </c>
      <c r="DI14" s="6">
        <v>1</v>
      </c>
      <c r="DJ14" s="6">
        <v>1000</v>
      </c>
    </row>
    <row r="15" spans="1:121" ht="15" thickBot="1" x14ac:dyDescent="0.35">
      <c r="A15" t="str">
        <f>'34_94_34'!GO19</f>
        <v>O12</v>
      </c>
      <c r="B15">
        <f>IF('34_94_34'!GM19="valid",1,0)</f>
        <v>0</v>
      </c>
      <c r="C15">
        <f>'34_94_34'!CU127</f>
        <v>3.85</v>
      </c>
      <c r="D15">
        <f>'34_94_34'!KI127</f>
        <v>0.89</v>
      </c>
      <c r="E15">
        <f t="shared" si="14"/>
        <v>0</v>
      </c>
      <c r="F15">
        <f>'34_94_7'!CU73</f>
        <v>3.85</v>
      </c>
      <c r="G15">
        <f>'34_94_7'!GR73</f>
        <v>0.89</v>
      </c>
      <c r="H15">
        <f t="shared" si="15"/>
        <v>0</v>
      </c>
      <c r="I15">
        <f>'34_94_14'!CU87</f>
        <v>3.85</v>
      </c>
      <c r="J15">
        <f>'34_94_14'!GR87</f>
        <v>0.89</v>
      </c>
      <c r="K15">
        <v>1000000</v>
      </c>
      <c r="M15">
        <f t="shared" si="16"/>
        <v>11</v>
      </c>
      <c r="N15">
        <f t="shared" si="11"/>
        <v>11</v>
      </c>
      <c r="O15">
        <f t="shared" si="11"/>
        <v>10</v>
      </c>
      <c r="P15">
        <f t="shared" si="11"/>
        <v>12</v>
      </c>
      <c r="Q15">
        <f t="shared" si="11"/>
        <v>12</v>
      </c>
      <c r="R15">
        <f t="shared" si="11"/>
        <v>10</v>
      </c>
      <c r="S15">
        <f t="shared" si="11"/>
        <v>13</v>
      </c>
      <c r="T15">
        <f t="shared" si="11"/>
        <v>11</v>
      </c>
      <c r="U15">
        <f t="shared" si="11"/>
        <v>10</v>
      </c>
      <c r="V15">
        <f t="shared" si="17"/>
        <v>1</v>
      </c>
      <c r="W15">
        <f t="shared" si="12"/>
        <v>16</v>
      </c>
      <c r="X15">
        <f t="shared" si="12"/>
        <v>16</v>
      </c>
      <c r="Y15">
        <f t="shared" si="12"/>
        <v>1</v>
      </c>
      <c r="Z15">
        <f t="shared" si="12"/>
        <v>15</v>
      </c>
      <c r="AA15">
        <f t="shared" si="12"/>
        <v>15</v>
      </c>
      <c r="AB15">
        <f t="shared" si="12"/>
        <v>1</v>
      </c>
      <c r="AC15">
        <f t="shared" si="12"/>
        <v>16</v>
      </c>
      <c r="AD15">
        <f t="shared" si="12"/>
        <v>15</v>
      </c>
      <c r="AE15">
        <f t="shared" si="13"/>
        <v>1000000</v>
      </c>
      <c r="AG15" s="5" t="s">
        <v>110</v>
      </c>
      <c r="AH15" s="6">
        <v>11</v>
      </c>
      <c r="AI15" s="6">
        <v>25</v>
      </c>
      <c r="AJ15" s="6">
        <v>28</v>
      </c>
      <c r="AK15" s="6">
        <v>12</v>
      </c>
      <c r="AL15" s="6">
        <v>24</v>
      </c>
      <c r="AM15" s="6">
        <v>28</v>
      </c>
      <c r="AN15" s="17">
        <v>13</v>
      </c>
      <c r="AO15" s="17">
        <v>26</v>
      </c>
      <c r="AP15" s="17">
        <v>29</v>
      </c>
      <c r="AQ15" s="17">
        <v>1</v>
      </c>
      <c r="AR15" s="6">
        <v>10</v>
      </c>
      <c r="AS15" s="6">
        <v>7</v>
      </c>
      <c r="AT15" s="17">
        <v>1</v>
      </c>
      <c r="AU15" s="6">
        <v>11</v>
      </c>
      <c r="AV15" s="6">
        <v>7</v>
      </c>
      <c r="AW15" s="17">
        <v>1</v>
      </c>
      <c r="AX15" s="6">
        <v>9</v>
      </c>
      <c r="AY15" s="6">
        <v>6</v>
      </c>
      <c r="AZ15" s="6">
        <v>1000000</v>
      </c>
      <c r="BE15" s="5" t="s">
        <v>110</v>
      </c>
      <c r="BF15" s="6">
        <v>11</v>
      </c>
      <c r="BG15" s="6">
        <v>25</v>
      </c>
      <c r="BH15" s="6">
        <v>28</v>
      </c>
      <c r="BI15" s="6">
        <v>12</v>
      </c>
      <c r="BJ15" s="6">
        <v>24</v>
      </c>
      <c r="BK15" s="6">
        <v>28</v>
      </c>
      <c r="BL15" s="6">
        <v>13</v>
      </c>
      <c r="BM15" s="6">
        <v>26</v>
      </c>
      <c r="BN15" s="6">
        <v>29</v>
      </c>
      <c r="BO15" s="6">
        <v>1000000</v>
      </c>
      <c r="BT15" s="5" t="s">
        <v>110</v>
      </c>
      <c r="BU15" s="6">
        <v>11</v>
      </c>
      <c r="BV15" s="6">
        <v>20</v>
      </c>
      <c r="BW15" s="6">
        <v>12</v>
      </c>
      <c r="BX15" s="6">
        <v>12</v>
      </c>
      <c r="BY15" s="6">
        <v>21</v>
      </c>
      <c r="BZ15" s="6">
        <v>13</v>
      </c>
      <c r="CA15" s="6">
        <v>13</v>
      </c>
      <c r="CB15" s="6">
        <v>16</v>
      </c>
      <c r="CC15" s="6">
        <v>11</v>
      </c>
      <c r="CD15" s="6">
        <v>1000000</v>
      </c>
      <c r="CP15" s="5" t="s">
        <v>110</v>
      </c>
      <c r="CQ15" s="6">
        <v>13</v>
      </c>
      <c r="CR15" s="6">
        <v>26</v>
      </c>
      <c r="CS15" s="6">
        <v>29</v>
      </c>
      <c r="CT15" s="6">
        <v>1</v>
      </c>
      <c r="CU15" s="6">
        <v>1</v>
      </c>
      <c r="CV15" s="6">
        <v>1</v>
      </c>
      <c r="CW15" s="6">
        <v>1000000</v>
      </c>
      <c r="DF15" s="5" t="s">
        <v>110</v>
      </c>
      <c r="DG15" s="6">
        <v>2</v>
      </c>
      <c r="DH15" s="6">
        <v>2</v>
      </c>
      <c r="DI15" s="6">
        <v>2</v>
      </c>
      <c r="DJ15" s="6">
        <v>1000</v>
      </c>
    </row>
    <row r="16" spans="1:121" ht="15" thickBot="1" x14ac:dyDescent="0.35">
      <c r="A16" t="str">
        <f>'34_94_34'!GO20</f>
        <v>O13</v>
      </c>
      <c r="B16">
        <f>IF('34_94_34'!GM20="valid",1,0)</f>
        <v>0</v>
      </c>
      <c r="C16">
        <f>'34_94_34'!CU128</f>
        <v>3.85</v>
      </c>
      <c r="D16">
        <f>'34_94_34'!KI128</f>
        <v>0.89</v>
      </c>
      <c r="E16">
        <f t="shared" si="14"/>
        <v>1</v>
      </c>
      <c r="F16">
        <f>'34_94_7'!CU74</f>
        <v>3.85</v>
      </c>
      <c r="G16">
        <f>'34_94_7'!GR74</f>
        <v>-4.63</v>
      </c>
      <c r="H16">
        <f t="shared" si="15"/>
        <v>1</v>
      </c>
      <c r="I16">
        <f>'34_94_14'!CU88</f>
        <v>3.85</v>
      </c>
      <c r="J16">
        <f>'34_94_14'!GR88</f>
        <v>-4.63</v>
      </c>
      <c r="K16">
        <v>1000000</v>
      </c>
      <c r="M16">
        <f t="shared" si="16"/>
        <v>11</v>
      </c>
      <c r="N16">
        <f t="shared" si="11"/>
        <v>11</v>
      </c>
      <c r="O16">
        <f t="shared" si="11"/>
        <v>10</v>
      </c>
      <c r="P16">
        <f t="shared" si="11"/>
        <v>1</v>
      </c>
      <c r="Q16">
        <f t="shared" si="11"/>
        <v>12</v>
      </c>
      <c r="R16">
        <f t="shared" si="11"/>
        <v>25</v>
      </c>
      <c r="S16">
        <f t="shared" si="11"/>
        <v>1</v>
      </c>
      <c r="T16">
        <f t="shared" si="11"/>
        <v>11</v>
      </c>
      <c r="U16">
        <f t="shared" si="11"/>
        <v>25</v>
      </c>
      <c r="V16">
        <f t="shared" si="17"/>
        <v>1</v>
      </c>
      <c r="W16">
        <f t="shared" si="12"/>
        <v>16</v>
      </c>
      <c r="X16">
        <f t="shared" si="12"/>
        <v>16</v>
      </c>
      <c r="Y16">
        <f t="shared" si="12"/>
        <v>24</v>
      </c>
      <c r="Z16">
        <f t="shared" si="12"/>
        <v>15</v>
      </c>
      <c r="AA16">
        <f t="shared" si="12"/>
        <v>10</v>
      </c>
      <c r="AB16">
        <f t="shared" si="12"/>
        <v>23</v>
      </c>
      <c r="AC16">
        <f t="shared" si="12"/>
        <v>16</v>
      </c>
      <c r="AD16">
        <f t="shared" si="12"/>
        <v>10</v>
      </c>
      <c r="AE16">
        <f t="shared" si="13"/>
        <v>1000000</v>
      </c>
      <c r="AG16" s="5" t="s">
        <v>111</v>
      </c>
      <c r="AH16" s="6">
        <v>1</v>
      </c>
      <c r="AI16" s="6">
        <v>22</v>
      </c>
      <c r="AJ16" s="6">
        <v>7</v>
      </c>
      <c r="AK16" s="6">
        <v>1</v>
      </c>
      <c r="AL16" s="6">
        <v>22</v>
      </c>
      <c r="AM16" s="6">
        <v>7</v>
      </c>
      <c r="AN16" s="17">
        <v>1</v>
      </c>
      <c r="AO16" s="17">
        <v>21</v>
      </c>
      <c r="AP16" s="17">
        <v>7</v>
      </c>
      <c r="AQ16" s="17">
        <v>25</v>
      </c>
      <c r="AR16" s="6">
        <v>13</v>
      </c>
      <c r="AS16" s="6">
        <v>28</v>
      </c>
      <c r="AT16" s="17">
        <v>24</v>
      </c>
      <c r="AU16" s="6">
        <v>13</v>
      </c>
      <c r="AV16" s="6">
        <v>28</v>
      </c>
      <c r="AW16" s="17">
        <v>23</v>
      </c>
      <c r="AX16" s="6">
        <v>14</v>
      </c>
      <c r="AY16" s="6">
        <v>28</v>
      </c>
      <c r="AZ16" s="6">
        <v>1000000</v>
      </c>
      <c r="BE16" s="5" t="s">
        <v>111</v>
      </c>
      <c r="BF16" s="6">
        <v>1</v>
      </c>
      <c r="BG16" s="6">
        <v>22</v>
      </c>
      <c r="BH16" s="6">
        <v>7</v>
      </c>
      <c r="BI16" s="6">
        <v>1</v>
      </c>
      <c r="BJ16" s="6">
        <v>22</v>
      </c>
      <c r="BK16" s="6">
        <v>7</v>
      </c>
      <c r="BL16" s="6">
        <v>1</v>
      </c>
      <c r="BM16" s="6">
        <v>21</v>
      </c>
      <c r="BN16" s="6">
        <v>7</v>
      </c>
      <c r="BO16" s="6">
        <v>1000000</v>
      </c>
      <c r="BT16" s="5" t="s">
        <v>111</v>
      </c>
      <c r="BU16" s="6">
        <v>1</v>
      </c>
      <c r="BV16" s="6">
        <v>32</v>
      </c>
      <c r="BW16" s="6">
        <v>15</v>
      </c>
      <c r="BX16" s="6">
        <v>1</v>
      </c>
      <c r="BY16" s="6">
        <v>33</v>
      </c>
      <c r="BZ16" s="6">
        <v>16</v>
      </c>
      <c r="CA16" s="6">
        <v>1</v>
      </c>
      <c r="CB16" s="6">
        <v>33</v>
      </c>
      <c r="CC16" s="6">
        <v>16</v>
      </c>
      <c r="CD16" s="6">
        <v>1000000</v>
      </c>
      <c r="CP16" s="5" t="s">
        <v>111</v>
      </c>
      <c r="CQ16" s="6">
        <v>1</v>
      </c>
      <c r="CR16" s="6">
        <v>21</v>
      </c>
      <c r="CS16" s="6">
        <v>7</v>
      </c>
      <c r="CT16" s="6">
        <v>25</v>
      </c>
      <c r="CU16" s="6">
        <v>24</v>
      </c>
      <c r="CV16" s="6">
        <v>23</v>
      </c>
      <c r="CW16" s="6">
        <v>1000000</v>
      </c>
      <c r="DF16" s="5" t="s">
        <v>111</v>
      </c>
      <c r="DG16" s="6">
        <v>2</v>
      </c>
      <c r="DH16" s="6">
        <v>1</v>
      </c>
      <c r="DI16" s="6">
        <v>2</v>
      </c>
      <c r="DJ16" s="6">
        <v>1000</v>
      </c>
    </row>
    <row r="17" spans="1:114" ht="15" thickBot="1" x14ac:dyDescent="0.35">
      <c r="A17" t="str">
        <f>'34_94_34'!GO21</f>
        <v>O14</v>
      </c>
      <c r="B17">
        <f>IF('34_94_34'!GM21="valid",1,0)</f>
        <v>1</v>
      </c>
      <c r="C17">
        <f>'34_94_34'!CU129</f>
        <v>-133.66</v>
      </c>
      <c r="D17">
        <f>'34_94_34'!KI129</f>
        <v>0.88</v>
      </c>
      <c r="E17">
        <f t="shared" si="14"/>
        <v>1</v>
      </c>
      <c r="F17">
        <f>'34_94_7'!CU75</f>
        <v>-141.80000000000001</v>
      </c>
      <c r="G17">
        <f>'34_94_7'!GR75</f>
        <v>0.89</v>
      </c>
      <c r="H17">
        <f t="shared" si="15"/>
        <v>1</v>
      </c>
      <c r="I17">
        <f>'34_94_14'!CU89</f>
        <v>-127.35</v>
      </c>
      <c r="J17">
        <f>'34_94_14'!GR89</f>
        <v>0.89</v>
      </c>
      <c r="K17">
        <v>1000000</v>
      </c>
      <c r="M17">
        <f t="shared" si="16"/>
        <v>1</v>
      </c>
      <c r="N17">
        <f t="shared" si="11"/>
        <v>34</v>
      </c>
      <c r="O17">
        <f t="shared" si="11"/>
        <v>20</v>
      </c>
      <c r="P17">
        <f t="shared" si="11"/>
        <v>1</v>
      </c>
      <c r="Q17">
        <f t="shared" si="11"/>
        <v>34</v>
      </c>
      <c r="R17">
        <f t="shared" si="11"/>
        <v>10</v>
      </c>
      <c r="S17">
        <f t="shared" si="11"/>
        <v>1</v>
      </c>
      <c r="T17">
        <f t="shared" si="11"/>
        <v>34</v>
      </c>
      <c r="U17">
        <f t="shared" si="11"/>
        <v>10</v>
      </c>
      <c r="V17">
        <f t="shared" si="17"/>
        <v>25</v>
      </c>
      <c r="W17">
        <f t="shared" si="12"/>
        <v>1</v>
      </c>
      <c r="X17">
        <f t="shared" si="12"/>
        <v>11</v>
      </c>
      <c r="Y17">
        <f t="shared" si="12"/>
        <v>24</v>
      </c>
      <c r="Z17">
        <f t="shared" si="12"/>
        <v>1</v>
      </c>
      <c r="AA17">
        <f t="shared" si="12"/>
        <v>15</v>
      </c>
      <c r="AB17">
        <f t="shared" si="12"/>
        <v>23</v>
      </c>
      <c r="AC17">
        <f t="shared" si="12"/>
        <v>1</v>
      </c>
      <c r="AD17">
        <f t="shared" si="12"/>
        <v>15</v>
      </c>
      <c r="AE17">
        <f t="shared" si="13"/>
        <v>1000000</v>
      </c>
      <c r="AG17" s="5" t="s">
        <v>112</v>
      </c>
      <c r="AH17" s="6">
        <v>11</v>
      </c>
      <c r="AI17" s="6">
        <v>2</v>
      </c>
      <c r="AJ17" s="6">
        <v>9</v>
      </c>
      <c r="AK17" s="6">
        <v>12</v>
      </c>
      <c r="AL17" s="6">
        <v>4</v>
      </c>
      <c r="AM17" s="6">
        <v>8</v>
      </c>
      <c r="AN17" s="17">
        <v>13</v>
      </c>
      <c r="AO17" s="17">
        <v>4</v>
      </c>
      <c r="AP17" s="17">
        <v>8</v>
      </c>
      <c r="AQ17" s="17">
        <v>1</v>
      </c>
      <c r="AR17" s="6">
        <v>33</v>
      </c>
      <c r="AS17" s="6">
        <v>26</v>
      </c>
      <c r="AT17" s="17">
        <v>1</v>
      </c>
      <c r="AU17" s="6">
        <v>31</v>
      </c>
      <c r="AV17" s="6">
        <v>27</v>
      </c>
      <c r="AW17" s="17">
        <v>1</v>
      </c>
      <c r="AX17" s="6">
        <v>31</v>
      </c>
      <c r="AY17" s="6">
        <v>27</v>
      </c>
      <c r="AZ17" s="6">
        <v>1000000</v>
      </c>
      <c r="BE17" s="5" t="s">
        <v>112</v>
      </c>
      <c r="BF17" s="6">
        <v>11</v>
      </c>
      <c r="BG17" s="6">
        <v>2</v>
      </c>
      <c r="BH17" s="6">
        <v>9</v>
      </c>
      <c r="BI17" s="6">
        <v>12</v>
      </c>
      <c r="BJ17" s="6">
        <v>4</v>
      </c>
      <c r="BK17" s="6">
        <v>8</v>
      </c>
      <c r="BL17" s="6">
        <v>13</v>
      </c>
      <c r="BM17" s="6">
        <v>4</v>
      </c>
      <c r="BN17" s="6">
        <v>8</v>
      </c>
      <c r="BO17" s="6">
        <v>1000000</v>
      </c>
      <c r="BT17" s="5" t="s">
        <v>112</v>
      </c>
      <c r="BU17" s="6">
        <v>11</v>
      </c>
      <c r="BV17" s="6">
        <v>7</v>
      </c>
      <c r="BW17" s="6">
        <v>18</v>
      </c>
      <c r="BX17" s="6">
        <v>12</v>
      </c>
      <c r="BY17" s="6">
        <v>11</v>
      </c>
      <c r="BZ17" s="6">
        <v>17</v>
      </c>
      <c r="CA17" s="6">
        <v>13</v>
      </c>
      <c r="CB17" s="6">
        <v>12</v>
      </c>
      <c r="CC17" s="6">
        <v>17</v>
      </c>
      <c r="CD17" s="6">
        <v>1000000</v>
      </c>
      <c r="CP17" s="5" t="s">
        <v>112</v>
      </c>
      <c r="CQ17" s="6">
        <v>13</v>
      </c>
      <c r="CR17" s="6">
        <v>4</v>
      </c>
      <c r="CS17" s="6">
        <v>8</v>
      </c>
      <c r="CT17" s="6">
        <v>1</v>
      </c>
      <c r="CU17" s="6">
        <v>1</v>
      </c>
      <c r="CV17" s="6">
        <v>1</v>
      </c>
      <c r="CW17" s="6">
        <v>1000000</v>
      </c>
      <c r="DF17" s="5" t="s">
        <v>112</v>
      </c>
      <c r="DG17" s="6">
        <v>2</v>
      </c>
      <c r="DH17" s="6">
        <v>1</v>
      </c>
      <c r="DI17" s="6">
        <v>1</v>
      </c>
      <c r="DJ17" s="6">
        <v>1000</v>
      </c>
    </row>
    <row r="18" spans="1:114" ht="15" thickBot="1" x14ac:dyDescent="0.35">
      <c r="A18" t="str">
        <f>'34_94_34'!GO22</f>
        <v>O15</v>
      </c>
      <c r="B18">
        <f>IF('34_94_34'!GM22="valid",1,0)</f>
        <v>1</v>
      </c>
      <c r="C18">
        <f>'34_94_34'!CU130</f>
        <v>-27.43</v>
      </c>
      <c r="D18">
        <f>'34_94_34'!KI130</f>
        <v>0.88</v>
      </c>
      <c r="E18">
        <f t="shared" si="14"/>
        <v>1</v>
      </c>
      <c r="F18">
        <f>'34_94_7'!CU76</f>
        <v>-27.43</v>
      </c>
      <c r="G18">
        <f>'34_94_7'!GR76</f>
        <v>0.88</v>
      </c>
      <c r="H18">
        <f t="shared" si="15"/>
        <v>1</v>
      </c>
      <c r="I18">
        <f>'34_94_14'!CU90</f>
        <v>-27.43</v>
      </c>
      <c r="J18">
        <f>'34_94_14'!GR90</f>
        <v>0.88</v>
      </c>
      <c r="K18">
        <v>1000000</v>
      </c>
      <c r="M18">
        <f t="shared" si="16"/>
        <v>1</v>
      </c>
      <c r="N18">
        <f t="shared" si="11"/>
        <v>29</v>
      </c>
      <c r="O18">
        <f t="shared" si="11"/>
        <v>20</v>
      </c>
      <c r="P18">
        <f t="shared" si="11"/>
        <v>1</v>
      </c>
      <c r="Q18">
        <f t="shared" si="11"/>
        <v>29</v>
      </c>
      <c r="R18">
        <f t="shared" si="11"/>
        <v>21</v>
      </c>
      <c r="S18">
        <f t="shared" si="11"/>
        <v>1</v>
      </c>
      <c r="T18">
        <f t="shared" si="11"/>
        <v>29</v>
      </c>
      <c r="U18">
        <f t="shared" si="11"/>
        <v>21</v>
      </c>
      <c r="V18">
        <f t="shared" si="17"/>
        <v>25</v>
      </c>
      <c r="W18">
        <f t="shared" si="12"/>
        <v>6</v>
      </c>
      <c r="X18">
        <f t="shared" si="12"/>
        <v>11</v>
      </c>
      <c r="Y18">
        <f t="shared" si="12"/>
        <v>24</v>
      </c>
      <c r="Z18">
        <f t="shared" si="12"/>
        <v>6</v>
      </c>
      <c r="AA18">
        <f t="shared" si="12"/>
        <v>12</v>
      </c>
      <c r="AB18">
        <f t="shared" si="12"/>
        <v>23</v>
      </c>
      <c r="AC18">
        <f t="shared" si="12"/>
        <v>6</v>
      </c>
      <c r="AD18">
        <f t="shared" si="12"/>
        <v>12</v>
      </c>
      <c r="AE18">
        <f t="shared" si="13"/>
        <v>1000000</v>
      </c>
      <c r="AG18" s="5" t="s">
        <v>113</v>
      </c>
      <c r="AH18" s="6">
        <v>1</v>
      </c>
      <c r="AI18" s="6">
        <v>33</v>
      </c>
      <c r="AJ18" s="6">
        <v>10</v>
      </c>
      <c r="AK18" s="6">
        <v>1</v>
      </c>
      <c r="AL18" s="6">
        <v>33</v>
      </c>
      <c r="AM18" s="6">
        <v>10</v>
      </c>
      <c r="AN18" s="17">
        <v>1</v>
      </c>
      <c r="AO18" s="17">
        <v>33</v>
      </c>
      <c r="AP18" s="17">
        <v>10</v>
      </c>
      <c r="AQ18" s="17">
        <v>25</v>
      </c>
      <c r="AR18" s="6">
        <v>2</v>
      </c>
      <c r="AS18" s="6">
        <v>16</v>
      </c>
      <c r="AT18" s="17">
        <v>24</v>
      </c>
      <c r="AU18" s="6">
        <v>2</v>
      </c>
      <c r="AV18" s="6">
        <v>15</v>
      </c>
      <c r="AW18" s="17">
        <v>23</v>
      </c>
      <c r="AX18" s="6">
        <v>2</v>
      </c>
      <c r="AY18" s="6">
        <v>15</v>
      </c>
      <c r="AZ18" s="6">
        <v>1000000</v>
      </c>
      <c r="BE18" s="5" t="s">
        <v>113</v>
      </c>
      <c r="BF18" s="6">
        <v>1</v>
      </c>
      <c r="BG18" s="6">
        <v>33</v>
      </c>
      <c r="BH18" s="6">
        <v>10</v>
      </c>
      <c r="BI18" s="6">
        <v>1</v>
      </c>
      <c r="BJ18" s="6">
        <v>33</v>
      </c>
      <c r="BK18" s="6">
        <v>10</v>
      </c>
      <c r="BL18" s="6">
        <v>1</v>
      </c>
      <c r="BM18" s="6">
        <v>33</v>
      </c>
      <c r="BN18" s="6">
        <v>10</v>
      </c>
      <c r="BO18" s="6">
        <v>1000000</v>
      </c>
      <c r="BT18" s="5" t="s">
        <v>113</v>
      </c>
      <c r="BU18" s="6">
        <v>1</v>
      </c>
      <c r="BV18" s="6">
        <v>2</v>
      </c>
      <c r="BW18" s="6">
        <v>20</v>
      </c>
      <c r="BX18" s="6">
        <v>1</v>
      </c>
      <c r="BY18" s="6">
        <v>2</v>
      </c>
      <c r="BZ18" s="6">
        <v>21</v>
      </c>
      <c r="CA18" s="6">
        <v>1</v>
      </c>
      <c r="CB18" s="6">
        <v>2</v>
      </c>
      <c r="CC18" s="6">
        <v>21</v>
      </c>
      <c r="CD18" s="6">
        <v>1000000</v>
      </c>
      <c r="CP18" s="5" t="s">
        <v>113</v>
      </c>
      <c r="CQ18" s="6">
        <v>1</v>
      </c>
      <c r="CR18" s="6">
        <v>33</v>
      </c>
      <c r="CS18" s="6">
        <v>10</v>
      </c>
      <c r="CT18" s="6">
        <v>25</v>
      </c>
      <c r="CU18" s="6">
        <v>24</v>
      </c>
      <c r="CV18" s="6">
        <v>23</v>
      </c>
      <c r="CW18" s="6">
        <v>1000000</v>
      </c>
      <c r="DF18" s="5" t="s">
        <v>113</v>
      </c>
      <c r="DG18" s="6">
        <v>1</v>
      </c>
      <c r="DH18" s="6">
        <v>2</v>
      </c>
      <c r="DI18" s="6">
        <v>2</v>
      </c>
      <c r="DJ18" s="6">
        <v>1000</v>
      </c>
    </row>
    <row r="19" spans="1:114" ht="15" thickBot="1" x14ac:dyDescent="0.35">
      <c r="A19" t="str">
        <f>'34_94_34'!GO23</f>
        <v>O16</v>
      </c>
      <c r="B19">
        <f>IF('34_94_34'!GM23="valid",1,0)</f>
        <v>0</v>
      </c>
      <c r="C19">
        <f>'34_94_34'!CU131</f>
        <v>3.85</v>
      </c>
      <c r="D19">
        <f>'34_94_34'!KI131</f>
        <v>0.89</v>
      </c>
      <c r="E19">
        <f t="shared" si="14"/>
        <v>0</v>
      </c>
      <c r="F19">
        <f>'34_94_7'!CU77</f>
        <v>3.85</v>
      </c>
      <c r="G19">
        <f>'34_94_7'!GR77</f>
        <v>0.89</v>
      </c>
      <c r="H19">
        <f t="shared" si="15"/>
        <v>0</v>
      </c>
      <c r="I19">
        <f>'34_94_14'!CU91</f>
        <v>3.85</v>
      </c>
      <c r="J19">
        <f>'34_94_14'!GR91</f>
        <v>0.89</v>
      </c>
      <c r="K19">
        <v>1000000</v>
      </c>
      <c r="M19">
        <f t="shared" si="16"/>
        <v>11</v>
      </c>
      <c r="N19">
        <f t="shared" si="11"/>
        <v>11</v>
      </c>
      <c r="O19">
        <f t="shared" si="11"/>
        <v>10</v>
      </c>
      <c r="P19">
        <f t="shared" si="11"/>
        <v>12</v>
      </c>
      <c r="Q19">
        <f t="shared" si="11"/>
        <v>12</v>
      </c>
      <c r="R19">
        <f t="shared" si="11"/>
        <v>10</v>
      </c>
      <c r="S19">
        <f t="shared" si="11"/>
        <v>13</v>
      </c>
      <c r="T19">
        <f t="shared" si="11"/>
        <v>11</v>
      </c>
      <c r="U19">
        <f t="shared" si="11"/>
        <v>10</v>
      </c>
      <c r="V19">
        <f t="shared" si="17"/>
        <v>1</v>
      </c>
      <c r="W19">
        <f t="shared" si="12"/>
        <v>16</v>
      </c>
      <c r="X19">
        <f t="shared" si="12"/>
        <v>16</v>
      </c>
      <c r="Y19">
        <f t="shared" si="12"/>
        <v>1</v>
      </c>
      <c r="Z19">
        <f t="shared" si="12"/>
        <v>15</v>
      </c>
      <c r="AA19">
        <f t="shared" si="12"/>
        <v>15</v>
      </c>
      <c r="AB19">
        <f t="shared" si="12"/>
        <v>1</v>
      </c>
      <c r="AC19">
        <f t="shared" si="12"/>
        <v>16</v>
      </c>
      <c r="AD19">
        <f t="shared" si="12"/>
        <v>15</v>
      </c>
      <c r="AE19">
        <f t="shared" si="13"/>
        <v>1000000</v>
      </c>
      <c r="AG19" s="5" t="s">
        <v>114</v>
      </c>
      <c r="AH19" s="6">
        <v>11</v>
      </c>
      <c r="AI19" s="6">
        <v>11</v>
      </c>
      <c r="AJ19" s="6">
        <v>10</v>
      </c>
      <c r="AK19" s="6">
        <v>12</v>
      </c>
      <c r="AL19" s="6">
        <v>12</v>
      </c>
      <c r="AM19" s="6">
        <v>10</v>
      </c>
      <c r="AN19" s="17">
        <v>13</v>
      </c>
      <c r="AO19" s="17">
        <v>11</v>
      </c>
      <c r="AP19" s="17">
        <v>10</v>
      </c>
      <c r="AQ19" s="17">
        <v>1</v>
      </c>
      <c r="AR19" s="6">
        <v>16</v>
      </c>
      <c r="AS19" s="6">
        <v>16</v>
      </c>
      <c r="AT19" s="17">
        <v>1</v>
      </c>
      <c r="AU19" s="6">
        <v>15</v>
      </c>
      <c r="AV19" s="6">
        <v>15</v>
      </c>
      <c r="AW19" s="17">
        <v>1</v>
      </c>
      <c r="AX19" s="6">
        <v>16</v>
      </c>
      <c r="AY19" s="6">
        <v>15</v>
      </c>
      <c r="AZ19" s="6">
        <v>1000000</v>
      </c>
      <c r="BE19" s="5" t="s">
        <v>114</v>
      </c>
      <c r="BF19" s="6">
        <v>11</v>
      </c>
      <c r="BG19" s="6">
        <v>11</v>
      </c>
      <c r="BH19" s="6">
        <v>10</v>
      </c>
      <c r="BI19" s="6">
        <v>12</v>
      </c>
      <c r="BJ19" s="6">
        <v>12</v>
      </c>
      <c r="BK19" s="6">
        <v>10</v>
      </c>
      <c r="BL19" s="6">
        <v>13</v>
      </c>
      <c r="BM19" s="6">
        <v>11</v>
      </c>
      <c r="BN19" s="6">
        <v>10</v>
      </c>
      <c r="BO19" s="6">
        <v>1000000</v>
      </c>
      <c r="BT19" s="5" t="s">
        <v>114</v>
      </c>
      <c r="BU19" s="6">
        <v>11</v>
      </c>
      <c r="BV19" s="6">
        <v>23</v>
      </c>
      <c r="BW19" s="6">
        <v>20</v>
      </c>
      <c r="BX19" s="6">
        <v>12</v>
      </c>
      <c r="BY19" s="6">
        <v>24</v>
      </c>
      <c r="BZ19" s="6">
        <v>21</v>
      </c>
      <c r="CA19" s="6">
        <v>13</v>
      </c>
      <c r="CB19" s="6">
        <v>23</v>
      </c>
      <c r="CC19" s="6">
        <v>21</v>
      </c>
      <c r="CD19" s="6">
        <v>1000000</v>
      </c>
      <c r="CP19" s="5" t="s">
        <v>114</v>
      </c>
      <c r="CQ19" s="6">
        <v>13</v>
      </c>
      <c r="CR19" s="6">
        <v>11</v>
      </c>
      <c r="CS19" s="6">
        <v>10</v>
      </c>
      <c r="CT19" s="6">
        <v>1</v>
      </c>
      <c r="CU19" s="6">
        <v>1</v>
      </c>
      <c r="CV19" s="6">
        <v>1</v>
      </c>
      <c r="CW19" s="6">
        <v>1000000</v>
      </c>
      <c r="DF19" s="5" t="s">
        <v>114</v>
      </c>
      <c r="DG19" s="6">
        <v>2</v>
      </c>
      <c r="DH19" s="6">
        <v>1</v>
      </c>
      <c r="DI19" s="6">
        <v>1</v>
      </c>
      <c r="DJ19" s="6">
        <v>1000</v>
      </c>
    </row>
    <row r="20" spans="1:114" ht="15" thickBot="1" x14ac:dyDescent="0.35">
      <c r="A20" t="str">
        <f>'34_94_34'!GO24</f>
        <v>O17</v>
      </c>
      <c r="B20">
        <f>IF('34_94_34'!GM24="valid",1,0)</f>
        <v>1</v>
      </c>
      <c r="C20">
        <f>'34_94_34'!CU132</f>
        <v>3.85</v>
      </c>
      <c r="D20">
        <f>'34_94_34'!KI132</f>
        <v>-6.27</v>
      </c>
      <c r="E20">
        <f t="shared" si="14"/>
        <v>1</v>
      </c>
      <c r="F20">
        <f>'34_94_7'!CU78</f>
        <v>3.85</v>
      </c>
      <c r="G20">
        <f>'34_94_7'!GR78</f>
        <v>-10.25</v>
      </c>
      <c r="H20">
        <f t="shared" si="15"/>
        <v>1</v>
      </c>
      <c r="I20">
        <f>'34_94_14'!CU92</f>
        <v>3.85</v>
      </c>
      <c r="J20">
        <f>'34_94_14'!GR92</f>
        <v>-6.27</v>
      </c>
      <c r="K20">
        <v>1000000</v>
      </c>
      <c r="M20">
        <f t="shared" si="16"/>
        <v>1</v>
      </c>
      <c r="N20">
        <f t="shared" ref="N20:N37" si="18">RANK(C20,C$4:C$37,0)</f>
        <v>11</v>
      </c>
      <c r="O20">
        <f t="shared" ref="O20:O37" si="19">RANK(D20,D$4:D$37,0)</f>
        <v>26</v>
      </c>
      <c r="P20">
        <f t="shared" ref="P20:P37" si="20">RANK(E20,E$4:E$37,0)</f>
        <v>1</v>
      </c>
      <c r="Q20">
        <f t="shared" ref="Q20:Q37" si="21">RANK(F20,F$4:F$37,0)</f>
        <v>12</v>
      </c>
      <c r="R20">
        <f t="shared" ref="R20:R37" si="22">RANK(G20,G$4:G$37,0)</f>
        <v>27</v>
      </c>
      <c r="S20">
        <f t="shared" ref="S20:S37" si="23">RANK(H20,H$4:H$37,0)</f>
        <v>1</v>
      </c>
      <c r="T20">
        <f t="shared" ref="T20:T37" si="24">RANK(I20,I$4:I$37,0)</f>
        <v>11</v>
      </c>
      <c r="U20">
        <f t="shared" ref="U20:U37" si="25">RANK(J20,J$4:J$37,0)</f>
        <v>26</v>
      </c>
      <c r="V20">
        <f t="shared" si="17"/>
        <v>25</v>
      </c>
      <c r="W20">
        <f t="shared" ref="W20:W37" si="26">RANK(N20,N$4:N$37,0)</f>
        <v>16</v>
      </c>
      <c r="X20">
        <f t="shared" ref="X20:X37" si="27">RANK(O20,O$4:O$37,0)</f>
        <v>9</v>
      </c>
      <c r="Y20">
        <f t="shared" ref="Y20:Y37" si="28">RANK(P20,P$4:P$37,0)</f>
        <v>24</v>
      </c>
      <c r="Z20">
        <f t="shared" ref="Z20:Z37" si="29">RANK(Q20,Q$4:Q$37,0)</f>
        <v>15</v>
      </c>
      <c r="AA20">
        <f t="shared" ref="AA20:AA37" si="30">RANK(R20,R$4:R$37,0)</f>
        <v>8</v>
      </c>
      <c r="AB20">
        <f t="shared" ref="AB20:AB37" si="31">RANK(S20,S$4:S$37,0)</f>
        <v>23</v>
      </c>
      <c r="AC20">
        <f t="shared" ref="AC20:AC37" si="32">RANK(T20,T$4:T$37,0)</f>
        <v>16</v>
      </c>
      <c r="AD20">
        <f t="shared" ref="AD20:AD37" si="33">RANK(U20,U$4:U$37,0)</f>
        <v>9</v>
      </c>
      <c r="AE20">
        <f t="shared" si="13"/>
        <v>1000000</v>
      </c>
      <c r="AG20" s="5" t="s">
        <v>115</v>
      </c>
      <c r="AH20" s="6">
        <v>11</v>
      </c>
      <c r="AI20" s="6">
        <v>11</v>
      </c>
      <c r="AJ20" s="6">
        <v>10</v>
      </c>
      <c r="AK20" s="6">
        <v>1</v>
      </c>
      <c r="AL20" s="6">
        <v>12</v>
      </c>
      <c r="AM20" s="6">
        <v>25</v>
      </c>
      <c r="AN20" s="17">
        <v>1</v>
      </c>
      <c r="AO20" s="17">
        <v>11</v>
      </c>
      <c r="AP20" s="17">
        <v>25</v>
      </c>
      <c r="AQ20" s="17">
        <v>1</v>
      </c>
      <c r="AR20" s="6">
        <v>16</v>
      </c>
      <c r="AS20" s="6">
        <v>16</v>
      </c>
      <c r="AT20" s="17">
        <v>24</v>
      </c>
      <c r="AU20" s="6">
        <v>15</v>
      </c>
      <c r="AV20" s="6">
        <v>10</v>
      </c>
      <c r="AW20" s="17">
        <v>23</v>
      </c>
      <c r="AX20" s="6">
        <v>16</v>
      </c>
      <c r="AY20" s="6">
        <v>10</v>
      </c>
      <c r="AZ20" s="6">
        <v>1000000</v>
      </c>
      <c r="BE20" s="5" t="s">
        <v>115</v>
      </c>
      <c r="BF20" s="6">
        <v>11</v>
      </c>
      <c r="BG20" s="6">
        <v>11</v>
      </c>
      <c r="BH20" s="6">
        <v>10</v>
      </c>
      <c r="BI20" s="6">
        <v>1</v>
      </c>
      <c r="BJ20" s="6">
        <v>12</v>
      </c>
      <c r="BK20" s="6">
        <v>25</v>
      </c>
      <c r="BL20" s="6">
        <v>1</v>
      </c>
      <c r="BM20" s="6">
        <v>11</v>
      </c>
      <c r="BN20" s="6">
        <v>25</v>
      </c>
      <c r="BO20" s="6">
        <v>1000000</v>
      </c>
      <c r="BT20" s="5" t="s">
        <v>115</v>
      </c>
      <c r="BU20" s="6">
        <v>11</v>
      </c>
      <c r="BV20" s="6">
        <v>23</v>
      </c>
      <c r="BW20" s="6">
        <v>20</v>
      </c>
      <c r="BX20" s="6">
        <v>1</v>
      </c>
      <c r="BY20" s="6">
        <v>24</v>
      </c>
      <c r="BZ20" s="6">
        <v>18</v>
      </c>
      <c r="CA20" s="6">
        <v>1</v>
      </c>
      <c r="CB20" s="6">
        <v>23</v>
      </c>
      <c r="CC20" s="6">
        <v>18</v>
      </c>
      <c r="CD20" s="6">
        <v>1000000</v>
      </c>
      <c r="CP20" s="5" t="s">
        <v>115</v>
      </c>
      <c r="CQ20" s="6">
        <v>1</v>
      </c>
      <c r="CR20" s="6">
        <v>11</v>
      </c>
      <c r="CS20" s="6">
        <v>25</v>
      </c>
      <c r="CT20" s="6">
        <v>1</v>
      </c>
      <c r="CU20" s="6">
        <v>24</v>
      </c>
      <c r="CV20" s="6">
        <v>23</v>
      </c>
      <c r="CW20" s="6">
        <v>1000000</v>
      </c>
      <c r="DF20" s="5" t="s">
        <v>115</v>
      </c>
      <c r="DG20" s="6">
        <v>2</v>
      </c>
      <c r="DH20" s="6">
        <v>1</v>
      </c>
      <c r="DI20" s="6">
        <v>1</v>
      </c>
      <c r="DJ20" s="6">
        <v>1000</v>
      </c>
    </row>
    <row r="21" spans="1:114" ht="15" thickBot="1" x14ac:dyDescent="0.35">
      <c r="A21" t="str">
        <f>'34_94_34'!GO25</f>
        <v>O18</v>
      </c>
      <c r="B21">
        <f>IF('34_94_34'!GM25="valid",1,0)</f>
        <v>0</v>
      </c>
      <c r="C21">
        <f>'34_94_34'!CU133</f>
        <v>-13.91</v>
      </c>
      <c r="D21">
        <f>'34_94_34'!KI133</f>
        <v>-23.73</v>
      </c>
      <c r="E21">
        <f t="shared" si="14"/>
        <v>0</v>
      </c>
      <c r="F21">
        <f>'34_94_7'!CU79</f>
        <v>-13.91</v>
      </c>
      <c r="G21">
        <f>'34_94_7'!GR79</f>
        <v>-17.420000000000002</v>
      </c>
      <c r="H21">
        <f t="shared" si="15"/>
        <v>0</v>
      </c>
      <c r="I21">
        <f>'34_94_14'!CU93</f>
        <v>-13.92</v>
      </c>
      <c r="J21">
        <f>'34_94_14'!GR93</f>
        <v>-23.73</v>
      </c>
      <c r="K21">
        <v>1000000</v>
      </c>
      <c r="M21">
        <f t="shared" si="16"/>
        <v>11</v>
      </c>
      <c r="N21">
        <f t="shared" si="18"/>
        <v>26</v>
      </c>
      <c r="O21">
        <f t="shared" si="19"/>
        <v>30</v>
      </c>
      <c r="P21">
        <f t="shared" si="20"/>
        <v>12</v>
      </c>
      <c r="Q21">
        <f t="shared" si="21"/>
        <v>25</v>
      </c>
      <c r="R21">
        <f t="shared" si="22"/>
        <v>30</v>
      </c>
      <c r="S21">
        <f t="shared" si="23"/>
        <v>13</v>
      </c>
      <c r="T21">
        <f t="shared" si="24"/>
        <v>25</v>
      </c>
      <c r="U21">
        <f t="shared" si="25"/>
        <v>30</v>
      </c>
      <c r="V21">
        <f t="shared" si="17"/>
        <v>1</v>
      </c>
      <c r="W21">
        <f t="shared" si="26"/>
        <v>9</v>
      </c>
      <c r="X21">
        <f t="shared" si="27"/>
        <v>5</v>
      </c>
      <c r="Y21">
        <f t="shared" si="28"/>
        <v>1</v>
      </c>
      <c r="Z21">
        <f t="shared" si="29"/>
        <v>10</v>
      </c>
      <c r="AA21">
        <f t="shared" si="30"/>
        <v>5</v>
      </c>
      <c r="AB21">
        <f t="shared" si="31"/>
        <v>1</v>
      </c>
      <c r="AC21">
        <f t="shared" si="32"/>
        <v>10</v>
      </c>
      <c r="AD21">
        <f t="shared" si="33"/>
        <v>5</v>
      </c>
      <c r="AE21">
        <f t="shared" si="13"/>
        <v>1000000</v>
      </c>
      <c r="AG21" s="5" t="s">
        <v>116</v>
      </c>
      <c r="AH21" s="6">
        <v>1</v>
      </c>
      <c r="AI21" s="6">
        <v>34</v>
      </c>
      <c r="AJ21" s="6">
        <v>20</v>
      </c>
      <c r="AK21" s="6">
        <v>1</v>
      </c>
      <c r="AL21" s="6">
        <v>34</v>
      </c>
      <c r="AM21" s="6">
        <v>10</v>
      </c>
      <c r="AN21" s="17">
        <v>1</v>
      </c>
      <c r="AO21" s="17">
        <v>34</v>
      </c>
      <c r="AP21" s="17">
        <v>10</v>
      </c>
      <c r="AQ21" s="17">
        <v>25</v>
      </c>
      <c r="AR21" s="6">
        <v>1</v>
      </c>
      <c r="AS21" s="6">
        <v>11</v>
      </c>
      <c r="AT21" s="17">
        <v>24</v>
      </c>
      <c r="AU21" s="6">
        <v>1</v>
      </c>
      <c r="AV21" s="6">
        <v>15</v>
      </c>
      <c r="AW21" s="17">
        <v>23</v>
      </c>
      <c r="AX21" s="6">
        <v>1</v>
      </c>
      <c r="AY21" s="6">
        <v>15</v>
      </c>
      <c r="AZ21" s="6">
        <v>1000000</v>
      </c>
      <c r="BE21" s="5" t="s">
        <v>116</v>
      </c>
      <c r="BF21" s="6">
        <v>1</v>
      </c>
      <c r="BG21" s="6">
        <v>34</v>
      </c>
      <c r="BH21" s="6">
        <v>20</v>
      </c>
      <c r="BI21" s="6">
        <v>1</v>
      </c>
      <c r="BJ21" s="6">
        <v>34</v>
      </c>
      <c r="BK21" s="6">
        <v>10</v>
      </c>
      <c r="BL21" s="6">
        <v>1</v>
      </c>
      <c r="BM21" s="6">
        <v>34</v>
      </c>
      <c r="BN21" s="6">
        <v>10</v>
      </c>
      <c r="BO21" s="6">
        <v>1000000</v>
      </c>
      <c r="BT21" s="5" t="s">
        <v>116</v>
      </c>
      <c r="BU21" s="6">
        <v>1</v>
      </c>
      <c r="BV21" s="6">
        <v>1</v>
      </c>
      <c r="BW21" s="6">
        <v>30</v>
      </c>
      <c r="BX21" s="6">
        <v>1</v>
      </c>
      <c r="BY21" s="6">
        <v>1</v>
      </c>
      <c r="BZ21" s="6">
        <v>21</v>
      </c>
      <c r="CA21" s="6">
        <v>1</v>
      </c>
      <c r="CB21" s="6">
        <v>1</v>
      </c>
      <c r="CC21" s="6">
        <v>21</v>
      </c>
      <c r="CD21" s="6">
        <v>1000000</v>
      </c>
      <c r="CP21" s="5" t="s">
        <v>116</v>
      </c>
      <c r="CQ21" s="6">
        <v>1</v>
      </c>
      <c r="CR21" s="6">
        <v>34</v>
      </c>
      <c r="CS21" s="6">
        <v>10</v>
      </c>
      <c r="CT21" s="6">
        <v>25</v>
      </c>
      <c r="CU21" s="6">
        <v>24</v>
      </c>
      <c r="CV21" s="6">
        <v>23</v>
      </c>
      <c r="CW21" s="6">
        <v>1000000</v>
      </c>
      <c r="DF21" s="5" t="s">
        <v>116</v>
      </c>
      <c r="DG21" s="6">
        <v>1</v>
      </c>
      <c r="DH21" s="6">
        <v>2</v>
      </c>
      <c r="DI21" s="6">
        <v>2</v>
      </c>
      <c r="DJ21" s="6">
        <v>1000</v>
      </c>
    </row>
    <row r="22" spans="1:114" ht="15" thickBot="1" x14ac:dyDescent="0.35">
      <c r="A22" t="str">
        <f>'34_94_34'!GO26</f>
        <v>O19</v>
      </c>
      <c r="B22">
        <f>IF('34_94_34'!GM26="valid",1,0)</f>
        <v>1</v>
      </c>
      <c r="C22">
        <f>'34_94_34'!CU134</f>
        <v>-49.04</v>
      </c>
      <c r="D22">
        <f>'34_94_34'!KI134</f>
        <v>0.88</v>
      </c>
      <c r="E22">
        <f t="shared" si="14"/>
        <v>1</v>
      </c>
      <c r="F22">
        <f>'34_94_7'!CU80</f>
        <v>-56.27</v>
      </c>
      <c r="G22">
        <f>'34_94_7'!GR80</f>
        <v>0.89</v>
      </c>
      <c r="H22">
        <f t="shared" si="15"/>
        <v>1</v>
      </c>
      <c r="I22">
        <f>'34_94_14'!CU94</f>
        <v>-42.98</v>
      </c>
      <c r="J22">
        <f>'34_94_14'!GR94</f>
        <v>0.89</v>
      </c>
      <c r="K22">
        <v>1000000</v>
      </c>
      <c r="M22">
        <f t="shared" si="16"/>
        <v>1</v>
      </c>
      <c r="N22">
        <f t="shared" si="18"/>
        <v>31</v>
      </c>
      <c r="O22">
        <f t="shared" si="19"/>
        <v>20</v>
      </c>
      <c r="P22">
        <f t="shared" si="20"/>
        <v>1</v>
      </c>
      <c r="Q22">
        <f t="shared" si="21"/>
        <v>32</v>
      </c>
      <c r="R22">
        <f t="shared" si="22"/>
        <v>10</v>
      </c>
      <c r="S22">
        <f t="shared" si="23"/>
        <v>1</v>
      </c>
      <c r="T22">
        <f t="shared" si="24"/>
        <v>31</v>
      </c>
      <c r="U22">
        <f t="shared" si="25"/>
        <v>10</v>
      </c>
      <c r="V22">
        <f t="shared" si="17"/>
        <v>25</v>
      </c>
      <c r="W22">
        <f t="shared" si="26"/>
        <v>4</v>
      </c>
      <c r="X22">
        <f t="shared" si="27"/>
        <v>11</v>
      </c>
      <c r="Y22">
        <f t="shared" si="28"/>
        <v>24</v>
      </c>
      <c r="Z22">
        <f t="shared" si="29"/>
        <v>3</v>
      </c>
      <c r="AA22">
        <f t="shared" si="30"/>
        <v>15</v>
      </c>
      <c r="AB22">
        <f t="shared" si="31"/>
        <v>23</v>
      </c>
      <c r="AC22">
        <f t="shared" si="32"/>
        <v>4</v>
      </c>
      <c r="AD22">
        <f t="shared" si="33"/>
        <v>15</v>
      </c>
      <c r="AE22">
        <f t="shared" si="13"/>
        <v>1000000</v>
      </c>
      <c r="AG22" s="5" t="s">
        <v>117</v>
      </c>
      <c r="AH22" s="6">
        <v>1</v>
      </c>
      <c r="AI22" s="6">
        <v>29</v>
      </c>
      <c r="AJ22" s="6">
        <v>20</v>
      </c>
      <c r="AK22" s="6">
        <v>1</v>
      </c>
      <c r="AL22" s="6">
        <v>29</v>
      </c>
      <c r="AM22" s="6">
        <v>21</v>
      </c>
      <c r="AN22" s="17">
        <v>1</v>
      </c>
      <c r="AO22" s="17">
        <v>29</v>
      </c>
      <c r="AP22" s="17">
        <v>21</v>
      </c>
      <c r="AQ22" s="17">
        <v>25</v>
      </c>
      <c r="AR22" s="6">
        <v>6</v>
      </c>
      <c r="AS22" s="6">
        <v>11</v>
      </c>
      <c r="AT22" s="17">
        <v>24</v>
      </c>
      <c r="AU22" s="6">
        <v>6</v>
      </c>
      <c r="AV22" s="6">
        <v>12</v>
      </c>
      <c r="AW22" s="17">
        <v>23</v>
      </c>
      <c r="AX22" s="6">
        <v>6</v>
      </c>
      <c r="AY22" s="6">
        <v>12</v>
      </c>
      <c r="AZ22" s="6">
        <v>1000000</v>
      </c>
      <c r="BE22" s="5" t="s">
        <v>117</v>
      </c>
      <c r="BF22" s="6">
        <v>1</v>
      </c>
      <c r="BG22" s="6">
        <v>29</v>
      </c>
      <c r="BH22" s="6">
        <v>20</v>
      </c>
      <c r="BI22" s="6">
        <v>1</v>
      </c>
      <c r="BJ22" s="6">
        <v>29</v>
      </c>
      <c r="BK22" s="6">
        <v>21</v>
      </c>
      <c r="BL22" s="6">
        <v>1</v>
      </c>
      <c r="BM22" s="6">
        <v>29</v>
      </c>
      <c r="BN22" s="6">
        <v>21</v>
      </c>
      <c r="BO22" s="6">
        <v>1000000</v>
      </c>
      <c r="BT22" s="5" t="s">
        <v>117</v>
      </c>
      <c r="BU22" s="6">
        <v>1</v>
      </c>
      <c r="BV22" s="6">
        <v>9</v>
      </c>
      <c r="BW22" s="6">
        <v>30</v>
      </c>
      <c r="BX22" s="6">
        <v>1</v>
      </c>
      <c r="BY22" s="6">
        <v>9</v>
      </c>
      <c r="BZ22" s="6">
        <v>32</v>
      </c>
      <c r="CA22" s="6">
        <v>1</v>
      </c>
      <c r="CB22" s="6">
        <v>8</v>
      </c>
      <c r="CC22" s="6">
        <v>32</v>
      </c>
      <c r="CD22" s="6">
        <v>1000000</v>
      </c>
      <c r="CP22" s="5" t="s">
        <v>117</v>
      </c>
      <c r="CQ22" s="6">
        <v>1</v>
      </c>
      <c r="CR22" s="6">
        <v>29</v>
      </c>
      <c r="CS22" s="6">
        <v>21</v>
      </c>
      <c r="CT22" s="6">
        <v>25</v>
      </c>
      <c r="CU22" s="6">
        <v>24</v>
      </c>
      <c r="CV22" s="6">
        <v>23</v>
      </c>
      <c r="CW22" s="6">
        <v>1000000</v>
      </c>
      <c r="DF22" s="5" t="s">
        <v>117</v>
      </c>
      <c r="DG22" s="6">
        <v>1</v>
      </c>
      <c r="DH22" s="6">
        <v>2</v>
      </c>
      <c r="DI22" s="6">
        <v>2</v>
      </c>
      <c r="DJ22" s="6">
        <v>1000</v>
      </c>
    </row>
    <row r="23" spans="1:114" ht="15" thickBot="1" x14ac:dyDescent="0.35">
      <c r="A23" t="str">
        <f>'34_94_34'!GO27</f>
        <v>O20</v>
      </c>
      <c r="B23">
        <f>IF('34_94_34'!GM27="valid",1,0)</f>
        <v>0</v>
      </c>
      <c r="C23">
        <f>'34_94_34'!CU135</f>
        <v>-9.44</v>
      </c>
      <c r="D23">
        <f>'34_94_34'!KI135</f>
        <v>-46.41</v>
      </c>
      <c r="E23">
        <f t="shared" si="14"/>
        <v>0</v>
      </c>
      <c r="F23">
        <f>'34_94_7'!CU81</f>
        <v>-16.350000000000001</v>
      </c>
      <c r="G23">
        <f>'34_94_7'!GR81</f>
        <v>-38.64</v>
      </c>
      <c r="H23">
        <f t="shared" si="15"/>
        <v>0</v>
      </c>
      <c r="I23">
        <f>'34_94_14'!CU95</f>
        <v>-6.63</v>
      </c>
      <c r="J23">
        <f>'34_94_14'!GR95</f>
        <v>-46.41</v>
      </c>
      <c r="K23">
        <v>1000000</v>
      </c>
      <c r="M23">
        <f t="shared" si="16"/>
        <v>11</v>
      </c>
      <c r="N23">
        <f t="shared" si="18"/>
        <v>24</v>
      </c>
      <c r="O23">
        <f t="shared" si="19"/>
        <v>34</v>
      </c>
      <c r="P23">
        <f t="shared" si="20"/>
        <v>12</v>
      </c>
      <c r="Q23">
        <f t="shared" si="21"/>
        <v>26</v>
      </c>
      <c r="R23">
        <f t="shared" si="22"/>
        <v>34</v>
      </c>
      <c r="S23">
        <f t="shared" si="23"/>
        <v>13</v>
      </c>
      <c r="T23">
        <f t="shared" si="24"/>
        <v>23</v>
      </c>
      <c r="U23">
        <f t="shared" si="25"/>
        <v>34</v>
      </c>
      <c r="V23">
        <f t="shared" si="17"/>
        <v>1</v>
      </c>
      <c r="W23">
        <f t="shared" si="26"/>
        <v>11</v>
      </c>
      <c r="X23">
        <f t="shared" si="27"/>
        <v>1</v>
      </c>
      <c r="Y23">
        <f t="shared" si="28"/>
        <v>1</v>
      </c>
      <c r="Z23">
        <f t="shared" si="29"/>
        <v>9</v>
      </c>
      <c r="AA23">
        <f t="shared" si="30"/>
        <v>1</v>
      </c>
      <c r="AB23">
        <f t="shared" si="31"/>
        <v>1</v>
      </c>
      <c r="AC23">
        <f t="shared" si="32"/>
        <v>12</v>
      </c>
      <c r="AD23">
        <f t="shared" si="33"/>
        <v>1</v>
      </c>
      <c r="AE23">
        <f t="shared" si="13"/>
        <v>1000000</v>
      </c>
      <c r="AG23" s="5" t="s">
        <v>118</v>
      </c>
      <c r="AH23" s="6">
        <v>11</v>
      </c>
      <c r="AI23" s="6">
        <v>11</v>
      </c>
      <c r="AJ23" s="6">
        <v>10</v>
      </c>
      <c r="AK23" s="6">
        <v>12</v>
      </c>
      <c r="AL23" s="6">
        <v>12</v>
      </c>
      <c r="AM23" s="6">
        <v>10</v>
      </c>
      <c r="AN23" s="17">
        <v>13</v>
      </c>
      <c r="AO23" s="17">
        <v>11</v>
      </c>
      <c r="AP23" s="17">
        <v>10</v>
      </c>
      <c r="AQ23" s="17">
        <v>1</v>
      </c>
      <c r="AR23" s="6">
        <v>16</v>
      </c>
      <c r="AS23" s="6">
        <v>16</v>
      </c>
      <c r="AT23" s="17">
        <v>1</v>
      </c>
      <c r="AU23" s="6">
        <v>15</v>
      </c>
      <c r="AV23" s="6">
        <v>15</v>
      </c>
      <c r="AW23" s="17">
        <v>1</v>
      </c>
      <c r="AX23" s="6">
        <v>16</v>
      </c>
      <c r="AY23" s="6">
        <v>15</v>
      </c>
      <c r="AZ23" s="6">
        <v>1000000</v>
      </c>
      <c r="BE23" s="5" t="s">
        <v>118</v>
      </c>
      <c r="BF23" s="6">
        <v>11</v>
      </c>
      <c r="BG23" s="6">
        <v>11</v>
      </c>
      <c r="BH23" s="6">
        <v>10</v>
      </c>
      <c r="BI23" s="6">
        <v>12</v>
      </c>
      <c r="BJ23" s="6">
        <v>12</v>
      </c>
      <c r="BK23" s="6">
        <v>10</v>
      </c>
      <c r="BL23" s="6">
        <v>13</v>
      </c>
      <c r="BM23" s="6">
        <v>11</v>
      </c>
      <c r="BN23" s="6">
        <v>10</v>
      </c>
      <c r="BO23" s="6">
        <v>1000000</v>
      </c>
      <c r="BT23" s="5" t="s">
        <v>118</v>
      </c>
      <c r="BU23" s="6">
        <v>11</v>
      </c>
      <c r="BV23" s="6">
        <v>23</v>
      </c>
      <c r="BW23" s="6">
        <v>20</v>
      </c>
      <c r="BX23" s="6">
        <v>12</v>
      </c>
      <c r="BY23" s="6">
        <v>24</v>
      </c>
      <c r="BZ23" s="6">
        <v>21</v>
      </c>
      <c r="CA23" s="6">
        <v>13</v>
      </c>
      <c r="CB23" s="6">
        <v>23</v>
      </c>
      <c r="CC23" s="6">
        <v>21</v>
      </c>
      <c r="CD23" s="6">
        <v>1000000</v>
      </c>
      <c r="CP23" s="5" t="s">
        <v>118</v>
      </c>
      <c r="CQ23" s="6">
        <v>13</v>
      </c>
      <c r="CR23" s="6">
        <v>11</v>
      </c>
      <c r="CS23" s="6">
        <v>10</v>
      </c>
      <c r="CT23" s="6">
        <v>1</v>
      </c>
      <c r="CU23" s="6">
        <v>1</v>
      </c>
      <c r="CV23" s="6">
        <v>1</v>
      </c>
      <c r="CW23" s="6">
        <v>1000000</v>
      </c>
      <c r="DF23" s="5" t="s">
        <v>118</v>
      </c>
      <c r="DG23" s="6">
        <v>2</v>
      </c>
      <c r="DH23" s="6">
        <v>1</v>
      </c>
      <c r="DI23" s="6">
        <v>1</v>
      </c>
      <c r="DJ23" s="6">
        <v>1000</v>
      </c>
    </row>
    <row r="24" spans="1:114" ht="15" thickBot="1" x14ac:dyDescent="0.35">
      <c r="A24" t="str">
        <f>'34_94_34'!GO28</f>
        <v>O21</v>
      </c>
      <c r="B24">
        <f>IF('34_94_34'!GM28="valid",1,0)</f>
        <v>1</v>
      </c>
      <c r="C24">
        <f>'34_94_34'!CU136</f>
        <v>-24.5</v>
      </c>
      <c r="D24">
        <f>'34_94_34'!KI136</f>
        <v>4.22</v>
      </c>
      <c r="E24">
        <f t="shared" si="14"/>
        <v>1</v>
      </c>
      <c r="F24">
        <f>'34_94_7'!CU82</f>
        <v>-19.71</v>
      </c>
      <c r="G24">
        <f>'34_94_7'!GR82</f>
        <v>4.22</v>
      </c>
      <c r="H24">
        <f t="shared" si="15"/>
        <v>1</v>
      </c>
      <c r="I24">
        <f>'34_94_14'!CU96</f>
        <v>-26.45</v>
      </c>
      <c r="J24">
        <f>'34_94_14'!GR96</f>
        <v>4.22</v>
      </c>
      <c r="K24">
        <v>1000000</v>
      </c>
      <c r="M24">
        <f t="shared" si="16"/>
        <v>1</v>
      </c>
      <c r="N24">
        <f t="shared" si="18"/>
        <v>27</v>
      </c>
      <c r="O24">
        <f t="shared" si="19"/>
        <v>8</v>
      </c>
      <c r="P24">
        <f t="shared" si="20"/>
        <v>1</v>
      </c>
      <c r="Q24">
        <f t="shared" si="21"/>
        <v>27</v>
      </c>
      <c r="R24">
        <f t="shared" si="22"/>
        <v>9</v>
      </c>
      <c r="S24">
        <f t="shared" si="23"/>
        <v>1</v>
      </c>
      <c r="T24">
        <f t="shared" si="24"/>
        <v>27</v>
      </c>
      <c r="U24">
        <f t="shared" si="25"/>
        <v>9</v>
      </c>
      <c r="V24">
        <f t="shared" si="17"/>
        <v>25</v>
      </c>
      <c r="W24">
        <f t="shared" si="26"/>
        <v>8</v>
      </c>
      <c r="X24">
        <f t="shared" si="27"/>
        <v>27</v>
      </c>
      <c r="Y24">
        <f t="shared" si="28"/>
        <v>24</v>
      </c>
      <c r="Z24">
        <f t="shared" si="29"/>
        <v>8</v>
      </c>
      <c r="AA24">
        <f t="shared" si="30"/>
        <v>26</v>
      </c>
      <c r="AB24">
        <f t="shared" si="31"/>
        <v>23</v>
      </c>
      <c r="AC24">
        <f t="shared" si="32"/>
        <v>8</v>
      </c>
      <c r="AD24">
        <f t="shared" si="33"/>
        <v>26</v>
      </c>
      <c r="AE24">
        <f t="shared" si="13"/>
        <v>1000000</v>
      </c>
      <c r="AG24" s="5" t="s">
        <v>119</v>
      </c>
      <c r="AH24" s="6">
        <v>1</v>
      </c>
      <c r="AI24" s="6">
        <v>11</v>
      </c>
      <c r="AJ24" s="6">
        <v>26</v>
      </c>
      <c r="AK24" s="6">
        <v>1</v>
      </c>
      <c r="AL24" s="6">
        <v>12</v>
      </c>
      <c r="AM24" s="6">
        <v>27</v>
      </c>
      <c r="AN24" s="17">
        <v>1</v>
      </c>
      <c r="AO24" s="17">
        <v>11</v>
      </c>
      <c r="AP24" s="17">
        <v>26</v>
      </c>
      <c r="AQ24" s="17">
        <v>25</v>
      </c>
      <c r="AR24" s="6">
        <v>16</v>
      </c>
      <c r="AS24" s="6">
        <v>9</v>
      </c>
      <c r="AT24" s="17">
        <v>24</v>
      </c>
      <c r="AU24" s="6">
        <v>15</v>
      </c>
      <c r="AV24" s="6">
        <v>8</v>
      </c>
      <c r="AW24" s="17">
        <v>23</v>
      </c>
      <c r="AX24" s="6">
        <v>16</v>
      </c>
      <c r="AY24" s="6">
        <v>9</v>
      </c>
      <c r="AZ24" s="6">
        <v>1000000</v>
      </c>
      <c r="BE24" s="5" t="s">
        <v>119</v>
      </c>
      <c r="BF24" s="6">
        <v>1</v>
      </c>
      <c r="BG24" s="6">
        <v>11</v>
      </c>
      <c r="BH24" s="6">
        <v>26</v>
      </c>
      <c r="BI24" s="6">
        <v>1</v>
      </c>
      <c r="BJ24" s="6">
        <v>12</v>
      </c>
      <c r="BK24" s="6">
        <v>27</v>
      </c>
      <c r="BL24" s="6">
        <v>1</v>
      </c>
      <c r="BM24" s="6">
        <v>11</v>
      </c>
      <c r="BN24" s="6">
        <v>26</v>
      </c>
      <c r="BO24" s="6">
        <v>1000000</v>
      </c>
      <c r="BT24" s="5" t="s">
        <v>119</v>
      </c>
      <c r="BU24" s="6">
        <v>1</v>
      </c>
      <c r="BV24" s="6">
        <v>23</v>
      </c>
      <c r="BW24" s="6">
        <v>16</v>
      </c>
      <c r="BX24" s="6">
        <v>1</v>
      </c>
      <c r="BY24" s="6">
        <v>24</v>
      </c>
      <c r="BZ24" s="6">
        <v>14</v>
      </c>
      <c r="CA24" s="6">
        <v>1</v>
      </c>
      <c r="CB24" s="6">
        <v>23</v>
      </c>
      <c r="CC24" s="6">
        <v>15</v>
      </c>
      <c r="CD24" s="6">
        <v>1000000</v>
      </c>
      <c r="CP24" s="5" t="s">
        <v>119</v>
      </c>
      <c r="CQ24" s="6">
        <v>1</v>
      </c>
      <c r="CR24" s="6">
        <v>11</v>
      </c>
      <c r="CS24" s="6">
        <v>26</v>
      </c>
      <c r="CT24" s="6">
        <v>25</v>
      </c>
      <c r="CU24" s="6">
        <v>24</v>
      </c>
      <c r="CV24" s="6">
        <v>23</v>
      </c>
      <c r="CW24" s="6">
        <v>1000000</v>
      </c>
      <c r="DF24" s="5" t="s">
        <v>119</v>
      </c>
      <c r="DG24" s="6">
        <v>1</v>
      </c>
      <c r="DH24" s="6">
        <v>1</v>
      </c>
      <c r="DI24" s="6">
        <v>2</v>
      </c>
      <c r="DJ24" s="6">
        <v>1000</v>
      </c>
    </row>
    <row r="25" spans="1:114" ht="15" thickBot="1" x14ac:dyDescent="0.35">
      <c r="A25" t="str">
        <f>'34_94_34'!GO29</f>
        <v>O22</v>
      </c>
      <c r="B25">
        <f>IF('34_94_34'!GM29="valid",1,0)</f>
        <v>0</v>
      </c>
      <c r="C25">
        <f>'34_94_34'!CU137</f>
        <v>21.85</v>
      </c>
      <c r="D25">
        <f>'34_94_34'!KI137</f>
        <v>9.64</v>
      </c>
      <c r="E25">
        <f t="shared" si="14"/>
        <v>0</v>
      </c>
      <c r="F25">
        <f>'34_94_7'!CU83</f>
        <v>24.45</v>
      </c>
      <c r="G25">
        <f>'34_94_7'!GR83</f>
        <v>14.25</v>
      </c>
      <c r="H25">
        <f t="shared" si="15"/>
        <v>0</v>
      </c>
      <c r="I25">
        <f>'34_94_14'!CU97</f>
        <v>26.44</v>
      </c>
      <c r="J25">
        <f>'34_94_14'!GR97</f>
        <v>9.64</v>
      </c>
      <c r="K25">
        <v>1000000</v>
      </c>
      <c r="M25">
        <f t="shared" si="16"/>
        <v>11</v>
      </c>
      <c r="N25">
        <f t="shared" si="18"/>
        <v>8</v>
      </c>
      <c r="O25">
        <f t="shared" si="19"/>
        <v>6</v>
      </c>
      <c r="P25">
        <f t="shared" si="20"/>
        <v>12</v>
      </c>
      <c r="Q25">
        <f t="shared" si="21"/>
        <v>5</v>
      </c>
      <c r="R25">
        <f t="shared" si="22"/>
        <v>5</v>
      </c>
      <c r="S25">
        <f t="shared" si="23"/>
        <v>13</v>
      </c>
      <c r="T25">
        <f t="shared" si="24"/>
        <v>3</v>
      </c>
      <c r="U25">
        <f t="shared" si="25"/>
        <v>6</v>
      </c>
      <c r="V25">
        <f t="shared" si="17"/>
        <v>1</v>
      </c>
      <c r="W25">
        <f t="shared" si="26"/>
        <v>27</v>
      </c>
      <c r="X25">
        <f t="shared" si="27"/>
        <v>29</v>
      </c>
      <c r="Y25">
        <f t="shared" si="28"/>
        <v>1</v>
      </c>
      <c r="Z25">
        <f t="shared" si="29"/>
        <v>30</v>
      </c>
      <c r="AA25">
        <f t="shared" si="30"/>
        <v>30</v>
      </c>
      <c r="AB25">
        <f t="shared" si="31"/>
        <v>1</v>
      </c>
      <c r="AC25">
        <f t="shared" si="32"/>
        <v>32</v>
      </c>
      <c r="AD25">
        <f t="shared" si="33"/>
        <v>29</v>
      </c>
      <c r="AE25">
        <f t="shared" si="13"/>
        <v>1000000</v>
      </c>
      <c r="AG25" s="5" t="s">
        <v>120</v>
      </c>
      <c r="AH25" s="6">
        <v>11</v>
      </c>
      <c r="AI25" s="6">
        <v>26</v>
      </c>
      <c r="AJ25" s="6">
        <v>30</v>
      </c>
      <c r="AK25" s="6">
        <v>12</v>
      </c>
      <c r="AL25" s="6">
        <v>25</v>
      </c>
      <c r="AM25" s="6">
        <v>30</v>
      </c>
      <c r="AN25" s="17">
        <v>13</v>
      </c>
      <c r="AO25" s="17">
        <v>25</v>
      </c>
      <c r="AP25" s="17">
        <v>30</v>
      </c>
      <c r="AQ25" s="17">
        <v>1</v>
      </c>
      <c r="AR25" s="6">
        <v>9</v>
      </c>
      <c r="AS25" s="6">
        <v>5</v>
      </c>
      <c r="AT25" s="17">
        <v>1</v>
      </c>
      <c r="AU25" s="6">
        <v>10</v>
      </c>
      <c r="AV25" s="6">
        <v>5</v>
      </c>
      <c r="AW25" s="17">
        <v>1</v>
      </c>
      <c r="AX25" s="6">
        <v>10</v>
      </c>
      <c r="AY25" s="6">
        <v>5</v>
      </c>
      <c r="AZ25" s="6">
        <v>1000000</v>
      </c>
      <c r="BE25" s="5" t="s">
        <v>120</v>
      </c>
      <c r="BF25" s="6">
        <v>11</v>
      </c>
      <c r="BG25" s="6">
        <v>26</v>
      </c>
      <c r="BH25" s="6">
        <v>30</v>
      </c>
      <c r="BI25" s="6">
        <v>12</v>
      </c>
      <c r="BJ25" s="6">
        <v>25</v>
      </c>
      <c r="BK25" s="6">
        <v>30</v>
      </c>
      <c r="BL25" s="6">
        <v>13</v>
      </c>
      <c r="BM25" s="6">
        <v>25</v>
      </c>
      <c r="BN25" s="6">
        <v>30</v>
      </c>
      <c r="BO25" s="6">
        <v>1000000</v>
      </c>
      <c r="BT25" s="5" t="s">
        <v>120</v>
      </c>
      <c r="BU25" s="6">
        <v>11</v>
      </c>
      <c r="BV25" s="6">
        <v>19</v>
      </c>
      <c r="BW25" s="6">
        <v>5</v>
      </c>
      <c r="BX25" s="6">
        <v>12</v>
      </c>
      <c r="BY25" s="6">
        <v>19</v>
      </c>
      <c r="BZ25" s="6">
        <v>9</v>
      </c>
      <c r="CA25" s="6">
        <v>13</v>
      </c>
      <c r="CB25" s="6">
        <v>19</v>
      </c>
      <c r="CC25" s="6">
        <v>5</v>
      </c>
      <c r="CD25" s="6">
        <v>1000000</v>
      </c>
      <c r="CP25" s="5" t="s">
        <v>120</v>
      </c>
      <c r="CQ25" s="6">
        <v>13</v>
      </c>
      <c r="CR25" s="6">
        <v>25</v>
      </c>
      <c r="CS25" s="6">
        <v>30</v>
      </c>
      <c r="CT25" s="6">
        <v>1</v>
      </c>
      <c r="CU25" s="6">
        <v>1</v>
      </c>
      <c r="CV25" s="6">
        <v>1</v>
      </c>
      <c r="CW25" s="6">
        <v>1000000</v>
      </c>
      <c r="DF25" s="5" t="s">
        <v>120</v>
      </c>
      <c r="DG25" s="6">
        <v>1</v>
      </c>
      <c r="DH25" s="6">
        <v>2</v>
      </c>
      <c r="DI25" s="6">
        <v>2</v>
      </c>
      <c r="DJ25" s="6">
        <v>1000</v>
      </c>
    </row>
    <row r="26" spans="1:114" ht="15" thickBot="1" x14ac:dyDescent="0.35">
      <c r="A26" t="str">
        <f>'34_94_34'!GO30</f>
        <v>O23</v>
      </c>
      <c r="B26">
        <f>IF('34_94_34'!GM30="valid",1,0)</f>
        <v>0</v>
      </c>
      <c r="C26">
        <f>'34_94_34'!CU138</f>
        <v>-55.13</v>
      </c>
      <c r="D26">
        <f>'34_94_34'!KI138</f>
        <v>-37.11</v>
      </c>
      <c r="E26">
        <f t="shared" si="14"/>
        <v>0</v>
      </c>
      <c r="F26">
        <f>'34_94_7'!CU84</f>
        <v>-48.42</v>
      </c>
      <c r="G26">
        <f>'34_94_7'!GR84</f>
        <v>-37.11</v>
      </c>
      <c r="H26">
        <f t="shared" si="15"/>
        <v>0</v>
      </c>
      <c r="I26">
        <f>'34_94_14'!CU98</f>
        <v>-57.86</v>
      </c>
      <c r="J26">
        <f>'34_94_14'!GR98</f>
        <v>-37.11</v>
      </c>
      <c r="K26">
        <v>1000000</v>
      </c>
      <c r="M26">
        <f t="shared" si="16"/>
        <v>11</v>
      </c>
      <c r="N26">
        <f t="shared" si="18"/>
        <v>32</v>
      </c>
      <c r="O26">
        <f t="shared" si="19"/>
        <v>33</v>
      </c>
      <c r="P26">
        <f t="shared" si="20"/>
        <v>12</v>
      </c>
      <c r="Q26">
        <f t="shared" si="21"/>
        <v>31</v>
      </c>
      <c r="R26">
        <f t="shared" si="22"/>
        <v>33</v>
      </c>
      <c r="S26">
        <f t="shared" si="23"/>
        <v>13</v>
      </c>
      <c r="T26">
        <f t="shared" si="24"/>
        <v>32</v>
      </c>
      <c r="U26">
        <f t="shared" si="25"/>
        <v>33</v>
      </c>
      <c r="V26">
        <f t="shared" si="17"/>
        <v>1</v>
      </c>
      <c r="W26">
        <f t="shared" si="26"/>
        <v>3</v>
      </c>
      <c r="X26">
        <f t="shared" si="27"/>
        <v>2</v>
      </c>
      <c r="Y26">
        <f t="shared" si="28"/>
        <v>1</v>
      </c>
      <c r="Z26">
        <f t="shared" si="29"/>
        <v>4</v>
      </c>
      <c r="AA26">
        <f t="shared" si="30"/>
        <v>2</v>
      </c>
      <c r="AB26">
        <f t="shared" si="31"/>
        <v>1</v>
      </c>
      <c r="AC26">
        <f t="shared" si="32"/>
        <v>3</v>
      </c>
      <c r="AD26">
        <f t="shared" si="33"/>
        <v>2</v>
      </c>
      <c r="AE26">
        <f t="shared" si="13"/>
        <v>1000000</v>
      </c>
      <c r="AG26" s="5" t="s">
        <v>121</v>
      </c>
      <c r="AH26" s="6">
        <v>1</v>
      </c>
      <c r="AI26" s="6">
        <v>31</v>
      </c>
      <c r="AJ26" s="6">
        <v>20</v>
      </c>
      <c r="AK26" s="6">
        <v>1</v>
      </c>
      <c r="AL26" s="6">
        <v>32</v>
      </c>
      <c r="AM26" s="6">
        <v>10</v>
      </c>
      <c r="AN26" s="17">
        <v>1</v>
      </c>
      <c r="AO26" s="17">
        <v>31</v>
      </c>
      <c r="AP26" s="17">
        <v>10</v>
      </c>
      <c r="AQ26" s="17">
        <v>25</v>
      </c>
      <c r="AR26" s="6">
        <v>4</v>
      </c>
      <c r="AS26" s="6">
        <v>11</v>
      </c>
      <c r="AT26" s="17">
        <v>24</v>
      </c>
      <c r="AU26" s="6">
        <v>3</v>
      </c>
      <c r="AV26" s="6">
        <v>15</v>
      </c>
      <c r="AW26" s="17">
        <v>23</v>
      </c>
      <c r="AX26" s="6">
        <v>4</v>
      </c>
      <c r="AY26" s="6">
        <v>15</v>
      </c>
      <c r="AZ26" s="6">
        <v>1000000</v>
      </c>
      <c r="BE26" s="5" t="s">
        <v>121</v>
      </c>
      <c r="BF26" s="6">
        <v>1</v>
      </c>
      <c r="BG26" s="6">
        <v>31</v>
      </c>
      <c r="BH26" s="6">
        <v>20</v>
      </c>
      <c r="BI26" s="6">
        <v>1</v>
      </c>
      <c r="BJ26" s="6">
        <v>32</v>
      </c>
      <c r="BK26" s="6">
        <v>10</v>
      </c>
      <c r="BL26" s="6">
        <v>1</v>
      </c>
      <c r="BM26" s="6">
        <v>31</v>
      </c>
      <c r="BN26" s="6">
        <v>10</v>
      </c>
      <c r="BO26" s="6">
        <v>1000000</v>
      </c>
      <c r="BT26" s="5" t="s">
        <v>121</v>
      </c>
      <c r="BU26" s="6">
        <v>1</v>
      </c>
      <c r="BV26" s="6">
        <v>4</v>
      </c>
      <c r="BW26" s="6">
        <v>30</v>
      </c>
      <c r="BX26" s="6">
        <v>1</v>
      </c>
      <c r="BY26" s="6">
        <v>3</v>
      </c>
      <c r="BZ26" s="6">
        <v>21</v>
      </c>
      <c r="CA26" s="6">
        <v>1</v>
      </c>
      <c r="CB26" s="6">
        <v>4</v>
      </c>
      <c r="CC26" s="6">
        <v>21</v>
      </c>
      <c r="CD26" s="6">
        <v>1000000</v>
      </c>
      <c r="CP26" s="5" t="s">
        <v>121</v>
      </c>
      <c r="CQ26" s="6">
        <v>1</v>
      </c>
      <c r="CR26" s="6">
        <v>31</v>
      </c>
      <c r="CS26" s="6">
        <v>10</v>
      </c>
      <c r="CT26" s="6">
        <v>25</v>
      </c>
      <c r="CU26" s="6">
        <v>24</v>
      </c>
      <c r="CV26" s="6">
        <v>23</v>
      </c>
      <c r="CW26" s="6">
        <v>1000000</v>
      </c>
      <c r="DF26" s="5" t="s">
        <v>121</v>
      </c>
      <c r="DG26" s="6">
        <v>1</v>
      </c>
      <c r="DH26" s="6">
        <v>2</v>
      </c>
      <c r="DI26" s="6">
        <v>2</v>
      </c>
      <c r="DJ26" s="6">
        <v>1000</v>
      </c>
    </row>
    <row r="27" spans="1:114" ht="15" thickBot="1" x14ac:dyDescent="0.35">
      <c r="A27" t="str">
        <f>'34_94_34'!GO31</f>
        <v>O24</v>
      </c>
      <c r="B27">
        <f>IF('34_94_34'!GM31="valid",1,0)</f>
        <v>0</v>
      </c>
      <c r="C27">
        <f>'34_94_34'!CU139</f>
        <v>21.3</v>
      </c>
      <c r="D27">
        <f>'34_94_34'!KI139</f>
        <v>19.11</v>
      </c>
      <c r="E27">
        <f t="shared" si="14"/>
        <v>0</v>
      </c>
      <c r="F27">
        <f>'34_94_7'!CU85</f>
        <v>19.88</v>
      </c>
      <c r="G27">
        <f>'34_94_7'!GR85</f>
        <v>19.11</v>
      </c>
      <c r="H27">
        <f t="shared" si="15"/>
        <v>0</v>
      </c>
      <c r="I27">
        <f>'34_94_14'!CU99</f>
        <v>19.18</v>
      </c>
      <c r="J27">
        <f>'34_94_14'!GR99</f>
        <v>19.11</v>
      </c>
      <c r="K27">
        <v>1000000</v>
      </c>
      <c r="M27">
        <f t="shared" si="16"/>
        <v>11</v>
      </c>
      <c r="N27">
        <f t="shared" si="18"/>
        <v>9</v>
      </c>
      <c r="O27">
        <f t="shared" si="19"/>
        <v>3</v>
      </c>
      <c r="P27">
        <f t="shared" si="20"/>
        <v>12</v>
      </c>
      <c r="Q27">
        <f t="shared" si="21"/>
        <v>8</v>
      </c>
      <c r="R27">
        <f t="shared" si="22"/>
        <v>3</v>
      </c>
      <c r="S27">
        <f t="shared" si="23"/>
        <v>13</v>
      </c>
      <c r="T27">
        <f t="shared" si="24"/>
        <v>8</v>
      </c>
      <c r="U27">
        <f t="shared" si="25"/>
        <v>3</v>
      </c>
      <c r="V27">
        <f t="shared" si="17"/>
        <v>1</v>
      </c>
      <c r="W27">
        <f t="shared" si="26"/>
        <v>26</v>
      </c>
      <c r="X27">
        <f t="shared" si="27"/>
        <v>32</v>
      </c>
      <c r="Y27">
        <f t="shared" si="28"/>
        <v>1</v>
      </c>
      <c r="Z27">
        <f t="shared" si="29"/>
        <v>27</v>
      </c>
      <c r="AA27">
        <f t="shared" si="30"/>
        <v>32</v>
      </c>
      <c r="AB27">
        <f t="shared" si="31"/>
        <v>1</v>
      </c>
      <c r="AC27">
        <f t="shared" si="32"/>
        <v>27</v>
      </c>
      <c r="AD27">
        <f t="shared" si="33"/>
        <v>32</v>
      </c>
      <c r="AE27">
        <f t="shared" si="13"/>
        <v>1000000</v>
      </c>
      <c r="AG27" s="5" t="s">
        <v>122</v>
      </c>
      <c r="AH27" s="6">
        <v>11</v>
      </c>
      <c r="AI27" s="6">
        <v>24</v>
      </c>
      <c r="AJ27" s="6">
        <v>34</v>
      </c>
      <c r="AK27" s="6">
        <v>12</v>
      </c>
      <c r="AL27" s="6">
        <v>26</v>
      </c>
      <c r="AM27" s="6">
        <v>34</v>
      </c>
      <c r="AN27" s="17">
        <v>13</v>
      </c>
      <c r="AO27" s="17">
        <v>23</v>
      </c>
      <c r="AP27" s="17">
        <v>34</v>
      </c>
      <c r="AQ27" s="17">
        <v>1</v>
      </c>
      <c r="AR27" s="6">
        <v>11</v>
      </c>
      <c r="AS27" s="6">
        <v>1</v>
      </c>
      <c r="AT27" s="17">
        <v>1</v>
      </c>
      <c r="AU27" s="6">
        <v>9</v>
      </c>
      <c r="AV27" s="6">
        <v>1</v>
      </c>
      <c r="AW27" s="17">
        <v>1</v>
      </c>
      <c r="AX27" s="6">
        <v>12</v>
      </c>
      <c r="AY27" s="6">
        <v>1</v>
      </c>
      <c r="AZ27" s="6">
        <v>1000000</v>
      </c>
      <c r="BE27" s="5" t="s">
        <v>122</v>
      </c>
      <c r="BF27" s="6">
        <v>11</v>
      </c>
      <c r="BG27" s="6">
        <v>24</v>
      </c>
      <c r="BH27" s="6">
        <v>34</v>
      </c>
      <c r="BI27" s="6">
        <v>12</v>
      </c>
      <c r="BJ27" s="6">
        <v>26</v>
      </c>
      <c r="BK27" s="6">
        <v>34</v>
      </c>
      <c r="BL27" s="6">
        <v>13</v>
      </c>
      <c r="BM27" s="6">
        <v>23</v>
      </c>
      <c r="BN27" s="6">
        <v>34</v>
      </c>
      <c r="BO27" s="6">
        <v>1000000</v>
      </c>
      <c r="BT27" s="5" t="s">
        <v>122</v>
      </c>
      <c r="BU27" s="6">
        <v>11</v>
      </c>
      <c r="BV27" s="6">
        <v>21</v>
      </c>
      <c r="BW27" s="6">
        <v>1</v>
      </c>
      <c r="BX27" s="6">
        <v>12</v>
      </c>
      <c r="BY27" s="6">
        <v>18</v>
      </c>
      <c r="BZ27" s="6">
        <v>1</v>
      </c>
      <c r="CA27" s="6">
        <v>13</v>
      </c>
      <c r="CB27" s="6">
        <v>22</v>
      </c>
      <c r="CC27" s="6">
        <v>1</v>
      </c>
      <c r="CD27" s="6">
        <v>1000000</v>
      </c>
      <c r="CP27" s="5" t="s">
        <v>122</v>
      </c>
      <c r="CQ27" s="6">
        <v>13</v>
      </c>
      <c r="CR27" s="6">
        <v>23</v>
      </c>
      <c r="CS27" s="6">
        <v>34</v>
      </c>
      <c r="CT27" s="6">
        <v>1</v>
      </c>
      <c r="CU27" s="6">
        <v>1</v>
      </c>
      <c r="CV27" s="6">
        <v>1</v>
      </c>
      <c r="CW27" s="6">
        <v>1000000</v>
      </c>
      <c r="DF27" s="5" t="s">
        <v>122</v>
      </c>
      <c r="DG27" s="6">
        <v>1</v>
      </c>
      <c r="DH27" s="6">
        <v>2</v>
      </c>
      <c r="DI27" s="6">
        <v>2</v>
      </c>
      <c r="DJ27" s="6">
        <v>1000</v>
      </c>
    </row>
    <row r="28" spans="1:114" ht="15" thickBot="1" x14ac:dyDescent="0.35">
      <c r="A28" t="str">
        <f>'34_94_34'!GO32</f>
        <v>O25</v>
      </c>
      <c r="B28">
        <f>IF('34_94_34'!GM32="valid",1,0)</f>
        <v>0</v>
      </c>
      <c r="C28">
        <f>'34_94_34'!CU140</f>
        <v>3.85</v>
      </c>
      <c r="D28">
        <f>'34_94_34'!KI140</f>
        <v>0.89</v>
      </c>
      <c r="E28">
        <f t="shared" si="14"/>
        <v>0</v>
      </c>
      <c r="F28">
        <f>'34_94_7'!CU86</f>
        <v>3.85</v>
      </c>
      <c r="G28">
        <f>'34_94_7'!GR86</f>
        <v>0.89</v>
      </c>
      <c r="H28">
        <f t="shared" si="15"/>
        <v>0</v>
      </c>
      <c r="I28">
        <f>'34_94_14'!CU100</f>
        <v>3.85</v>
      </c>
      <c r="J28">
        <f>'34_94_14'!GR100</f>
        <v>0.89</v>
      </c>
      <c r="K28">
        <v>1000000</v>
      </c>
      <c r="M28">
        <f t="shared" si="16"/>
        <v>11</v>
      </c>
      <c r="N28">
        <f t="shared" si="18"/>
        <v>11</v>
      </c>
      <c r="O28">
        <f t="shared" si="19"/>
        <v>10</v>
      </c>
      <c r="P28">
        <f t="shared" si="20"/>
        <v>12</v>
      </c>
      <c r="Q28">
        <f t="shared" si="21"/>
        <v>12</v>
      </c>
      <c r="R28">
        <f t="shared" si="22"/>
        <v>10</v>
      </c>
      <c r="S28">
        <f t="shared" si="23"/>
        <v>13</v>
      </c>
      <c r="T28">
        <f t="shared" si="24"/>
        <v>11</v>
      </c>
      <c r="U28">
        <f t="shared" si="25"/>
        <v>10</v>
      </c>
      <c r="V28">
        <f t="shared" si="17"/>
        <v>1</v>
      </c>
      <c r="W28">
        <f t="shared" si="26"/>
        <v>16</v>
      </c>
      <c r="X28">
        <f t="shared" si="27"/>
        <v>16</v>
      </c>
      <c r="Y28">
        <f t="shared" si="28"/>
        <v>1</v>
      </c>
      <c r="Z28">
        <f t="shared" si="29"/>
        <v>15</v>
      </c>
      <c r="AA28">
        <f t="shared" si="30"/>
        <v>15</v>
      </c>
      <c r="AB28">
        <f t="shared" si="31"/>
        <v>1</v>
      </c>
      <c r="AC28">
        <f t="shared" si="32"/>
        <v>16</v>
      </c>
      <c r="AD28">
        <f t="shared" si="33"/>
        <v>15</v>
      </c>
      <c r="AE28">
        <f t="shared" si="13"/>
        <v>1000000</v>
      </c>
      <c r="AG28" s="5" t="s">
        <v>123</v>
      </c>
      <c r="AH28" s="6">
        <v>1</v>
      </c>
      <c r="AI28" s="6">
        <v>27</v>
      </c>
      <c r="AJ28" s="6">
        <v>8</v>
      </c>
      <c r="AK28" s="6">
        <v>1</v>
      </c>
      <c r="AL28" s="6">
        <v>27</v>
      </c>
      <c r="AM28" s="6">
        <v>9</v>
      </c>
      <c r="AN28" s="17">
        <v>1</v>
      </c>
      <c r="AO28" s="17">
        <v>27</v>
      </c>
      <c r="AP28" s="17">
        <v>9</v>
      </c>
      <c r="AQ28" s="17">
        <v>25</v>
      </c>
      <c r="AR28" s="6">
        <v>8</v>
      </c>
      <c r="AS28" s="6">
        <v>27</v>
      </c>
      <c r="AT28" s="17">
        <v>24</v>
      </c>
      <c r="AU28" s="6">
        <v>8</v>
      </c>
      <c r="AV28" s="6">
        <v>26</v>
      </c>
      <c r="AW28" s="17">
        <v>23</v>
      </c>
      <c r="AX28" s="6">
        <v>8</v>
      </c>
      <c r="AY28" s="6">
        <v>26</v>
      </c>
      <c r="AZ28" s="6">
        <v>1000000</v>
      </c>
      <c r="BE28" s="5" t="s">
        <v>123</v>
      </c>
      <c r="BF28" s="6">
        <v>1</v>
      </c>
      <c r="BG28" s="6">
        <v>27</v>
      </c>
      <c r="BH28" s="6">
        <v>8</v>
      </c>
      <c r="BI28" s="6">
        <v>1</v>
      </c>
      <c r="BJ28" s="6">
        <v>27</v>
      </c>
      <c r="BK28" s="6">
        <v>9</v>
      </c>
      <c r="BL28" s="6">
        <v>1</v>
      </c>
      <c r="BM28" s="6">
        <v>27</v>
      </c>
      <c r="BN28" s="6">
        <v>9</v>
      </c>
      <c r="BO28" s="6">
        <v>1000000</v>
      </c>
      <c r="BT28" s="5" t="s">
        <v>123</v>
      </c>
      <c r="BU28" s="6">
        <v>1</v>
      </c>
      <c r="BV28" s="6">
        <v>12</v>
      </c>
      <c r="BW28" s="6">
        <v>17</v>
      </c>
      <c r="BX28" s="6">
        <v>1</v>
      </c>
      <c r="BY28" s="6">
        <v>16</v>
      </c>
      <c r="BZ28" s="6">
        <v>19</v>
      </c>
      <c r="CA28" s="6">
        <v>1</v>
      </c>
      <c r="CB28" s="6">
        <v>10</v>
      </c>
      <c r="CC28" s="6">
        <v>19</v>
      </c>
      <c r="CD28" s="6">
        <v>1000000</v>
      </c>
      <c r="CP28" s="5" t="s">
        <v>123</v>
      </c>
      <c r="CQ28" s="6">
        <v>1</v>
      </c>
      <c r="CR28" s="6">
        <v>27</v>
      </c>
      <c r="CS28" s="6">
        <v>9</v>
      </c>
      <c r="CT28" s="6">
        <v>25</v>
      </c>
      <c r="CU28" s="6">
        <v>24</v>
      </c>
      <c r="CV28" s="6">
        <v>23</v>
      </c>
      <c r="CW28" s="6">
        <v>1000000</v>
      </c>
      <c r="DF28" s="5" t="s">
        <v>123</v>
      </c>
      <c r="DG28" s="6">
        <v>1</v>
      </c>
      <c r="DH28" s="6">
        <v>1</v>
      </c>
      <c r="DI28" s="6">
        <v>2</v>
      </c>
      <c r="DJ28" s="6">
        <v>1000</v>
      </c>
    </row>
    <row r="29" spans="1:114" ht="15" thickBot="1" x14ac:dyDescent="0.35">
      <c r="A29" t="str">
        <f>'34_94_34'!GO33</f>
        <v>O26</v>
      </c>
      <c r="B29">
        <f>IF('34_94_34'!GM33="valid",1,0)</f>
        <v>0</v>
      </c>
      <c r="C29">
        <f>'34_94_34'!CU141</f>
        <v>24.16</v>
      </c>
      <c r="D29">
        <f>'34_94_34'!KI141</f>
        <v>0.88</v>
      </c>
      <c r="E29">
        <f t="shared" si="14"/>
        <v>0</v>
      </c>
      <c r="F29">
        <f>'34_94_7'!CU87</f>
        <v>21.21</v>
      </c>
      <c r="G29">
        <f>'34_94_7'!GR87</f>
        <v>0.88</v>
      </c>
      <c r="H29">
        <f t="shared" si="15"/>
        <v>0</v>
      </c>
      <c r="I29">
        <f>'34_94_14'!CU101</f>
        <v>23.37</v>
      </c>
      <c r="J29">
        <f>'34_94_14'!GR101</f>
        <v>0.88</v>
      </c>
      <c r="K29">
        <v>1000000</v>
      </c>
      <c r="M29">
        <f t="shared" si="16"/>
        <v>11</v>
      </c>
      <c r="N29">
        <f t="shared" si="18"/>
        <v>5</v>
      </c>
      <c r="O29">
        <f t="shared" si="19"/>
        <v>20</v>
      </c>
      <c r="P29">
        <f t="shared" si="20"/>
        <v>12</v>
      </c>
      <c r="Q29">
        <f t="shared" si="21"/>
        <v>7</v>
      </c>
      <c r="R29">
        <f t="shared" si="22"/>
        <v>21</v>
      </c>
      <c r="S29">
        <f t="shared" si="23"/>
        <v>13</v>
      </c>
      <c r="T29">
        <f t="shared" si="24"/>
        <v>6</v>
      </c>
      <c r="U29">
        <f t="shared" si="25"/>
        <v>21</v>
      </c>
      <c r="V29">
        <f t="shared" si="17"/>
        <v>1</v>
      </c>
      <c r="W29">
        <f t="shared" si="26"/>
        <v>30</v>
      </c>
      <c r="X29">
        <f t="shared" si="27"/>
        <v>11</v>
      </c>
      <c r="Y29">
        <f t="shared" si="28"/>
        <v>1</v>
      </c>
      <c r="Z29">
        <f t="shared" si="29"/>
        <v>28</v>
      </c>
      <c r="AA29">
        <f t="shared" si="30"/>
        <v>12</v>
      </c>
      <c r="AB29">
        <f t="shared" si="31"/>
        <v>1</v>
      </c>
      <c r="AC29">
        <f t="shared" si="32"/>
        <v>29</v>
      </c>
      <c r="AD29">
        <f t="shared" si="33"/>
        <v>12</v>
      </c>
      <c r="AE29">
        <f t="shared" si="13"/>
        <v>1000000</v>
      </c>
      <c r="AG29" s="5" t="s">
        <v>124</v>
      </c>
      <c r="AH29" s="6">
        <v>11</v>
      </c>
      <c r="AI29" s="6">
        <v>8</v>
      </c>
      <c r="AJ29" s="6">
        <v>6</v>
      </c>
      <c r="AK29" s="6">
        <v>12</v>
      </c>
      <c r="AL29" s="6">
        <v>5</v>
      </c>
      <c r="AM29" s="6">
        <v>5</v>
      </c>
      <c r="AN29" s="17">
        <v>13</v>
      </c>
      <c r="AO29" s="17">
        <v>3</v>
      </c>
      <c r="AP29" s="17">
        <v>6</v>
      </c>
      <c r="AQ29" s="17">
        <v>1</v>
      </c>
      <c r="AR29" s="6">
        <v>27</v>
      </c>
      <c r="AS29" s="6">
        <v>29</v>
      </c>
      <c r="AT29" s="17">
        <v>1</v>
      </c>
      <c r="AU29" s="6">
        <v>30</v>
      </c>
      <c r="AV29" s="6">
        <v>30</v>
      </c>
      <c r="AW29" s="17">
        <v>1</v>
      </c>
      <c r="AX29" s="6">
        <v>32</v>
      </c>
      <c r="AY29" s="6">
        <v>29</v>
      </c>
      <c r="AZ29" s="6">
        <v>1000000</v>
      </c>
      <c r="BE29" s="5" t="s">
        <v>124</v>
      </c>
      <c r="BF29" s="6">
        <v>11</v>
      </c>
      <c r="BG29" s="6">
        <v>8</v>
      </c>
      <c r="BH29" s="6">
        <v>6</v>
      </c>
      <c r="BI29" s="6">
        <v>12</v>
      </c>
      <c r="BJ29" s="6">
        <v>5</v>
      </c>
      <c r="BK29" s="6">
        <v>5</v>
      </c>
      <c r="BL29" s="6">
        <v>13</v>
      </c>
      <c r="BM29" s="6">
        <v>3</v>
      </c>
      <c r="BN29" s="6">
        <v>6</v>
      </c>
      <c r="BO29" s="6">
        <v>1000000</v>
      </c>
      <c r="BT29" s="5" t="s">
        <v>124</v>
      </c>
      <c r="BU29" s="6">
        <v>11</v>
      </c>
      <c r="BV29" s="6">
        <v>16</v>
      </c>
      <c r="BW29" s="6">
        <v>14</v>
      </c>
      <c r="BX29" s="6">
        <v>12</v>
      </c>
      <c r="BY29" s="6">
        <v>12</v>
      </c>
      <c r="BZ29" s="6">
        <v>11</v>
      </c>
      <c r="CA29" s="6">
        <v>13</v>
      </c>
      <c r="CB29" s="6">
        <v>11</v>
      </c>
      <c r="CC29" s="6">
        <v>13</v>
      </c>
      <c r="CD29" s="6">
        <v>1000000</v>
      </c>
      <c r="CP29" s="5" t="s">
        <v>124</v>
      </c>
      <c r="CQ29" s="6">
        <v>13</v>
      </c>
      <c r="CR29" s="6">
        <v>3</v>
      </c>
      <c r="CS29" s="6">
        <v>6</v>
      </c>
      <c r="CT29" s="6">
        <v>1</v>
      </c>
      <c r="CU29" s="6">
        <v>1</v>
      </c>
      <c r="CV29" s="6">
        <v>1</v>
      </c>
      <c r="CW29" s="6">
        <v>1000000</v>
      </c>
      <c r="DF29" s="5" t="s">
        <v>124</v>
      </c>
      <c r="DG29" s="6">
        <v>1</v>
      </c>
      <c r="DH29" s="6">
        <v>1</v>
      </c>
      <c r="DI29" s="6">
        <v>1</v>
      </c>
      <c r="DJ29" s="6">
        <v>1000</v>
      </c>
    </row>
    <row r="30" spans="1:114" ht="15" thickBot="1" x14ac:dyDescent="0.35">
      <c r="A30" t="str">
        <f>'34_94_34'!GO34</f>
        <v>O27</v>
      </c>
      <c r="B30">
        <f>IF('34_94_34'!GM34="valid",1,0)</f>
        <v>0</v>
      </c>
      <c r="C30">
        <f>'34_94_34'!CU142</f>
        <v>-26.85</v>
      </c>
      <c r="D30">
        <f>'34_94_34'!KI142</f>
        <v>-28.61</v>
      </c>
      <c r="E30">
        <f t="shared" si="14"/>
        <v>0</v>
      </c>
      <c r="F30">
        <f>'34_94_7'!CU88</f>
        <v>-26.85</v>
      </c>
      <c r="G30">
        <f>'34_94_7'!GR88</f>
        <v>-28.61</v>
      </c>
      <c r="H30">
        <f t="shared" si="15"/>
        <v>0</v>
      </c>
      <c r="I30">
        <f>'34_94_14'!CU102</f>
        <v>-26.85</v>
      </c>
      <c r="J30">
        <f>'34_94_14'!GR102</f>
        <v>-28.61</v>
      </c>
      <c r="K30">
        <v>1000000</v>
      </c>
      <c r="M30">
        <f t="shared" si="16"/>
        <v>11</v>
      </c>
      <c r="N30">
        <f t="shared" si="18"/>
        <v>28</v>
      </c>
      <c r="O30">
        <f t="shared" si="19"/>
        <v>31</v>
      </c>
      <c r="P30">
        <f t="shared" si="20"/>
        <v>12</v>
      </c>
      <c r="Q30">
        <f t="shared" si="21"/>
        <v>28</v>
      </c>
      <c r="R30">
        <f t="shared" si="22"/>
        <v>31</v>
      </c>
      <c r="S30">
        <f t="shared" si="23"/>
        <v>13</v>
      </c>
      <c r="T30">
        <f t="shared" si="24"/>
        <v>28</v>
      </c>
      <c r="U30">
        <f t="shared" si="25"/>
        <v>31</v>
      </c>
      <c r="V30">
        <f t="shared" si="17"/>
        <v>1</v>
      </c>
      <c r="W30">
        <f t="shared" si="26"/>
        <v>7</v>
      </c>
      <c r="X30">
        <f t="shared" si="27"/>
        <v>4</v>
      </c>
      <c r="Y30">
        <f t="shared" si="28"/>
        <v>1</v>
      </c>
      <c r="Z30">
        <f t="shared" si="29"/>
        <v>7</v>
      </c>
      <c r="AA30">
        <f t="shared" si="30"/>
        <v>4</v>
      </c>
      <c r="AB30">
        <f t="shared" si="31"/>
        <v>1</v>
      </c>
      <c r="AC30">
        <f t="shared" si="32"/>
        <v>7</v>
      </c>
      <c r="AD30">
        <f t="shared" si="33"/>
        <v>4</v>
      </c>
      <c r="AE30">
        <f t="shared" si="13"/>
        <v>1000000</v>
      </c>
      <c r="AG30" s="5" t="s">
        <v>125</v>
      </c>
      <c r="AH30" s="6">
        <v>11</v>
      </c>
      <c r="AI30" s="6">
        <v>32</v>
      </c>
      <c r="AJ30" s="6">
        <v>33</v>
      </c>
      <c r="AK30" s="6">
        <v>12</v>
      </c>
      <c r="AL30" s="6">
        <v>31</v>
      </c>
      <c r="AM30" s="6">
        <v>33</v>
      </c>
      <c r="AN30" s="17">
        <v>13</v>
      </c>
      <c r="AO30" s="17">
        <v>32</v>
      </c>
      <c r="AP30" s="17">
        <v>33</v>
      </c>
      <c r="AQ30" s="17">
        <v>1</v>
      </c>
      <c r="AR30" s="6">
        <v>3</v>
      </c>
      <c r="AS30" s="6">
        <v>2</v>
      </c>
      <c r="AT30" s="17">
        <v>1</v>
      </c>
      <c r="AU30" s="6">
        <v>4</v>
      </c>
      <c r="AV30" s="6">
        <v>2</v>
      </c>
      <c r="AW30" s="17">
        <v>1</v>
      </c>
      <c r="AX30" s="6">
        <v>3</v>
      </c>
      <c r="AY30" s="6">
        <v>2</v>
      </c>
      <c r="AZ30" s="6">
        <v>1000000</v>
      </c>
      <c r="BE30" s="5" t="s">
        <v>125</v>
      </c>
      <c r="BF30" s="6">
        <v>11</v>
      </c>
      <c r="BG30" s="6">
        <v>32</v>
      </c>
      <c r="BH30" s="6">
        <v>33</v>
      </c>
      <c r="BI30" s="6">
        <v>12</v>
      </c>
      <c r="BJ30" s="6">
        <v>31</v>
      </c>
      <c r="BK30" s="6">
        <v>33</v>
      </c>
      <c r="BL30" s="6">
        <v>13</v>
      </c>
      <c r="BM30" s="6">
        <v>32</v>
      </c>
      <c r="BN30" s="6">
        <v>33</v>
      </c>
      <c r="BO30" s="6">
        <v>1000000</v>
      </c>
      <c r="BT30" s="5" t="s">
        <v>125</v>
      </c>
      <c r="BU30" s="6">
        <v>11</v>
      </c>
      <c r="BV30" s="6">
        <v>3</v>
      </c>
      <c r="BW30" s="6">
        <v>2</v>
      </c>
      <c r="BX30" s="6">
        <v>12</v>
      </c>
      <c r="BY30" s="6">
        <v>4</v>
      </c>
      <c r="BZ30" s="6">
        <v>2</v>
      </c>
      <c r="CA30" s="6">
        <v>13</v>
      </c>
      <c r="CB30" s="6">
        <v>3</v>
      </c>
      <c r="CC30" s="6">
        <v>2</v>
      </c>
      <c r="CD30" s="6">
        <v>1000000</v>
      </c>
      <c r="CP30" s="5" t="s">
        <v>125</v>
      </c>
      <c r="CQ30" s="6">
        <v>13</v>
      </c>
      <c r="CR30" s="6">
        <v>32</v>
      </c>
      <c r="CS30" s="6">
        <v>33</v>
      </c>
      <c r="CT30" s="6">
        <v>1</v>
      </c>
      <c r="CU30" s="6">
        <v>1</v>
      </c>
      <c r="CV30" s="6">
        <v>1</v>
      </c>
      <c r="CW30" s="6">
        <v>1000000</v>
      </c>
      <c r="DF30" s="5" t="s">
        <v>125</v>
      </c>
      <c r="DG30" s="6">
        <v>1</v>
      </c>
      <c r="DH30" s="6">
        <v>2</v>
      </c>
      <c r="DI30" s="6">
        <v>2</v>
      </c>
      <c r="DJ30" s="6">
        <v>1000</v>
      </c>
    </row>
    <row r="31" spans="1:114" ht="15" thickBot="1" x14ac:dyDescent="0.35">
      <c r="A31" t="str">
        <f>'34_94_34'!GO35</f>
        <v>O28</v>
      </c>
      <c r="B31">
        <f>IF('34_94_34'!GM35="valid",1,0)</f>
        <v>0</v>
      </c>
      <c r="C31">
        <f>'34_94_34'!CU143</f>
        <v>-1.77</v>
      </c>
      <c r="D31">
        <f>'34_94_34'!KI143</f>
        <v>-3.19</v>
      </c>
      <c r="E31">
        <f t="shared" si="14"/>
        <v>0</v>
      </c>
      <c r="F31">
        <f>'34_94_7'!CU89</f>
        <v>-1.77</v>
      </c>
      <c r="G31">
        <f>'34_94_7'!GR89</f>
        <v>-3.18</v>
      </c>
      <c r="H31">
        <f t="shared" si="15"/>
        <v>0</v>
      </c>
      <c r="I31">
        <f>'34_94_14'!CU103</f>
        <v>-1.77</v>
      </c>
      <c r="J31">
        <f>'34_94_14'!GR103</f>
        <v>-3.18</v>
      </c>
      <c r="K31">
        <v>1000000</v>
      </c>
      <c r="M31">
        <f t="shared" si="16"/>
        <v>11</v>
      </c>
      <c r="N31">
        <f t="shared" si="18"/>
        <v>21</v>
      </c>
      <c r="O31">
        <f t="shared" si="19"/>
        <v>25</v>
      </c>
      <c r="P31">
        <f t="shared" si="20"/>
        <v>12</v>
      </c>
      <c r="Q31">
        <f t="shared" si="21"/>
        <v>21</v>
      </c>
      <c r="R31">
        <f t="shared" si="22"/>
        <v>24</v>
      </c>
      <c r="S31">
        <f t="shared" si="23"/>
        <v>13</v>
      </c>
      <c r="T31">
        <f t="shared" si="24"/>
        <v>20</v>
      </c>
      <c r="U31">
        <f t="shared" si="25"/>
        <v>24</v>
      </c>
      <c r="V31">
        <f t="shared" si="17"/>
        <v>1</v>
      </c>
      <c r="W31">
        <f t="shared" si="26"/>
        <v>14</v>
      </c>
      <c r="X31">
        <f t="shared" si="27"/>
        <v>10</v>
      </c>
      <c r="Y31">
        <f t="shared" si="28"/>
        <v>1</v>
      </c>
      <c r="Z31">
        <f t="shared" si="29"/>
        <v>14</v>
      </c>
      <c r="AA31">
        <f t="shared" si="30"/>
        <v>11</v>
      </c>
      <c r="AB31">
        <f t="shared" si="31"/>
        <v>1</v>
      </c>
      <c r="AC31">
        <f t="shared" si="32"/>
        <v>15</v>
      </c>
      <c r="AD31">
        <f t="shared" si="33"/>
        <v>11</v>
      </c>
      <c r="AE31">
        <f t="shared" si="13"/>
        <v>1000000</v>
      </c>
      <c r="AG31" s="5" t="s">
        <v>126</v>
      </c>
      <c r="AH31" s="6">
        <v>11</v>
      </c>
      <c r="AI31" s="6">
        <v>9</v>
      </c>
      <c r="AJ31" s="6">
        <v>3</v>
      </c>
      <c r="AK31" s="6">
        <v>12</v>
      </c>
      <c r="AL31" s="6">
        <v>8</v>
      </c>
      <c r="AM31" s="6">
        <v>3</v>
      </c>
      <c r="AN31" s="17">
        <v>13</v>
      </c>
      <c r="AO31" s="17">
        <v>8</v>
      </c>
      <c r="AP31" s="17">
        <v>3</v>
      </c>
      <c r="AQ31" s="17">
        <v>1</v>
      </c>
      <c r="AR31" s="6">
        <v>26</v>
      </c>
      <c r="AS31" s="6">
        <v>32</v>
      </c>
      <c r="AT31" s="17">
        <v>1</v>
      </c>
      <c r="AU31" s="6">
        <v>27</v>
      </c>
      <c r="AV31" s="6">
        <v>32</v>
      </c>
      <c r="AW31" s="17">
        <v>1</v>
      </c>
      <c r="AX31" s="6">
        <v>27</v>
      </c>
      <c r="AY31" s="6">
        <v>32</v>
      </c>
      <c r="AZ31" s="6">
        <v>1000000</v>
      </c>
      <c r="BE31" s="5" t="s">
        <v>126</v>
      </c>
      <c r="BF31" s="6">
        <v>11</v>
      </c>
      <c r="BG31" s="6">
        <v>9</v>
      </c>
      <c r="BH31" s="6">
        <v>3</v>
      </c>
      <c r="BI31" s="6">
        <v>12</v>
      </c>
      <c r="BJ31" s="6">
        <v>8</v>
      </c>
      <c r="BK31" s="6">
        <v>3</v>
      </c>
      <c r="BL31" s="6">
        <v>13</v>
      </c>
      <c r="BM31" s="6">
        <v>8</v>
      </c>
      <c r="BN31" s="6">
        <v>3</v>
      </c>
      <c r="BO31" s="6">
        <v>1000000</v>
      </c>
      <c r="BT31" s="5" t="s">
        <v>126</v>
      </c>
      <c r="BU31" s="6">
        <v>11</v>
      </c>
      <c r="BV31" s="6">
        <v>17</v>
      </c>
      <c r="BW31" s="6">
        <v>8</v>
      </c>
      <c r="BX31" s="6">
        <v>12</v>
      </c>
      <c r="BY31" s="6">
        <v>15</v>
      </c>
      <c r="BZ31" s="6">
        <v>7</v>
      </c>
      <c r="CA31" s="6">
        <v>13</v>
      </c>
      <c r="CB31" s="6">
        <v>17</v>
      </c>
      <c r="CC31" s="6">
        <v>8</v>
      </c>
      <c r="CD31" s="6">
        <v>1000000</v>
      </c>
      <c r="CP31" s="5" t="s">
        <v>126</v>
      </c>
      <c r="CQ31" s="6">
        <v>13</v>
      </c>
      <c r="CR31" s="6">
        <v>8</v>
      </c>
      <c r="CS31" s="6">
        <v>3</v>
      </c>
      <c r="CT31" s="6">
        <v>1</v>
      </c>
      <c r="CU31" s="6">
        <v>1</v>
      </c>
      <c r="CV31" s="6">
        <v>1</v>
      </c>
      <c r="CW31" s="6">
        <v>1000000</v>
      </c>
      <c r="DF31" s="5" t="s">
        <v>126</v>
      </c>
      <c r="DG31" s="6">
        <v>1</v>
      </c>
      <c r="DH31" s="6">
        <v>1</v>
      </c>
      <c r="DI31" s="6">
        <v>1</v>
      </c>
      <c r="DJ31" s="6">
        <v>1000</v>
      </c>
    </row>
    <row r="32" spans="1:114" ht="15" thickBot="1" x14ac:dyDescent="0.35">
      <c r="A32" t="str">
        <f>'34_94_34'!GO36</f>
        <v>O29</v>
      </c>
      <c r="B32">
        <f>IF('34_94_34'!GM36="valid",1,0)</f>
        <v>0</v>
      </c>
      <c r="C32">
        <f>'34_94_34'!CU144</f>
        <v>22.58</v>
      </c>
      <c r="D32">
        <f>'34_94_34'!KI144</f>
        <v>20.190000000000001</v>
      </c>
      <c r="E32">
        <f t="shared" si="14"/>
        <v>0</v>
      </c>
      <c r="F32">
        <f>'34_94_7'!CU90</f>
        <v>22.58</v>
      </c>
      <c r="G32">
        <f>'34_94_7'!GR90</f>
        <v>20.2</v>
      </c>
      <c r="H32">
        <f t="shared" si="15"/>
        <v>0</v>
      </c>
      <c r="I32">
        <f>'34_94_14'!CU104</f>
        <v>22.58</v>
      </c>
      <c r="J32">
        <f>'34_94_14'!GR104</f>
        <v>20.2</v>
      </c>
      <c r="K32">
        <v>1000000</v>
      </c>
      <c r="M32">
        <f t="shared" si="16"/>
        <v>11</v>
      </c>
      <c r="N32">
        <f t="shared" si="18"/>
        <v>6</v>
      </c>
      <c r="O32">
        <f t="shared" si="19"/>
        <v>1</v>
      </c>
      <c r="P32">
        <f t="shared" si="20"/>
        <v>12</v>
      </c>
      <c r="Q32">
        <f t="shared" si="21"/>
        <v>6</v>
      </c>
      <c r="R32">
        <f t="shared" si="22"/>
        <v>1</v>
      </c>
      <c r="S32">
        <f t="shared" si="23"/>
        <v>13</v>
      </c>
      <c r="T32">
        <f t="shared" si="24"/>
        <v>7</v>
      </c>
      <c r="U32">
        <f t="shared" si="25"/>
        <v>1</v>
      </c>
      <c r="V32">
        <f t="shared" si="17"/>
        <v>1</v>
      </c>
      <c r="W32">
        <f t="shared" si="26"/>
        <v>29</v>
      </c>
      <c r="X32">
        <f t="shared" si="27"/>
        <v>34</v>
      </c>
      <c r="Y32">
        <f t="shared" si="28"/>
        <v>1</v>
      </c>
      <c r="Z32">
        <f t="shared" si="29"/>
        <v>29</v>
      </c>
      <c r="AA32">
        <f t="shared" si="30"/>
        <v>34</v>
      </c>
      <c r="AB32">
        <f t="shared" si="31"/>
        <v>1</v>
      </c>
      <c r="AC32">
        <f t="shared" si="32"/>
        <v>28</v>
      </c>
      <c r="AD32">
        <f t="shared" si="33"/>
        <v>34</v>
      </c>
      <c r="AE32">
        <f t="shared" si="13"/>
        <v>1000000</v>
      </c>
      <c r="AG32" s="5" t="s">
        <v>127</v>
      </c>
      <c r="AH32" s="6">
        <v>11</v>
      </c>
      <c r="AI32" s="6">
        <v>11</v>
      </c>
      <c r="AJ32" s="6">
        <v>10</v>
      </c>
      <c r="AK32" s="6">
        <v>12</v>
      </c>
      <c r="AL32" s="6">
        <v>12</v>
      </c>
      <c r="AM32" s="6">
        <v>10</v>
      </c>
      <c r="AN32" s="17">
        <v>13</v>
      </c>
      <c r="AO32" s="17">
        <v>11</v>
      </c>
      <c r="AP32" s="17">
        <v>10</v>
      </c>
      <c r="AQ32" s="17">
        <v>1</v>
      </c>
      <c r="AR32" s="6">
        <v>16</v>
      </c>
      <c r="AS32" s="6">
        <v>16</v>
      </c>
      <c r="AT32" s="17">
        <v>1</v>
      </c>
      <c r="AU32" s="6">
        <v>15</v>
      </c>
      <c r="AV32" s="6">
        <v>15</v>
      </c>
      <c r="AW32" s="17">
        <v>1</v>
      </c>
      <c r="AX32" s="6">
        <v>16</v>
      </c>
      <c r="AY32" s="6">
        <v>15</v>
      </c>
      <c r="AZ32" s="6">
        <v>1000000</v>
      </c>
      <c r="BE32" s="5" t="s">
        <v>127</v>
      </c>
      <c r="BF32" s="6">
        <v>11</v>
      </c>
      <c r="BG32" s="6">
        <v>11</v>
      </c>
      <c r="BH32" s="6">
        <v>10</v>
      </c>
      <c r="BI32" s="6">
        <v>12</v>
      </c>
      <c r="BJ32" s="6">
        <v>12</v>
      </c>
      <c r="BK32" s="6">
        <v>10</v>
      </c>
      <c r="BL32" s="6">
        <v>13</v>
      </c>
      <c r="BM32" s="6">
        <v>11</v>
      </c>
      <c r="BN32" s="6">
        <v>10</v>
      </c>
      <c r="BO32" s="6">
        <v>1000000</v>
      </c>
      <c r="BT32" s="5" t="s">
        <v>127</v>
      </c>
      <c r="BU32" s="6">
        <v>11</v>
      </c>
      <c r="BV32" s="6">
        <v>23</v>
      </c>
      <c r="BW32" s="6">
        <v>20</v>
      </c>
      <c r="BX32" s="6">
        <v>12</v>
      </c>
      <c r="BY32" s="6">
        <v>24</v>
      </c>
      <c r="BZ32" s="6">
        <v>21</v>
      </c>
      <c r="CA32" s="6">
        <v>13</v>
      </c>
      <c r="CB32" s="6">
        <v>23</v>
      </c>
      <c r="CC32" s="6">
        <v>21</v>
      </c>
      <c r="CD32" s="6">
        <v>1000000</v>
      </c>
      <c r="CP32" s="5" t="s">
        <v>127</v>
      </c>
      <c r="CQ32" s="6">
        <v>13</v>
      </c>
      <c r="CR32" s="6">
        <v>11</v>
      </c>
      <c r="CS32" s="6">
        <v>10</v>
      </c>
      <c r="CT32" s="6">
        <v>1</v>
      </c>
      <c r="CU32" s="6">
        <v>1</v>
      </c>
      <c r="CV32" s="6">
        <v>1</v>
      </c>
      <c r="CW32" s="6">
        <v>1000000</v>
      </c>
      <c r="DF32" s="5" t="s">
        <v>127</v>
      </c>
      <c r="DG32" s="6">
        <v>2</v>
      </c>
      <c r="DH32" s="6">
        <v>1</v>
      </c>
      <c r="DI32" s="6">
        <v>1</v>
      </c>
      <c r="DJ32" s="6">
        <v>1000</v>
      </c>
    </row>
    <row r="33" spans="1:114" ht="15" thickBot="1" x14ac:dyDescent="0.35">
      <c r="A33" t="str">
        <f>'34_94_34'!GO37</f>
        <v>O30</v>
      </c>
      <c r="B33">
        <f>IF('34_94_34'!GM37="valid",1,0)</f>
        <v>0</v>
      </c>
      <c r="C33">
        <f>'34_94_34'!CU145</f>
        <v>3.85</v>
      </c>
      <c r="D33">
        <f>'34_94_34'!KI145</f>
        <v>0.89</v>
      </c>
      <c r="E33">
        <f t="shared" si="14"/>
        <v>0</v>
      </c>
      <c r="F33">
        <f>'34_94_7'!CU91</f>
        <v>3.85</v>
      </c>
      <c r="G33">
        <f>'34_94_7'!GR91</f>
        <v>0.89</v>
      </c>
      <c r="H33">
        <f t="shared" si="15"/>
        <v>0</v>
      </c>
      <c r="I33">
        <f>'34_94_14'!CU105</f>
        <v>3.85</v>
      </c>
      <c r="J33">
        <f>'34_94_14'!GR105</f>
        <v>0.89</v>
      </c>
      <c r="K33">
        <v>1000000</v>
      </c>
      <c r="M33">
        <f t="shared" si="16"/>
        <v>11</v>
      </c>
      <c r="N33">
        <f t="shared" si="18"/>
        <v>11</v>
      </c>
      <c r="O33">
        <f t="shared" si="19"/>
        <v>10</v>
      </c>
      <c r="P33">
        <f t="shared" si="20"/>
        <v>12</v>
      </c>
      <c r="Q33">
        <f t="shared" si="21"/>
        <v>12</v>
      </c>
      <c r="R33">
        <f t="shared" si="22"/>
        <v>10</v>
      </c>
      <c r="S33">
        <f t="shared" si="23"/>
        <v>13</v>
      </c>
      <c r="T33">
        <f t="shared" si="24"/>
        <v>11</v>
      </c>
      <c r="U33">
        <f t="shared" si="25"/>
        <v>10</v>
      </c>
      <c r="V33">
        <f t="shared" si="17"/>
        <v>1</v>
      </c>
      <c r="W33">
        <f t="shared" si="26"/>
        <v>16</v>
      </c>
      <c r="X33">
        <f t="shared" si="27"/>
        <v>16</v>
      </c>
      <c r="Y33">
        <f t="shared" si="28"/>
        <v>1</v>
      </c>
      <c r="Z33">
        <f t="shared" si="29"/>
        <v>15</v>
      </c>
      <c r="AA33">
        <f t="shared" si="30"/>
        <v>15</v>
      </c>
      <c r="AB33">
        <f t="shared" si="31"/>
        <v>1</v>
      </c>
      <c r="AC33">
        <f t="shared" si="32"/>
        <v>16</v>
      </c>
      <c r="AD33">
        <f t="shared" si="33"/>
        <v>15</v>
      </c>
      <c r="AE33">
        <f t="shared" si="13"/>
        <v>1000000</v>
      </c>
      <c r="AG33" s="5" t="s">
        <v>128</v>
      </c>
      <c r="AH33" s="6">
        <v>11</v>
      </c>
      <c r="AI33" s="6">
        <v>5</v>
      </c>
      <c r="AJ33" s="6">
        <v>20</v>
      </c>
      <c r="AK33" s="6">
        <v>12</v>
      </c>
      <c r="AL33" s="6">
        <v>7</v>
      </c>
      <c r="AM33" s="6">
        <v>21</v>
      </c>
      <c r="AN33" s="17">
        <v>13</v>
      </c>
      <c r="AO33" s="17">
        <v>6</v>
      </c>
      <c r="AP33" s="17">
        <v>21</v>
      </c>
      <c r="AQ33" s="17">
        <v>1</v>
      </c>
      <c r="AR33" s="6">
        <v>30</v>
      </c>
      <c r="AS33" s="6">
        <v>11</v>
      </c>
      <c r="AT33" s="17">
        <v>1</v>
      </c>
      <c r="AU33" s="6">
        <v>28</v>
      </c>
      <c r="AV33" s="6">
        <v>12</v>
      </c>
      <c r="AW33" s="17">
        <v>1</v>
      </c>
      <c r="AX33" s="6">
        <v>29</v>
      </c>
      <c r="AY33" s="6">
        <v>12</v>
      </c>
      <c r="AZ33" s="6">
        <v>1000000</v>
      </c>
      <c r="BE33" s="5" t="s">
        <v>128</v>
      </c>
      <c r="BF33" s="6">
        <v>11</v>
      </c>
      <c r="BG33" s="6">
        <v>5</v>
      </c>
      <c r="BH33" s="6">
        <v>20</v>
      </c>
      <c r="BI33" s="6">
        <v>12</v>
      </c>
      <c r="BJ33" s="6">
        <v>7</v>
      </c>
      <c r="BK33" s="6">
        <v>21</v>
      </c>
      <c r="BL33" s="6">
        <v>13</v>
      </c>
      <c r="BM33" s="6">
        <v>6</v>
      </c>
      <c r="BN33" s="6">
        <v>21</v>
      </c>
      <c r="BO33" s="6">
        <v>1000000</v>
      </c>
      <c r="BT33" s="5" t="s">
        <v>128</v>
      </c>
      <c r="BU33" s="6">
        <v>11</v>
      </c>
      <c r="BV33" s="6">
        <v>13</v>
      </c>
      <c r="BW33" s="6">
        <v>30</v>
      </c>
      <c r="BX33" s="6">
        <v>12</v>
      </c>
      <c r="BY33" s="6">
        <v>14</v>
      </c>
      <c r="BZ33" s="6">
        <v>32</v>
      </c>
      <c r="CA33" s="6">
        <v>13</v>
      </c>
      <c r="CB33" s="6">
        <v>14</v>
      </c>
      <c r="CC33" s="6">
        <v>32</v>
      </c>
      <c r="CD33" s="6">
        <v>1000000</v>
      </c>
      <c r="CP33" s="5" t="s">
        <v>128</v>
      </c>
      <c r="CQ33" s="6">
        <v>13</v>
      </c>
      <c r="CR33" s="6">
        <v>6</v>
      </c>
      <c r="CS33" s="6">
        <v>21</v>
      </c>
      <c r="CT33" s="6">
        <v>1</v>
      </c>
      <c r="CU33" s="6">
        <v>1</v>
      </c>
      <c r="CV33" s="6">
        <v>1</v>
      </c>
      <c r="CW33" s="6">
        <v>1000000</v>
      </c>
      <c r="DF33" s="5" t="s">
        <v>128</v>
      </c>
      <c r="DG33" s="6">
        <v>2</v>
      </c>
      <c r="DH33" s="6">
        <v>1</v>
      </c>
      <c r="DI33" s="6">
        <v>1</v>
      </c>
      <c r="DJ33" s="6">
        <v>1000</v>
      </c>
    </row>
    <row r="34" spans="1:114" ht="15" thickBot="1" x14ac:dyDescent="0.35">
      <c r="A34" t="str">
        <f>'34_94_34'!GO38</f>
        <v>O31</v>
      </c>
      <c r="B34">
        <f>IF('34_94_34'!GM38="valid",1,0)</f>
        <v>0</v>
      </c>
      <c r="C34">
        <f>'34_94_34'!CU146</f>
        <v>3.85</v>
      </c>
      <c r="D34">
        <f>'34_94_34'!KI146</f>
        <v>19.559999999999999</v>
      </c>
      <c r="E34">
        <f t="shared" si="14"/>
        <v>0</v>
      </c>
      <c r="F34">
        <f>'34_94_7'!CU92</f>
        <v>3.85</v>
      </c>
      <c r="G34">
        <f>'34_94_7'!GR92</f>
        <v>19.559999999999999</v>
      </c>
      <c r="H34">
        <f t="shared" si="15"/>
        <v>0</v>
      </c>
      <c r="I34">
        <f>'34_94_14'!CU106</f>
        <v>3.85</v>
      </c>
      <c r="J34">
        <f>'34_94_14'!GR106</f>
        <v>19.559999999999999</v>
      </c>
      <c r="K34">
        <v>1000000</v>
      </c>
      <c r="M34">
        <f t="shared" si="16"/>
        <v>11</v>
      </c>
      <c r="N34">
        <f t="shared" si="18"/>
        <v>11</v>
      </c>
      <c r="O34">
        <f t="shared" si="19"/>
        <v>2</v>
      </c>
      <c r="P34">
        <f t="shared" si="20"/>
        <v>12</v>
      </c>
      <c r="Q34">
        <f t="shared" si="21"/>
        <v>12</v>
      </c>
      <c r="R34">
        <f t="shared" si="22"/>
        <v>2</v>
      </c>
      <c r="S34">
        <f t="shared" si="23"/>
        <v>13</v>
      </c>
      <c r="T34">
        <f t="shared" si="24"/>
        <v>11</v>
      </c>
      <c r="U34">
        <f t="shared" si="25"/>
        <v>2</v>
      </c>
      <c r="V34">
        <f t="shared" si="17"/>
        <v>1</v>
      </c>
      <c r="W34">
        <f t="shared" si="26"/>
        <v>16</v>
      </c>
      <c r="X34">
        <f t="shared" si="27"/>
        <v>33</v>
      </c>
      <c r="Y34">
        <f t="shared" si="28"/>
        <v>1</v>
      </c>
      <c r="Z34">
        <f t="shared" si="29"/>
        <v>15</v>
      </c>
      <c r="AA34">
        <f t="shared" si="30"/>
        <v>33</v>
      </c>
      <c r="AB34">
        <f t="shared" si="31"/>
        <v>1</v>
      </c>
      <c r="AC34">
        <f t="shared" si="32"/>
        <v>16</v>
      </c>
      <c r="AD34">
        <f t="shared" si="33"/>
        <v>33</v>
      </c>
      <c r="AE34">
        <f t="shared" si="13"/>
        <v>1000000</v>
      </c>
      <c r="AG34" s="5" t="s">
        <v>129</v>
      </c>
      <c r="AH34" s="6">
        <v>11</v>
      </c>
      <c r="AI34" s="6">
        <v>28</v>
      </c>
      <c r="AJ34" s="6">
        <v>31</v>
      </c>
      <c r="AK34" s="6">
        <v>12</v>
      </c>
      <c r="AL34" s="6">
        <v>28</v>
      </c>
      <c r="AM34" s="6">
        <v>31</v>
      </c>
      <c r="AN34" s="17">
        <v>13</v>
      </c>
      <c r="AO34" s="17">
        <v>28</v>
      </c>
      <c r="AP34" s="17">
        <v>31</v>
      </c>
      <c r="AQ34" s="17">
        <v>1</v>
      </c>
      <c r="AR34" s="6">
        <v>7</v>
      </c>
      <c r="AS34" s="6">
        <v>4</v>
      </c>
      <c r="AT34" s="17">
        <v>1</v>
      </c>
      <c r="AU34" s="6">
        <v>7</v>
      </c>
      <c r="AV34" s="6">
        <v>4</v>
      </c>
      <c r="AW34" s="17">
        <v>1</v>
      </c>
      <c r="AX34" s="6">
        <v>7</v>
      </c>
      <c r="AY34" s="6">
        <v>4</v>
      </c>
      <c r="AZ34" s="6">
        <v>1000000</v>
      </c>
      <c r="BE34" s="5" t="s">
        <v>129</v>
      </c>
      <c r="BF34" s="6">
        <v>11</v>
      </c>
      <c r="BG34" s="6">
        <v>28</v>
      </c>
      <c r="BH34" s="6">
        <v>31</v>
      </c>
      <c r="BI34" s="6">
        <v>12</v>
      </c>
      <c r="BJ34" s="6">
        <v>28</v>
      </c>
      <c r="BK34" s="6">
        <v>31</v>
      </c>
      <c r="BL34" s="6">
        <v>13</v>
      </c>
      <c r="BM34" s="6">
        <v>28</v>
      </c>
      <c r="BN34" s="6">
        <v>31</v>
      </c>
      <c r="BO34" s="6">
        <v>1000000</v>
      </c>
      <c r="BT34" s="5" t="s">
        <v>129</v>
      </c>
      <c r="BU34" s="6">
        <v>11</v>
      </c>
      <c r="BV34" s="6">
        <v>10</v>
      </c>
      <c r="BW34" s="6">
        <v>4</v>
      </c>
      <c r="BX34" s="6">
        <v>12</v>
      </c>
      <c r="BY34" s="6">
        <v>10</v>
      </c>
      <c r="BZ34" s="6">
        <v>4</v>
      </c>
      <c r="CA34" s="6">
        <v>13</v>
      </c>
      <c r="CB34" s="6">
        <v>9</v>
      </c>
      <c r="CC34" s="6">
        <v>4</v>
      </c>
      <c r="CD34" s="6">
        <v>1000000</v>
      </c>
      <c r="CP34" s="5" t="s">
        <v>129</v>
      </c>
      <c r="CQ34" s="6">
        <v>13</v>
      </c>
      <c r="CR34" s="6">
        <v>28</v>
      </c>
      <c r="CS34" s="6">
        <v>31</v>
      </c>
      <c r="CT34" s="6">
        <v>1</v>
      </c>
      <c r="CU34" s="6">
        <v>1</v>
      </c>
      <c r="CV34" s="6">
        <v>1</v>
      </c>
      <c r="CW34" s="6">
        <v>1000000</v>
      </c>
      <c r="DF34" s="5" t="s">
        <v>129</v>
      </c>
      <c r="DG34" s="6">
        <v>1</v>
      </c>
      <c r="DH34" s="6">
        <v>2</v>
      </c>
      <c r="DI34" s="6">
        <v>2</v>
      </c>
      <c r="DJ34" s="6">
        <v>1000</v>
      </c>
    </row>
    <row r="35" spans="1:114" ht="15" thickBot="1" x14ac:dyDescent="0.35">
      <c r="A35" t="str">
        <f>'34_94_34'!GO39</f>
        <v>O32</v>
      </c>
      <c r="B35">
        <f>IF('34_94_34'!GM39="valid",1,0)</f>
        <v>0</v>
      </c>
      <c r="C35">
        <f>'34_94_34'!CU147</f>
        <v>14.39</v>
      </c>
      <c r="D35">
        <f>'34_94_34'!KI147</f>
        <v>13.21</v>
      </c>
      <c r="E35">
        <f t="shared" si="14"/>
        <v>0</v>
      </c>
      <c r="F35">
        <f>'34_94_7'!CU93</f>
        <v>12.74</v>
      </c>
      <c r="G35">
        <f>'34_94_7'!GR93</f>
        <v>13.21</v>
      </c>
      <c r="H35">
        <f t="shared" si="15"/>
        <v>0</v>
      </c>
      <c r="I35">
        <f>'34_94_14'!CU107</f>
        <v>13.47</v>
      </c>
      <c r="J35">
        <f>'34_94_14'!GR107</f>
        <v>13.21</v>
      </c>
      <c r="K35">
        <v>1000000</v>
      </c>
      <c r="M35">
        <f t="shared" si="16"/>
        <v>11</v>
      </c>
      <c r="N35">
        <f t="shared" si="18"/>
        <v>10</v>
      </c>
      <c r="O35">
        <f t="shared" si="19"/>
        <v>5</v>
      </c>
      <c r="P35">
        <f t="shared" si="20"/>
        <v>12</v>
      </c>
      <c r="Q35">
        <f t="shared" si="21"/>
        <v>10</v>
      </c>
      <c r="R35">
        <f t="shared" si="22"/>
        <v>6</v>
      </c>
      <c r="S35">
        <f t="shared" si="23"/>
        <v>13</v>
      </c>
      <c r="T35">
        <f t="shared" si="24"/>
        <v>10</v>
      </c>
      <c r="U35">
        <f t="shared" si="25"/>
        <v>5</v>
      </c>
      <c r="V35">
        <f t="shared" si="17"/>
        <v>1</v>
      </c>
      <c r="W35">
        <f t="shared" si="26"/>
        <v>25</v>
      </c>
      <c r="X35">
        <f t="shared" si="27"/>
        <v>30</v>
      </c>
      <c r="Y35">
        <f t="shared" si="28"/>
        <v>1</v>
      </c>
      <c r="Z35">
        <f t="shared" si="29"/>
        <v>25</v>
      </c>
      <c r="AA35">
        <f t="shared" si="30"/>
        <v>29</v>
      </c>
      <c r="AB35">
        <f t="shared" si="31"/>
        <v>1</v>
      </c>
      <c r="AC35">
        <f t="shared" si="32"/>
        <v>25</v>
      </c>
      <c r="AD35">
        <f t="shared" si="33"/>
        <v>30</v>
      </c>
      <c r="AE35">
        <f t="shared" si="13"/>
        <v>1000000</v>
      </c>
      <c r="AG35" s="5" t="s">
        <v>130</v>
      </c>
      <c r="AH35" s="6">
        <v>11</v>
      </c>
      <c r="AI35" s="6">
        <v>21</v>
      </c>
      <c r="AJ35" s="6">
        <v>25</v>
      </c>
      <c r="AK35" s="6">
        <v>12</v>
      </c>
      <c r="AL35" s="6">
        <v>21</v>
      </c>
      <c r="AM35" s="6">
        <v>24</v>
      </c>
      <c r="AN35" s="17">
        <v>13</v>
      </c>
      <c r="AO35" s="17">
        <v>20</v>
      </c>
      <c r="AP35" s="17">
        <v>24</v>
      </c>
      <c r="AQ35" s="17">
        <v>1</v>
      </c>
      <c r="AR35" s="6">
        <v>14</v>
      </c>
      <c r="AS35" s="6">
        <v>10</v>
      </c>
      <c r="AT35" s="17">
        <v>1</v>
      </c>
      <c r="AU35" s="6">
        <v>14</v>
      </c>
      <c r="AV35" s="6">
        <v>11</v>
      </c>
      <c r="AW35" s="17">
        <v>1</v>
      </c>
      <c r="AX35" s="6">
        <v>15</v>
      </c>
      <c r="AY35" s="6">
        <v>11</v>
      </c>
      <c r="AZ35" s="6">
        <v>1000000</v>
      </c>
      <c r="BE35" s="5" t="s">
        <v>130</v>
      </c>
      <c r="BF35" s="6">
        <v>11</v>
      </c>
      <c r="BG35" s="6">
        <v>21</v>
      </c>
      <c r="BH35" s="6">
        <v>25</v>
      </c>
      <c r="BI35" s="6">
        <v>12</v>
      </c>
      <c r="BJ35" s="6">
        <v>21</v>
      </c>
      <c r="BK35" s="6">
        <v>24</v>
      </c>
      <c r="BL35" s="6">
        <v>13</v>
      </c>
      <c r="BM35" s="6">
        <v>20</v>
      </c>
      <c r="BN35" s="6">
        <v>24</v>
      </c>
      <c r="BO35" s="6">
        <v>1000000</v>
      </c>
      <c r="BT35" s="5" t="s">
        <v>130</v>
      </c>
      <c r="BU35" s="6">
        <v>11</v>
      </c>
      <c r="BV35" s="6">
        <v>34</v>
      </c>
      <c r="BW35" s="6">
        <v>19</v>
      </c>
      <c r="BX35" s="6">
        <v>12</v>
      </c>
      <c r="BY35" s="6">
        <v>34</v>
      </c>
      <c r="BZ35" s="6">
        <v>20</v>
      </c>
      <c r="CA35" s="6">
        <v>13</v>
      </c>
      <c r="CB35" s="6">
        <v>34</v>
      </c>
      <c r="CC35" s="6">
        <v>20</v>
      </c>
      <c r="CD35" s="6">
        <v>1000000</v>
      </c>
      <c r="CP35" s="5" t="s">
        <v>130</v>
      </c>
      <c r="CQ35" s="6">
        <v>13</v>
      </c>
      <c r="CR35" s="6">
        <v>20</v>
      </c>
      <c r="CS35" s="6">
        <v>24</v>
      </c>
      <c r="CT35" s="6">
        <v>1</v>
      </c>
      <c r="CU35" s="6">
        <v>1</v>
      </c>
      <c r="CV35" s="6">
        <v>1</v>
      </c>
      <c r="CW35" s="6">
        <v>1000000</v>
      </c>
      <c r="DF35" s="5" t="s">
        <v>130</v>
      </c>
      <c r="DG35" s="6">
        <v>2</v>
      </c>
      <c r="DH35" s="6">
        <v>2</v>
      </c>
      <c r="DI35" s="6">
        <v>2</v>
      </c>
      <c r="DJ35" s="6">
        <v>1000</v>
      </c>
    </row>
    <row r="36" spans="1:114" ht="15" thickBot="1" x14ac:dyDescent="0.35">
      <c r="A36" t="str">
        <f>'34_94_34'!GO40</f>
        <v>O33</v>
      </c>
      <c r="B36">
        <f>IF('34_94_34'!GM40="valid",1,0)</f>
        <v>0</v>
      </c>
      <c r="C36">
        <f>'34_94_34'!CU148</f>
        <v>-8.01</v>
      </c>
      <c r="D36">
        <f>'34_94_34'!KI148</f>
        <v>-11.98</v>
      </c>
      <c r="E36">
        <f t="shared" si="14"/>
        <v>0</v>
      </c>
      <c r="F36">
        <f>'34_94_7'!CU94</f>
        <v>-4.26</v>
      </c>
      <c r="G36">
        <f>'34_94_7'!GR94</f>
        <v>-7.51</v>
      </c>
      <c r="H36">
        <f t="shared" si="15"/>
        <v>0</v>
      </c>
      <c r="I36">
        <f>'34_94_14'!CU108</f>
        <v>-9.5399999999999991</v>
      </c>
      <c r="J36">
        <f>'34_94_14'!GR108</f>
        <v>-7.51</v>
      </c>
      <c r="K36">
        <v>1000000</v>
      </c>
      <c r="M36">
        <f t="shared" si="16"/>
        <v>11</v>
      </c>
      <c r="N36">
        <f t="shared" si="18"/>
        <v>23</v>
      </c>
      <c r="O36">
        <f t="shared" si="19"/>
        <v>27</v>
      </c>
      <c r="P36">
        <f t="shared" si="20"/>
        <v>12</v>
      </c>
      <c r="Q36">
        <f t="shared" si="21"/>
        <v>23</v>
      </c>
      <c r="R36">
        <f t="shared" si="22"/>
        <v>26</v>
      </c>
      <c r="S36">
        <f t="shared" si="23"/>
        <v>13</v>
      </c>
      <c r="T36">
        <f t="shared" si="24"/>
        <v>24</v>
      </c>
      <c r="U36">
        <f t="shared" si="25"/>
        <v>27</v>
      </c>
      <c r="V36">
        <f t="shared" si="17"/>
        <v>1</v>
      </c>
      <c r="W36">
        <f t="shared" si="26"/>
        <v>12</v>
      </c>
      <c r="X36">
        <f t="shared" si="27"/>
        <v>8</v>
      </c>
      <c r="Y36">
        <f t="shared" si="28"/>
        <v>1</v>
      </c>
      <c r="Z36">
        <f t="shared" si="29"/>
        <v>12</v>
      </c>
      <c r="AA36">
        <f t="shared" si="30"/>
        <v>9</v>
      </c>
      <c r="AB36">
        <f t="shared" si="31"/>
        <v>1</v>
      </c>
      <c r="AC36">
        <f t="shared" si="32"/>
        <v>11</v>
      </c>
      <c r="AD36">
        <f t="shared" si="33"/>
        <v>8</v>
      </c>
      <c r="AE36">
        <f t="shared" si="13"/>
        <v>1000000</v>
      </c>
      <c r="AG36" s="5" t="s">
        <v>131</v>
      </c>
      <c r="AH36" s="6">
        <v>11</v>
      </c>
      <c r="AI36" s="6">
        <v>6</v>
      </c>
      <c r="AJ36" s="6">
        <v>1</v>
      </c>
      <c r="AK36" s="6">
        <v>12</v>
      </c>
      <c r="AL36" s="6">
        <v>6</v>
      </c>
      <c r="AM36" s="6">
        <v>1</v>
      </c>
      <c r="AN36" s="17">
        <v>13</v>
      </c>
      <c r="AO36" s="17">
        <v>7</v>
      </c>
      <c r="AP36" s="17">
        <v>1</v>
      </c>
      <c r="AQ36" s="17">
        <v>1</v>
      </c>
      <c r="AR36" s="6">
        <v>29</v>
      </c>
      <c r="AS36" s="6">
        <v>34</v>
      </c>
      <c r="AT36" s="17">
        <v>1</v>
      </c>
      <c r="AU36" s="6">
        <v>29</v>
      </c>
      <c r="AV36" s="6">
        <v>34</v>
      </c>
      <c r="AW36" s="17">
        <v>1</v>
      </c>
      <c r="AX36" s="6">
        <v>28</v>
      </c>
      <c r="AY36" s="6">
        <v>34</v>
      </c>
      <c r="AZ36" s="6">
        <v>1000000</v>
      </c>
      <c r="BE36" s="5" t="s">
        <v>131</v>
      </c>
      <c r="BF36" s="6">
        <v>11</v>
      </c>
      <c r="BG36" s="6">
        <v>6</v>
      </c>
      <c r="BH36" s="6">
        <v>1</v>
      </c>
      <c r="BI36" s="6">
        <v>12</v>
      </c>
      <c r="BJ36" s="6">
        <v>6</v>
      </c>
      <c r="BK36" s="6">
        <v>1</v>
      </c>
      <c r="BL36" s="6">
        <v>13</v>
      </c>
      <c r="BM36" s="6">
        <v>7</v>
      </c>
      <c r="BN36" s="6">
        <v>1</v>
      </c>
      <c r="BO36" s="6">
        <v>1000000</v>
      </c>
      <c r="BT36" s="5" t="s">
        <v>131</v>
      </c>
      <c r="BU36" s="6">
        <v>11</v>
      </c>
      <c r="BV36" s="6">
        <v>14</v>
      </c>
      <c r="BW36" s="6">
        <v>6</v>
      </c>
      <c r="BX36" s="6">
        <v>12</v>
      </c>
      <c r="BY36" s="6">
        <v>13</v>
      </c>
      <c r="BZ36" s="6">
        <v>5</v>
      </c>
      <c r="CA36" s="6">
        <v>13</v>
      </c>
      <c r="CB36" s="6">
        <v>15</v>
      </c>
      <c r="CC36" s="6">
        <v>6</v>
      </c>
      <c r="CD36" s="6">
        <v>1000000</v>
      </c>
      <c r="CP36" s="5" t="s">
        <v>131</v>
      </c>
      <c r="CQ36" s="6">
        <v>13</v>
      </c>
      <c r="CR36" s="6">
        <v>7</v>
      </c>
      <c r="CS36" s="6">
        <v>1</v>
      </c>
      <c r="CT36" s="6">
        <v>1</v>
      </c>
      <c r="CU36" s="6">
        <v>1</v>
      </c>
      <c r="CV36" s="6">
        <v>1</v>
      </c>
      <c r="CW36" s="6">
        <v>1000000</v>
      </c>
      <c r="DF36" s="5" t="s">
        <v>131</v>
      </c>
      <c r="DG36" s="6">
        <v>1</v>
      </c>
      <c r="DH36" s="6">
        <v>1</v>
      </c>
      <c r="DI36" s="6">
        <v>1</v>
      </c>
      <c r="DJ36" s="6">
        <v>1000</v>
      </c>
    </row>
    <row r="37" spans="1:114" ht="15" thickBot="1" x14ac:dyDescent="0.35">
      <c r="A37" t="str">
        <f>'34_94_34'!GO41</f>
        <v>O34</v>
      </c>
      <c r="B37">
        <f>IF('34_94_34'!GM41="valid",1,0)</f>
        <v>0</v>
      </c>
      <c r="C37">
        <f>'34_94_34'!CU149</f>
        <v>38.86</v>
      </c>
      <c r="D37">
        <f>'34_94_34'!KI149</f>
        <v>0.89</v>
      </c>
      <c r="E37">
        <f t="shared" si="14"/>
        <v>0</v>
      </c>
      <c r="F37">
        <f>'34_94_7'!CU95</f>
        <v>42.37</v>
      </c>
      <c r="G37">
        <f>'34_94_7'!GR95</f>
        <v>0.89</v>
      </c>
      <c r="H37">
        <f t="shared" si="15"/>
        <v>0</v>
      </c>
      <c r="I37">
        <f>'34_94_14'!CU109</f>
        <v>42.93</v>
      </c>
      <c r="J37">
        <f>'34_94_14'!GR109</f>
        <v>0.89</v>
      </c>
      <c r="K37">
        <v>1000000</v>
      </c>
      <c r="M37">
        <f t="shared" si="16"/>
        <v>11</v>
      </c>
      <c r="N37">
        <f t="shared" si="18"/>
        <v>1</v>
      </c>
      <c r="O37">
        <f t="shared" si="19"/>
        <v>10</v>
      </c>
      <c r="P37">
        <f t="shared" si="20"/>
        <v>12</v>
      </c>
      <c r="Q37">
        <f t="shared" si="21"/>
        <v>1</v>
      </c>
      <c r="R37">
        <f t="shared" si="22"/>
        <v>10</v>
      </c>
      <c r="S37">
        <f t="shared" si="23"/>
        <v>13</v>
      </c>
      <c r="T37">
        <f t="shared" si="24"/>
        <v>1</v>
      </c>
      <c r="U37">
        <f t="shared" si="25"/>
        <v>10</v>
      </c>
      <c r="V37">
        <f t="shared" si="17"/>
        <v>1</v>
      </c>
      <c r="W37">
        <f t="shared" si="26"/>
        <v>34</v>
      </c>
      <c r="X37">
        <f t="shared" si="27"/>
        <v>16</v>
      </c>
      <c r="Y37">
        <f t="shared" si="28"/>
        <v>1</v>
      </c>
      <c r="Z37">
        <f t="shared" si="29"/>
        <v>34</v>
      </c>
      <c r="AA37">
        <f t="shared" si="30"/>
        <v>15</v>
      </c>
      <c r="AB37">
        <f t="shared" si="31"/>
        <v>1</v>
      </c>
      <c r="AC37">
        <f t="shared" si="32"/>
        <v>34</v>
      </c>
      <c r="AD37">
        <f t="shared" si="33"/>
        <v>15</v>
      </c>
      <c r="AE37">
        <f t="shared" si="13"/>
        <v>1000000</v>
      </c>
      <c r="AG37" s="5" t="s">
        <v>132</v>
      </c>
      <c r="AH37" s="6">
        <v>11</v>
      </c>
      <c r="AI37" s="6">
        <v>11</v>
      </c>
      <c r="AJ37" s="6">
        <v>10</v>
      </c>
      <c r="AK37" s="6">
        <v>12</v>
      </c>
      <c r="AL37" s="6">
        <v>12</v>
      </c>
      <c r="AM37" s="6">
        <v>10</v>
      </c>
      <c r="AN37" s="17">
        <v>13</v>
      </c>
      <c r="AO37" s="17">
        <v>11</v>
      </c>
      <c r="AP37" s="17">
        <v>10</v>
      </c>
      <c r="AQ37" s="17">
        <v>1</v>
      </c>
      <c r="AR37" s="6">
        <v>16</v>
      </c>
      <c r="AS37" s="6">
        <v>16</v>
      </c>
      <c r="AT37" s="17">
        <v>1</v>
      </c>
      <c r="AU37" s="6">
        <v>15</v>
      </c>
      <c r="AV37" s="6">
        <v>15</v>
      </c>
      <c r="AW37" s="17">
        <v>1</v>
      </c>
      <c r="AX37" s="6">
        <v>16</v>
      </c>
      <c r="AY37" s="6">
        <v>15</v>
      </c>
      <c r="AZ37" s="6">
        <v>1000000</v>
      </c>
      <c r="BE37" s="5" t="s">
        <v>132</v>
      </c>
      <c r="BF37" s="6">
        <v>11</v>
      </c>
      <c r="BG37" s="6">
        <v>11</v>
      </c>
      <c r="BH37" s="6">
        <v>10</v>
      </c>
      <c r="BI37" s="6">
        <v>12</v>
      </c>
      <c r="BJ37" s="6">
        <v>12</v>
      </c>
      <c r="BK37" s="6">
        <v>10</v>
      </c>
      <c r="BL37" s="6">
        <v>13</v>
      </c>
      <c r="BM37" s="6">
        <v>11</v>
      </c>
      <c r="BN37" s="6">
        <v>10</v>
      </c>
      <c r="BO37" s="6">
        <v>1000000</v>
      </c>
      <c r="BT37" s="5" t="s">
        <v>132</v>
      </c>
      <c r="BU37" s="6">
        <v>11</v>
      </c>
      <c r="BV37" s="6">
        <v>23</v>
      </c>
      <c r="BW37" s="6">
        <v>20</v>
      </c>
      <c r="BX37" s="6">
        <v>12</v>
      </c>
      <c r="BY37" s="6">
        <v>24</v>
      </c>
      <c r="BZ37" s="6">
        <v>21</v>
      </c>
      <c r="CA37" s="6">
        <v>13</v>
      </c>
      <c r="CB37" s="6">
        <v>23</v>
      </c>
      <c r="CC37" s="6">
        <v>21</v>
      </c>
      <c r="CD37" s="6">
        <v>1000000</v>
      </c>
      <c r="CP37" s="5" t="s">
        <v>132</v>
      </c>
      <c r="CQ37" s="6">
        <v>13</v>
      </c>
      <c r="CR37" s="6">
        <v>11</v>
      </c>
      <c r="CS37" s="6">
        <v>10</v>
      </c>
      <c r="CT37" s="6">
        <v>1</v>
      </c>
      <c r="CU37" s="6">
        <v>1</v>
      </c>
      <c r="CV37" s="6">
        <v>1</v>
      </c>
      <c r="CW37" s="6">
        <v>1000000</v>
      </c>
      <c r="DF37" s="5" t="s">
        <v>132</v>
      </c>
      <c r="DG37" s="6">
        <v>2</v>
      </c>
      <c r="DH37" s="6">
        <v>1</v>
      </c>
      <c r="DI37" s="6">
        <v>1</v>
      </c>
      <c r="DJ37" s="6">
        <v>1000</v>
      </c>
    </row>
    <row r="38" spans="1:114" ht="15" thickBot="1" x14ac:dyDescent="0.35">
      <c r="AG38" s="5" t="s">
        <v>133</v>
      </c>
      <c r="AH38" s="6">
        <v>11</v>
      </c>
      <c r="AI38" s="6">
        <v>11</v>
      </c>
      <c r="AJ38" s="6">
        <v>2</v>
      </c>
      <c r="AK38" s="6">
        <v>12</v>
      </c>
      <c r="AL38" s="6">
        <v>12</v>
      </c>
      <c r="AM38" s="6">
        <v>2</v>
      </c>
      <c r="AN38" s="17">
        <v>13</v>
      </c>
      <c r="AO38" s="17">
        <v>11</v>
      </c>
      <c r="AP38" s="17">
        <v>2</v>
      </c>
      <c r="AQ38" s="17">
        <v>1</v>
      </c>
      <c r="AR38" s="6">
        <v>16</v>
      </c>
      <c r="AS38" s="6">
        <v>33</v>
      </c>
      <c r="AT38" s="17">
        <v>1</v>
      </c>
      <c r="AU38" s="6">
        <v>15</v>
      </c>
      <c r="AV38" s="6">
        <v>33</v>
      </c>
      <c r="AW38" s="17">
        <v>1</v>
      </c>
      <c r="AX38" s="6">
        <v>16</v>
      </c>
      <c r="AY38" s="6">
        <v>33</v>
      </c>
      <c r="AZ38" s="6">
        <v>1000000</v>
      </c>
      <c r="BE38" s="5" t="s">
        <v>133</v>
      </c>
      <c r="BF38" s="6">
        <v>11</v>
      </c>
      <c r="BG38" s="6">
        <v>11</v>
      </c>
      <c r="BH38" s="6">
        <v>2</v>
      </c>
      <c r="BI38" s="6">
        <v>12</v>
      </c>
      <c r="BJ38" s="6">
        <v>12</v>
      </c>
      <c r="BK38" s="6">
        <v>2</v>
      </c>
      <c r="BL38" s="6">
        <v>13</v>
      </c>
      <c r="BM38" s="6">
        <v>11</v>
      </c>
      <c r="BN38" s="6">
        <v>2</v>
      </c>
      <c r="BO38" s="6">
        <v>1000000</v>
      </c>
      <c r="BT38" s="5" t="s">
        <v>133</v>
      </c>
      <c r="BU38" s="6">
        <v>11</v>
      </c>
      <c r="BV38" s="6">
        <v>23</v>
      </c>
      <c r="BW38" s="6">
        <v>7</v>
      </c>
      <c r="BX38" s="6">
        <v>12</v>
      </c>
      <c r="BY38" s="6">
        <v>24</v>
      </c>
      <c r="BZ38" s="6">
        <v>6</v>
      </c>
      <c r="CA38" s="6">
        <v>13</v>
      </c>
      <c r="CB38" s="6">
        <v>23</v>
      </c>
      <c r="CC38" s="6">
        <v>7</v>
      </c>
      <c r="CD38" s="6">
        <v>1000000</v>
      </c>
      <c r="CP38" s="5" t="s">
        <v>133</v>
      </c>
      <c r="CQ38" s="6">
        <v>13</v>
      </c>
      <c r="CR38" s="6">
        <v>11</v>
      </c>
      <c r="CS38" s="6">
        <v>2</v>
      </c>
      <c r="CT38" s="6">
        <v>1</v>
      </c>
      <c r="CU38" s="6">
        <v>1</v>
      </c>
      <c r="CV38" s="6">
        <v>1</v>
      </c>
      <c r="CW38" s="6">
        <v>1000000</v>
      </c>
      <c r="DF38" s="5" t="s">
        <v>133</v>
      </c>
      <c r="DG38" s="6">
        <v>2</v>
      </c>
      <c r="DH38" s="6">
        <v>1</v>
      </c>
      <c r="DI38" s="6">
        <v>1</v>
      </c>
      <c r="DJ38" s="6">
        <v>1000</v>
      </c>
    </row>
    <row r="39" spans="1:114" ht="15" thickBot="1" x14ac:dyDescent="0.35">
      <c r="AG39" s="5" t="s">
        <v>134</v>
      </c>
      <c r="AH39" s="6">
        <v>11</v>
      </c>
      <c r="AI39" s="6">
        <v>10</v>
      </c>
      <c r="AJ39" s="6">
        <v>5</v>
      </c>
      <c r="AK39" s="6">
        <v>12</v>
      </c>
      <c r="AL39" s="6">
        <v>10</v>
      </c>
      <c r="AM39" s="6">
        <v>6</v>
      </c>
      <c r="AN39" s="17">
        <v>13</v>
      </c>
      <c r="AO39" s="17">
        <v>10</v>
      </c>
      <c r="AP39" s="17">
        <v>5</v>
      </c>
      <c r="AQ39" s="17">
        <v>1</v>
      </c>
      <c r="AR39" s="6">
        <v>25</v>
      </c>
      <c r="AS39" s="6">
        <v>30</v>
      </c>
      <c r="AT39" s="17">
        <v>1</v>
      </c>
      <c r="AU39" s="6">
        <v>25</v>
      </c>
      <c r="AV39" s="6">
        <v>29</v>
      </c>
      <c r="AW39" s="17">
        <v>1</v>
      </c>
      <c r="AX39" s="6">
        <v>25</v>
      </c>
      <c r="AY39" s="6">
        <v>30</v>
      </c>
      <c r="AZ39" s="6">
        <v>1000000</v>
      </c>
      <c r="BE39" s="5" t="s">
        <v>134</v>
      </c>
      <c r="BF39" s="6">
        <v>11</v>
      </c>
      <c r="BG39" s="6">
        <v>10</v>
      </c>
      <c r="BH39" s="6">
        <v>5</v>
      </c>
      <c r="BI39" s="6">
        <v>12</v>
      </c>
      <c r="BJ39" s="6">
        <v>10</v>
      </c>
      <c r="BK39" s="6">
        <v>6</v>
      </c>
      <c r="BL39" s="6">
        <v>13</v>
      </c>
      <c r="BM39" s="6">
        <v>10</v>
      </c>
      <c r="BN39" s="6">
        <v>5</v>
      </c>
      <c r="BO39" s="6">
        <v>1000000</v>
      </c>
      <c r="BT39" s="5" t="s">
        <v>134</v>
      </c>
      <c r="BU39" s="6">
        <v>11</v>
      </c>
      <c r="BV39" s="6">
        <v>18</v>
      </c>
      <c r="BW39" s="6">
        <v>11</v>
      </c>
      <c r="BX39" s="6">
        <v>12</v>
      </c>
      <c r="BY39" s="6">
        <v>20</v>
      </c>
      <c r="BZ39" s="6">
        <v>12</v>
      </c>
      <c r="CA39" s="6">
        <v>13</v>
      </c>
      <c r="CB39" s="6">
        <v>20</v>
      </c>
      <c r="CC39" s="6">
        <v>10</v>
      </c>
      <c r="CD39" s="6">
        <v>1000000</v>
      </c>
      <c r="CP39" s="5" t="s">
        <v>134</v>
      </c>
      <c r="CQ39" s="6">
        <v>13</v>
      </c>
      <c r="CR39" s="6">
        <v>10</v>
      </c>
      <c r="CS39" s="6">
        <v>5</v>
      </c>
      <c r="CT39" s="6">
        <v>1</v>
      </c>
      <c r="CU39" s="6">
        <v>1</v>
      </c>
      <c r="CV39" s="6">
        <v>1</v>
      </c>
      <c r="CW39" s="6">
        <v>1000000</v>
      </c>
      <c r="DF39" s="5" t="s">
        <v>134</v>
      </c>
      <c r="DG39" s="6">
        <v>2</v>
      </c>
      <c r="DH39" s="6">
        <v>1</v>
      </c>
      <c r="DI39" s="6">
        <v>1</v>
      </c>
      <c r="DJ39" s="6">
        <v>1000</v>
      </c>
    </row>
    <row r="40" spans="1:114" ht="15" thickBot="1" x14ac:dyDescent="0.35">
      <c r="L40" t="s">
        <v>933</v>
      </c>
      <c r="AG40" s="5" t="s">
        <v>135</v>
      </c>
      <c r="AH40" s="6">
        <v>11</v>
      </c>
      <c r="AI40" s="6">
        <v>23</v>
      </c>
      <c r="AJ40" s="6">
        <v>27</v>
      </c>
      <c r="AK40" s="6">
        <v>12</v>
      </c>
      <c r="AL40" s="6">
        <v>23</v>
      </c>
      <c r="AM40" s="6">
        <v>26</v>
      </c>
      <c r="AN40" s="17">
        <v>13</v>
      </c>
      <c r="AO40" s="17">
        <v>24</v>
      </c>
      <c r="AP40" s="17">
        <v>27</v>
      </c>
      <c r="AQ40" s="17">
        <v>1</v>
      </c>
      <c r="AR40" s="6">
        <v>12</v>
      </c>
      <c r="AS40" s="6">
        <v>8</v>
      </c>
      <c r="AT40" s="17">
        <v>1</v>
      </c>
      <c r="AU40" s="6">
        <v>12</v>
      </c>
      <c r="AV40" s="6">
        <v>9</v>
      </c>
      <c r="AW40" s="17">
        <v>1</v>
      </c>
      <c r="AX40" s="6">
        <v>11</v>
      </c>
      <c r="AY40" s="6">
        <v>8</v>
      </c>
      <c r="AZ40" s="6">
        <v>1000000</v>
      </c>
      <c r="BE40" s="5" t="s">
        <v>135</v>
      </c>
      <c r="BF40" s="6">
        <v>11</v>
      </c>
      <c r="BG40" s="6">
        <v>23</v>
      </c>
      <c r="BH40" s="6">
        <v>27</v>
      </c>
      <c r="BI40" s="6">
        <v>12</v>
      </c>
      <c r="BJ40" s="6">
        <v>23</v>
      </c>
      <c r="BK40" s="6">
        <v>26</v>
      </c>
      <c r="BL40" s="6">
        <v>13</v>
      </c>
      <c r="BM40" s="6">
        <v>24</v>
      </c>
      <c r="BN40" s="6">
        <v>27</v>
      </c>
      <c r="BO40" s="6">
        <v>1000000</v>
      </c>
      <c r="BT40" s="5" t="s">
        <v>135</v>
      </c>
      <c r="BU40" s="6">
        <v>11</v>
      </c>
      <c r="BV40" s="6">
        <v>22</v>
      </c>
      <c r="BW40" s="6">
        <v>13</v>
      </c>
      <c r="BX40" s="6">
        <v>12</v>
      </c>
      <c r="BY40" s="6">
        <v>23</v>
      </c>
      <c r="BZ40" s="6">
        <v>15</v>
      </c>
      <c r="CA40" s="6">
        <v>13</v>
      </c>
      <c r="CB40" s="6">
        <v>21</v>
      </c>
      <c r="CC40" s="6">
        <v>14</v>
      </c>
      <c r="CD40" s="6">
        <v>1000000</v>
      </c>
      <c r="CP40" s="5" t="s">
        <v>135</v>
      </c>
      <c r="CQ40" s="6">
        <v>13</v>
      </c>
      <c r="CR40" s="6">
        <v>24</v>
      </c>
      <c r="CS40" s="6">
        <v>27</v>
      </c>
      <c r="CT40" s="6">
        <v>1</v>
      </c>
      <c r="CU40" s="6">
        <v>1</v>
      </c>
      <c r="CV40" s="6">
        <v>1</v>
      </c>
      <c r="CW40" s="6">
        <v>1000000</v>
      </c>
      <c r="DF40" s="5" t="s">
        <v>135</v>
      </c>
      <c r="DG40" s="6">
        <v>2</v>
      </c>
      <c r="DH40" s="6">
        <v>2</v>
      </c>
      <c r="DI40" s="6">
        <v>2</v>
      </c>
      <c r="DJ40" s="6">
        <v>1000</v>
      </c>
    </row>
    <row r="41" spans="1:114" ht="15" thickBot="1" x14ac:dyDescent="0.35">
      <c r="M41">
        <f>M4</f>
        <v>1</v>
      </c>
      <c r="N41">
        <f t="shared" ref="N41:U41" si="34">N4</f>
        <v>11</v>
      </c>
      <c r="O41">
        <f t="shared" si="34"/>
        <v>29</v>
      </c>
      <c r="P41">
        <f t="shared" si="34"/>
        <v>1</v>
      </c>
      <c r="Q41">
        <f t="shared" si="34"/>
        <v>12</v>
      </c>
      <c r="R41">
        <f t="shared" si="34"/>
        <v>29</v>
      </c>
      <c r="S41">
        <f t="shared" si="34"/>
        <v>1</v>
      </c>
      <c r="T41">
        <f t="shared" si="34"/>
        <v>11</v>
      </c>
      <c r="U41">
        <f t="shared" si="34"/>
        <v>28</v>
      </c>
      <c r="V41">
        <f>K4</f>
        <v>1000000</v>
      </c>
      <c r="AG41" s="5" t="s">
        <v>136</v>
      </c>
      <c r="AH41" s="6">
        <v>11</v>
      </c>
      <c r="AI41" s="6">
        <v>1</v>
      </c>
      <c r="AJ41" s="6">
        <v>10</v>
      </c>
      <c r="AK41" s="6">
        <v>12</v>
      </c>
      <c r="AL41" s="6">
        <v>1</v>
      </c>
      <c r="AM41" s="6">
        <v>10</v>
      </c>
      <c r="AN41" s="17">
        <v>13</v>
      </c>
      <c r="AO41" s="17">
        <v>1</v>
      </c>
      <c r="AP41" s="17">
        <v>10</v>
      </c>
      <c r="AQ41" s="17">
        <v>1</v>
      </c>
      <c r="AR41" s="6">
        <v>34</v>
      </c>
      <c r="AS41" s="6">
        <v>16</v>
      </c>
      <c r="AT41" s="17">
        <v>1</v>
      </c>
      <c r="AU41" s="6">
        <v>34</v>
      </c>
      <c r="AV41" s="6">
        <v>15</v>
      </c>
      <c r="AW41" s="17">
        <v>1</v>
      </c>
      <c r="AX41" s="6">
        <v>34</v>
      </c>
      <c r="AY41" s="6">
        <v>15</v>
      </c>
      <c r="AZ41" s="6">
        <v>1000000</v>
      </c>
      <c r="BE41" s="5" t="s">
        <v>136</v>
      </c>
      <c r="BF41" s="6">
        <v>11</v>
      </c>
      <c r="BG41" s="6">
        <v>1</v>
      </c>
      <c r="BH41" s="6">
        <v>10</v>
      </c>
      <c r="BI41" s="6">
        <v>12</v>
      </c>
      <c r="BJ41" s="6">
        <v>1</v>
      </c>
      <c r="BK41" s="6">
        <v>10</v>
      </c>
      <c r="BL41" s="6">
        <v>13</v>
      </c>
      <c r="BM41" s="6">
        <v>1</v>
      </c>
      <c r="BN41" s="6">
        <v>10</v>
      </c>
      <c r="BO41" s="6">
        <v>1000000</v>
      </c>
      <c r="BT41" s="5" t="s">
        <v>136</v>
      </c>
      <c r="BU41" s="6">
        <v>11</v>
      </c>
      <c r="BV41" s="6">
        <v>6</v>
      </c>
      <c r="BW41" s="6">
        <v>20</v>
      </c>
      <c r="BX41" s="6">
        <v>12</v>
      </c>
      <c r="BY41" s="6">
        <v>5</v>
      </c>
      <c r="BZ41" s="6">
        <v>21</v>
      </c>
      <c r="CA41" s="6">
        <v>13</v>
      </c>
      <c r="CB41" s="6">
        <v>5</v>
      </c>
      <c r="CC41" s="6">
        <v>21</v>
      </c>
      <c r="CD41" s="6">
        <v>1000000</v>
      </c>
      <c r="CP41" s="5" t="s">
        <v>136</v>
      </c>
      <c r="CQ41" s="6">
        <v>13</v>
      </c>
      <c r="CR41" s="6">
        <v>1</v>
      </c>
      <c r="CS41" s="6">
        <v>10</v>
      </c>
      <c r="CT41" s="6">
        <v>1</v>
      </c>
      <c r="CU41" s="6">
        <v>1</v>
      </c>
      <c r="CV41" s="6">
        <v>1</v>
      </c>
      <c r="CW41" s="6">
        <v>1000000</v>
      </c>
      <c r="DF41" s="5" t="s">
        <v>136</v>
      </c>
      <c r="DG41" s="6">
        <v>2</v>
      </c>
      <c r="DH41" s="6">
        <v>1</v>
      </c>
      <c r="DI41" s="6">
        <v>1</v>
      </c>
      <c r="DJ41" s="6">
        <v>1000</v>
      </c>
    </row>
    <row r="42" spans="1:114" ht="18.600000000000001" thickBot="1" x14ac:dyDescent="0.35">
      <c r="M42">
        <f t="shared" ref="M42:U42" si="35">M5</f>
        <v>1</v>
      </c>
      <c r="N42">
        <f t="shared" si="35"/>
        <v>11</v>
      </c>
      <c r="O42">
        <f t="shared" si="35"/>
        <v>32</v>
      </c>
      <c r="P42">
        <f t="shared" si="35"/>
        <v>1</v>
      </c>
      <c r="Q42">
        <f t="shared" si="35"/>
        <v>12</v>
      </c>
      <c r="R42">
        <f t="shared" si="35"/>
        <v>32</v>
      </c>
      <c r="S42">
        <f t="shared" si="35"/>
        <v>1</v>
      </c>
      <c r="T42">
        <f t="shared" si="35"/>
        <v>11</v>
      </c>
      <c r="U42">
        <f t="shared" si="35"/>
        <v>32</v>
      </c>
      <c r="V42">
        <f t="shared" ref="V42:V74" si="36">K5</f>
        <v>1000000</v>
      </c>
      <c r="AG42" s="1"/>
      <c r="BE42" s="1"/>
      <c r="BT42" s="1"/>
      <c r="CP42" s="1"/>
      <c r="DF42" s="1"/>
    </row>
    <row r="43" spans="1:114" ht="15" thickBot="1" x14ac:dyDescent="0.35">
      <c r="M43">
        <f t="shared" ref="M43:U43" si="37">M6</f>
        <v>11</v>
      </c>
      <c r="N43">
        <f t="shared" si="37"/>
        <v>20</v>
      </c>
      <c r="O43">
        <f t="shared" si="37"/>
        <v>20</v>
      </c>
      <c r="P43">
        <f t="shared" si="37"/>
        <v>12</v>
      </c>
      <c r="Q43">
        <f t="shared" si="37"/>
        <v>11</v>
      </c>
      <c r="R43">
        <f t="shared" si="37"/>
        <v>21</v>
      </c>
      <c r="S43">
        <f t="shared" si="37"/>
        <v>1</v>
      </c>
      <c r="T43">
        <f t="shared" si="37"/>
        <v>22</v>
      </c>
      <c r="U43">
        <f t="shared" si="37"/>
        <v>21</v>
      </c>
      <c r="V43">
        <f t="shared" si="36"/>
        <v>1000000</v>
      </c>
      <c r="AG43" s="5" t="s">
        <v>137</v>
      </c>
      <c r="AH43" s="5" t="s">
        <v>8</v>
      </c>
      <c r="AI43" s="5" t="s">
        <v>9</v>
      </c>
      <c r="AJ43" s="5" t="s">
        <v>10</v>
      </c>
      <c r="AK43" s="5" t="s">
        <v>11</v>
      </c>
      <c r="AL43" s="5" t="s">
        <v>12</v>
      </c>
      <c r="AM43" s="5" t="s">
        <v>13</v>
      </c>
      <c r="AN43" s="14" t="s">
        <v>14</v>
      </c>
      <c r="AO43" s="14" t="s">
        <v>15</v>
      </c>
      <c r="AP43" s="14" t="s">
        <v>16</v>
      </c>
      <c r="AQ43" s="14" t="s">
        <v>17</v>
      </c>
      <c r="AR43" s="5" t="s">
        <v>18</v>
      </c>
      <c r="AS43" s="5" t="s">
        <v>19</v>
      </c>
      <c r="AT43" s="14" t="s">
        <v>20</v>
      </c>
      <c r="AU43" s="5" t="s">
        <v>21</v>
      </c>
      <c r="AV43" s="5" t="s">
        <v>22</v>
      </c>
      <c r="AW43" s="14" t="s">
        <v>23</v>
      </c>
      <c r="AX43" s="5" t="s">
        <v>24</v>
      </c>
      <c r="AY43" s="5" t="s">
        <v>25</v>
      </c>
      <c r="BE43" s="5" t="s">
        <v>137</v>
      </c>
      <c r="BF43" s="5" t="s">
        <v>8</v>
      </c>
      <c r="BG43" s="5" t="s">
        <v>9</v>
      </c>
      <c r="BH43" s="5" t="s">
        <v>10</v>
      </c>
      <c r="BI43" s="5" t="s">
        <v>11</v>
      </c>
      <c r="BJ43" s="5" t="s">
        <v>12</v>
      </c>
      <c r="BK43" s="5" t="s">
        <v>13</v>
      </c>
      <c r="BL43" s="5" t="s">
        <v>14</v>
      </c>
      <c r="BM43" s="5" t="s">
        <v>15</v>
      </c>
      <c r="BN43" s="5" t="s">
        <v>16</v>
      </c>
      <c r="BT43" s="5" t="s">
        <v>137</v>
      </c>
      <c r="BU43" s="5" t="s">
        <v>8</v>
      </c>
      <c r="BV43" s="5" t="s">
        <v>9</v>
      </c>
      <c r="BW43" s="5" t="s">
        <v>10</v>
      </c>
      <c r="BX43" s="5" t="s">
        <v>11</v>
      </c>
      <c r="BY43" s="5" t="s">
        <v>12</v>
      </c>
      <c r="BZ43" s="5" t="s">
        <v>13</v>
      </c>
      <c r="CA43" s="5" t="s">
        <v>14</v>
      </c>
      <c r="CB43" s="5" t="s">
        <v>15</v>
      </c>
      <c r="CC43" s="5" t="s">
        <v>16</v>
      </c>
      <c r="CP43" s="5" t="s">
        <v>137</v>
      </c>
      <c r="CQ43" s="5" t="s">
        <v>8</v>
      </c>
      <c r="CR43" s="5" t="s">
        <v>9</v>
      </c>
      <c r="CS43" s="5" t="s">
        <v>10</v>
      </c>
      <c r="CT43" s="5" t="s">
        <v>11</v>
      </c>
      <c r="CU43" s="5" t="s">
        <v>12</v>
      </c>
      <c r="CV43" s="5" t="s">
        <v>13</v>
      </c>
      <c r="DF43" s="5" t="s">
        <v>137</v>
      </c>
      <c r="DG43" s="5" t="s">
        <v>8</v>
      </c>
      <c r="DH43" s="5" t="s">
        <v>9</v>
      </c>
      <c r="DI43" s="5" t="s">
        <v>10</v>
      </c>
    </row>
    <row r="44" spans="1:114" ht="20.399999999999999" thickBot="1" x14ac:dyDescent="0.35">
      <c r="M44">
        <f t="shared" ref="M44:U44" si="38">M7</f>
        <v>11</v>
      </c>
      <c r="N44">
        <f t="shared" si="38"/>
        <v>7</v>
      </c>
      <c r="O44">
        <f t="shared" si="38"/>
        <v>4</v>
      </c>
      <c r="P44">
        <f t="shared" si="38"/>
        <v>12</v>
      </c>
      <c r="Q44">
        <f t="shared" si="38"/>
        <v>9</v>
      </c>
      <c r="R44">
        <f t="shared" si="38"/>
        <v>4</v>
      </c>
      <c r="S44">
        <f t="shared" si="38"/>
        <v>13</v>
      </c>
      <c r="T44">
        <f t="shared" si="38"/>
        <v>9</v>
      </c>
      <c r="U44">
        <f t="shared" si="38"/>
        <v>4</v>
      </c>
      <c r="V44">
        <f t="shared" si="36"/>
        <v>1000000</v>
      </c>
      <c r="AG44" s="5" t="s">
        <v>138</v>
      </c>
      <c r="AH44" s="6" t="s">
        <v>594</v>
      </c>
      <c r="AI44" s="6" t="s">
        <v>595</v>
      </c>
      <c r="AJ44" s="6" t="s">
        <v>596</v>
      </c>
      <c r="AK44" s="6" t="s">
        <v>597</v>
      </c>
      <c r="AL44" s="6" t="s">
        <v>598</v>
      </c>
      <c r="AM44" s="6" t="s">
        <v>599</v>
      </c>
      <c r="AN44" s="17" t="s">
        <v>600</v>
      </c>
      <c r="AO44" s="17" t="s">
        <v>600</v>
      </c>
      <c r="AP44" s="17" t="s">
        <v>600</v>
      </c>
      <c r="AQ44" s="17" t="s">
        <v>600</v>
      </c>
      <c r="AR44" s="6" t="s">
        <v>601</v>
      </c>
      <c r="AS44" s="6" t="s">
        <v>602</v>
      </c>
      <c r="AT44" s="17" t="s">
        <v>600</v>
      </c>
      <c r="AU44" s="6" t="s">
        <v>603</v>
      </c>
      <c r="AV44" s="6" t="s">
        <v>604</v>
      </c>
      <c r="AW44" s="17" t="s">
        <v>600</v>
      </c>
      <c r="AX44" s="6" t="s">
        <v>605</v>
      </c>
      <c r="AY44" s="6" t="s">
        <v>606</v>
      </c>
      <c r="BE44" s="5" t="s">
        <v>138</v>
      </c>
      <c r="BF44" s="6" t="s">
        <v>600</v>
      </c>
      <c r="BG44" s="6" t="s">
        <v>821</v>
      </c>
      <c r="BH44" s="6" t="s">
        <v>600</v>
      </c>
      <c r="BI44" s="6" t="s">
        <v>600</v>
      </c>
      <c r="BJ44" s="6" t="s">
        <v>822</v>
      </c>
      <c r="BK44" s="6" t="s">
        <v>600</v>
      </c>
      <c r="BL44" s="6" t="s">
        <v>823</v>
      </c>
      <c r="BM44" s="6" t="s">
        <v>824</v>
      </c>
      <c r="BN44" s="6" t="s">
        <v>825</v>
      </c>
      <c r="BT44" s="5" t="s">
        <v>138</v>
      </c>
      <c r="BU44" s="6" t="s">
        <v>600</v>
      </c>
      <c r="BV44" s="6" t="s">
        <v>937</v>
      </c>
      <c r="BW44" s="6" t="s">
        <v>938</v>
      </c>
      <c r="BX44" s="6" t="s">
        <v>600</v>
      </c>
      <c r="BY44" s="6" t="s">
        <v>600</v>
      </c>
      <c r="BZ44" s="6" t="s">
        <v>600</v>
      </c>
      <c r="CA44" s="6" t="s">
        <v>939</v>
      </c>
      <c r="CB44" s="6" t="s">
        <v>940</v>
      </c>
      <c r="CC44" s="6" t="s">
        <v>600</v>
      </c>
      <c r="CP44" s="5" t="s">
        <v>138</v>
      </c>
      <c r="CQ44" s="6" t="s">
        <v>1013</v>
      </c>
      <c r="CR44" s="6" t="s">
        <v>1014</v>
      </c>
      <c r="CS44" s="6" t="s">
        <v>1015</v>
      </c>
      <c r="CT44" s="6" t="s">
        <v>600</v>
      </c>
      <c r="CU44" s="6" t="s">
        <v>600</v>
      </c>
      <c r="CV44" s="6" t="s">
        <v>600</v>
      </c>
      <c r="DF44" s="5" t="s">
        <v>138</v>
      </c>
      <c r="DG44" s="6" t="s">
        <v>600</v>
      </c>
      <c r="DH44" s="6" t="s">
        <v>1089</v>
      </c>
      <c r="DI44" s="6" t="s">
        <v>600</v>
      </c>
    </row>
    <row r="45" spans="1:114" ht="20.399999999999999" thickBot="1" x14ac:dyDescent="0.35">
      <c r="M45">
        <f t="shared" ref="M45:U45" si="39">M8</f>
        <v>11</v>
      </c>
      <c r="N45">
        <f t="shared" si="39"/>
        <v>3</v>
      </c>
      <c r="O45">
        <f t="shared" si="39"/>
        <v>10</v>
      </c>
      <c r="P45">
        <f t="shared" si="39"/>
        <v>12</v>
      </c>
      <c r="Q45">
        <f t="shared" si="39"/>
        <v>2</v>
      </c>
      <c r="R45">
        <f t="shared" si="39"/>
        <v>10</v>
      </c>
      <c r="S45">
        <f t="shared" si="39"/>
        <v>13</v>
      </c>
      <c r="T45">
        <f t="shared" si="39"/>
        <v>2</v>
      </c>
      <c r="U45">
        <f t="shared" si="39"/>
        <v>10</v>
      </c>
      <c r="V45">
        <f t="shared" si="36"/>
        <v>1000000</v>
      </c>
      <c r="AG45" s="5" t="s">
        <v>166</v>
      </c>
      <c r="AH45" s="6" t="s">
        <v>607</v>
      </c>
      <c r="AI45" s="6" t="s">
        <v>608</v>
      </c>
      <c r="AJ45" s="6" t="s">
        <v>609</v>
      </c>
      <c r="AK45" s="6" t="s">
        <v>610</v>
      </c>
      <c r="AL45" s="6" t="s">
        <v>611</v>
      </c>
      <c r="AM45" s="6" t="s">
        <v>612</v>
      </c>
      <c r="AN45" s="17" t="s">
        <v>613</v>
      </c>
      <c r="AO45" s="17" t="s">
        <v>613</v>
      </c>
      <c r="AP45" s="17" t="s">
        <v>613</v>
      </c>
      <c r="AQ45" s="17" t="s">
        <v>613</v>
      </c>
      <c r="AR45" s="6" t="s">
        <v>614</v>
      </c>
      <c r="AS45" s="6" t="s">
        <v>615</v>
      </c>
      <c r="AT45" s="17" t="s">
        <v>613</v>
      </c>
      <c r="AU45" s="6" t="s">
        <v>616</v>
      </c>
      <c r="AV45" s="6" t="s">
        <v>617</v>
      </c>
      <c r="AW45" s="17" t="s">
        <v>613</v>
      </c>
      <c r="AX45" s="6" t="s">
        <v>618</v>
      </c>
      <c r="AY45" s="6" t="s">
        <v>619</v>
      </c>
      <c r="BE45" s="5" t="s">
        <v>166</v>
      </c>
      <c r="BF45" s="6" t="s">
        <v>613</v>
      </c>
      <c r="BG45" s="6" t="s">
        <v>826</v>
      </c>
      <c r="BH45" s="6" t="s">
        <v>613</v>
      </c>
      <c r="BI45" s="6" t="s">
        <v>613</v>
      </c>
      <c r="BJ45" s="6" t="s">
        <v>827</v>
      </c>
      <c r="BK45" s="6" t="s">
        <v>613</v>
      </c>
      <c r="BL45" s="6" t="s">
        <v>828</v>
      </c>
      <c r="BM45" s="6" t="s">
        <v>829</v>
      </c>
      <c r="BN45" s="6" t="s">
        <v>830</v>
      </c>
      <c r="BT45" s="5" t="s">
        <v>166</v>
      </c>
      <c r="BU45" s="6" t="s">
        <v>613</v>
      </c>
      <c r="BV45" s="6" t="s">
        <v>613</v>
      </c>
      <c r="BW45" s="6" t="s">
        <v>941</v>
      </c>
      <c r="BX45" s="6" t="s">
        <v>613</v>
      </c>
      <c r="BY45" s="6" t="s">
        <v>613</v>
      </c>
      <c r="BZ45" s="6" t="s">
        <v>613</v>
      </c>
      <c r="CA45" s="6" t="s">
        <v>942</v>
      </c>
      <c r="CB45" s="6" t="s">
        <v>943</v>
      </c>
      <c r="CC45" s="6" t="s">
        <v>613</v>
      </c>
      <c r="CP45" s="5" t="s">
        <v>166</v>
      </c>
      <c r="CQ45" s="6" t="s">
        <v>1016</v>
      </c>
      <c r="CR45" s="6" t="s">
        <v>1017</v>
      </c>
      <c r="CS45" s="6" t="s">
        <v>1018</v>
      </c>
      <c r="CT45" s="6" t="s">
        <v>613</v>
      </c>
      <c r="CU45" s="6" t="s">
        <v>613</v>
      </c>
      <c r="CV45" s="6" t="s">
        <v>613</v>
      </c>
      <c r="DF45" s="5" t="s">
        <v>166</v>
      </c>
      <c r="DG45" s="6" t="s">
        <v>613</v>
      </c>
      <c r="DH45" s="6" t="s">
        <v>1090</v>
      </c>
      <c r="DI45" s="6" t="s">
        <v>613</v>
      </c>
    </row>
    <row r="46" spans="1:114" ht="20.399999999999999" thickBot="1" x14ac:dyDescent="0.35">
      <c r="M46">
        <f t="shared" ref="M46:U46" si="40">M9</f>
        <v>1</v>
      </c>
      <c r="N46">
        <f t="shared" si="40"/>
        <v>30</v>
      </c>
      <c r="O46">
        <f t="shared" si="40"/>
        <v>10</v>
      </c>
      <c r="P46">
        <f t="shared" si="40"/>
        <v>1</v>
      </c>
      <c r="Q46">
        <f t="shared" si="40"/>
        <v>30</v>
      </c>
      <c r="R46">
        <f t="shared" si="40"/>
        <v>10</v>
      </c>
      <c r="S46">
        <f t="shared" si="40"/>
        <v>1</v>
      </c>
      <c r="T46">
        <f t="shared" si="40"/>
        <v>30</v>
      </c>
      <c r="U46">
        <f t="shared" si="40"/>
        <v>10</v>
      </c>
      <c r="V46">
        <f t="shared" si="36"/>
        <v>1000000</v>
      </c>
      <c r="AG46" s="5" t="s">
        <v>172</v>
      </c>
      <c r="AH46" s="6" t="s">
        <v>620</v>
      </c>
      <c r="AI46" s="6" t="s">
        <v>621</v>
      </c>
      <c r="AJ46" s="6" t="s">
        <v>622</v>
      </c>
      <c r="AK46" s="6" t="s">
        <v>623</v>
      </c>
      <c r="AL46" s="6" t="s">
        <v>624</v>
      </c>
      <c r="AM46" s="6" t="s">
        <v>625</v>
      </c>
      <c r="AN46" s="17" t="s">
        <v>626</v>
      </c>
      <c r="AO46" s="17" t="s">
        <v>626</v>
      </c>
      <c r="AP46" s="17" t="s">
        <v>626</v>
      </c>
      <c r="AQ46" s="17" t="s">
        <v>626</v>
      </c>
      <c r="AR46" s="6" t="s">
        <v>627</v>
      </c>
      <c r="AS46" s="6" t="s">
        <v>628</v>
      </c>
      <c r="AT46" s="17" t="s">
        <v>626</v>
      </c>
      <c r="AU46" s="6" t="s">
        <v>629</v>
      </c>
      <c r="AV46" s="6" t="s">
        <v>630</v>
      </c>
      <c r="AW46" s="17" t="s">
        <v>626</v>
      </c>
      <c r="AX46" s="6" t="s">
        <v>631</v>
      </c>
      <c r="AY46" s="6" t="s">
        <v>632</v>
      </c>
      <c r="BE46" s="5" t="s">
        <v>172</v>
      </c>
      <c r="BF46" s="6" t="s">
        <v>626</v>
      </c>
      <c r="BG46" s="6" t="s">
        <v>831</v>
      </c>
      <c r="BH46" s="6" t="s">
        <v>626</v>
      </c>
      <c r="BI46" s="6" t="s">
        <v>626</v>
      </c>
      <c r="BJ46" s="6" t="s">
        <v>832</v>
      </c>
      <c r="BK46" s="6" t="s">
        <v>626</v>
      </c>
      <c r="BL46" s="6" t="s">
        <v>833</v>
      </c>
      <c r="BM46" s="6" t="s">
        <v>834</v>
      </c>
      <c r="BN46" s="6" t="s">
        <v>835</v>
      </c>
      <c r="BT46" s="5" t="s">
        <v>172</v>
      </c>
      <c r="BU46" s="6" t="s">
        <v>626</v>
      </c>
      <c r="BV46" s="6" t="s">
        <v>626</v>
      </c>
      <c r="BW46" s="6" t="s">
        <v>944</v>
      </c>
      <c r="BX46" s="6" t="s">
        <v>626</v>
      </c>
      <c r="BY46" s="6" t="s">
        <v>626</v>
      </c>
      <c r="BZ46" s="6" t="s">
        <v>626</v>
      </c>
      <c r="CA46" s="6" t="s">
        <v>945</v>
      </c>
      <c r="CB46" s="6" t="s">
        <v>946</v>
      </c>
      <c r="CC46" s="6" t="s">
        <v>626</v>
      </c>
      <c r="CP46" s="5" t="s">
        <v>172</v>
      </c>
      <c r="CQ46" s="6" t="s">
        <v>1019</v>
      </c>
      <c r="CR46" s="6" t="s">
        <v>1020</v>
      </c>
      <c r="CS46" s="6" t="s">
        <v>1021</v>
      </c>
      <c r="CT46" s="6" t="s">
        <v>626</v>
      </c>
      <c r="CU46" s="6" t="s">
        <v>626</v>
      </c>
      <c r="CV46" s="6" t="s">
        <v>626</v>
      </c>
      <c r="DF46" s="5" t="s">
        <v>172</v>
      </c>
      <c r="DG46" s="6" t="s">
        <v>626</v>
      </c>
      <c r="DH46" s="6" t="s">
        <v>626</v>
      </c>
      <c r="DI46" s="6" t="s">
        <v>626</v>
      </c>
    </row>
    <row r="47" spans="1:114" ht="20.399999999999999" thickBot="1" x14ac:dyDescent="0.35">
      <c r="M47">
        <f t="shared" ref="M47:U47" si="41">M10</f>
        <v>11</v>
      </c>
      <c r="N47">
        <f t="shared" si="41"/>
        <v>4</v>
      </c>
      <c r="O47">
        <f t="shared" si="41"/>
        <v>10</v>
      </c>
      <c r="P47">
        <f t="shared" si="41"/>
        <v>12</v>
      </c>
      <c r="Q47">
        <f t="shared" si="41"/>
        <v>3</v>
      </c>
      <c r="R47">
        <f t="shared" si="41"/>
        <v>10</v>
      </c>
      <c r="S47">
        <f t="shared" si="41"/>
        <v>13</v>
      </c>
      <c r="T47">
        <f t="shared" si="41"/>
        <v>5</v>
      </c>
      <c r="U47">
        <f t="shared" si="41"/>
        <v>10</v>
      </c>
      <c r="V47">
        <f t="shared" si="36"/>
        <v>1000000</v>
      </c>
      <c r="AG47" s="5" t="s">
        <v>175</v>
      </c>
      <c r="AH47" s="6" t="s">
        <v>633</v>
      </c>
      <c r="AI47" s="6" t="s">
        <v>634</v>
      </c>
      <c r="AJ47" s="6" t="s">
        <v>635</v>
      </c>
      <c r="AK47" s="6" t="s">
        <v>636</v>
      </c>
      <c r="AL47" s="6" t="s">
        <v>637</v>
      </c>
      <c r="AM47" s="6" t="s">
        <v>638</v>
      </c>
      <c r="AN47" s="17" t="s">
        <v>639</v>
      </c>
      <c r="AO47" s="17" t="s">
        <v>639</v>
      </c>
      <c r="AP47" s="17" t="s">
        <v>639</v>
      </c>
      <c r="AQ47" s="17" t="s">
        <v>639</v>
      </c>
      <c r="AR47" s="6" t="s">
        <v>640</v>
      </c>
      <c r="AS47" s="6" t="s">
        <v>641</v>
      </c>
      <c r="AT47" s="17" t="s">
        <v>639</v>
      </c>
      <c r="AU47" s="6" t="s">
        <v>639</v>
      </c>
      <c r="AV47" s="6" t="s">
        <v>642</v>
      </c>
      <c r="AW47" s="17" t="s">
        <v>639</v>
      </c>
      <c r="AX47" s="6" t="s">
        <v>643</v>
      </c>
      <c r="AY47" s="6" t="s">
        <v>644</v>
      </c>
      <c r="BE47" s="5" t="s">
        <v>175</v>
      </c>
      <c r="BF47" s="6" t="s">
        <v>639</v>
      </c>
      <c r="BG47" s="6" t="s">
        <v>836</v>
      </c>
      <c r="BH47" s="6" t="s">
        <v>639</v>
      </c>
      <c r="BI47" s="6" t="s">
        <v>639</v>
      </c>
      <c r="BJ47" s="6" t="s">
        <v>837</v>
      </c>
      <c r="BK47" s="6" t="s">
        <v>639</v>
      </c>
      <c r="BL47" s="6" t="s">
        <v>838</v>
      </c>
      <c r="BM47" s="6" t="s">
        <v>839</v>
      </c>
      <c r="BN47" s="6" t="s">
        <v>840</v>
      </c>
      <c r="BT47" s="5" t="s">
        <v>175</v>
      </c>
      <c r="BU47" s="6" t="s">
        <v>639</v>
      </c>
      <c r="BV47" s="6" t="s">
        <v>639</v>
      </c>
      <c r="BW47" s="6" t="s">
        <v>947</v>
      </c>
      <c r="BX47" s="6" t="s">
        <v>639</v>
      </c>
      <c r="BY47" s="6" t="s">
        <v>639</v>
      </c>
      <c r="BZ47" s="6" t="s">
        <v>639</v>
      </c>
      <c r="CA47" s="6" t="s">
        <v>948</v>
      </c>
      <c r="CB47" s="6" t="s">
        <v>949</v>
      </c>
      <c r="CC47" s="6" t="s">
        <v>639</v>
      </c>
      <c r="CP47" s="5" t="s">
        <v>175</v>
      </c>
      <c r="CQ47" s="6" t="s">
        <v>1022</v>
      </c>
      <c r="CR47" s="6" t="s">
        <v>1023</v>
      </c>
      <c r="CS47" s="6" t="s">
        <v>1024</v>
      </c>
      <c r="CT47" s="6" t="s">
        <v>639</v>
      </c>
      <c r="CU47" s="6" t="s">
        <v>639</v>
      </c>
      <c r="CV47" s="6" t="s">
        <v>639</v>
      </c>
      <c r="DF47" s="5" t="s">
        <v>175</v>
      </c>
      <c r="DG47" s="6" t="s">
        <v>639</v>
      </c>
      <c r="DH47" s="6" t="s">
        <v>639</v>
      </c>
      <c r="DI47" s="6" t="s">
        <v>639</v>
      </c>
    </row>
    <row r="48" spans="1:114" ht="20.399999999999999" thickBot="1" x14ac:dyDescent="0.35">
      <c r="M48">
        <f t="shared" ref="M48:U48" si="42">M11</f>
        <v>11</v>
      </c>
      <c r="N48">
        <f t="shared" si="42"/>
        <v>25</v>
      </c>
      <c r="O48">
        <f t="shared" si="42"/>
        <v>28</v>
      </c>
      <c r="P48">
        <f t="shared" si="42"/>
        <v>12</v>
      </c>
      <c r="Q48">
        <f t="shared" si="42"/>
        <v>24</v>
      </c>
      <c r="R48">
        <f t="shared" si="42"/>
        <v>28</v>
      </c>
      <c r="S48">
        <f t="shared" si="42"/>
        <v>13</v>
      </c>
      <c r="T48">
        <f t="shared" si="42"/>
        <v>26</v>
      </c>
      <c r="U48">
        <f t="shared" si="42"/>
        <v>29</v>
      </c>
      <c r="V48">
        <f t="shared" si="36"/>
        <v>1000000</v>
      </c>
      <c r="AG48" s="5" t="s">
        <v>176</v>
      </c>
      <c r="AH48" s="6" t="s">
        <v>645</v>
      </c>
      <c r="AI48" s="6" t="s">
        <v>646</v>
      </c>
      <c r="AJ48" s="6" t="s">
        <v>647</v>
      </c>
      <c r="AK48" s="6" t="s">
        <v>648</v>
      </c>
      <c r="AL48" s="6" t="s">
        <v>645</v>
      </c>
      <c r="AM48" s="6" t="s">
        <v>649</v>
      </c>
      <c r="AN48" s="17" t="s">
        <v>650</v>
      </c>
      <c r="AO48" s="17" t="s">
        <v>650</v>
      </c>
      <c r="AP48" s="17" t="s">
        <v>650</v>
      </c>
      <c r="AQ48" s="17" t="s">
        <v>650</v>
      </c>
      <c r="AR48" s="6" t="s">
        <v>651</v>
      </c>
      <c r="AS48" s="6" t="s">
        <v>652</v>
      </c>
      <c r="AT48" s="17" t="s">
        <v>650</v>
      </c>
      <c r="AU48" s="6" t="s">
        <v>650</v>
      </c>
      <c r="AV48" s="6" t="s">
        <v>653</v>
      </c>
      <c r="AW48" s="17" t="s">
        <v>650</v>
      </c>
      <c r="AX48" s="6" t="s">
        <v>654</v>
      </c>
      <c r="AY48" s="6" t="s">
        <v>655</v>
      </c>
      <c r="BE48" s="5" t="s">
        <v>176</v>
      </c>
      <c r="BF48" s="6" t="s">
        <v>650</v>
      </c>
      <c r="BG48" s="6" t="s">
        <v>841</v>
      </c>
      <c r="BH48" s="6" t="s">
        <v>650</v>
      </c>
      <c r="BI48" s="6" t="s">
        <v>650</v>
      </c>
      <c r="BJ48" s="6" t="s">
        <v>842</v>
      </c>
      <c r="BK48" s="6" t="s">
        <v>650</v>
      </c>
      <c r="BL48" s="6" t="s">
        <v>843</v>
      </c>
      <c r="BM48" s="6" t="s">
        <v>844</v>
      </c>
      <c r="BN48" s="6" t="s">
        <v>845</v>
      </c>
      <c r="BT48" s="5" t="s">
        <v>176</v>
      </c>
      <c r="BU48" s="6" t="s">
        <v>650</v>
      </c>
      <c r="BV48" s="6" t="s">
        <v>650</v>
      </c>
      <c r="BW48" s="6" t="s">
        <v>950</v>
      </c>
      <c r="BX48" s="6" t="s">
        <v>650</v>
      </c>
      <c r="BY48" s="6" t="s">
        <v>650</v>
      </c>
      <c r="BZ48" s="6" t="s">
        <v>650</v>
      </c>
      <c r="CA48" s="6" t="s">
        <v>951</v>
      </c>
      <c r="CB48" s="6" t="s">
        <v>952</v>
      </c>
      <c r="CC48" s="6" t="s">
        <v>650</v>
      </c>
      <c r="CP48" s="5" t="s">
        <v>176</v>
      </c>
      <c r="CQ48" s="6" t="s">
        <v>1025</v>
      </c>
      <c r="CR48" s="6" t="s">
        <v>1026</v>
      </c>
      <c r="CS48" s="6" t="s">
        <v>1027</v>
      </c>
      <c r="CT48" s="6" t="s">
        <v>650</v>
      </c>
      <c r="CU48" s="6" t="s">
        <v>650</v>
      </c>
      <c r="CV48" s="6" t="s">
        <v>650</v>
      </c>
      <c r="DF48" s="5" t="s">
        <v>176</v>
      </c>
      <c r="DG48" s="6" t="s">
        <v>650</v>
      </c>
      <c r="DH48" s="6" t="s">
        <v>650</v>
      </c>
      <c r="DI48" s="6" t="s">
        <v>650</v>
      </c>
    </row>
    <row r="49" spans="13:113" ht="20.399999999999999" thickBot="1" x14ac:dyDescent="0.35">
      <c r="M49">
        <f t="shared" ref="M49:U49" si="43">M12</f>
        <v>1</v>
      </c>
      <c r="N49">
        <f t="shared" si="43"/>
        <v>22</v>
      </c>
      <c r="O49">
        <f t="shared" si="43"/>
        <v>7</v>
      </c>
      <c r="P49">
        <f t="shared" si="43"/>
        <v>1</v>
      </c>
      <c r="Q49">
        <f t="shared" si="43"/>
        <v>22</v>
      </c>
      <c r="R49">
        <f t="shared" si="43"/>
        <v>7</v>
      </c>
      <c r="S49">
        <f t="shared" si="43"/>
        <v>1</v>
      </c>
      <c r="T49">
        <f t="shared" si="43"/>
        <v>21</v>
      </c>
      <c r="U49">
        <f t="shared" si="43"/>
        <v>7</v>
      </c>
      <c r="V49">
        <f t="shared" si="36"/>
        <v>1000000</v>
      </c>
      <c r="AG49" s="5" t="s">
        <v>177</v>
      </c>
      <c r="AH49" s="6" t="s">
        <v>656</v>
      </c>
      <c r="AI49" s="6" t="s">
        <v>657</v>
      </c>
      <c r="AJ49" s="6" t="s">
        <v>658</v>
      </c>
      <c r="AK49" s="6" t="s">
        <v>656</v>
      </c>
      <c r="AL49" s="6" t="s">
        <v>659</v>
      </c>
      <c r="AM49" s="6" t="s">
        <v>660</v>
      </c>
      <c r="AN49" s="17" t="s">
        <v>656</v>
      </c>
      <c r="AO49" s="17" t="s">
        <v>656</v>
      </c>
      <c r="AP49" s="17" t="s">
        <v>656</v>
      </c>
      <c r="AQ49" s="17" t="s">
        <v>656</v>
      </c>
      <c r="AR49" s="6" t="s">
        <v>661</v>
      </c>
      <c r="AS49" s="6" t="s">
        <v>662</v>
      </c>
      <c r="AT49" s="17" t="s">
        <v>656</v>
      </c>
      <c r="AU49" s="6" t="s">
        <v>656</v>
      </c>
      <c r="AV49" s="6" t="s">
        <v>663</v>
      </c>
      <c r="AW49" s="17" t="s">
        <v>656</v>
      </c>
      <c r="AX49" s="6" t="s">
        <v>664</v>
      </c>
      <c r="AY49" s="6" t="s">
        <v>665</v>
      </c>
      <c r="BE49" s="5" t="s">
        <v>177</v>
      </c>
      <c r="BF49" s="6" t="s">
        <v>656</v>
      </c>
      <c r="BG49" s="6" t="s">
        <v>846</v>
      </c>
      <c r="BH49" s="6" t="s">
        <v>656</v>
      </c>
      <c r="BI49" s="6" t="s">
        <v>656</v>
      </c>
      <c r="BJ49" s="6" t="s">
        <v>847</v>
      </c>
      <c r="BK49" s="6" t="s">
        <v>656</v>
      </c>
      <c r="BL49" s="6" t="s">
        <v>656</v>
      </c>
      <c r="BM49" s="6" t="s">
        <v>848</v>
      </c>
      <c r="BN49" s="6" t="s">
        <v>849</v>
      </c>
      <c r="BT49" s="5" t="s">
        <v>177</v>
      </c>
      <c r="BU49" s="6" t="s">
        <v>656</v>
      </c>
      <c r="BV49" s="6" t="s">
        <v>656</v>
      </c>
      <c r="BW49" s="6" t="s">
        <v>953</v>
      </c>
      <c r="BX49" s="6" t="s">
        <v>656</v>
      </c>
      <c r="BY49" s="6" t="s">
        <v>656</v>
      </c>
      <c r="BZ49" s="6" t="s">
        <v>656</v>
      </c>
      <c r="CA49" s="6" t="s">
        <v>656</v>
      </c>
      <c r="CB49" s="6" t="s">
        <v>954</v>
      </c>
      <c r="CC49" s="6" t="s">
        <v>656</v>
      </c>
      <c r="CP49" s="5" t="s">
        <v>177</v>
      </c>
      <c r="CQ49" s="6" t="s">
        <v>656</v>
      </c>
      <c r="CR49" s="6" t="s">
        <v>1028</v>
      </c>
      <c r="CS49" s="6" t="s">
        <v>1029</v>
      </c>
      <c r="CT49" s="6" t="s">
        <v>656</v>
      </c>
      <c r="CU49" s="6" t="s">
        <v>656</v>
      </c>
      <c r="CV49" s="6" t="s">
        <v>656</v>
      </c>
      <c r="DF49" s="5" t="s">
        <v>177</v>
      </c>
      <c r="DG49" s="6" t="s">
        <v>656</v>
      </c>
      <c r="DH49" s="6" t="s">
        <v>656</v>
      </c>
      <c r="DI49" s="6" t="s">
        <v>656</v>
      </c>
    </row>
    <row r="50" spans="13:113" ht="20.399999999999999" thickBot="1" x14ac:dyDescent="0.35">
      <c r="M50">
        <f t="shared" ref="M50:U50" si="44">M13</f>
        <v>11</v>
      </c>
      <c r="N50">
        <f t="shared" si="44"/>
        <v>2</v>
      </c>
      <c r="O50">
        <f t="shared" si="44"/>
        <v>9</v>
      </c>
      <c r="P50">
        <f t="shared" si="44"/>
        <v>12</v>
      </c>
      <c r="Q50">
        <f t="shared" si="44"/>
        <v>4</v>
      </c>
      <c r="R50">
        <f t="shared" si="44"/>
        <v>8</v>
      </c>
      <c r="S50">
        <f t="shared" si="44"/>
        <v>13</v>
      </c>
      <c r="T50">
        <f t="shared" si="44"/>
        <v>4</v>
      </c>
      <c r="U50">
        <f t="shared" si="44"/>
        <v>8</v>
      </c>
      <c r="V50">
        <f t="shared" si="36"/>
        <v>1000000</v>
      </c>
      <c r="AG50" s="5" t="s">
        <v>178</v>
      </c>
      <c r="AH50" s="6" t="s">
        <v>666</v>
      </c>
      <c r="AI50" s="6" t="s">
        <v>667</v>
      </c>
      <c r="AJ50" s="6" t="s">
        <v>668</v>
      </c>
      <c r="AK50" s="6" t="s">
        <v>666</v>
      </c>
      <c r="AL50" s="6" t="s">
        <v>669</v>
      </c>
      <c r="AM50" s="6" t="s">
        <v>670</v>
      </c>
      <c r="AN50" s="17" t="s">
        <v>666</v>
      </c>
      <c r="AO50" s="17" t="s">
        <v>666</v>
      </c>
      <c r="AP50" s="17" t="s">
        <v>666</v>
      </c>
      <c r="AQ50" s="17" t="s">
        <v>666</v>
      </c>
      <c r="AR50" s="6" t="s">
        <v>671</v>
      </c>
      <c r="AS50" s="6" t="s">
        <v>672</v>
      </c>
      <c r="AT50" s="17" t="s">
        <v>666</v>
      </c>
      <c r="AU50" s="6" t="s">
        <v>666</v>
      </c>
      <c r="AV50" s="6" t="s">
        <v>673</v>
      </c>
      <c r="AW50" s="17" t="s">
        <v>666</v>
      </c>
      <c r="AX50" s="6" t="s">
        <v>674</v>
      </c>
      <c r="AY50" s="6" t="s">
        <v>675</v>
      </c>
      <c r="BE50" s="5" t="s">
        <v>178</v>
      </c>
      <c r="BF50" s="6" t="s">
        <v>666</v>
      </c>
      <c r="BG50" s="6" t="s">
        <v>850</v>
      </c>
      <c r="BH50" s="6" t="s">
        <v>666</v>
      </c>
      <c r="BI50" s="6" t="s">
        <v>666</v>
      </c>
      <c r="BJ50" s="6" t="s">
        <v>851</v>
      </c>
      <c r="BK50" s="6" t="s">
        <v>666</v>
      </c>
      <c r="BL50" s="6" t="s">
        <v>666</v>
      </c>
      <c r="BM50" s="6" t="s">
        <v>666</v>
      </c>
      <c r="BN50" s="6" t="s">
        <v>852</v>
      </c>
      <c r="BT50" s="5" t="s">
        <v>178</v>
      </c>
      <c r="BU50" s="6" t="s">
        <v>666</v>
      </c>
      <c r="BV50" s="6" t="s">
        <v>666</v>
      </c>
      <c r="BW50" s="6" t="s">
        <v>955</v>
      </c>
      <c r="BX50" s="6" t="s">
        <v>666</v>
      </c>
      <c r="BY50" s="6" t="s">
        <v>666</v>
      </c>
      <c r="BZ50" s="6" t="s">
        <v>666</v>
      </c>
      <c r="CA50" s="6" t="s">
        <v>666</v>
      </c>
      <c r="CB50" s="6" t="s">
        <v>956</v>
      </c>
      <c r="CC50" s="6" t="s">
        <v>666</v>
      </c>
      <c r="CP50" s="5" t="s">
        <v>178</v>
      </c>
      <c r="CQ50" s="6" t="s">
        <v>666</v>
      </c>
      <c r="CR50" s="6" t="s">
        <v>1030</v>
      </c>
      <c r="CS50" s="6" t="s">
        <v>1031</v>
      </c>
      <c r="CT50" s="6" t="s">
        <v>666</v>
      </c>
      <c r="CU50" s="6" t="s">
        <v>666</v>
      </c>
      <c r="CV50" s="6" t="s">
        <v>666</v>
      </c>
      <c r="DF50" s="5" t="s">
        <v>178</v>
      </c>
      <c r="DG50" s="6" t="s">
        <v>666</v>
      </c>
      <c r="DH50" s="6" t="s">
        <v>666</v>
      </c>
      <c r="DI50" s="6" t="s">
        <v>666</v>
      </c>
    </row>
    <row r="51" spans="13:113" ht="20.399999999999999" thickBot="1" x14ac:dyDescent="0.35">
      <c r="M51">
        <f t="shared" ref="M51:U51" si="45">M14</f>
        <v>1</v>
      </c>
      <c r="N51">
        <f t="shared" si="45"/>
        <v>33</v>
      </c>
      <c r="O51">
        <f t="shared" si="45"/>
        <v>10</v>
      </c>
      <c r="P51">
        <f t="shared" si="45"/>
        <v>1</v>
      </c>
      <c r="Q51">
        <f t="shared" si="45"/>
        <v>33</v>
      </c>
      <c r="R51">
        <f t="shared" si="45"/>
        <v>10</v>
      </c>
      <c r="S51">
        <f t="shared" si="45"/>
        <v>1</v>
      </c>
      <c r="T51">
        <f t="shared" si="45"/>
        <v>33</v>
      </c>
      <c r="U51">
        <f t="shared" si="45"/>
        <v>10</v>
      </c>
      <c r="V51">
        <f t="shared" si="36"/>
        <v>1000000</v>
      </c>
      <c r="AG51" s="5" t="s">
        <v>179</v>
      </c>
      <c r="AH51" s="6" t="s">
        <v>676</v>
      </c>
      <c r="AI51" s="6" t="s">
        <v>677</v>
      </c>
      <c r="AJ51" s="6" t="s">
        <v>678</v>
      </c>
      <c r="AK51" s="6" t="s">
        <v>676</v>
      </c>
      <c r="AL51" s="6" t="s">
        <v>679</v>
      </c>
      <c r="AM51" s="6" t="s">
        <v>680</v>
      </c>
      <c r="AN51" s="17" t="s">
        <v>676</v>
      </c>
      <c r="AO51" s="17" t="s">
        <v>676</v>
      </c>
      <c r="AP51" s="17" t="s">
        <v>676</v>
      </c>
      <c r="AQ51" s="17" t="s">
        <v>676</v>
      </c>
      <c r="AR51" s="6" t="s">
        <v>681</v>
      </c>
      <c r="AS51" s="6" t="s">
        <v>682</v>
      </c>
      <c r="AT51" s="17" t="s">
        <v>676</v>
      </c>
      <c r="AU51" s="6" t="s">
        <v>676</v>
      </c>
      <c r="AV51" s="6" t="s">
        <v>683</v>
      </c>
      <c r="AW51" s="17" t="s">
        <v>676</v>
      </c>
      <c r="AX51" s="6" t="s">
        <v>684</v>
      </c>
      <c r="AY51" s="6" t="s">
        <v>685</v>
      </c>
      <c r="BE51" s="5" t="s">
        <v>179</v>
      </c>
      <c r="BF51" s="6" t="s">
        <v>676</v>
      </c>
      <c r="BG51" s="6" t="s">
        <v>853</v>
      </c>
      <c r="BH51" s="6" t="s">
        <v>676</v>
      </c>
      <c r="BI51" s="6" t="s">
        <v>676</v>
      </c>
      <c r="BJ51" s="6" t="s">
        <v>854</v>
      </c>
      <c r="BK51" s="6" t="s">
        <v>676</v>
      </c>
      <c r="BL51" s="6" t="s">
        <v>676</v>
      </c>
      <c r="BM51" s="6" t="s">
        <v>676</v>
      </c>
      <c r="BN51" s="6" t="s">
        <v>855</v>
      </c>
      <c r="BT51" s="5" t="s">
        <v>179</v>
      </c>
      <c r="BU51" s="6" t="s">
        <v>676</v>
      </c>
      <c r="BV51" s="6" t="s">
        <v>676</v>
      </c>
      <c r="BW51" s="6" t="s">
        <v>957</v>
      </c>
      <c r="BX51" s="6" t="s">
        <v>676</v>
      </c>
      <c r="BY51" s="6" t="s">
        <v>676</v>
      </c>
      <c r="BZ51" s="6" t="s">
        <v>676</v>
      </c>
      <c r="CA51" s="6" t="s">
        <v>676</v>
      </c>
      <c r="CB51" s="6" t="s">
        <v>958</v>
      </c>
      <c r="CC51" s="6" t="s">
        <v>676</v>
      </c>
      <c r="CP51" s="5" t="s">
        <v>179</v>
      </c>
      <c r="CQ51" s="6" t="s">
        <v>676</v>
      </c>
      <c r="CR51" s="6" t="s">
        <v>1032</v>
      </c>
      <c r="CS51" s="6" t="s">
        <v>1033</v>
      </c>
      <c r="CT51" s="6" t="s">
        <v>676</v>
      </c>
      <c r="CU51" s="6" t="s">
        <v>676</v>
      </c>
      <c r="CV51" s="6" t="s">
        <v>676</v>
      </c>
      <c r="DF51" s="5" t="s">
        <v>179</v>
      </c>
      <c r="DG51" s="6" t="s">
        <v>676</v>
      </c>
      <c r="DH51" s="6" t="s">
        <v>676</v>
      </c>
      <c r="DI51" s="6" t="s">
        <v>676</v>
      </c>
    </row>
    <row r="52" spans="13:113" ht="20.399999999999999" thickBot="1" x14ac:dyDescent="0.35">
      <c r="M52">
        <f t="shared" ref="M52:U52" si="46">M15</f>
        <v>11</v>
      </c>
      <c r="N52">
        <f t="shared" si="46"/>
        <v>11</v>
      </c>
      <c r="O52">
        <f t="shared" si="46"/>
        <v>10</v>
      </c>
      <c r="P52">
        <f t="shared" si="46"/>
        <v>12</v>
      </c>
      <c r="Q52">
        <f t="shared" si="46"/>
        <v>12</v>
      </c>
      <c r="R52">
        <f t="shared" si="46"/>
        <v>10</v>
      </c>
      <c r="S52">
        <f t="shared" si="46"/>
        <v>13</v>
      </c>
      <c r="T52">
        <f t="shared" si="46"/>
        <v>11</v>
      </c>
      <c r="U52">
        <f t="shared" si="46"/>
        <v>10</v>
      </c>
      <c r="V52">
        <f t="shared" si="36"/>
        <v>1000000</v>
      </c>
      <c r="AG52" s="5" t="s">
        <v>180</v>
      </c>
      <c r="AH52" s="6" t="s">
        <v>686</v>
      </c>
      <c r="AI52" s="6" t="s">
        <v>687</v>
      </c>
      <c r="AJ52" s="6" t="s">
        <v>688</v>
      </c>
      <c r="AK52" s="6" t="s">
        <v>686</v>
      </c>
      <c r="AL52" s="6" t="s">
        <v>689</v>
      </c>
      <c r="AM52" s="6" t="s">
        <v>690</v>
      </c>
      <c r="AN52" s="17" t="s">
        <v>686</v>
      </c>
      <c r="AO52" s="17" t="s">
        <v>686</v>
      </c>
      <c r="AP52" s="17" t="s">
        <v>686</v>
      </c>
      <c r="AQ52" s="17" t="s">
        <v>686</v>
      </c>
      <c r="AR52" s="6" t="s">
        <v>691</v>
      </c>
      <c r="AS52" s="6" t="s">
        <v>692</v>
      </c>
      <c r="AT52" s="17" t="s">
        <v>686</v>
      </c>
      <c r="AU52" s="6" t="s">
        <v>686</v>
      </c>
      <c r="AV52" s="6" t="s">
        <v>693</v>
      </c>
      <c r="AW52" s="17" t="s">
        <v>686</v>
      </c>
      <c r="AX52" s="6" t="s">
        <v>694</v>
      </c>
      <c r="AY52" s="6" t="s">
        <v>695</v>
      </c>
      <c r="BE52" s="5" t="s">
        <v>180</v>
      </c>
      <c r="BF52" s="6" t="s">
        <v>686</v>
      </c>
      <c r="BG52" s="6" t="s">
        <v>856</v>
      </c>
      <c r="BH52" s="6" t="s">
        <v>686</v>
      </c>
      <c r="BI52" s="6" t="s">
        <v>686</v>
      </c>
      <c r="BJ52" s="6" t="s">
        <v>857</v>
      </c>
      <c r="BK52" s="6" t="s">
        <v>686</v>
      </c>
      <c r="BL52" s="6" t="s">
        <v>686</v>
      </c>
      <c r="BM52" s="6" t="s">
        <v>686</v>
      </c>
      <c r="BN52" s="6" t="s">
        <v>858</v>
      </c>
      <c r="BT52" s="5" t="s">
        <v>180</v>
      </c>
      <c r="BU52" s="6" t="s">
        <v>686</v>
      </c>
      <c r="BV52" s="6" t="s">
        <v>686</v>
      </c>
      <c r="BW52" s="6" t="s">
        <v>959</v>
      </c>
      <c r="BX52" s="6" t="s">
        <v>686</v>
      </c>
      <c r="BY52" s="6" t="s">
        <v>686</v>
      </c>
      <c r="BZ52" s="6" t="s">
        <v>686</v>
      </c>
      <c r="CA52" s="6" t="s">
        <v>686</v>
      </c>
      <c r="CB52" s="6" t="s">
        <v>960</v>
      </c>
      <c r="CC52" s="6" t="s">
        <v>686</v>
      </c>
      <c r="CP52" s="5" t="s">
        <v>180</v>
      </c>
      <c r="CQ52" s="6" t="s">
        <v>686</v>
      </c>
      <c r="CR52" s="6" t="s">
        <v>1034</v>
      </c>
      <c r="CS52" s="6" t="s">
        <v>1035</v>
      </c>
      <c r="CT52" s="6" t="s">
        <v>686</v>
      </c>
      <c r="CU52" s="6" t="s">
        <v>686</v>
      </c>
      <c r="CV52" s="6" t="s">
        <v>686</v>
      </c>
      <c r="DF52" s="5" t="s">
        <v>180</v>
      </c>
      <c r="DG52" s="6" t="s">
        <v>686</v>
      </c>
      <c r="DH52" s="6" t="s">
        <v>686</v>
      </c>
      <c r="DI52" s="6" t="s">
        <v>686</v>
      </c>
    </row>
    <row r="53" spans="13:113" ht="20.399999999999999" thickBot="1" x14ac:dyDescent="0.35">
      <c r="M53">
        <f t="shared" ref="M53:U53" si="47">M16</f>
        <v>11</v>
      </c>
      <c r="N53">
        <f t="shared" si="47"/>
        <v>11</v>
      </c>
      <c r="O53">
        <f t="shared" si="47"/>
        <v>10</v>
      </c>
      <c r="P53">
        <f t="shared" si="47"/>
        <v>1</v>
      </c>
      <c r="Q53">
        <f t="shared" si="47"/>
        <v>12</v>
      </c>
      <c r="R53">
        <f t="shared" si="47"/>
        <v>25</v>
      </c>
      <c r="S53">
        <f t="shared" si="47"/>
        <v>1</v>
      </c>
      <c r="T53">
        <f t="shared" si="47"/>
        <v>11</v>
      </c>
      <c r="U53">
        <f t="shared" si="47"/>
        <v>25</v>
      </c>
      <c r="V53">
        <f t="shared" si="36"/>
        <v>1000000</v>
      </c>
      <c r="AG53" s="5" t="s">
        <v>181</v>
      </c>
      <c r="AH53" s="6" t="s">
        <v>696</v>
      </c>
      <c r="AI53" s="6" t="s">
        <v>697</v>
      </c>
      <c r="AJ53" s="6" t="s">
        <v>698</v>
      </c>
      <c r="AK53" s="6" t="s">
        <v>696</v>
      </c>
      <c r="AL53" s="6" t="s">
        <v>699</v>
      </c>
      <c r="AM53" s="6" t="s">
        <v>696</v>
      </c>
      <c r="AN53" s="17" t="s">
        <v>696</v>
      </c>
      <c r="AO53" s="17" t="s">
        <v>696</v>
      </c>
      <c r="AP53" s="17" t="s">
        <v>696</v>
      </c>
      <c r="AQ53" s="17" t="s">
        <v>696</v>
      </c>
      <c r="AR53" s="6" t="s">
        <v>700</v>
      </c>
      <c r="AS53" s="6" t="s">
        <v>701</v>
      </c>
      <c r="AT53" s="17" t="s">
        <v>696</v>
      </c>
      <c r="AU53" s="6" t="s">
        <v>696</v>
      </c>
      <c r="AV53" s="6" t="s">
        <v>702</v>
      </c>
      <c r="AW53" s="17" t="s">
        <v>696</v>
      </c>
      <c r="AX53" s="6" t="s">
        <v>703</v>
      </c>
      <c r="AY53" s="6" t="s">
        <v>704</v>
      </c>
      <c r="BE53" s="5" t="s">
        <v>181</v>
      </c>
      <c r="BF53" s="6" t="s">
        <v>696</v>
      </c>
      <c r="BG53" s="6" t="s">
        <v>859</v>
      </c>
      <c r="BH53" s="6" t="s">
        <v>696</v>
      </c>
      <c r="BI53" s="6" t="s">
        <v>696</v>
      </c>
      <c r="BJ53" s="6" t="s">
        <v>860</v>
      </c>
      <c r="BK53" s="6" t="s">
        <v>696</v>
      </c>
      <c r="BL53" s="6" t="s">
        <v>696</v>
      </c>
      <c r="BM53" s="6" t="s">
        <v>696</v>
      </c>
      <c r="BN53" s="6" t="s">
        <v>861</v>
      </c>
      <c r="BT53" s="5" t="s">
        <v>181</v>
      </c>
      <c r="BU53" s="6" t="s">
        <v>696</v>
      </c>
      <c r="BV53" s="6" t="s">
        <v>696</v>
      </c>
      <c r="BW53" s="6" t="s">
        <v>961</v>
      </c>
      <c r="BX53" s="6" t="s">
        <v>696</v>
      </c>
      <c r="BY53" s="6" t="s">
        <v>696</v>
      </c>
      <c r="BZ53" s="6" t="s">
        <v>696</v>
      </c>
      <c r="CA53" s="6" t="s">
        <v>696</v>
      </c>
      <c r="CB53" s="6" t="s">
        <v>962</v>
      </c>
      <c r="CC53" s="6" t="s">
        <v>696</v>
      </c>
      <c r="CP53" s="5" t="s">
        <v>181</v>
      </c>
      <c r="CQ53" s="6" t="s">
        <v>696</v>
      </c>
      <c r="CR53" s="6" t="s">
        <v>1036</v>
      </c>
      <c r="CS53" s="6" t="s">
        <v>1037</v>
      </c>
      <c r="CT53" s="6" t="s">
        <v>696</v>
      </c>
      <c r="CU53" s="6" t="s">
        <v>696</v>
      </c>
      <c r="CV53" s="6" t="s">
        <v>696</v>
      </c>
      <c r="DF53" s="5" t="s">
        <v>181</v>
      </c>
      <c r="DG53" s="6" t="s">
        <v>696</v>
      </c>
      <c r="DH53" s="6" t="s">
        <v>696</v>
      </c>
      <c r="DI53" s="6" t="s">
        <v>696</v>
      </c>
    </row>
    <row r="54" spans="13:113" ht="20.399999999999999" thickBot="1" x14ac:dyDescent="0.35">
      <c r="M54">
        <f t="shared" ref="M54:U54" si="48">M17</f>
        <v>1</v>
      </c>
      <c r="N54">
        <f t="shared" si="48"/>
        <v>34</v>
      </c>
      <c r="O54">
        <f t="shared" si="48"/>
        <v>20</v>
      </c>
      <c r="P54">
        <f t="shared" si="48"/>
        <v>1</v>
      </c>
      <c r="Q54">
        <f t="shared" si="48"/>
        <v>34</v>
      </c>
      <c r="R54">
        <f t="shared" si="48"/>
        <v>10</v>
      </c>
      <c r="S54">
        <f t="shared" si="48"/>
        <v>1</v>
      </c>
      <c r="T54">
        <f t="shared" si="48"/>
        <v>34</v>
      </c>
      <c r="U54">
        <f t="shared" si="48"/>
        <v>10</v>
      </c>
      <c r="V54">
        <f t="shared" si="36"/>
        <v>1000000</v>
      </c>
      <c r="AG54" s="5" t="s">
        <v>182</v>
      </c>
      <c r="AH54" s="6" t="s">
        <v>705</v>
      </c>
      <c r="AI54" s="6" t="s">
        <v>706</v>
      </c>
      <c r="AJ54" s="6" t="s">
        <v>707</v>
      </c>
      <c r="AK54" s="6" t="s">
        <v>705</v>
      </c>
      <c r="AL54" s="6" t="s">
        <v>708</v>
      </c>
      <c r="AM54" s="6" t="s">
        <v>705</v>
      </c>
      <c r="AN54" s="17" t="s">
        <v>705</v>
      </c>
      <c r="AO54" s="17" t="s">
        <v>705</v>
      </c>
      <c r="AP54" s="17" t="s">
        <v>705</v>
      </c>
      <c r="AQ54" s="17" t="s">
        <v>705</v>
      </c>
      <c r="AR54" s="6" t="s">
        <v>709</v>
      </c>
      <c r="AS54" s="6" t="s">
        <v>710</v>
      </c>
      <c r="AT54" s="17" t="s">
        <v>705</v>
      </c>
      <c r="AU54" s="6" t="s">
        <v>705</v>
      </c>
      <c r="AV54" s="6" t="s">
        <v>711</v>
      </c>
      <c r="AW54" s="17" t="s">
        <v>705</v>
      </c>
      <c r="AX54" s="6" t="s">
        <v>712</v>
      </c>
      <c r="AY54" s="6" t="s">
        <v>713</v>
      </c>
      <c r="BE54" s="5" t="s">
        <v>182</v>
      </c>
      <c r="BF54" s="6" t="s">
        <v>705</v>
      </c>
      <c r="BG54" s="6" t="s">
        <v>862</v>
      </c>
      <c r="BH54" s="6" t="s">
        <v>705</v>
      </c>
      <c r="BI54" s="6" t="s">
        <v>705</v>
      </c>
      <c r="BJ54" s="6" t="s">
        <v>863</v>
      </c>
      <c r="BK54" s="6" t="s">
        <v>705</v>
      </c>
      <c r="BL54" s="6" t="s">
        <v>705</v>
      </c>
      <c r="BM54" s="6" t="s">
        <v>705</v>
      </c>
      <c r="BN54" s="6" t="s">
        <v>864</v>
      </c>
      <c r="BT54" s="5" t="s">
        <v>182</v>
      </c>
      <c r="BU54" s="6" t="s">
        <v>705</v>
      </c>
      <c r="BV54" s="6" t="s">
        <v>705</v>
      </c>
      <c r="BW54" s="6" t="s">
        <v>963</v>
      </c>
      <c r="BX54" s="6" t="s">
        <v>705</v>
      </c>
      <c r="BY54" s="6" t="s">
        <v>705</v>
      </c>
      <c r="BZ54" s="6" t="s">
        <v>705</v>
      </c>
      <c r="CA54" s="6" t="s">
        <v>705</v>
      </c>
      <c r="CB54" s="6" t="s">
        <v>964</v>
      </c>
      <c r="CC54" s="6" t="s">
        <v>705</v>
      </c>
      <c r="CP54" s="5" t="s">
        <v>182</v>
      </c>
      <c r="CQ54" s="6" t="s">
        <v>705</v>
      </c>
      <c r="CR54" s="6" t="s">
        <v>1038</v>
      </c>
      <c r="CS54" s="6" t="s">
        <v>1039</v>
      </c>
      <c r="CT54" s="6" t="s">
        <v>705</v>
      </c>
      <c r="CU54" s="6" t="s">
        <v>705</v>
      </c>
      <c r="CV54" s="6" t="s">
        <v>705</v>
      </c>
      <c r="DF54" s="5" t="s">
        <v>182</v>
      </c>
      <c r="DG54" s="6" t="s">
        <v>705</v>
      </c>
      <c r="DH54" s="6" t="s">
        <v>705</v>
      </c>
      <c r="DI54" s="6" t="s">
        <v>705</v>
      </c>
    </row>
    <row r="55" spans="13:113" ht="20.399999999999999" thickBot="1" x14ac:dyDescent="0.35">
      <c r="M55">
        <f t="shared" ref="M55:U55" si="49">M18</f>
        <v>1</v>
      </c>
      <c r="N55">
        <f t="shared" si="49"/>
        <v>29</v>
      </c>
      <c r="O55">
        <f t="shared" si="49"/>
        <v>20</v>
      </c>
      <c r="P55">
        <f t="shared" si="49"/>
        <v>1</v>
      </c>
      <c r="Q55">
        <f t="shared" si="49"/>
        <v>29</v>
      </c>
      <c r="R55">
        <f t="shared" si="49"/>
        <v>21</v>
      </c>
      <c r="S55">
        <f t="shared" si="49"/>
        <v>1</v>
      </c>
      <c r="T55">
        <f t="shared" si="49"/>
        <v>29</v>
      </c>
      <c r="U55">
        <f t="shared" si="49"/>
        <v>21</v>
      </c>
      <c r="V55">
        <f t="shared" si="36"/>
        <v>1000000</v>
      </c>
      <c r="AG55" s="5" t="s">
        <v>183</v>
      </c>
      <c r="AH55" s="6" t="s">
        <v>714</v>
      </c>
      <c r="AI55" s="6" t="s">
        <v>715</v>
      </c>
      <c r="AJ55" s="6" t="s">
        <v>716</v>
      </c>
      <c r="AK55" s="6" t="s">
        <v>714</v>
      </c>
      <c r="AL55" s="6" t="s">
        <v>714</v>
      </c>
      <c r="AM55" s="6" t="s">
        <v>714</v>
      </c>
      <c r="AN55" s="17" t="s">
        <v>714</v>
      </c>
      <c r="AO55" s="17" t="s">
        <v>714</v>
      </c>
      <c r="AP55" s="17" t="s">
        <v>714</v>
      </c>
      <c r="AQ55" s="17" t="s">
        <v>714</v>
      </c>
      <c r="AR55" s="6" t="s">
        <v>717</v>
      </c>
      <c r="AS55" s="6" t="s">
        <v>718</v>
      </c>
      <c r="AT55" s="17" t="s">
        <v>714</v>
      </c>
      <c r="AU55" s="6" t="s">
        <v>714</v>
      </c>
      <c r="AV55" s="6" t="s">
        <v>719</v>
      </c>
      <c r="AW55" s="17" t="s">
        <v>714</v>
      </c>
      <c r="AX55" s="6" t="s">
        <v>720</v>
      </c>
      <c r="AY55" s="6" t="s">
        <v>721</v>
      </c>
      <c r="BE55" s="5" t="s">
        <v>183</v>
      </c>
      <c r="BF55" s="6" t="s">
        <v>714</v>
      </c>
      <c r="BG55" s="6" t="s">
        <v>865</v>
      </c>
      <c r="BH55" s="6" t="s">
        <v>714</v>
      </c>
      <c r="BI55" s="6" t="s">
        <v>714</v>
      </c>
      <c r="BJ55" s="6" t="s">
        <v>866</v>
      </c>
      <c r="BK55" s="6" t="s">
        <v>714</v>
      </c>
      <c r="BL55" s="6" t="s">
        <v>714</v>
      </c>
      <c r="BM55" s="6" t="s">
        <v>714</v>
      </c>
      <c r="BN55" s="6" t="s">
        <v>867</v>
      </c>
      <c r="BT55" s="5" t="s">
        <v>183</v>
      </c>
      <c r="BU55" s="6" t="s">
        <v>714</v>
      </c>
      <c r="BV55" s="6" t="s">
        <v>714</v>
      </c>
      <c r="BW55" s="6" t="s">
        <v>965</v>
      </c>
      <c r="BX55" s="6" t="s">
        <v>714</v>
      </c>
      <c r="BY55" s="6" t="s">
        <v>714</v>
      </c>
      <c r="BZ55" s="6" t="s">
        <v>714</v>
      </c>
      <c r="CA55" s="6" t="s">
        <v>714</v>
      </c>
      <c r="CB55" s="6" t="s">
        <v>966</v>
      </c>
      <c r="CC55" s="6" t="s">
        <v>714</v>
      </c>
      <c r="CP55" s="5" t="s">
        <v>183</v>
      </c>
      <c r="CQ55" s="6" t="s">
        <v>714</v>
      </c>
      <c r="CR55" s="6" t="s">
        <v>1040</v>
      </c>
      <c r="CS55" s="6" t="s">
        <v>1041</v>
      </c>
      <c r="CT55" s="6" t="s">
        <v>714</v>
      </c>
      <c r="CU55" s="6" t="s">
        <v>714</v>
      </c>
      <c r="CV55" s="6" t="s">
        <v>714</v>
      </c>
      <c r="DF55" s="5" t="s">
        <v>183</v>
      </c>
      <c r="DG55" s="6" t="s">
        <v>714</v>
      </c>
      <c r="DH55" s="6" t="s">
        <v>714</v>
      </c>
      <c r="DI55" s="6" t="s">
        <v>714</v>
      </c>
    </row>
    <row r="56" spans="13:113" ht="20.399999999999999" thickBot="1" x14ac:dyDescent="0.35">
      <c r="M56">
        <f t="shared" ref="M56:U56" si="50">M19</f>
        <v>11</v>
      </c>
      <c r="N56">
        <f t="shared" si="50"/>
        <v>11</v>
      </c>
      <c r="O56">
        <f t="shared" si="50"/>
        <v>10</v>
      </c>
      <c r="P56">
        <f t="shared" si="50"/>
        <v>12</v>
      </c>
      <c r="Q56">
        <f t="shared" si="50"/>
        <v>12</v>
      </c>
      <c r="R56">
        <f t="shared" si="50"/>
        <v>10</v>
      </c>
      <c r="S56">
        <f t="shared" si="50"/>
        <v>13</v>
      </c>
      <c r="T56">
        <f t="shared" si="50"/>
        <v>11</v>
      </c>
      <c r="U56">
        <f t="shared" si="50"/>
        <v>10</v>
      </c>
      <c r="V56">
        <f t="shared" si="36"/>
        <v>1000000</v>
      </c>
      <c r="AG56" s="5" t="s">
        <v>184</v>
      </c>
      <c r="AH56" s="6" t="s">
        <v>722</v>
      </c>
      <c r="AI56" s="6" t="s">
        <v>723</v>
      </c>
      <c r="AJ56" s="6" t="s">
        <v>724</v>
      </c>
      <c r="AK56" s="6" t="s">
        <v>722</v>
      </c>
      <c r="AL56" s="6" t="s">
        <v>722</v>
      </c>
      <c r="AM56" s="6" t="s">
        <v>722</v>
      </c>
      <c r="AN56" s="17" t="s">
        <v>722</v>
      </c>
      <c r="AO56" s="17" t="s">
        <v>722</v>
      </c>
      <c r="AP56" s="17" t="s">
        <v>722</v>
      </c>
      <c r="AQ56" s="17" t="s">
        <v>722</v>
      </c>
      <c r="AR56" s="6" t="s">
        <v>725</v>
      </c>
      <c r="AS56" s="6" t="s">
        <v>726</v>
      </c>
      <c r="AT56" s="17" t="s">
        <v>722</v>
      </c>
      <c r="AU56" s="6" t="s">
        <v>722</v>
      </c>
      <c r="AV56" s="6" t="s">
        <v>727</v>
      </c>
      <c r="AW56" s="17" t="s">
        <v>722</v>
      </c>
      <c r="AX56" s="6" t="s">
        <v>728</v>
      </c>
      <c r="AY56" s="6" t="s">
        <v>722</v>
      </c>
      <c r="BE56" s="5" t="s">
        <v>184</v>
      </c>
      <c r="BF56" s="6" t="s">
        <v>722</v>
      </c>
      <c r="BG56" s="6" t="s">
        <v>868</v>
      </c>
      <c r="BH56" s="6" t="s">
        <v>722</v>
      </c>
      <c r="BI56" s="6" t="s">
        <v>722</v>
      </c>
      <c r="BJ56" s="6" t="s">
        <v>869</v>
      </c>
      <c r="BK56" s="6" t="s">
        <v>722</v>
      </c>
      <c r="BL56" s="6" t="s">
        <v>722</v>
      </c>
      <c r="BM56" s="6" t="s">
        <v>722</v>
      </c>
      <c r="BN56" s="6" t="s">
        <v>870</v>
      </c>
      <c r="BT56" s="5" t="s">
        <v>184</v>
      </c>
      <c r="BU56" s="6" t="s">
        <v>722</v>
      </c>
      <c r="BV56" s="6" t="s">
        <v>722</v>
      </c>
      <c r="BW56" s="6" t="s">
        <v>967</v>
      </c>
      <c r="BX56" s="6" t="s">
        <v>722</v>
      </c>
      <c r="BY56" s="6" t="s">
        <v>722</v>
      </c>
      <c r="BZ56" s="6" t="s">
        <v>722</v>
      </c>
      <c r="CA56" s="6" t="s">
        <v>722</v>
      </c>
      <c r="CB56" s="6" t="s">
        <v>968</v>
      </c>
      <c r="CC56" s="6" t="s">
        <v>722</v>
      </c>
      <c r="CP56" s="5" t="s">
        <v>184</v>
      </c>
      <c r="CQ56" s="6" t="s">
        <v>722</v>
      </c>
      <c r="CR56" s="6" t="s">
        <v>1042</v>
      </c>
      <c r="CS56" s="6" t="s">
        <v>1043</v>
      </c>
      <c r="CT56" s="6" t="s">
        <v>722</v>
      </c>
      <c r="CU56" s="6" t="s">
        <v>722</v>
      </c>
      <c r="CV56" s="6" t="s">
        <v>722</v>
      </c>
      <c r="DF56" s="5" t="s">
        <v>184</v>
      </c>
      <c r="DG56" s="6" t="s">
        <v>722</v>
      </c>
      <c r="DH56" s="6" t="s">
        <v>722</v>
      </c>
      <c r="DI56" s="6" t="s">
        <v>722</v>
      </c>
    </row>
    <row r="57" spans="13:113" ht="20.399999999999999" thickBot="1" x14ac:dyDescent="0.35">
      <c r="M57">
        <f t="shared" ref="M57:U57" si="51">M20</f>
        <v>1</v>
      </c>
      <c r="N57">
        <f t="shared" si="51"/>
        <v>11</v>
      </c>
      <c r="O57">
        <f t="shared" si="51"/>
        <v>26</v>
      </c>
      <c r="P57">
        <f t="shared" si="51"/>
        <v>1</v>
      </c>
      <c r="Q57">
        <f t="shared" si="51"/>
        <v>12</v>
      </c>
      <c r="R57">
        <f t="shared" si="51"/>
        <v>27</v>
      </c>
      <c r="S57">
        <f t="shared" si="51"/>
        <v>1</v>
      </c>
      <c r="T57">
        <f t="shared" si="51"/>
        <v>11</v>
      </c>
      <c r="U57">
        <f t="shared" si="51"/>
        <v>26</v>
      </c>
      <c r="V57">
        <f t="shared" si="36"/>
        <v>1000000</v>
      </c>
      <c r="AG57" s="5" t="s">
        <v>185</v>
      </c>
      <c r="AH57" s="6" t="s">
        <v>729</v>
      </c>
      <c r="AI57" s="6" t="s">
        <v>730</v>
      </c>
      <c r="AJ57" s="6" t="s">
        <v>731</v>
      </c>
      <c r="AK57" s="6" t="s">
        <v>729</v>
      </c>
      <c r="AL57" s="6" t="s">
        <v>729</v>
      </c>
      <c r="AM57" s="6" t="s">
        <v>729</v>
      </c>
      <c r="AN57" s="17" t="s">
        <v>729</v>
      </c>
      <c r="AO57" s="17" t="s">
        <v>729</v>
      </c>
      <c r="AP57" s="17" t="s">
        <v>729</v>
      </c>
      <c r="AQ57" s="17" t="s">
        <v>729</v>
      </c>
      <c r="AR57" s="6" t="s">
        <v>729</v>
      </c>
      <c r="AS57" s="6" t="s">
        <v>732</v>
      </c>
      <c r="AT57" s="17" t="s">
        <v>729</v>
      </c>
      <c r="AU57" s="6" t="s">
        <v>729</v>
      </c>
      <c r="AV57" s="6" t="s">
        <v>733</v>
      </c>
      <c r="AW57" s="17" t="s">
        <v>729</v>
      </c>
      <c r="AX57" s="6" t="s">
        <v>734</v>
      </c>
      <c r="AY57" s="6" t="s">
        <v>729</v>
      </c>
      <c r="BE57" s="5" t="s">
        <v>185</v>
      </c>
      <c r="BF57" s="6" t="s">
        <v>729</v>
      </c>
      <c r="BG57" s="6" t="s">
        <v>871</v>
      </c>
      <c r="BH57" s="6" t="s">
        <v>729</v>
      </c>
      <c r="BI57" s="6" t="s">
        <v>729</v>
      </c>
      <c r="BJ57" s="6" t="s">
        <v>872</v>
      </c>
      <c r="BK57" s="6" t="s">
        <v>729</v>
      </c>
      <c r="BL57" s="6" t="s">
        <v>729</v>
      </c>
      <c r="BM57" s="6" t="s">
        <v>729</v>
      </c>
      <c r="BN57" s="6" t="s">
        <v>873</v>
      </c>
      <c r="BT57" s="5" t="s">
        <v>185</v>
      </c>
      <c r="BU57" s="6" t="s">
        <v>729</v>
      </c>
      <c r="BV57" s="6" t="s">
        <v>729</v>
      </c>
      <c r="BW57" s="6" t="s">
        <v>969</v>
      </c>
      <c r="BX57" s="6" t="s">
        <v>729</v>
      </c>
      <c r="BY57" s="6" t="s">
        <v>729</v>
      </c>
      <c r="BZ57" s="6" t="s">
        <v>729</v>
      </c>
      <c r="CA57" s="6" t="s">
        <v>729</v>
      </c>
      <c r="CB57" s="6" t="s">
        <v>970</v>
      </c>
      <c r="CC57" s="6" t="s">
        <v>729</v>
      </c>
      <c r="CP57" s="5" t="s">
        <v>185</v>
      </c>
      <c r="CQ57" s="6" t="s">
        <v>729</v>
      </c>
      <c r="CR57" s="6" t="s">
        <v>1044</v>
      </c>
      <c r="CS57" s="6" t="s">
        <v>1045</v>
      </c>
      <c r="CT57" s="6" t="s">
        <v>729</v>
      </c>
      <c r="CU57" s="6" t="s">
        <v>729</v>
      </c>
      <c r="CV57" s="6" t="s">
        <v>729</v>
      </c>
      <c r="DF57" s="5" t="s">
        <v>185</v>
      </c>
      <c r="DG57" s="6" t="s">
        <v>729</v>
      </c>
      <c r="DH57" s="6" t="s">
        <v>729</v>
      </c>
      <c r="DI57" s="6" t="s">
        <v>729</v>
      </c>
    </row>
    <row r="58" spans="13:113" ht="20.399999999999999" thickBot="1" x14ac:dyDescent="0.35">
      <c r="M58">
        <f t="shared" ref="M58:U58" si="52">M21</f>
        <v>11</v>
      </c>
      <c r="N58">
        <f t="shared" si="52"/>
        <v>26</v>
      </c>
      <c r="O58">
        <f t="shared" si="52"/>
        <v>30</v>
      </c>
      <c r="P58">
        <f t="shared" si="52"/>
        <v>12</v>
      </c>
      <c r="Q58">
        <f t="shared" si="52"/>
        <v>25</v>
      </c>
      <c r="R58">
        <f t="shared" si="52"/>
        <v>30</v>
      </c>
      <c r="S58">
        <f t="shared" si="52"/>
        <v>13</v>
      </c>
      <c r="T58">
        <f t="shared" si="52"/>
        <v>25</v>
      </c>
      <c r="U58">
        <f t="shared" si="52"/>
        <v>30</v>
      </c>
      <c r="V58">
        <f t="shared" si="36"/>
        <v>1000000</v>
      </c>
      <c r="AG58" s="5" t="s">
        <v>186</v>
      </c>
      <c r="AH58" s="6" t="s">
        <v>735</v>
      </c>
      <c r="AI58" s="6" t="s">
        <v>736</v>
      </c>
      <c r="AJ58" s="6" t="s">
        <v>737</v>
      </c>
      <c r="AK58" s="6" t="s">
        <v>735</v>
      </c>
      <c r="AL58" s="6" t="s">
        <v>735</v>
      </c>
      <c r="AM58" s="6" t="s">
        <v>735</v>
      </c>
      <c r="AN58" s="17" t="s">
        <v>735</v>
      </c>
      <c r="AO58" s="17" t="s">
        <v>735</v>
      </c>
      <c r="AP58" s="17" t="s">
        <v>735</v>
      </c>
      <c r="AQ58" s="17" t="s">
        <v>735</v>
      </c>
      <c r="AR58" s="6" t="s">
        <v>735</v>
      </c>
      <c r="AS58" s="6" t="s">
        <v>738</v>
      </c>
      <c r="AT58" s="17" t="s">
        <v>735</v>
      </c>
      <c r="AU58" s="6" t="s">
        <v>735</v>
      </c>
      <c r="AV58" s="6" t="s">
        <v>739</v>
      </c>
      <c r="AW58" s="17" t="s">
        <v>735</v>
      </c>
      <c r="AX58" s="6" t="s">
        <v>740</v>
      </c>
      <c r="AY58" s="6" t="s">
        <v>735</v>
      </c>
      <c r="BE58" s="5" t="s">
        <v>186</v>
      </c>
      <c r="BF58" s="6" t="s">
        <v>735</v>
      </c>
      <c r="BG58" s="6" t="s">
        <v>874</v>
      </c>
      <c r="BH58" s="6" t="s">
        <v>735</v>
      </c>
      <c r="BI58" s="6" t="s">
        <v>735</v>
      </c>
      <c r="BJ58" s="6" t="s">
        <v>875</v>
      </c>
      <c r="BK58" s="6" t="s">
        <v>735</v>
      </c>
      <c r="BL58" s="6" t="s">
        <v>735</v>
      </c>
      <c r="BM58" s="6" t="s">
        <v>735</v>
      </c>
      <c r="BN58" s="6" t="s">
        <v>876</v>
      </c>
      <c r="BT58" s="5" t="s">
        <v>186</v>
      </c>
      <c r="BU58" s="6" t="s">
        <v>735</v>
      </c>
      <c r="BV58" s="6" t="s">
        <v>735</v>
      </c>
      <c r="BW58" s="6" t="s">
        <v>971</v>
      </c>
      <c r="BX58" s="6" t="s">
        <v>735</v>
      </c>
      <c r="BY58" s="6" t="s">
        <v>735</v>
      </c>
      <c r="BZ58" s="6" t="s">
        <v>735</v>
      </c>
      <c r="CA58" s="6" t="s">
        <v>735</v>
      </c>
      <c r="CB58" s="6" t="s">
        <v>972</v>
      </c>
      <c r="CC58" s="6" t="s">
        <v>735</v>
      </c>
      <c r="CP58" s="5" t="s">
        <v>186</v>
      </c>
      <c r="CQ58" s="6" t="s">
        <v>735</v>
      </c>
      <c r="CR58" s="6" t="s">
        <v>1046</v>
      </c>
      <c r="CS58" s="6" t="s">
        <v>740</v>
      </c>
      <c r="CT58" s="6" t="s">
        <v>735</v>
      </c>
      <c r="CU58" s="6" t="s">
        <v>735</v>
      </c>
      <c r="CV58" s="6" t="s">
        <v>735</v>
      </c>
      <c r="DF58" s="5" t="s">
        <v>186</v>
      </c>
      <c r="DG58" s="6" t="s">
        <v>735</v>
      </c>
      <c r="DH58" s="6" t="s">
        <v>735</v>
      </c>
      <c r="DI58" s="6" t="s">
        <v>735</v>
      </c>
    </row>
    <row r="59" spans="13:113" ht="20.399999999999999" thickBot="1" x14ac:dyDescent="0.35">
      <c r="M59">
        <f t="shared" ref="M59:U59" si="53">M22</f>
        <v>1</v>
      </c>
      <c r="N59">
        <f t="shared" si="53"/>
        <v>31</v>
      </c>
      <c r="O59">
        <f t="shared" si="53"/>
        <v>20</v>
      </c>
      <c r="P59">
        <f t="shared" si="53"/>
        <v>1</v>
      </c>
      <c r="Q59">
        <f t="shared" si="53"/>
        <v>32</v>
      </c>
      <c r="R59">
        <f t="shared" si="53"/>
        <v>10</v>
      </c>
      <c r="S59">
        <f t="shared" si="53"/>
        <v>1</v>
      </c>
      <c r="T59">
        <f t="shared" si="53"/>
        <v>31</v>
      </c>
      <c r="U59">
        <f t="shared" si="53"/>
        <v>10</v>
      </c>
      <c r="V59">
        <f t="shared" si="36"/>
        <v>1000000</v>
      </c>
      <c r="AG59" s="5" t="s">
        <v>187</v>
      </c>
      <c r="AH59" s="6" t="s">
        <v>741</v>
      </c>
      <c r="AI59" s="6" t="s">
        <v>742</v>
      </c>
      <c r="AJ59" s="6" t="s">
        <v>743</v>
      </c>
      <c r="AK59" s="6" t="s">
        <v>741</v>
      </c>
      <c r="AL59" s="6" t="s">
        <v>741</v>
      </c>
      <c r="AM59" s="6" t="s">
        <v>741</v>
      </c>
      <c r="AN59" s="17" t="s">
        <v>741</v>
      </c>
      <c r="AO59" s="17" t="s">
        <v>741</v>
      </c>
      <c r="AP59" s="17" t="s">
        <v>741</v>
      </c>
      <c r="AQ59" s="17" t="s">
        <v>741</v>
      </c>
      <c r="AR59" s="6" t="s">
        <v>741</v>
      </c>
      <c r="AS59" s="6" t="s">
        <v>744</v>
      </c>
      <c r="AT59" s="17" t="s">
        <v>741</v>
      </c>
      <c r="AU59" s="6" t="s">
        <v>741</v>
      </c>
      <c r="AV59" s="6" t="s">
        <v>745</v>
      </c>
      <c r="AW59" s="17" t="s">
        <v>741</v>
      </c>
      <c r="AX59" s="6" t="s">
        <v>741</v>
      </c>
      <c r="AY59" s="6" t="s">
        <v>741</v>
      </c>
      <c r="BE59" s="5" t="s">
        <v>187</v>
      </c>
      <c r="BF59" s="6" t="s">
        <v>741</v>
      </c>
      <c r="BG59" s="6" t="s">
        <v>877</v>
      </c>
      <c r="BH59" s="6" t="s">
        <v>741</v>
      </c>
      <c r="BI59" s="6" t="s">
        <v>741</v>
      </c>
      <c r="BJ59" s="6" t="s">
        <v>878</v>
      </c>
      <c r="BK59" s="6" t="s">
        <v>741</v>
      </c>
      <c r="BL59" s="6" t="s">
        <v>741</v>
      </c>
      <c r="BM59" s="6" t="s">
        <v>741</v>
      </c>
      <c r="BN59" s="6" t="s">
        <v>879</v>
      </c>
      <c r="BT59" s="5" t="s">
        <v>187</v>
      </c>
      <c r="BU59" s="6" t="s">
        <v>741</v>
      </c>
      <c r="BV59" s="6" t="s">
        <v>741</v>
      </c>
      <c r="BW59" s="6" t="s">
        <v>973</v>
      </c>
      <c r="BX59" s="6" t="s">
        <v>741</v>
      </c>
      <c r="BY59" s="6" t="s">
        <v>741</v>
      </c>
      <c r="BZ59" s="6" t="s">
        <v>741</v>
      </c>
      <c r="CA59" s="6" t="s">
        <v>741</v>
      </c>
      <c r="CB59" s="6" t="s">
        <v>974</v>
      </c>
      <c r="CC59" s="6" t="s">
        <v>741</v>
      </c>
      <c r="CP59" s="5" t="s">
        <v>187</v>
      </c>
      <c r="CQ59" s="6" t="s">
        <v>741</v>
      </c>
      <c r="CR59" s="6" t="s">
        <v>1047</v>
      </c>
      <c r="CS59" s="6" t="s">
        <v>1048</v>
      </c>
      <c r="CT59" s="6" t="s">
        <v>741</v>
      </c>
      <c r="CU59" s="6" t="s">
        <v>741</v>
      </c>
      <c r="CV59" s="6" t="s">
        <v>741</v>
      </c>
      <c r="DF59" s="5" t="s">
        <v>187</v>
      </c>
      <c r="DG59" s="6" t="s">
        <v>741</v>
      </c>
      <c r="DH59" s="6" t="s">
        <v>741</v>
      </c>
      <c r="DI59" s="6" t="s">
        <v>741</v>
      </c>
    </row>
    <row r="60" spans="13:113" ht="20.399999999999999" thickBot="1" x14ac:dyDescent="0.35">
      <c r="M60">
        <f t="shared" ref="M60:U60" si="54">M23</f>
        <v>11</v>
      </c>
      <c r="N60">
        <f t="shared" si="54"/>
        <v>24</v>
      </c>
      <c r="O60">
        <f t="shared" si="54"/>
        <v>34</v>
      </c>
      <c r="P60">
        <f t="shared" si="54"/>
        <v>12</v>
      </c>
      <c r="Q60">
        <f t="shared" si="54"/>
        <v>26</v>
      </c>
      <c r="R60">
        <f t="shared" si="54"/>
        <v>34</v>
      </c>
      <c r="S60">
        <f t="shared" si="54"/>
        <v>13</v>
      </c>
      <c r="T60">
        <f t="shared" si="54"/>
        <v>23</v>
      </c>
      <c r="U60">
        <f t="shared" si="54"/>
        <v>34</v>
      </c>
      <c r="V60">
        <f t="shared" si="36"/>
        <v>1000000</v>
      </c>
      <c r="AG60" s="5" t="s">
        <v>188</v>
      </c>
      <c r="AH60" s="6" t="s">
        <v>746</v>
      </c>
      <c r="AI60" s="6" t="s">
        <v>747</v>
      </c>
      <c r="AJ60" s="6" t="s">
        <v>748</v>
      </c>
      <c r="AK60" s="6" t="s">
        <v>746</v>
      </c>
      <c r="AL60" s="6" t="s">
        <v>746</v>
      </c>
      <c r="AM60" s="6" t="s">
        <v>746</v>
      </c>
      <c r="AN60" s="17" t="s">
        <v>746</v>
      </c>
      <c r="AO60" s="17" t="s">
        <v>746</v>
      </c>
      <c r="AP60" s="17" t="s">
        <v>746</v>
      </c>
      <c r="AQ60" s="17" t="s">
        <v>746</v>
      </c>
      <c r="AR60" s="6" t="s">
        <v>746</v>
      </c>
      <c r="AS60" s="6" t="s">
        <v>749</v>
      </c>
      <c r="AT60" s="17" t="s">
        <v>746</v>
      </c>
      <c r="AU60" s="6" t="s">
        <v>746</v>
      </c>
      <c r="AV60" s="6" t="s">
        <v>750</v>
      </c>
      <c r="AW60" s="17" t="s">
        <v>746</v>
      </c>
      <c r="AX60" s="6" t="s">
        <v>746</v>
      </c>
      <c r="AY60" s="6" t="s">
        <v>746</v>
      </c>
      <c r="BE60" s="5" t="s">
        <v>188</v>
      </c>
      <c r="BF60" s="6" t="s">
        <v>746</v>
      </c>
      <c r="BG60" s="6" t="s">
        <v>880</v>
      </c>
      <c r="BH60" s="6" t="s">
        <v>746</v>
      </c>
      <c r="BI60" s="6" t="s">
        <v>746</v>
      </c>
      <c r="BJ60" s="6" t="s">
        <v>881</v>
      </c>
      <c r="BK60" s="6" t="s">
        <v>746</v>
      </c>
      <c r="BL60" s="6" t="s">
        <v>746</v>
      </c>
      <c r="BM60" s="6" t="s">
        <v>746</v>
      </c>
      <c r="BN60" s="6" t="s">
        <v>882</v>
      </c>
      <c r="BT60" s="5" t="s">
        <v>188</v>
      </c>
      <c r="BU60" s="6" t="s">
        <v>746</v>
      </c>
      <c r="BV60" s="6" t="s">
        <v>746</v>
      </c>
      <c r="BW60" s="6" t="s">
        <v>975</v>
      </c>
      <c r="BX60" s="6" t="s">
        <v>746</v>
      </c>
      <c r="BY60" s="6" t="s">
        <v>746</v>
      </c>
      <c r="BZ60" s="6" t="s">
        <v>746</v>
      </c>
      <c r="CA60" s="6" t="s">
        <v>746</v>
      </c>
      <c r="CB60" s="6" t="s">
        <v>976</v>
      </c>
      <c r="CC60" s="6" t="s">
        <v>746</v>
      </c>
      <c r="CP60" s="5" t="s">
        <v>188</v>
      </c>
      <c r="CQ60" s="6" t="s">
        <v>746</v>
      </c>
      <c r="CR60" s="6" t="s">
        <v>1049</v>
      </c>
      <c r="CS60" s="6" t="s">
        <v>1050</v>
      </c>
      <c r="CT60" s="6" t="s">
        <v>746</v>
      </c>
      <c r="CU60" s="6" t="s">
        <v>746</v>
      </c>
      <c r="CV60" s="6" t="s">
        <v>746</v>
      </c>
      <c r="DF60" s="5" t="s">
        <v>188</v>
      </c>
      <c r="DG60" s="6" t="s">
        <v>746</v>
      </c>
      <c r="DH60" s="6" t="s">
        <v>746</v>
      </c>
      <c r="DI60" s="6" t="s">
        <v>746</v>
      </c>
    </row>
    <row r="61" spans="13:113" ht="20.399999999999999" thickBot="1" x14ac:dyDescent="0.35">
      <c r="M61">
        <f t="shared" ref="M61:U61" si="55">M24</f>
        <v>1</v>
      </c>
      <c r="N61">
        <f t="shared" si="55"/>
        <v>27</v>
      </c>
      <c r="O61">
        <f t="shared" si="55"/>
        <v>8</v>
      </c>
      <c r="P61">
        <f t="shared" si="55"/>
        <v>1</v>
      </c>
      <c r="Q61">
        <f t="shared" si="55"/>
        <v>27</v>
      </c>
      <c r="R61">
        <f t="shared" si="55"/>
        <v>9</v>
      </c>
      <c r="S61">
        <f t="shared" si="55"/>
        <v>1</v>
      </c>
      <c r="T61">
        <f t="shared" si="55"/>
        <v>27</v>
      </c>
      <c r="U61">
        <f t="shared" si="55"/>
        <v>9</v>
      </c>
      <c r="V61">
        <f t="shared" si="36"/>
        <v>1000000</v>
      </c>
      <c r="AG61" s="5" t="s">
        <v>189</v>
      </c>
      <c r="AH61" s="6" t="s">
        <v>751</v>
      </c>
      <c r="AI61" s="6" t="s">
        <v>752</v>
      </c>
      <c r="AJ61" s="6" t="s">
        <v>753</v>
      </c>
      <c r="AK61" s="6" t="s">
        <v>751</v>
      </c>
      <c r="AL61" s="6" t="s">
        <v>751</v>
      </c>
      <c r="AM61" s="6" t="s">
        <v>751</v>
      </c>
      <c r="AN61" s="17" t="s">
        <v>751</v>
      </c>
      <c r="AO61" s="17" t="s">
        <v>751</v>
      </c>
      <c r="AP61" s="17" t="s">
        <v>751</v>
      </c>
      <c r="AQ61" s="17" t="s">
        <v>751</v>
      </c>
      <c r="AR61" s="6" t="s">
        <v>751</v>
      </c>
      <c r="AS61" s="6" t="s">
        <v>754</v>
      </c>
      <c r="AT61" s="17" t="s">
        <v>751</v>
      </c>
      <c r="AU61" s="6" t="s">
        <v>751</v>
      </c>
      <c r="AV61" s="6" t="s">
        <v>755</v>
      </c>
      <c r="AW61" s="17" t="s">
        <v>751</v>
      </c>
      <c r="AX61" s="6" t="s">
        <v>751</v>
      </c>
      <c r="AY61" s="6" t="s">
        <v>751</v>
      </c>
      <c r="BE61" s="5" t="s">
        <v>189</v>
      </c>
      <c r="BF61" s="6" t="s">
        <v>751</v>
      </c>
      <c r="BG61" s="6" t="s">
        <v>883</v>
      </c>
      <c r="BH61" s="6" t="s">
        <v>751</v>
      </c>
      <c r="BI61" s="6" t="s">
        <v>751</v>
      </c>
      <c r="BJ61" s="6" t="s">
        <v>884</v>
      </c>
      <c r="BK61" s="6" t="s">
        <v>751</v>
      </c>
      <c r="BL61" s="6" t="s">
        <v>751</v>
      </c>
      <c r="BM61" s="6" t="s">
        <v>751</v>
      </c>
      <c r="BN61" s="6" t="s">
        <v>885</v>
      </c>
      <c r="BT61" s="5" t="s">
        <v>189</v>
      </c>
      <c r="BU61" s="6" t="s">
        <v>751</v>
      </c>
      <c r="BV61" s="6" t="s">
        <v>751</v>
      </c>
      <c r="BW61" s="6" t="s">
        <v>977</v>
      </c>
      <c r="BX61" s="6" t="s">
        <v>751</v>
      </c>
      <c r="BY61" s="6" t="s">
        <v>751</v>
      </c>
      <c r="BZ61" s="6" t="s">
        <v>751</v>
      </c>
      <c r="CA61" s="6" t="s">
        <v>751</v>
      </c>
      <c r="CB61" s="6" t="s">
        <v>978</v>
      </c>
      <c r="CC61" s="6" t="s">
        <v>751</v>
      </c>
      <c r="CP61" s="5" t="s">
        <v>189</v>
      </c>
      <c r="CQ61" s="6" t="s">
        <v>751</v>
      </c>
      <c r="CR61" s="6" t="s">
        <v>1051</v>
      </c>
      <c r="CS61" s="6" t="s">
        <v>1052</v>
      </c>
      <c r="CT61" s="6" t="s">
        <v>751</v>
      </c>
      <c r="CU61" s="6" t="s">
        <v>751</v>
      </c>
      <c r="CV61" s="6" t="s">
        <v>751</v>
      </c>
      <c r="DF61" s="5" t="s">
        <v>189</v>
      </c>
      <c r="DG61" s="6" t="s">
        <v>751</v>
      </c>
      <c r="DH61" s="6" t="s">
        <v>751</v>
      </c>
      <c r="DI61" s="6" t="s">
        <v>751</v>
      </c>
    </row>
    <row r="62" spans="13:113" ht="20.399999999999999" thickBot="1" x14ac:dyDescent="0.35">
      <c r="M62">
        <f t="shared" ref="M62:U62" si="56">M25</f>
        <v>11</v>
      </c>
      <c r="N62">
        <f t="shared" si="56"/>
        <v>8</v>
      </c>
      <c r="O62">
        <f t="shared" si="56"/>
        <v>6</v>
      </c>
      <c r="P62">
        <f t="shared" si="56"/>
        <v>12</v>
      </c>
      <c r="Q62">
        <f t="shared" si="56"/>
        <v>5</v>
      </c>
      <c r="R62">
        <f t="shared" si="56"/>
        <v>5</v>
      </c>
      <c r="S62">
        <f t="shared" si="56"/>
        <v>13</v>
      </c>
      <c r="T62">
        <f t="shared" si="56"/>
        <v>3</v>
      </c>
      <c r="U62">
        <f t="shared" si="56"/>
        <v>6</v>
      </c>
      <c r="V62">
        <f t="shared" si="36"/>
        <v>1000000</v>
      </c>
      <c r="AG62" s="5" t="s">
        <v>190</v>
      </c>
      <c r="AH62" s="6" t="s">
        <v>756</v>
      </c>
      <c r="AI62" s="6" t="s">
        <v>757</v>
      </c>
      <c r="AJ62" s="6" t="s">
        <v>758</v>
      </c>
      <c r="AK62" s="6" t="s">
        <v>756</v>
      </c>
      <c r="AL62" s="6" t="s">
        <v>756</v>
      </c>
      <c r="AM62" s="6" t="s">
        <v>756</v>
      </c>
      <c r="AN62" s="17" t="s">
        <v>756</v>
      </c>
      <c r="AO62" s="17" t="s">
        <v>756</v>
      </c>
      <c r="AP62" s="17" t="s">
        <v>756</v>
      </c>
      <c r="AQ62" s="17" t="s">
        <v>756</v>
      </c>
      <c r="AR62" s="6" t="s">
        <v>756</v>
      </c>
      <c r="AS62" s="6" t="s">
        <v>759</v>
      </c>
      <c r="AT62" s="17" t="s">
        <v>756</v>
      </c>
      <c r="AU62" s="6" t="s">
        <v>756</v>
      </c>
      <c r="AV62" s="6" t="s">
        <v>760</v>
      </c>
      <c r="AW62" s="17" t="s">
        <v>756</v>
      </c>
      <c r="AX62" s="6" t="s">
        <v>756</v>
      </c>
      <c r="AY62" s="6" t="s">
        <v>756</v>
      </c>
      <c r="BE62" s="5" t="s">
        <v>190</v>
      </c>
      <c r="BF62" s="6" t="s">
        <v>756</v>
      </c>
      <c r="BG62" s="6" t="s">
        <v>886</v>
      </c>
      <c r="BH62" s="6" t="s">
        <v>756</v>
      </c>
      <c r="BI62" s="6" t="s">
        <v>756</v>
      </c>
      <c r="BJ62" s="6" t="s">
        <v>887</v>
      </c>
      <c r="BK62" s="6" t="s">
        <v>756</v>
      </c>
      <c r="BL62" s="6" t="s">
        <v>756</v>
      </c>
      <c r="BM62" s="6" t="s">
        <v>756</v>
      </c>
      <c r="BN62" s="6" t="s">
        <v>888</v>
      </c>
      <c r="BT62" s="5" t="s">
        <v>190</v>
      </c>
      <c r="BU62" s="6" t="s">
        <v>756</v>
      </c>
      <c r="BV62" s="6" t="s">
        <v>756</v>
      </c>
      <c r="BW62" s="6" t="s">
        <v>979</v>
      </c>
      <c r="BX62" s="6" t="s">
        <v>756</v>
      </c>
      <c r="BY62" s="6" t="s">
        <v>756</v>
      </c>
      <c r="BZ62" s="6" t="s">
        <v>756</v>
      </c>
      <c r="CA62" s="6" t="s">
        <v>756</v>
      </c>
      <c r="CB62" s="6" t="s">
        <v>980</v>
      </c>
      <c r="CC62" s="6" t="s">
        <v>756</v>
      </c>
      <c r="CP62" s="5" t="s">
        <v>190</v>
      </c>
      <c r="CQ62" s="6" t="s">
        <v>756</v>
      </c>
      <c r="CR62" s="6" t="s">
        <v>1053</v>
      </c>
      <c r="CS62" s="6" t="s">
        <v>1054</v>
      </c>
      <c r="CT62" s="6" t="s">
        <v>756</v>
      </c>
      <c r="CU62" s="6" t="s">
        <v>756</v>
      </c>
      <c r="CV62" s="6" t="s">
        <v>756</v>
      </c>
      <c r="DF62" s="5" t="s">
        <v>190</v>
      </c>
      <c r="DG62" s="6" t="s">
        <v>756</v>
      </c>
      <c r="DH62" s="6" t="s">
        <v>756</v>
      </c>
      <c r="DI62" s="6" t="s">
        <v>756</v>
      </c>
    </row>
    <row r="63" spans="13:113" ht="20.399999999999999" thickBot="1" x14ac:dyDescent="0.35">
      <c r="M63">
        <f t="shared" ref="M63:U63" si="57">M26</f>
        <v>11</v>
      </c>
      <c r="N63">
        <f t="shared" si="57"/>
        <v>32</v>
      </c>
      <c r="O63">
        <f t="shared" si="57"/>
        <v>33</v>
      </c>
      <c r="P63">
        <f t="shared" si="57"/>
        <v>12</v>
      </c>
      <c r="Q63">
        <f t="shared" si="57"/>
        <v>31</v>
      </c>
      <c r="R63">
        <f t="shared" si="57"/>
        <v>33</v>
      </c>
      <c r="S63">
        <f t="shared" si="57"/>
        <v>13</v>
      </c>
      <c r="T63">
        <f t="shared" si="57"/>
        <v>32</v>
      </c>
      <c r="U63">
        <f t="shared" si="57"/>
        <v>33</v>
      </c>
      <c r="V63">
        <f t="shared" si="36"/>
        <v>1000000</v>
      </c>
      <c r="AG63" s="5" t="s">
        <v>191</v>
      </c>
      <c r="AH63" s="6" t="s">
        <v>761</v>
      </c>
      <c r="AI63" s="6" t="s">
        <v>762</v>
      </c>
      <c r="AJ63" s="6" t="s">
        <v>763</v>
      </c>
      <c r="AK63" s="6" t="s">
        <v>761</v>
      </c>
      <c r="AL63" s="6" t="s">
        <v>761</v>
      </c>
      <c r="AM63" s="6" t="s">
        <v>761</v>
      </c>
      <c r="AN63" s="17" t="s">
        <v>761</v>
      </c>
      <c r="AO63" s="17" t="s">
        <v>761</v>
      </c>
      <c r="AP63" s="17" t="s">
        <v>761</v>
      </c>
      <c r="AQ63" s="17" t="s">
        <v>761</v>
      </c>
      <c r="AR63" s="6" t="s">
        <v>761</v>
      </c>
      <c r="AS63" s="6" t="s">
        <v>764</v>
      </c>
      <c r="AT63" s="17" t="s">
        <v>761</v>
      </c>
      <c r="AU63" s="6" t="s">
        <v>761</v>
      </c>
      <c r="AV63" s="6" t="s">
        <v>765</v>
      </c>
      <c r="AW63" s="17" t="s">
        <v>761</v>
      </c>
      <c r="AX63" s="6" t="s">
        <v>761</v>
      </c>
      <c r="AY63" s="6" t="s">
        <v>761</v>
      </c>
      <c r="BE63" s="5" t="s">
        <v>191</v>
      </c>
      <c r="BF63" s="6" t="s">
        <v>761</v>
      </c>
      <c r="BG63" s="6" t="s">
        <v>889</v>
      </c>
      <c r="BH63" s="6" t="s">
        <v>761</v>
      </c>
      <c r="BI63" s="6" t="s">
        <v>761</v>
      </c>
      <c r="BJ63" s="6" t="s">
        <v>890</v>
      </c>
      <c r="BK63" s="6" t="s">
        <v>761</v>
      </c>
      <c r="BL63" s="6" t="s">
        <v>761</v>
      </c>
      <c r="BM63" s="6" t="s">
        <v>761</v>
      </c>
      <c r="BN63" s="6" t="s">
        <v>891</v>
      </c>
      <c r="BT63" s="5" t="s">
        <v>191</v>
      </c>
      <c r="BU63" s="6" t="s">
        <v>761</v>
      </c>
      <c r="BV63" s="6" t="s">
        <v>761</v>
      </c>
      <c r="BW63" s="6" t="s">
        <v>981</v>
      </c>
      <c r="BX63" s="6" t="s">
        <v>761</v>
      </c>
      <c r="BY63" s="6" t="s">
        <v>761</v>
      </c>
      <c r="BZ63" s="6" t="s">
        <v>761</v>
      </c>
      <c r="CA63" s="6" t="s">
        <v>761</v>
      </c>
      <c r="CB63" s="6" t="s">
        <v>982</v>
      </c>
      <c r="CC63" s="6" t="s">
        <v>761</v>
      </c>
      <c r="CP63" s="5" t="s">
        <v>191</v>
      </c>
      <c r="CQ63" s="6" t="s">
        <v>761</v>
      </c>
      <c r="CR63" s="6" t="s">
        <v>1055</v>
      </c>
      <c r="CS63" s="6" t="s">
        <v>1056</v>
      </c>
      <c r="CT63" s="6" t="s">
        <v>761</v>
      </c>
      <c r="CU63" s="6" t="s">
        <v>761</v>
      </c>
      <c r="CV63" s="6" t="s">
        <v>761</v>
      </c>
      <c r="DF63" s="5" t="s">
        <v>191</v>
      </c>
      <c r="DG63" s="6" t="s">
        <v>761</v>
      </c>
      <c r="DH63" s="6" t="s">
        <v>761</v>
      </c>
      <c r="DI63" s="6" t="s">
        <v>761</v>
      </c>
    </row>
    <row r="64" spans="13:113" ht="20.399999999999999" thickBot="1" x14ac:dyDescent="0.35">
      <c r="M64">
        <f t="shared" ref="M64:U64" si="58">M27</f>
        <v>11</v>
      </c>
      <c r="N64">
        <f t="shared" si="58"/>
        <v>9</v>
      </c>
      <c r="O64">
        <f t="shared" si="58"/>
        <v>3</v>
      </c>
      <c r="P64">
        <f t="shared" si="58"/>
        <v>12</v>
      </c>
      <c r="Q64">
        <f t="shared" si="58"/>
        <v>8</v>
      </c>
      <c r="R64">
        <f t="shared" si="58"/>
        <v>3</v>
      </c>
      <c r="S64">
        <f t="shared" si="58"/>
        <v>13</v>
      </c>
      <c r="T64">
        <f t="shared" si="58"/>
        <v>8</v>
      </c>
      <c r="U64">
        <f t="shared" si="58"/>
        <v>3</v>
      </c>
      <c r="V64">
        <f t="shared" si="36"/>
        <v>1000000</v>
      </c>
      <c r="AG64" s="5" t="s">
        <v>192</v>
      </c>
      <c r="AH64" s="6" t="s">
        <v>766</v>
      </c>
      <c r="AI64" s="6" t="s">
        <v>767</v>
      </c>
      <c r="AJ64" s="6" t="s">
        <v>768</v>
      </c>
      <c r="AK64" s="6" t="s">
        <v>766</v>
      </c>
      <c r="AL64" s="6" t="s">
        <v>766</v>
      </c>
      <c r="AM64" s="6" t="s">
        <v>766</v>
      </c>
      <c r="AN64" s="17" t="s">
        <v>766</v>
      </c>
      <c r="AO64" s="17" t="s">
        <v>766</v>
      </c>
      <c r="AP64" s="17" t="s">
        <v>766</v>
      </c>
      <c r="AQ64" s="17" t="s">
        <v>766</v>
      </c>
      <c r="AR64" s="6" t="s">
        <v>766</v>
      </c>
      <c r="AS64" s="6" t="s">
        <v>769</v>
      </c>
      <c r="AT64" s="17" t="s">
        <v>766</v>
      </c>
      <c r="AU64" s="6" t="s">
        <v>766</v>
      </c>
      <c r="AV64" s="6" t="s">
        <v>770</v>
      </c>
      <c r="AW64" s="17" t="s">
        <v>766</v>
      </c>
      <c r="AX64" s="6" t="s">
        <v>766</v>
      </c>
      <c r="AY64" s="6" t="s">
        <v>766</v>
      </c>
      <c r="BE64" s="5" t="s">
        <v>192</v>
      </c>
      <c r="BF64" s="6" t="s">
        <v>766</v>
      </c>
      <c r="BG64" s="6" t="s">
        <v>892</v>
      </c>
      <c r="BH64" s="6" t="s">
        <v>766</v>
      </c>
      <c r="BI64" s="6" t="s">
        <v>766</v>
      </c>
      <c r="BJ64" s="6" t="s">
        <v>893</v>
      </c>
      <c r="BK64" s="6" t="s">
        <v>766</v>
      </c>
      <c r="BL64" s="6" t="s">
        <v>766</v>
      </c>
      <c r="BM64" s="6" t="s">
        <v>766</v>
      </c>
      <c r="BN64" s="6" t="s">
        <v>894</v>
      </c>
      <c r="BT64" s="5" t="s">
        <v>192</v>
      </c>
      <c r="BU64" s="6" t="s">
        <v>766</v>
      </c>
      <c r="BV64" s="6" t="s">
        <v>766</v>
      </c>
      <c r="BW64" s="6" t="s">
        <v>983</v>
      </c>
      <c r="BX64" s="6" t="s">
        <v>766</v>
      </c>
      <c r="BY64" s="6" t="s">
        <v>766</v>
      </c>
      <c r="BZ64" s="6" t="s">
        <v>766</v>
      </c>
      <c r="CA64" s="6" t="s">
        <v>766</v>
      </c>
      <c r="CB64" s="6" t="s">
        <v>984</v>
      </c>
      <c r="CC64" s="6" t="s">
        <v>766</v>
      </c>
      <c r="CP64" s="5" t="s">
        <v>192</v>
      </c>
      <c r="CQ64" s="6" t="s">
        <v>766</v>
      </c>
      <c r="CR64" s="6" t="s">
        <v>1057</v>
      </c>
      <c r="CS64" s="6" t="s">
        <v>1058</v>
      </c>
      <c r="CT64" s="6" t="s">
        <v>766</v>
      </c>
      <c r="CU64" s="6" t="s">
        <v>766</v>
      </c>
      <c r="CV64" s="6" t="s">
        <v>766</v>
      </c>
      <c r="DF64" s="5" t="s">
        <v>192</v>
      </c>
      <c r="DG64" s="6" t="s">
        <v>766</v>
      </c>
      <c r="DH64" s="6" t="s">
        <v>766</v>
      </c>
      <c r="DI64" s="6" t="s">
        <v>766</v>
      </c>
    </row>
    <row r="65" spans="12:113" ht="20.399999999999999" thickBot="1" x14ac:dyDescent="0.35">
      <c r="M65">
        <f t="shared" ref="M65:U65" si="59">M28</f>
        <v>11</v>
      </c>
      <c r="N65">
        <f t="shared" si="59"/>
        <v>11</v>
      </c>
      <c r="O65">
        <f t="shared" si="59"/>
        <v>10</v>
      </c>
      <c r="P65">
        <f t="shared" si="59"/>
        <v>12</v>
      </c>
      <c r="Q65">
        <f t="shared" si="59"/>
        <v>12</v>
      </c>
      <c r="R65">
        <f t="shared" si="59"/>
        <v>10</v>
      </c>
      <c r="S65">
        <f t="shared" si="59"/>
        <v>13</v>
      </c>
      <c r="T65">
        <f t="shared" si="59"/>
        <v>11</v>
      </c>
      <c r="U65">
        <f t="shared" si="59"/>
        <v>10</v>
      </c>
      <c r="V65">
        <f t="shared" si="36"/>
        <v>1000000</v>
      </c>
      <c r="AG65" s="5" t="s">
        <v>193</v>
      </c>
      <c r="AH65" s="6" t="s">
        <v>771</v>
      </c>
      <c r="AI65" s="6" t="s">
        <v>772</v>
      </c>
      <c r="AJ65" s="6" t="s">
        <v>773</v>
      </c>
      <c r="AK65" s="6" t="s">
        <v>771</v>
      </c>
      <c r="AL65" s="6" t="s">
        <v>771</v>
      </c>
      <c r="AM65" s="6" t="s">
        <v>771</v>
      </c>
      <c r="AN65" s="17" t="s">
        <v>771</v>
      </c>
      <c r="AO65" s="17" t="s">
        <v>771</v>
      </c>
      <c r="AP65" s="17" t="s">
        <v>771</v>
      </c>
      <c r="AQ65" s="17" t="s">
        <v>771</v>
      </c>
      <c r="AR65" s="6" t="s">
        <v>771</v>
      </c>
      <c r="AS65" s="6" t="s">
        <v>774</v>
      </c>
      <c r="AT65" s="17" t="s">
        <v>771</v>
      </c>
      <c r="AU65" s="6" t="s">
        <v>771</v>
      </c>
      <c r="AV65" s="6" t="s">
        <v>775</v>
      </c>
      <c r="AW65" s="17" t="s">
        <v>771</v>
      </c>
      <c r="AX65" s="6" t="s">
        <v>771</v>
      </c>
      <c r="AY65" s="6" t="s">
        <v>771</v>
      </c>
      <c r="BE65" s="5" t="s">
        <v>193</v>
      </c>
      <c r="BF65" s="6" t="s">
        <v>771</v>
      </c>
      <c r="BG65" s="6" t="s">
        <v>895</v>
      </c>
      <c r="BH65" s="6" t="s">
        <v>771</v>
      </c>
      <c r="BI65" s="6" t="s">
        <v>771</v>
      </c>
      <c r="BJ65" s="6" t="s">
        <v>896</v>
      </c>
      <c r="BK65" s="6" t="s">
        <v>771</v>
      </c>
      <c r="BL65" s="6" t="s">
        <v>771</v>
      </c>
      <c r="BM65" s="6" t="s">
        <v>771</v>
      </c>
      <c r="BN65" s="6" t="s">
        <v>897</v>
      </c>
      <c r="BT65" s="5" t="s">
        <v>193</v>
      </c>
      <c r="BU65" s="6" t="s">
        <v>771</v>
      </c>
      <c r="BV65" s="6" t="s">
        <v>771</v>
      </c>
      <c r="BW65" s="6" t="s">
        <v>985</v>
      </c>
      <c r="BX65" s="6" t="s">
        <v>771</v>
      </c>
      <c r="BY65" s="6" t="s">
        <v>771</v>
      </c>
      <c r="BZ65" s="6" t="s">
        <v>771</v>
      </c>
      <c r="CA65" s="6" t="s">
        <v>771</v>
      </c>
      <c r="CB65" s="6" t="s">
        <v>986</v>
      </c>
      <c r="CC65" s="6" t="s">
        <v>771</v>
      </c>
      <c r="CP65" s="5" t="s">
        <v>193</v>
      </c>
      <c r="CQ65" s="6" t="s">
        <v>771</v>
      </c>
      <c r="CR65" s="6" t="s">
        <v>1059</v>
      </c>
      <c r="CS65" s="6" t="s">
        <v>1060</v>
      </c>
      <c r="CT65" s="6" t="s">
        <v>771</v>
      </c>
      <c r="CU65" s="6" t="s">
        <v>771</v>
      </c>
      <c r="CV65" s="6" t="s">
        <v>771</v>
      </c>
      <c r="DF65" s="5" t="s">
        <v>193</v>
      </c>
      <c r="DG65" s="6" t="s">
        <v>771</v>
      </c>
      <c r="DH65" s="6" t="s">
        <v>771</v>
      </c>
      <c r="DI65" s="6" t="s">
        <v>771</v>
      </c>
    </row>
    <row r="66" spans="12:113" ht="20.399999999999999" thickBot="1" x14ac:dyDescent="0.35">
      <c r="M66">
        <f t="shared" ref="M66:U66" si="60">M29</f>
        <v>11</v>
      </c>
      <c r="N66">
        <f t="shared" si="60"/>
        <v>5</v>
      </c>
      <c r="O66">
        <f t="shared" si="60"/>
        <v>20</v>
      </c>
      <c r="P66">
        <f t="shared" si="60"/>
        <v>12</v>
      </c>
      <c r="Q66">
        <f t="shared" si="60"/>
        <v>7</v>
      </c>
      <c r="R66">
        <f t="shared" si="60"/>
        <v>21</v>
      </c>
      <c r="S66">
        <f t="shared" si="60"/>
        <v>13</v>
      </c>
      <c r="T66">
        <f t="shared" si="60"/>
        <v>6</v>
      </c>
      <c r="U66">
        <f t="shared" si="60"/>
        <v>21</v>
      </c>
      <c r="V66">
        <f t="shared" si="36"/>
        <v>1000000</v>
      </c>
      <c r="AG66" s="5" t="s">
        <v>194</v>
      </c>
      <c r="AH66" s="6" t="s">
        <v>776</v>
      </c>
      <c r="AI66" s="6" t="s">
        <v>777</v>
      </c>
      <c r="AJ66" s="6" t="s">
        <v>778</v>
      </c>
      <c r="AK66" s="6" t="s">
        <v>776</v>
      </c>
      <c r="AL66" s="6" t="s">
        <v>776</v>
      </c>
      <c r="AM66" s="6" t="s">
        <v>776</v>
      </c>
      <c r="AN66" s="17" t="s">
        <v>776</v>
      </c>
      <c r="AO66" s="17" t="s">
        <v>776</v>
      </c>
      <c r="AP66" s="17" t="s">
        <v>776</v>
      </c>
      <c r="AQ66" s="17" t="s">
        <v>776</v>
      </c>
      <c r="AR66" s="6" t="s">
        <v>776</v>
      </c>
      <c r="AS66" s="6" t="s">
        <v>779</v>
      </c>
      <c r="AT66" s="17" t="s">
        <v>776</v>
      </c>
      <c r="AU66" s="6" t="s">
        <v>776</v>
      </c>
      <c r="AV66" s="6" t="s">
        <v>780</v>
      </c>
      <c r="AW66" s="17" t="s">
        <v>776</v>
      </c>
      <c r="AX66" s="6" t="s">
        <v>776</v>
      </c>
      <c r="AY66" s="6" t="s">
        <v>776</v>
      </c>
      <c r="BE66" s="5" t="s">
        <v>194</v>
      </c>
      <c r="BF66" s="6" t="s">
        <v>776</v>
      </c>
      <c r="BG66" s="6" t="s">
        <v>898</v>
      </c>
      <c r="BH66" s="6" t="s">
        <v>776</v>
      </c>
      <c r="BI66" s="6" t="s">
        <v>776</v>
      </c>
      <c r="BJ66" s="6" t="s">
        <v>899</v>
      </c>
      <c r="BK66" s="6" t="s">
        <v>776</v>
      </c>
      <c r="BL66" s="6" t="s">
        <v>776</v>
      </c>
      <c r="BM66" s="6" t="s">
        <v>776</v>
      </c>
      <c r="BN66" s="6" t="s">
        <v>900</v>
      </c>
      <c r="BT66" s="5" t="s">
        <v>194</v>
      </c>
      <c r="BU66" s="6" t="s">
        <v>776</v>
      </c>
      <c r="BV66" s="6" t="s">
        <v>776</v>
      </c>
      <c r="BW66" s="6" t="s">
        <v>987</v>
      </c>
      <c r="BX66" s="6" t="s">
        <v>776</v>
      </c>
      <c r="BY66" s="6" t="s">
        <v>776</v>
      </c>
      <c r="BZ66" s="6" t="s">
        <v>776</v>
      </c>
      <c r="CA66" s="6" t="s">
        <v>776</v>
      </c>
      <c r="CB66" s="6" t="s">
        <v>988</v>
      </c>
      <c r="CC66" s="6" t="s">
        <v>776</v>
      </c>
      <c r="CP66" s="5" t="s">
        <v>194</v>
      </c>
      <c r="CQ66" s="6" t="s">
        <v>776</v>
      </c>
      <c r="CR66" s="6" t="s">
        <v>1061</v>
      </c>
      <c r="CS66" s="6" t="s">
        <v>1062</v>
      </c>
      <c r="CT66" s="6" t="s">
        <v>776</v>
      </c>
      <c r="CU66" s="6" t="s">
        <v>776</v>
      </c>
      <c r="CV66" s="6" t="s">
        <v>776</v>
      </c>
      <c r="DF66" s="5" t="s">
        <v>194</v>
      </c>
      <c r="DG66" s="6" t="s">
        <v>776</v>
      </c>
      <c r="DH66" s="6" t="s">
        <v>776</v>
      </c>
      <c r="DI66" s="6" t="s">
        <v>776</v>
      </c>
    </row>
    <row r="67" spans="12:113" ht="20.399999999999999" thickBot="1" x14ac:dyDescent="0.35">
      <c r="M67">
        <f t="shared" ref="M67:U67" si="61">M30</f>
        <v>11</v>
      </c>
      <c r="N67">
        <f t="shared" si="61"/>
        <v>28</v>
      </c>
      <c r="O67">
        <f t="shared" si="61"/>
        <v>31</v>
      </c>
      <c r="P67">
        <f t="shared" si="61"/>
        <v>12</v>
      </c>
      <c r="Q67">
        <f t="shared" si="61"/>
        <v>28</v>
      </c>
      <c r="R67">
        <f t="shared" si="61"/>
        <v>31</v>
      </c>
      <c r="S67">
        <f t="shared" si="61"/>
        <v>13</v>
      </c>
      <c r="T67">
        <f t="shared" si="61"/>
        <v>28</v>
      </c>
      <c r="U67">
        <f t="shared" si="61"/>
        <v>31</v>
      </c>
      <c r="V67">
        <f t="shared" si="36"/>
        <v>1000000</v>
      </c>
      <c r="AG67" s="5" t="s">
        <v>195</v>
      </c>
      <c r="AH67" s="6" t="s">
        <v>781</v>
      </c>
      <c r="AI67" s="6" t="s">
        <v>782</v>
      </c>
      <c r="AJ67" s="6" t="s">
        <v>783</v>
      </c>
      <c r="AK67" s="6" t="s">
        <v>781</v>
      </c>
      <c r="AL67" s="6" t="s">
        <v>781</v>
      </c>
      <c r="AM67" s="6" t="s">
        <v>781</v>
      </c>
      <c r="AN67" s="17" t="s">
        <v>781</v>
      </c>
      <c r="AO67" s="17" t="s">
        <v>781</v>
      </c>
      <c r="AP67" s="17" t="s">
        <v>781</v>
      </c>
      <c r="AQ67" s="17" t="s">
        <v>781</v>
      </c>
      <c r="AR67" s="6" t="s">
        <v>781</v>
      </c>
      <c r="AS67" s="6" t="s">
        <v>784</v>
      </c>
      <c r="AT67" s="17" t="s">
        <v>781</v>
      </c>
      <c r="AU67" s="6" t="s">
        <v>781</v>
      </c>
      <c r="AV67" s="6" t="s">
        <v>785</v>
      </c>
      <c r="AW67" s="17" t="s">
        <v>781</v>
      </c>
      <c r="AX67" s="6" t="s">
        <v>781</v>
      </c>
      <c r="AY67" s="6" t="s">
        <v>781</v>
      </c>
      <c r="BE67" s="5" t="s">
        <v>195</v>
      </c>
      <c r="BF67" s="6" t="s">
        <v>781</v>
      </c>
      <c r="BG67" s="6" t="s">
        <v>901</v>
      </c>
      <c r="BH67" s="6" t="s">
        <v>781</v>
      </c>
      <c r="BI67" s="6" t="s">
        <v>781</v>
      </c>
      <c r="BJ67" s="6" t="s">
        <v>902</v>
      </c>
      <c r="BK67" s="6" t="s">
        <v>781</v>
      </c>
      <c r="BL67" s="6" t="s">
        <v>781</v>
      </c>
      <c r="BM67" s="6" t="s">
        <v>781</v>
      </c>
      <c r="BN67" s="6" t="s">
        <v>903</v>
      </c>
      <c r="BT67" s="5" t="s">
        <v>195</v>
      </c>
      <c r="BU67" s="6" t="s">
        <v>781</v>
      </c>
      <c r="BV67" s="6" t="s">
        <v>781</v>
      </c>
      <c r="BW67" s="6" t="s">
        <v>989</v>
      </c>
      <c r="BX67" s="6" t="s">
        <v>781</v>
      </c>
      <c r="BY67" s="6" t="s">
        <v>781</v>
      </c>
      <c r="BZ67" s="6" t="s">
        <v>781</v>
      </c>
      <c r="CA67" s="6" t="s">
        <v>781</v>
      </c>
      <c r="CB67" s="6" t="s">
        <v>990</v>
      </c>
      <c r="CC67" s="6" t="s">
        <v>781</v>
      </c>
      <c r="CP67" s="5" t="s">
        <v>195</v>
      </c>
      <c r="CQ67" s="6" t="s">
        <v>781</v>
      </c>
      <c r="CR67" s="6" t="s">
        <v>1063</v>
      </c>
      <c r="CS67" s="6" t="s">
        <v>1064</v>
      </c>
      <c r="CT67" s="6" t="s">
        <v>781</v>
      </c>
      <c r="CU67" s="6" t="s">
        <v>781</v>
      </c>
      <c r="CV67" s="6" t="s">
        <v>781</v>
      </c>
      <c r="DF67" s="5" t="s">
        <v>195</v>
      </c>
      <c r="DG67" s="6" t="s">
        <v>781</v>
      </c>
      <c r="DH67" s="6" t="s">
        <v>781</v>
      </c>
      <c r="DI67" s="6" t="s">
        <v>781</v>
      </c>
    </row>
    <row r="68" spans="12:113" ht="20.399999999999999" thickBot="1" x14ac:dyDescent="0.35">
      <c r="M68">
        <f t="shared" ref="M68:U68" si="62">M31</f>
        <v>11</v>
      </c>
      <c r="N68">
        <f t="shared" si="62"/>
        <v>21</v>
      </c>
      <c r="O68">
        <f t="shared" si="62"/>
        <v>25</v>
      </c>
      <c r="P68">
        <f t="shared" si="62"/>
        <v>12</v>
      </c>
      <c r="Q68">
        <f t="shared" si="62"/>
        <v>21</v>
      </c>
      <c r="R68">
        <f t="shared" si="62"/>
        <v>24</v>
      </c>
      <c r="S68">
        <f t="shared" si="62"/>
        <v>13</v>
      </c>
      <c r="T68">
        <f t="shared" si="62"/>
        <v>20</v>
      </c>
      <c r="U68">
        <f t="shared" si="62"/>
        <v>24</v>
      </c>
      <c r="V68">
        <f t="shared" si="36"/>
        <v>1000000</v>
      </c>
      <c r="AG68" s="5" t="s">
        <v>196</v>
      </c>
      <c r="AH68" s="6" t="s">
        <v>786</v>
      </c>
      <c r="AI68" s="6" t="s">
        <v>787</v>
      </c>
      <c r="AJ68" s="6" t="s">
        <v>788</v>
      </c>
      <c r="AK68" s="6" t="s">
        <v>786</v>
      </c>
      <c r="AL68" s="6" t="s">
        <v>786</v>
      </c>
      <c r="AM68" s="6" t="s">
        <v>786</v>
      </c>
      <c r="AN68" s="17" t="s">
        <v>786</v>
      </c>
      <c r="AO68" s="17" t="s">
        <v>786</v>
      </c>
      <c r="AP68" s="17" t="s">
        <v>786</v>
      </c>
      <c r="AQ68" s="17" t="s">
        <v>786</v>
      </c>
      <c r="AR68" s="6" t="s">
        <v>786</v>
      </c>
      <c r="AS68" s="6" t="s">
        <v>789</v>
      </c>
      <c r="AT68" s="17" t="s">
        <v>786</v>
      </c>
      <c r="AU68" s="6" t="s">
        <v>786</v>
      </c>
      <c r="AV68" s="6" t="s">
        <v>790</v>
      </c>
      <c r="AW68" s="17" t="s">
        <v>786</v>
      </c>
      <c r="AX68" s="6" t="s">
        <v>786</v>
      </c>
      <c r="AY68" s="6" t="s">
        <v>786</v>
      </c>
      <c r="BE68" s="5" t="s">
        <v>196</v>
      </c>
      <c r="BF68" s="6" t="s">
        <v>786</v>
      </c>
      <c r="BG68" s="6" t="s">
        <v>904</v>
      </c>
      <c r="BH68" s="6" t="s">
        <v>786</v>
      </c>
      <c r="BI68" s="6" t="s">
        <v>786</v>
      </c>
      <c r="BJ68" s="6" t="s">
        <v>905</v>
      </c>
      <c r="BK68" s="6" t="s">
        <v>786</v>
      </c>
      <c r="BL68" s="6" t="s">
        <v>786</v>
      </c>
      <c r="BM68" s="6" t="s">
        <v>786</v>
      </c>
      <c r="BN68" s="6" t="s">
        <v>906</v>
      </c>
      <c r="BT68" s="5" t="s">
        <v>196</v>
      </c>
      <c r="BU68" s="6" t="s">
        <v>786</v>
      </c>
      <c r="BV68" s="6" t="s">
        <v>786</v>
      </c>
      <c r="BW68" s="6" t="s">
        <v>991</v>
      </c>
      <c r="BX68" s="6" t="s">
        <v>786</v>
      </c>
      <c r="BY68" s="6" t="s">
        <v>786</v>
      </c>
      <c r="BZ68" s="6" t="s">
        <v>786</v>
      </c>
      <c r="CA68" s="6" t="s">
        <v>786</v>
      </c>
      <c r="CB68" s="6" t="s">
        <v>992</v>
      </c>
      <c r="CC68" s="6" t="s">
        <v>786</v>
      </c>
      <c r="CP68" s="5" t="s">
        <v>196</v>
      </c>
      <c r="CQ68" s="6" t="s">
        <v>786</v>
      </c>
      <c r="CR68" s="6" t="s">
        <v>1065</v>
      </c>
      <c r="CS68" s="6" t="s">
        <v>1066</v>
      </c>
      <c r="CT68" s="6" t="s">
        <v>786</v>
      </c>
      <c r="CU68" s="6" t="s">
        <v>786</v>
      </c>
      <c r="CV68" s="6" t="s">
        <v>786</v>
      </c>
      <c r="DF68" s="5" t="s">
        <v>196</v>
      </c>
      <c r="DG68" s="6" t="s">
        <v>786</v>
      </c>
      <c r="DH68" s="6" t="s">
        <v>786</v>
      </c>
      <c r="DI68" s="6" t="s">
        <v>786</v>
      </c>
    </row>
    <row r="69" spans="12:113" ht="20.399999999999999" thickBot="1" x14ac:dyDescent="0.35">
      <c r="M69">
        <f t="shared" ref="M69:U69" si="63">M32</f>
        <v>11</v>
      </c>
      <c r="N69">
        <f t="shared" si="63"/>
        <v>6</v>
      </c>
      <c r="O69">
        <f t="shared" si="63"/>
        <v>1</v>
      </c>
      <c r="P69">
        <f t="shared" si="63"/>
        <v>12</v>
      </c>
      <c r="Q69">
        <f t="shared" si="63"/>
        <v>6</v>
      </c>
      <c r="R69">
        <f t="shared" si="63"/>
        <v>1</v>
      </c>
      <c r="S69">
        <f t="shared" si="63"/>
        <v>13</v>
      </c>
      <c r="T69">
        <f t="shared" si="63"/>
        <v>7</v>
      </c>
      <c r="U69">
        <f t="shared" si="63"/>
        <v>1</v>
      </c>
      <c r="V69">
        <f t="shared" si="36"/>
        <v>1000000</v>
      </c>
      <c r="AG69" s="5" t="s">
        <v>197</v>
      </c>
      <c r="AH69" s="6" t="s">
        <v>791</v>
      </c>
      <c r="AI69" s="6" t="s">
        <v>792</v>
      </c>
      <c r="AJ69" s="6" t="s">
        <v>791</v>
      </c>
      <c r="AK69" s="6" t="s">
        <v>791</v>
      </c>
      <c r="AL69" s="6" t="s">
        <v>791</v>
      </c>
      <c r="AM69" s="6" t="s">
        <v>791</v>
      </c>
      <c r="AN69" s="17" t="s">
        <v>791</v>
      </c>
      <c r="AO69" s="17" t="s">
        <v>791</v>
      </c>
      <c r="AP69" s="17" t="s">
        <v>791</v>
      </c>
      <c r="AQ69" s="17" t="s">
        <v>791</v>
      </c>
      <c r="AR69" s="6" t="s">
        <v>791</v>
      </c>
      <c r="AS69" s="6" t="s">
        <v>793</v>
      </c>
      <c r="AT69" s="17" t="s">
        <v>791</v>
      </c>
      <c r="AU69" s="6" t="s">
        <v>791</v>
      </c>
      <c r="AV69" s="6" t="s">
        <v>794</v>
      </c>
      <c r="AW69" s="17" t="s">
        <v>791</v>
      </c>
      <c r="AX69" s="6" t="s">
        <v>791</v>
      </c>
      <c r="AY69" s="6" t="s">
        <v>791</v>
      </c>
      <c r="BE69" s="5" t="s">
        <v>197</v>
      </c>
      <c r="BF69" s="6" t="s">
        <v>791</v>
      </c>
      <c r="BG69" s="6" t="s">
        <v>907</v>
      </c>
      <c r="BH69" s="6" t="s">
        <v>791</v>
      </c>
      <c r="BI69" s="6" t="s">
        <v>791</v>
      </c>
      <c r="BJ69" s="6" t="s">
        <v>908</v>
      </c>
      <c r="BK69" s="6" t="s">
        <v>791</v>
      </c>
      <c r="BL69" s="6" t="s">
        <v>791</v>
      </c>
      <c r="BM69" s="6" t="s">
        <v>791</v>
      </c>
      <c r="BN69" s="6" t="s">
        <v>909</v>
      </c>
      <c r="BT69" s="5" t="s">
        <v>197</v>
      </c>
      <c r="BU69" s="6" t="s">
        <v>791</v>
      </c>
      <c r="BV69" s="6" t="s">
        <v>791</v>
      </c>
      <c r="BW69" s="6" t="s">
        <v>993</v>
      </c>
      <c r="BX69" s="6" t="s">
        <v>791</v>
      </c>
      <c r="BY69" s="6" t="s">
        <v>791</v>
      </c>
      <c r="BZ69" s="6" t="s">
        <v>791</v>
      </c>
      <c r="CA69" s="6" t="s">
        <v>791</v>
      </c>
      <c r="CB69" s="6" t="s">
        <v>994</v>
      </c>
      <c r="CC69" s="6" t="s">
        <v>791</v>
      </c>
      <c r="CP69" s="5" t="s">
        <v>197</v>
      </c>
      <c r="CQ69" s="6" t="s">
        <v>791</v>
      </c>
      <c r="CR69" s="6" t="s">
        <v>1067</v>
      </c>
      <c r="CS69" s="6" t="s">
        <v>1068</v>
      </c>
      <c r="CT69" s="6" t="s">
        <v>791</v>
      </c>
      <c r="CU69" s="6" t="s">
        <v>791</v>
      </c>
      <c r="CV69" s="6" t="s">
        <v>791</v>
      </c>
      <c r="DF69" s="5" t="s">
        <v>197</v>
      </c>
      <c r="DG69" s="6" t="s">
        <v>791</v>
      </c>
      <c r="DH69" s="6" t="s">
        <v>791</v>
      </c>
      <c r="DI69" s="6" t="s">
        <v>791</v>
      </c>
    </row>
    <row r="70" spans="12:113" ht="20.399999999999999" thickBot="1" x14ac:dyDescent="0.35">
      <c r="M70">
        <f t="shared" ref="M70:U70" si="64">M33</f>
        <v>11</v>
      </c>
      <c r="N70">
        <f t="shared" si="64"/>
        <v>11</v>
      </c>
      <c r="O70">
        <f t="shared" si="64"/>
        <v>10</v>
      </c>
      <c r="P70">
        <f t="shared" si="64"/>
        <v>12</v>
      </c>
      <c r="Q70">
        <f t="shared" si="64"/>
        <v>12</v>
      </c>
      <c r="R70">
        <f t="shared" si="64"/>
        <v>10</v>
      </c>
      <c r="S70">
        <f t="shared" si="64"/>
        <v>13</v>
      </c>
      <c r="T70">
        <f t="shared" si="64"/>
        <v>11</v>
      </c>
      <c r="U70">
        <f t="shared" si="64"/>
        <v>10</v>
      </c>
      <c r="V70">
        <f t="shared" si="36"/>
        <v>1000000</v>
      </c>
      <c r="AG70" s="5" t="s">
        <v>198</v>
      </c>
      <c r="AH70" s="6" t="s">
        <v>795</v>
      </c>
      <c r="AI70" s="6" t="s">
        <v>796</v>
      </c>
      <c r="AJ70" s="6" t="s">
        <v>795</v>
      </c>
      <c r="AK70" s="6" t="s">
        <v>795</v>
      </c>
      <c r="AL70" s="6" t="s">
        <v>795</v>
      </c>
      <c r="AM70" s="6" t="s">
        <v>795</v>
      </c>
      <c r="AN70" s="17" t="s">
        <v>795</v>
      </c>
      <c r="AO70" s="17" t="s">
        <v>795</v>
      </c>
      <c r="AP70" s="17" t="s">
        <v>795</v>
      </c>
      <c r="AQ70" s="17" t="s">
        <v>795</v>
      </c>
      <c r="AR70" s="6" t="s">
        <v>795</v>
      </c>
      <c r="AS70" s="6" t="s">
        <v>797</v>
      </c>
      <c r="AT70" s="17" t="s">
        <v>795</v>
      </c>
      <c r="AU70" s="6" t="s">
        <v>795</v>
      </c>
      <c r="AV70" s="6" t="s">
        <v>795</v>
      </c>
      <c r="AW70" s="17" t="s">
        <v>795</v>
      </c>
      <c r="AX70" s="6" t="s">
        <v>795</v>
      </c>
      <c r="AY70" s="6" t="s">
        <v>795</v>
      </c>
      <c r="BE70" s="5" t="s">
        <v>198</v>
      </c>
      <c r="BF70" s="6" t="s">
        <v>795</v>
      </c>
      <c r="BG70" s="6" t="s">
        <v>910</v>
      </c>
      <c r="BH70" s="6" t="s">
        <v>795</v>
      </c>
      <c r="BI70" s="6" t="s">
        <v>795</v>
      </c>
      <c r="BJ70" s="6" t="s">
        <v>911</v>
      </c>
      <c r="BK70" s="6" t="s">
        <v>795</v>
      </c>
      <c r="BL70" s="6" t="s">
        <v>795</v>
      </c>
      <c r="BM70" s="6" t="s">
        <v>795</v>
      </c>
      <c r="BN70" s="6" t="s">
        <v>912</v>
      </c>
      <c r="BT70" s="5" t="s">
        <v>198</v>
      </c>
      <c r="BU70" s="6" t="s">
        <v>795</v>
      </c>
      <c r="BV70" s="6" t="s">
        <v>795</v>
      </c>
      <c r="BW70" s="6" t="s">
        <v>995</v>
      </c>
      <c r="BX70" s="6" t="s">
        <v>795</v>
      </c>
      <c r="BY70" s="6" t="s">
        <v>795</v>
      </c>
      <c r="BZ70" s="6" t="s">
        <v>795</v>
      </c>
      <c r="CA70" s="6" t="s">
        <v>795</v>
      </c>
      <c r="CB70" s="6" t="s">
        <v>996</v>
      </c>
      <c r="CC70" s="6" t="s">
        <v>795</v>
      </c>
      <c r="CP70" s="5" t="s">
        <v>198</v>
      </c>
      <c r="CQ70" s="6" t="s">
        <v>795</v>
      </c>
      <c r="CR70" s="6" t="s">
        <v>1069</v>
      </c>
      <c r="CS70" s="6" t="s">
        <v>1070</v>
      </c>
      <c r="CT70" s="6" t="s">
        <v>795</v>
      </c>
      <c r="CU70" s="6" t="s">
        <v>795</v>
      </c>
      <c r="CV70" s="6" t="s">
        <v>795</v>
      </c>
      <c r="DF70" s="5" t="s">
        <v>198</v>
      </c>
      <c r="DG70" s="6" t="s">
        <v>795</v>
      </c>
      <c r="DH70" s="6" t="s">
        <v>795</v>
      </c>
      <c r="DI70" s="6" t="s">
        <v>795</v>
      </c>
    </row>
    <row r="71" spans="12:113" ht="20.399999999999999" thickBot="1" x14ac:dyDescent="0.35">
      <c r="M71">
        <f t="shared" ref="M71:U71" si="65">M34</f>
        <v>11</v>
      </c>
      <c r="N71">
        <f t="shared" si="65"/>
        <v>11</v>
      </c>
      <c r="O71">
        <f t="shared" si="65"/>
        <v>2</v>
      </c>
      <c r="P71">
        <f t="shared" si="65"/>
        <v>12</v>
      </c>
      <c r="Q71">
        <f t="shared" si="65"/>
        <v>12</v>
      </c>
      <c r="R71">
        <f t="shared" si="65"/>
        <v>2</v>
      </c>
      <c r="S71">
        <f t="shared" si="65"/>
        <v>13</v>
      </c>
      <c r="T71">
        <f t="shared" si="65"/>
        <v>11</v>
      </c>
      <c r="U71">
        <f t="shared" si="65"/>
        <v>2</v>
      </c>
      <c r="V71">
        <f t="shared" si="36"/>
        <v>1000000</v>
      </c>
      <c r="AG71" s="5" t="s">
        <v>199</v>
      </c>
      <c r="AH71" s="6" t="s">
        <v>798</v>
      </c>
      <c r="AI71" s="6" t="s">
        <v>799</v>
      </c>
      <c r="AJ71" s="6" t="s">
        <v>798</v>
      </c>
      <c r="AK71" s="6" t="s">
        <v>798</v>
      </c>
      <c r="AL71" s="6" t="s">
        <v>798</v>
      </c>
      <c r="AM71" s="6" t="s">
        <v>798</v>
      </c>
      <c r="AN71" s="17" t="s">
        <v>798</v>
      </c>
      <c r="AO71" s="17" t="s">
        <v>798</v>
      </c>
      <c r="AP71" s="17" t="s">
        <v>798</v>
      </c>
      <c r="AQ71" s="17" t="s">
        <v>798</v>
      </c>
      <c r="AR71" s="6" t="s">
        <v>798</v>
      </c>
      <c r="AS71" s="6" t="s">
        <v>800</v>
      </c>
      <c r="AT71" s="17" t="s">
        <v>798</v>
      </c>
      <c r="AU71" s="6" t="s">
        <v>798</v>
      </c>
      <c r="AV71" s="6" t="s">
        <v>798</v>
      </c>
      <c r="AW71" s="17" t="s">
        <v>798</v>
      </c>
      <c r="AX71" s="6" t="s">
        <v>798</v>
      </c>
      <c r="AY71" s="6" t="s">
        <v>798</v>
      </c>
      <c r="BE71" s="5" t="s">
        <v>199</v>
      </c>
      <c r="BF71" s="6" t="s">
        <v>798</v>
      </c>
      <c r="BG71" s="6" t="s">
        <v>913</v>
      </c>
      <c r="BH71" s="6" t="s">
        <v>798</v>
      </c>
      <c r="BI71" s="6" t="s">
        <v>798</v>
      </c>
      <c r="BJ71" s="6" t="s">
        <v>914</v>
      </c>
      <c r="BK71" s="6" t="s">
        <v>798</v>
      </c>
      <c r="BL71" s="6" t="s">
        <v>798</v>
      </c>
      <c r="BM71" s="6" t="s">
        <v>798</v>
      </c>
      <c r="BN71" s="6" t="s">
        <v>915</v>
      </c>
      <c r="BT71" s="5" t="s">
        <v>199</v>
      </c>
      <c r="BU71" s="6" t="s">
        <v>798</v>
      </c>
      <c r="BV71" s="6" t="s">
        <v>798</v>
      </c>
      <c r="BW71" s="6" t="s">
        <v>997</v>
      </c>
      <c r="BX71" s="6" t="s">
        <v>798</v>
      </c>
      <c r="BY71" s="6" t="s">
        <v>798</v>
      </c>
      <c r="BZ71" s="6" t="s">
        <v>798</v>
      </c>
      <c r="CA71" s="6" t="s">
        <v>798</v>
      </c>
      <c r="CB71" s="6" t="s">
        <v>998</v>
      </c>
      <c r="CC71" s="6" t="s">
        <v>798</v>
      </c>
      <c r="CP71" s="5" t="s">
        <v>199</v>
      </c>
      <c r="CQ71" s="6" t="s">
        <v>798</v>
      </c>
      <c r="CR71" s="6" t="s">
        <v>1071</v>
      </c>
      <c r="CS71" s="6" t="s">
        <v>1072</v>
      </c>
      <c r="CT71" s="6" t="s">
        <v>798</v>
      </c>
      <c r="CU71" s="6" t="s">
        <v>798</v>
      </c>
      <c r="CV71" s="6" t="s">
        <v>798</v>
      </c>
      <c r="DF71" s="5" t="s">
        <v>199</v>
      </c>
      <c r="DG71" s="6" t="s">
        <v>798</v>
      </c>
      <c r="DH71" s="6" t="s">
        <v>798</v>
      </c>
      <c r="DI71" s="6" t="s">
        <v>798</v>
      </c>
    </row>
    <row r="72" spans="12:113" ht="20.399999999999999" thickBot="1" x14ac:dyDescent="0.35">
      <c r="M72">
        <f t="shared" ref="M72:U72" si="66">M35</f>
        <v>11</v>
      </c>
      <c r="N72">
        <f t="shared" si="66"/>
        <v>10</v>
      </c>
      <c r="O72">
        <f t="shared" si="66"/>
        <v>5</v>
      </c>
      <c r="P72">
        <f t="shared" si="66"/>
        <v>12</v>
      </c>
      <c r="Q72">
        <f t="shared" si="66"/>
        <v>10</v>
      </c>
      <c r="R72">
        <f t="shared" si="66"/>
        <v>6</v>
      </c>
      <c r="S72">
        <f t="shared" si="66"/>
        <v>13</v>
      </c>
      <c r="T72">
        <f t="shared" si="66"/>
        <v>10</v>
      </c>
      <c r="U72">
        <f t="shared" si="66"/>
        <v>5</v>
      </c>
      <c r="V72">
        <f t="shared" si="36"/>
        <v>1000000</v>
      </c>
      <c r="AG72" s="5" t="s">
        <v>200</v>
      </c>
      <c r="AH72" s="6" t="s">
        <v>801</v>
      </c>
      <c r="AI72" s="6" t="s">
        <v>802</v>
      </c>
      <c r="AJ72" s="6" t="s">
        <v>801</v>
      </c>
      <c r="AK72" s="6" t="s">
        <v>801</v>
      </c>
      <c r="AL72" s="6" t="s">
        <v>801</v>
      </c>
      <c r="AM72" s="6" t="s">
        <v>801</v>
      </c>
      <c r="AN72" s="17" t="s">
        <v>801</v>
      </c>
      <c r="AO72" s="17" t="s">
        <v>801</v>
      </c>
      <c r="AP72" s="17" t="s">
        <v>801</v>
      </c>
      <c r="AQ72" s="17" t="s">
        <v>801</v>
      </c>
      <c r="AR72" s="6" t="s">
        <v>801</v>
      </c>
      <c r="AS72" s="6" t="s">
        <v>803</v>
      </c>
      <c r="AT72" s="17" t="s">
        <v>801</v>
      </c>
      <c r="AU72" s="6" t="s">
        <v>801</v>
      </c>
      <c r="AV72" s="6" t="s">
        <v>801</v>
      </c>
      <c r="AW72" s="17" t="s">
        <v>801</v>
      </c>
      <c r="AX72" s="6" t="s">
        <v>801</v>
      </c>
      <c r="AY72" s="6" t="s">
        <v>801</v>
      </c>
      <c r="BE72" s="5" t="s">
        <v>200</v>
      </c>
      <c r="BF72" s="6" t="s">
        <v>801</v>
      </c>
      <c r="BG72" s="6" t="s">
        <v>916</v>
      </c>
      <c r="BH72" s="6" t="s">
        <v>801</v>
      </c>
      <c r="BI72" s="6" t="s">
        <v>801</v>
      </c>
      <c r="BJ72" s="6" t="s">
        <v>917</v>
      </c>
      <c r="BK72" s="6" t="s">
        <v>801</v>
      </c>
      <c r="BL72" s="6" t="s">
        <v>801</v>
      </c>
      <c r="BM72" s="6" t="s">
        <v>801</v>
      </c>
      <c r="BN72" s="6" t="s">
        <v>918</v>
      </c>
      <c r="BT72" s="5" t="s">
        <v>200</v>
      </c>
      <c r="BU72" s="6" t="s">
        <v>801</v>
      </c>
      <c r="BV72" s="6" t="s">
        <v>801</v>
      </c>
      <c r="BW72" s="6" t="s">
        <v>999</v>
      </c>
      <c r="BX72" s="6" t="s">
        <v>801</v>
      </c>
      <c r="BY72" s="6" t="s">
        <v>801</v>
      </c>
      <c r="BZ72" s="6" t="s">
        <v>801</v>
      </c>
      <c r="CA72" s="6" t="s">
        <v>801</v>
      </c>
      <c r="CB72" s="6" t="s">
        <v>1000</v>
      </c>
      <c r="CC72" s="6" t="s">
        <v>801</v>
      </c>
      <c r="CP72" s="5" t="s">
        <v>200</v>
      </c>
      <c r="CQ72" s="6" t="s">
        <v>801</v>
      </c>
      <c r="CR72" s="6" t="s">
        <v>1073</v>
      </c>
      <c r="CS72" s="6" t="s">
        <v>1074</v>
      </c>
      <c r="CT72" s="6" t="s">
        <v>801</v>
      </c>
      <c r="CU72" s="6" t="s">
        <v>801</v>
      </c>
      <c r="CV72" s="6" t="s">
        <v>801</v>
      </c>
      <c r="DF72" s="5" t="s">
        <v>200</v>
      </c>
      <c r="DG72" s="6" t="s">
        <v>801</v>
      </c>
      <c r="DH72" s="6" t="s">
        <v>801</v>
      </c>
      <c r="DI72" s="6" t="s">
        <v>801</v>
      </c>
    </row>
    <row r="73" spans="12:113" ht="20.399999999999999" thickBot="1" x14ac:dyDescent="0.35">
      <c r="M73">
        <f t="shared" ref="M73:U73" si="67">M36</f>
        <v>11</v>
      </c>
      <c r="N73">
        <f t="shared" si="67"/>
        <v>23</v>
      </c>
      <c r="O73">
        <f t="shared" si="67"/>
        <v>27</v>
      </c>
      <c r="P73">
        <f t="shared" si="67"/>
        <v>12</v>
      </c>
      <c r="Q73">
        <f t="shared" si="67"/>
        <v>23</v>
      </c>
      <c r="R73">
        <f t="shared" si="67"/>
        <v>26</v>
      </c>
      <c r="S73">
        <f t="shared" si="67"/>
        <v>13</v>
      </c>
      <c r="T73">
        <f t="shared" si="67"/>
        <v>24</v>
      </c>
      <c r="U73">
        <f t="shared" si="67"/>
        <v>27</v>
      </c>
      <c r="V73">
        <f t="shared" si="36"/>
        <v>1000000</v>
      </c>
      <c r="AG73" s="5" t="s">
        <v>201</v>
      </c>
      <c r="AH73" s="6" t="s">
        <v>804</v>
      </c>
      <c r="AI73" s="6" t="s">
        <v>805</v>
      </c>
      <c r="AJ73" s="6" t="s">
        <v>804</v>
      </c>
      <c r="AK73" s="6" t="s">
        <v>804</v>
      </c>
      <c r="AL73" s="6" t="s">
        <v>804</v>
      </c>
      <c r="AM73" s="6" t="s">
        <v>804</v>
      </c>
      <c r="AN73" s="17" t="s">
        <v>804</v>
      </c>
      <c r="AO73" s="17" t="s">
        <v>804</v>
      </c>
      <c r="AP73" s="17" t="s">
        <v>804</v>
      </c>
      <c r="AQ73" s="17" t="s">
        <v>804</v>
      </c>
      <c r="AR73" s="6" t="s">
        <v>804</v>
      </c>
      <c r="AS73" s="6" t="s">
        <v>806</v>
      </c>
      <c r="AT73" s="17" t="s">
        <v>804</v>
      </c>
      <c r="AU73" s="6" t="s">
        <v>804</v>
      </c>
      <c r="AV73" s="6" t="s">
        <v>804</v>
      </c>
      <c r="AW73" s="17" t="s">
        <v>804</v>
      </c>
      <c r="AX73" s="6" t="s">
        <v>804</v>
      </c>
      <c r="AY73" s="6" t="s">
        <v>804</v>
      </c>
      <c r="BE73" s="5" t="s">
        <v>201</v>
      </c>
      <c r="BF73" s="6" t="s">
        <v>804</v>
      </c>
      <c r="BG73" s="6" t="s">
        <v>919</v>
      </c>
      <c r="BH73" s="6" t="s">
        <v>804</v>
      </c>
      <c r="BI73" s="6" t="s">
        <v>804</v>
      </c>
      <c r="BJ73" s="6" t="s">
        <v>920</v>
      </c>
      <c r="BK73" s="6" t="s">
        <v>804</v>
      </c>
      <c r="BL73" s="6" t="s">
        <v>804</v>
      </c>
      <c r="BM73" s="6" t="s">
        <v>804</v>
      </c>
      <c r="BN73" s="6" t="s">
        <v>921</v>
      </c>
      <c r="BT73" s="5" t="s">
        <v>201</v>
      </c>
      <c r="BU73" s="6" t="s">
        <v>804</v>
      </c>
      <c r="BV73" s="6" t="s">
        <v>804</v>
      </c>
      <c r="BW73" s="6" t="s">
        <v>1001</v>
      </c>
      <c r="BX73" s="6" t="s">
        <v>804</v>
      </c>
      <c r="BY73" s="6" t="s">
        <v>804</v>
      </c>
      <c r="BZ73" s="6" t="s">
        <v>804</v>
      </c>
      <c r="CA73" s="6" t="s">
        <v>804</v>
      </c>
      <c r="CB73" s="6" t="s">
        <v>1002</v>
      </c>
      <c r="CC73" s="6" t="s">
        <v>804</v>
      </c>
      <c r="CP73" s="5" t="s">
        <v>201</v>
      </c>
      <c r="CQ73" s="6" t="s">
        <v>804</v>
      </c>
      <c r="CR73" s="6" t="s">
        <v>1075</v>
      </c>
      <c r="CS73" s="6" t="s">
        <v>1076</v>
      </c>
      <c r="CT73" s="6" t="s">
        <v>804</v>
      </c>
      <c r="CU73" s="6" t="s">
        <v>804</v>
      </c>
      <c r="CV73" s="6" t="s">
        <v>804</v>
      </c>
      <c r="DF73" s="5" t="s">
        <v>201</v>
      </c>
      <c r="DG73" s="6" t="s">
        <v>804</v>
      </c>
      <c r="DH73" s="6" t="s">
        <v>804</v>
      </c>
      <c r="DI73" s="6" t="s">
        <v>804</v>
      </c>
    </row>
    <row r="74" spans="12:113" ht="20.399999999999999" thickBot="1" x14ac:dyDescent="0.35">
      <c r="M74">
        <f t="shared" ref="M74:U74" si="68">M37</f>
        <v>11</v>
      </c>
      <c r="N74">
        <f t="shared" si="68"/>
        <v>1</v>
      </c>
      <c r="O74">
        <f t="shared" si="68"/>
        <v>10</v>
      </c>
      <c r="P74">
        <f t="shared" si="68"/>
        <v>12</v>
      </c>
      <c r="Q74">
        <f t="shared" si="68"/>
        <v>1</v>
      </c>
      <c r="R74">
        <f t="shared" si="68"/>
        <v>10</v>
      </c>
      <c r="S74">
        <f t="shared" si="68"/>
        <v>13</v>
      </c>
      <c r="T74">
        <f t="shared" si="68"/>
        <v>1</v>
      </c>
      <c r="U74">
        <f t="shared" si="68"/>
        <v>10</v>
      </c>
      <c r="V74">
        <f t="shared" si="36"/>
        <v>1000000</v>
      </c>
      <c r="AG74" s="5" t="s">
        <v>202</v>
      </c>
      <c r="AH74" s="6" t="s">
        <v>807</v>
      </c>
      <c r="AI74" s="6" t="s">
        <v>808</v>
      </c>
      <c r="AJ74" s="6" t="s">
        <v>807</v>
      </c>
      <c r="AK74" s="6" t="s">
        <v>807</v>
      </c>
      <c r="AL74" s="6" t="s">
        <v>807</v>
      </c>
      <c r="AM74" s="6" t="s">
        <v>807</v>
      </c>
      <c r="AN74" s="17" t="s">
        <v>807</v>
      </c>
      <c r="AO74" s="17" t="s">
        <v>807</v>
      </c>
      <c r="AP74" s="17" t="s">
        <v>807</v>
      </c>
      <c r="AQ74" s="17" t="s">
        <v>807</v>
      </c>
      <c r="AR74" s="6" t="s">
        <v>807</v>
      </c>
      <c r="AS74" s="6" t="s">
        <v>809</v>
      </c>
      <c r="AT74" s="17" t="s">
        <v>807</v>
      </c>
      <c r="AU74" s="6" t="s">
        <v>807</v>
      </c>
      <c r="AV74" s="6" t="s">
        <v>807</v>
      </c>
      <c r="AW74" s="17" t="s">
        <v>807</v>
      </c>
      <c r="AX74" s="6" t="s">
        <v>807</v>
      </c>
      <c r="AY74" s="6" t="s">
        <v>807</v>
      </c>
      <c r="BE74" s="5" t="s">
        <v>202</v>
      </c>
      <c r="BF74" s="6" t="s">
        <v>807</v>
      </c>
      <c r="BG74" s="6" t="s">
        <v>922</v>
      </c>
      <c r="BH74" s="6" t="s">
        <v>807</v>
      </c>
      <c r="BI74" s="6" t="s">
        <v>807</v>
      </c>
      <c r="BJ74" s="6" t="s">
        <v>923</v>
      </c>
      <c r="BK74" s="6" t="s">
        <v>807</v>
      </c>
      <c r="BL74" s="6" t="s">
        <v>807</v>
      </c>
      <c r="BM74" s="6" t="s">
        <v>807</v>
      </c>
      <c r="BN74" s="6" t="s">
        <v>924</v>
      </c>
      <c r="BT74" s="5" t="s">
        <v>202</v>
      </c>
      <c r="BU74" s="6" t="s">
        <v>807</v>
      </c>
      <c r="BV74" s="6" t="s">
        <v>807</v>
      </c>
      <c r="BW74" s="6" t="s">
        <v>807</v>
      </c>
      <c r="BX74" s="6" t="s">
        <v>807</v>
      </c>
      <c r="BY74" s="6" t="s">
        <v>807</v>
      </c>
      <c r="BZ74" s="6" t="s">
        <v>807</v>
      </c>
      <c r="CA74" s="6" t="s">
        <v>807</v>
      </c>
      <c r="CB74" s="6" t="s">
        <v>1003</v>
      </c>
      <c r="CC74" s="6" t="s">
        <v>807</v>
      </c>
      <c r="CP74" s="5" t="s">
        <v>202</v>
      </c>
      <c r="CQ74" s="6" t="s">
        <v>807</v>
      </c>
      <c r="CR74" s="6" t="s">
        <v>1077</v>
      </c>
      <c r="CS74" s="6" t="s">
        <v>1078</v>
      </c>
      <c r="CT74" s="6" t="s">
        <v>807</v>
      </c>
      <c r="CU74" s="6" t="s">
        <v>807</v>
      </c>
      <c r="CV74" s="6" t="s">
        <v>807</v>
      </c>
      <c r="DF74" s="5" t="s">
        <v>202</v>
      </c>
      <c r="DG74" s="6" t="s">
        <v>807</v>
      </c>
      <c r="DH74" s="6" t="s">
        <v>807</v>
      </c>
      <c r="DI74" s="6" t="s">
        <v>807</v>
      </c>
    </row>
    <row r="75" spans="12:113" ht="20.399999999999999" thickBot="1" x14ac:dyDescent="0.35">
      <c r="AG75" s="5" t="s">
        <v>203</v>
      </c>
      <c r="AH75" s="6" t="s">
        <v>810</v>
      </c>
      <c r="AI75" s="6" t="s">
        <v>811</v>
      </c>
      <c r="AJ75" s="6" t="s">
        <v>810</v>
      </c>
      <c r="AK75" s="6" t="s">
        <v>810</v>
      </c>
      <c r="AL75" s="6" t="s">
        <v>810</v>
      </c>
      <c r="AM75" s="6" t="s">
        <v>810</v>
      </c>
      <c r="AN75" s="17" t="s">
        <v>810</v>
      </c>
      <c r="AO75" s="17" t="s">
        <v>810</v>
      </c>
      <c r="AP75" s="17" t="s">
        <v>810</v>
      </c>
      <c r="AQ75" s="17" t="s">
        <v>810</v>
      </c>
      <c r="AR75" s="6" t="s">
        <v>810</v>
      </c>
      <c r="AS75" s="6" t="s">
        <v>812</v>
      </c>
      <c r="AT75" s="17" t="s">
        <v>810</v>
      </c>
      <c r="AU75" s="6" t="s">
        <v>810</v>
      </c>
      <c r="AV75" s="6" t="s">
        <v>810</v>
      </c>
      <c r="AW75" s="17" t="s">
        <v>810</v>
      </c>
      <c r="AX75" s="6" t="s">
        <v>810</v>
      </c>
      <c r="AY75" s="6" t="s">
        <v>810</v>
      </c>
      <c r="BE75" s="5" t="s">
        <v>203</v>
      </c>
      <c r="BF75" s="6" t="s">
        <v>810</v>
      </c>
      <c r="BG75" s="6" t="s">
        <v>925</v>
      </c>
      <c r="BH75" s="6" t="s">
        <v>810</v>
      </c>
      <c r="BI75" s="6" t="s">
        <v>810</v>
      </c>
      <c r="BJ75" s="6" t="s">
        <v>810</v>
      </c>
      <c r="BK75" s="6" t="s">
        <v>810</v>
      </c>
      <c r="BL75" s="6" t="s">
        <v>810</v>
      </c>
      <c r="BM75" s="6" t="s">
        <v>810</v>
      </c>
      <c r="BN75" s="6" t="s">
        <v>926</v>
      </c>
      <c r="BT75" s="5" t="s">
        <v>203</v>
      </c>
      <c r="BU75" s="6" t="s">
        <v>810</v>
      </c>
      <c r="BV75" s="6" t="s">
        <v>810</v>
      </c>
      <c r="BW75" s="6" t="s">
        <v>810</v>
      </c>
      <c r="BX75" s="6" t="s">
        <v>810</v>
      </c>
      <c r="BY75" s="6" t="s">
        <v>810</v>
      </c>
      <c r="BZ75" s="6" t="s">
        <v>810</v>
      </c>
      <c r="CA75" s="6" t="s">
        <v>810</v>
      </c>
      <c r="CB75" s="6" t="s">
        <v>1004</v>
      </c>
      <c r="CC75" s="6" t="s">
        <v>810</v>
      </c>
      <c r="CP75" s="5" t="s">
        <v>203</v>
      </c>
      <c r="CQ75" s="6" t="s">
        <v>810</v>
      </c>
      <c r="CR75" s="6" t="s">
        <v>1079</v>
      </c>
      <c r="CS75" s="6" t="s">
        <v>1080</v>
      </c>
      <c r="CT75" s="6" t="s">
        <v>810</v>
      </c>
      <c r="CU75" s="6" t="s">
        <v>810</v>
      </c>
      <c r="CV75" s="6" t="s">
        <v>810</v>
      </c>
      <c r="DF75" s="5" t="s">
        <v>203</v>
      </c>
      <c r="DG75" s="6" t="s">
        <v>810</v>
      </c>
      <c r="DH75" s="6" t="s">
        <v>810</v>
      </c>
      <c r="DI75" s="6" t="s">
        <v>810</v>
      </c>
    </row>
    <row r="76" spans="12:113" ht="20.399999999999999" thickBot="1" x14ac:dyDescent="0.35">
      <c r="L76" t="s">
        <v>932</v>
      </c>
      <c r="M76" t="str">
        <f>B2&amp;B3</f>
        <v>validS34</v>
      </c>
      <c r="N76" t="str">
        <f t="shared" ref="N76:V76" si="69">C2&amp;C3</f>
        <v>directS34</v>
      </c>
      <c r="O76" t="str">
        <f t="shared" si="69"/>
        <v>inverseS34</v>
      </c>
      <c r="P76" t="str">
        <f t="shared" si="69"/>
        <v>validS7</v>
      </c>
      <c r="Q76" t="str">
        <f t="shared" si="69"/>
        <v>directS7</v>
      </c>
      <c r="R76" t="str">
        <f t="shared" si="69"/>
        <v>inverseS7</v>
      </c>
      <c r="S76" t="str">
        <f t="shared" si="69"/>
        <v>validS14</v>
      </c>
      <c r="T76" t="str">
        <f t="shared" si="69"/>
        <v>directS14</v>
      </c>
      <c r="U76" t="str">
        <f t="shared" si="69"/>
        <v>inverseS14</v>
      </c>
      <c r="V76" t="str">
        <f t="shared" si="69"/>
        <v>Y0</v>
      </c>
      <c r="AG76" s="5" t="s">
        <v>204</v>
      </c>
      <c r="AH76" s="6" t="s">
        <v>813</v>
      </c>
      <c r="AI76" s="6" t="s">
        <v>814</v>
      </c>
      <c r="AJ76" s="6" t="s">
        <v>813</v>
      </c>
      <c r="AK76" s="6" t="s">
        <v>813</v>
      </c>
      <c r="AL76" s="6" t="s">
        <v>813</v>
      </c>
      <c r="AM76" s="6" t="s">
        <v>813</v>
      </c>
      <c r="AN76" s="17" t="s">
        <v>813</v>
      </c>
      <c r="AO76" s="17" t="s">
        <v>813</v>
      </c>
      <c r="AP76" s="17" t="s">
        <v>813</v>
      </c>
      <c r="AQ76" s="17" t="s">
        <v>813</v>
      </c>
      <c r="AR76" s="6" t="s">
        <v>813</v>
      </c>
      <c r="AS76" s="6" t="s">
        <v>813</v>
      </c>
      <c r="AT76" s="17" t="s">
        <v>813</v>
      </c>
      <c r="AU76" s="6" t="s">
        <v>813</v>
      </c>
      <c r="AV76" s="6" t="s">
        <v>813</v>
      </c>
      <c r="AW76" s="17" t="s">
        <v>813</v>
      </c>
      <c r="AX76" s="6" t="s">
        <v>813</v>
      </c>
      <c r="AY76" s="6" t="s">
        <v>813</v>
      </c>
      <c r="BE76" s="5" t="s">
        <v>204</v>
      </c>
      <c r="BF76" s="6" t="s">
        <v>813</v>
      </c>
      <c r="BG76" s="6" t="s">
        <v>927</v>
      </c>
      <c r="BH76" s="6" t="s">
        <v>813</v>
      </c>
      <c r="BI76" s="6" t="s">
        <v>813</v>
      </c>
      <c r="BJ76" s="6" t="s">
        <v>813</v>
      </c>
      <c r="BK76" s="6" t="s">
        <v>813</v>
      </c>
      <c r="BL76" s="6" t="s">
        <v>813</v>
      </c>
      <c r="BM76" s="6" t="s">
        <v>813</v>
      </c>
      <c r="BN76" s="6" t="s">
        <v>928</v>
      </c>
      <c r="BT76" s="5" t="s">
        <v>204</v>
      </c>
      <c r="BU76" s="6" t="s">
        <v>813</v>
      </c>
      <c r="BV76" s="6" t="s">
        <v>813</v>
      </c>
      <c r="BW76" s="6" t="s">
        <v>813</v>
      </c>
      <c r="BX76" s="6" t="s">
        <v>813</v>
      </c>
      <c r="BY76" s="6" t="s">
        <v>813</v>
      </c>
      <c r="BZ76" s="6" t="s">
        <v>813</v>
      </c>
      <c r="CA76" s="6" t="s">
        <v>813</v>
      </c>
      <c r="CB76" s="6" t="s">
        <v>1005</v>
      </c>
      <c r="CC76" s="6" t="s">
        <v>813</v>
      </c>
      <c r="CP76" s="5" t="s">
        <v>204</v>
      </c>
      <c r="CQ76" s="6" t="s">
        <v>813</v>
      </c>
      <c r="CR76" s="6" t="s">
        <v>1081</v>
      </c>
      <c r="CS76" s="6" t="s">
        <v>1082</v>
      </c>
      <c r="CT76" s="6" t="s">
        <v>813</v>
      </c>
      <c r="CU76" s="6" t="s">
        <v>813</v>
      </c>
      <c r="CV76" s="6" t="s">
        <v>813</v>
      </c>
      <c r="DF76" s="5" t="s">
        <v>204</v>
      </c>
      <c r="DG76" s="6" t="s">
        <v>813</v>
      </c>
      <c r="DH76" s="6" t="s">
        <v>813</v>
      </c>
      <c r="DI76" s="6" t="s">
        <v>813</v>
      </c>
    </row>
    <row r="77" spans="12:113" ht="20.399999999999999" thickBot="1" x14ac:dyDescent="0.35">
      <c r="M77">
        <f>ABS(B4)</f>
        <v>1</v>
      </c>
      <c r="N77">
        <f t="shared" ref="N77:U77" si="70">ABS(C4)</f>
        <v>3.85</v>
      </c>
      <c r="O77">
        <f t="shared" si="70"/>
        <v>13.26</v>
      </c>
      <c r="P77">
        <f t="shared" si="70"/>
        <v>1</v>
      </c>
      <c r="Q77">
        <f t="shared" si="70"/>
        <v>3.85</v>
      </c>
      <c r="R77">
        <f t="shared" si="70"/>
        <v>16.43</v>
      </c>
      <c r="S77">
        <f t="shared" si="70"/>
        <v>1</v>
      </c>
      <c r="T77">
        <f t="shared" si="70"/>
        <v>3.85</v>
      </c>
      <c r="U77">
        <f t="shared" si="70"/>
        <v>9.68</v>
      </c>
      <c r="V77">
        <f>V41</f>
        <v>1000000</v>
      </c>
      <c r="AG77" s="5" t="s">
        <v>205</v>
      </c>
      <c r="AH77" s="6" t="s">
        <v>140</v>
      </c>
      <c r="AI77" s="6" t="s">
        <v>815</v>
      </c>
      <c r="AJ77" s="6" t="s">
        <v>140</v>
      </c>
      <c r="AK77" s="6" t="s">
        <v>140</v>
      </c>
      <c r="AL77" s="6" t="s">
        <v>140</v>
      </c>
      <c r="AM77" s="6" t="s">
        <v>140</v>
      </c>
      <c r="AN77" s="17" t="s">
        <v>140</v>
      </c>
      <c r="AO77" s="17" t="s">
        <v>140</v>
      </c>
      <c r="AP77" s="17" t="s">
        <v>140</v>
      </c>
      <c r="AQ77" s="17" t="s">
        <v>140</v>
      </c>
      <c r="AR77" s="6" t="s">
        <v>140</v>
      </c>
      <c r="AS77" s="6" t="s">
        <v>140</v>
      </c>
      <c r="AT77" s="17" t="s">
        <v>140</v>
      </c>
      <c r="AU77" s="6" t="s">
        <v>140</v>
      </c>
      <c r="AV77" s="6" t="s">
        <v>140</v>
      </c>
      <c r="AW77" s="17" t="s">
        <v>140</v>
      </c>
      <c r="AX77" s="6" t="s">
        <v>140</v>
      </c>
      <c r="AY77" s="6" t="s">
        <v>140</v>
      </c>
      <c r="BE77" s="5" t="s">
        <v>205</v>
      </c>
      <c r="BF77" s="6" t="s">
        <v>140</v>
      </c>
      <c r="BG77" s="6" t="s">
        <v>929</v>
      </c>
      <c r="BH77" s="6" t="s">
        <v>140</v>
      </c>
      <c r="BI77" s="6" t="s">
        <v>140</v>
      </c>
      <c r="BJ77" s="6" t="s">
        <v>140</v>
      </c>
      <c r="BK77" s="6" t="s">
        <v>140</v>
      </c>
      <c r="BL77" s="6" t="s">
        <v>140</v>
      </c>
      <c r="BM77" s="6" t="s">
        <v>140</v>
      </c>
      <c r="BN77" s="6" t="s">
        <v>140</v>
      </c>
      <c r="BT77" s="5" t="s">
        <v>205</v>
      </c>
      <c r="BU77" s="6" t="s">
        <v>140</v>
      </c>
      <c r="BV77" s="6" t="s">
        <v>140</v>
      </c>
      <c r="BW77" s="6" t="s">
        <v>140</v>
      </c>
      <c r="BX77" s="6" t="s">
        <v>140</v>
      </c>
      <c r="BY77" s="6" t="s">
        <v>140</v>
      </c>
      <c r="BZ77" s="6" t="s">
        <v>140</v>
      </c>
      <c r="CA77" s="6" t="s">
        <v>140</v>
      </c>
      <c r="CB77" s="6" t="s">
        <v>1006</v>
      </c>
      <c r="CC77" s="6" t="s">
        <v>140</v>
      </c>
      <c r="CP77" s="5" t="s">
        <v>205</v>
      </c>
      <c r="CQ77" s="6" t="s">
        <v>140</v>
      </c>
      <c r="CR77" s="6" t="s">
        <v>1083</v>
      </c>
      <c r="CS77" s="6" t="s">
        <v>140</v>
      </c>
      <c r="CT77" s="6" t="s">
        <v>140</v>
      </c>
      <c r="CU77" s="6" t="s">
        <v>140</v>
      </c>
      <c r="CV77" s="6" t="s">
        <v>140</v>
      </c>
      <c r="DF77" s="5" t="s">
        <v>205</v>
      </c>
      <c r="DG77" s="6" t="s">
        <v>140</v>
      </c>
      <c r="DH77" s="6" t="s">
        <v>140</v>
      </c>
      <c r="DI77" s="6" t="s">
        <v>140</v>
      </c>
    </row>
    <row r="78" spans="12:113" ht="18.600000000000001" thickBot="1" x14ac:dyDescent="0.35">
      <c r="M78">
        <f t="shared" ref="M78:U78" si="71">ABS(B5)</f>
        <v>1</v>
      </c>
      <c r="N78">
        <f t="shared" si="71"/>
        <v>3.85</v>
      </c>
      <c r="O78">
        <f t="shared" si="71"/>
        <v>29.09</v>
      </c>
      <c r="P78">
        <f t="shared" si="71"/>
        <v>1</v>
      </c>
      <c r="Q78">
        <f t="shared" si="71"/>
        <v>3.85</v>
      </c>
      <c r="R78">
        <f t="shared" si="71"/>
        <v>29.09</v>
      </c>
      <c r="S78">
        <f t="shared" si="71"/>
        <v>1</v>
      </c>
      <c r="T78">
        <f t="shared" si="71"/>
        <v>3.85</v>
      </c>
      <c r="U78">
        <f t="shared" si="71"/>
        <v>29.09</v>
      </c>
      <c r="V78">
        <f t="shared" ref="V78:V110" si="72">V42</f>
        <v>1000000</v>
      </c>
      <c r="AG78" s="1"/>
      <c r="BE78" s="1"/>
      <c r="BT78" s="1"/>
      <c r="CP78" s="1"/>
      <c r="DF78" s="1"/>
    </row>
    <row r="79" spans="12:113" ht="15" thickBot="1" x14ac:dyDescent="0.35">
      <c r="M79">
        <f t="shared" ref="M79:U79" si="73">ABS(B6)</f>
        <v>0</v>
      </c>
      <c r="N79">
        <f t="shared" si="73"/>
        <v>1.81</v>
      </c>
      <c r="O79">
        <f t="shared" si="73"/>
        <v>0.88</v>
      </c>
      <c r="P79">
        <f t="shared" si="73"/>
        <v>0</v>
      </c>
      <c r="Q79">
        <f t="shared" si="73"/>
        <v>7.67</v>
      </c>
      <c r="R79">
        <f t="shared" si="73"/>
        <v>0.88</v>
      </c>
      <c r="S79">
        <f t="shared" si="73"/>
        <v>1</v>
      </c>
      <c r="T79">
        <f t="shared" si="73"/>
        <v>3.74</v>
      </c>
      <c r="U79">
        <f t="shared" si="73"/>
        <v>0.88</v>
      </c>
      <c r="V79">
        <f t="shared" si="72"/>
        <v>1000000</v>
      </c>
      <c r="AG79" s="5" t="s">
        <v>206</v>
      </c>
      <c r="AH79" s="5" t="str">
        <f>M2&amp;M3</f>
        <v>validS34</v>
      </c>
      <c r="AI79" s="5" t="str">
        <f t="shared" ref="AI79:AY79" si="74">N2&amp;N3</f>
        <v>directS34</v>
      </c>
      <c r="AJ79" s="5" t="str">
        <f t="shared" si="74"/>
        <v>inverseS34</v>
      </c>
      <c r="AK79" s="5" t="str">
        <f t="shared" si="74"/>
        <v>validS7</v>
      </c>
      <c r="AL79" s="5" t="str">
        <f t="shared" si="74"/>
        <v>directS7</v>
      </c>
      <c r="AM79" s="5" t="str">
        <f t="shared" si="74"/>
        <v>inverseS7</v>
      </c>
      <c r="AN79" s="14" t="str">
        <f t="shared" si="74"/>
        <v>validS14</v>
      </c>
      <c r="AO79" s="14" t="str">
        <f t="shared" si="74"/>
        <v>directS14</v>
      </c>
      <c r="AP79" s="14" t="str">
        <f t="shared" si="74"/>
        <v>inverseS14</v>
      </c>
      <c r="AQ79" s="14" t="str">
        <f t="shared" si="74"/>
        <v>validS34</v>
      </c>
      <c r="AR79" s="5" t="str">
        <f t="shared" si="74"/>
        <v>directS34</v>
      </c>
      <c r="AS79" s="5" t="str">
        <f t="shared" si="74"/>
        <v>inverseS34</v>
      </c>
      <c r="AT79" s="14" t="str">
        <f t="shared" si="74"/>
        <v>validS7</v>
      </c>
      <c r="AU79" s="5" t="str">
        <f t="shared" si="74"/>
        <v>directS7</v>
      </c>
      <c r="AV79" s="5" t="str">
        <f t="shared" si="74"/>
        <v>inverseS7</v>
      </c>
      <c r="AW79" s="14" t="str">
        <f t="shared" si="74"/>
        <v>validS14</v>
      </c>
      <c r="AX79" s="5" t="str">
        <f t="shared" si="74"/>
        <v>directS14</v>
      </c>
      <c r="AY79" s="5" t="str">
        <f t="shared" si="74"/>
        <v>inverseS14</v>
      </c>
      <c r="BE79" s="5" t="s">
        <v>206</v>
      </c>
      <c r="BF79" s="5" t="s">
        <v>8</v>
      </c>
      <c r="BG79" s="5" t="s">
        <v>9</v>
      </c>
      <c r="BH79" s="5" t="s">
        <v>10</v>
      </c>
      <c r="BI79" s="5" t="s">
        <v>11</v>
      </c>
      <c r="BJ79" s="5" t="s">
        <v>12</v>
      </c>
      <c r="BK79" s="5" t="s">
        <v>13</v>
      </c>
      <c r="BL79" s="5" t="s">
        <v>14</v>
      </c>
      <c r="BM79" s="5" t="s">
        <v>15</v>
      </c>
      <c r="BN79" s="5" t="s">
        <v>16</v>
      </c>
      <c r="BT79" s="5" t="s">
        <v>206</v>
      </c>
      <c r="BU79" s="5" t="s">
        <v>8</v>
      </c>
      <c r="BV79" s="5" t="s">
        <v>9</v>
      </c>
      <c r="BW79" s="5" t="s">
        <v>10</v>
      </c>
      <c r="BX79" s="5" t="s">
        <v>11</v>
      </c>
      <c r="BY79" s="5" t="s">
        <v>12</v>
      </c>
      <c r="BZ79" s="5" t="s">
        <v>13</v>
      </c>
      <c r="CA79" s="5" t="s">
        <v>14</v>
      </c>
      <c r="CB79" s="5" t="s">
        <v>15</v>
      </c>
      <c r="CC79" s="5" t="s">
        <v>16</v>
      </c>
      <c r="CP79" s="5" t="s">
        <v>206</v>
      </c>
      <c r="CQ79" s="14" t="str">
        <f>M149</f>
        <v>X(A7)</v>
      </c>
      <c r="CR79" s="14" t="str">
        <f t="shared" ref="CR79:CV79" si="75">N149</f>
        <v>X(A8)</v>
      </c>
      <c r="CS79" s="14" t="str">
        <f t="shared" si="75"/>
        <v>X(A9)</v>
      </c>
      <c r="CT79" s="14" t="str">
        <f t="shared" si="75"/>
        <v>X(A10)</v>
      </c>
      <c r="CU79" s="14" t="str">
        <f t="shared" si="75"/>
        <v>X(A13)</v>
      </c>
      <c r="CV79" s="14" t="str">
        <f t="shared" si="75"/>
        <v>X(A16)</v>
      </c>
      <c r="DF79" s="5" t="s">
        <v>206</v>
      </c>
      <c r="DG79" s="30" t="str">
        <f>CI113&amp;CI115</f>
        <v>absmost valid</v>
      </c>
      <c r="DH79" s="30" t="str">
        <f t="shared" ref="DH79:DI79" si="76">CJ113&amp;CJ115</f>
        <v>no ABSmost valid</v>
      </c>
      <c r="DI79" s="30" t="str">
        <f t="shared" si="76"/>
        <v>doubled_step2most valid</v>
      </c>
    </row>
    <row r="80" spans="12:113" ht="15" thickBot="1" x14ac:dyDescent="0.35">
      <c r="M80">
        <f t="shared" ref="M80:U80" si="77">ABS(B7)</f>
        <v>0</v>
      </c>
      <c r="N80">
        <f t="shared" si="77"/>
        <v>22.27</v>
      </c>
      <c r="O80">
        <f t="shared" si="77"/>
        <v>18.100000000000001</v>
      </c>
      <c r="P80">
        <f t="shared" si="77"/>
        <v>0</v>
      </c>
      <c r="Q80">
        <f t="shared" si="77"/>
        <v>17.84</v>
      </c>
      <c r="R80">
        <f t="shared" si="77"/>
        <v>18.100000000000001</v>
      </c>
      <c r="S80">
        <f t="shared" si="77"/>
        <v>0</v>
      </c>
      <c r="T80">
        <f t="shared" si="77"/>
        <v>16.98</v>
      </c>
      <c r="U80">
        <f t="shared" si="77"/>
        <v>18.100000000000001</v>
      </c>
      <c r="V80">
        <f t="shared" si="72"/>
        <v>1000000</v>
      </c>
      <c r="AG80" s="5" t="s">
        <v>138</v>
      </c>
      <c r="AH80" s="6">
        <v>38</v>
      </c>
      <c r="AI80" s="6">
        <v>499881</v>
      </c>
      <c r="AJ80" s="6">
        <v>499802.5</v>
      </c>
      <c r="AK80" s="6">
        <v>46</v>
      </c>
      <c r="AL80" s="6">
        <v>50</v>
      </c>
      <c r="AM80" s="6">
        <v>47.5</v>
      </c>
      <c r="AN80" s="17">
        <v>33</v>
      </c>
      <c r="AO80" s="17">
        <v>33</v>
      </c>
      <c r="AP80" s="17">
        <v>33</v>
      </c>
      <c r="AQ80" s="17">
        <v>33</v>
      </c>
      <c r="AR80" s="6">
        <v>119</v>
      </c>
      <c r="AS80" s="6">
        <v>499770</v>
      </c>
      <c r="AT80" s="17">
        <v>33</v>
      </c>
      <c r="AU80" s="6">
        <v>34</v>
      </c>
      <c r="AV80" s="6">
        <v>65</v>
      </c>
      <c r="AW80" s="17">
        <v>33</v>
      </c>
      <c r="AX80" s="6">
        <v>50</v>
      </c>
      <c r="AY80" s="6">
        <v>54</v>
      </c>
      <c r="BE80" s="5" t="s">
        <v>138</v>
      </c>
      <c r="BF80" s="6">
        <v>33</v>
      </c>
      <c r="BG80" s="6">
        <v>999794.7</v>
      </c>
      <c r="BH80" s="6">
        <v>33</v>
      </c>
      <c r="BI80" s="6">
        <v>33</v>
      </c>
      <c r="BJ80" s="6">
        <v>75.5</v>
      </c>
      <c r="BK80" s="6">
        <v>33</v>
      </c>
      <c r="BL80" s="6">
        <v>48.5</v>
      </c>
      <c r="BM80" s="6">
        <v>38.5</v>
      </c>
      <c r="BN80" s="6">
        <v>42.5</v>
      </c>
      <c r="BT80" s="5" t="s">
        <v>138</v>
      </c>
      <c r="BU80" s="6">
        <v>33</v>
      </c>
      <c r="BV80" s="6">
        <v>36.5</v>
      </c>
      <c r="BW80" s="6">
        <v>499999.1</v>
      </c>
      <c r="BX80" s="6">
        <v>33</v>
      </c>
      <c r="BY80" s="6">
        <v>33</v>
      </c>
      <c r="BZ80" s="6">
        <v>33</v>
      </c>
      <c r="CA80" s="6">
        <v>59.5</v>
      </c>
      <c r="CB80" s="6">
        <v>499902.6</v>
      </c>
      <c r="CC80" s="6">
        <v>33</v>
      </c>
      <c r="CP80" s="5" t="s">
        <v>138</v>
      </c>
      <c r="CQ80" s="6">
        <v>76.5</v>
      </c>
      <c r="CR80" s="6">
        <v>999877.6</v>
      </c>
      <c r="CS80" s="6">
        <v>37</v>
      </c>
      <c r="CT80" s="6">
        <v>33</v>
      </c>
      <c r="CU80" s="6">
        <v>33</v>
      </c>
      <c r="CV80" s="6">
        <v>33</v>
      </c>
      <c r="DF80" s="5" t="s">
        <v>138</v>
      </c>
      <c r="DG80" s="6">
        <v>33</v>
      </c>
      <c r="DH80" s="6">
        <v>935.4</v>
      </c>
      <c r="DI80" s="6">
        <v>33</v>
      </c>
    </row>
    <row r="81" spans="13:113" ht="15" thickBot="1" x14ac:dyDescent="0.35">
      <c r="M81">
        <f t="shared" ref="M81:U81" si="78">ABS(B8)</f>
        <v>0</v>
      </c>
      <c r="N81">
        <f t="shared" si="78"/>
        <v>31.61</v>
      </c>
      <c r="O81">
        <f t="shared" si="78"/>
        <v>0.89</v>
      </c>
      <c r="P81">
        <f t="shared" si="78"/>
        <v>0</v>
      </c>
      <c r="Q81">
        <f t="shared" si="78"/>
        <v>30.05</v>
      </c>
      <c r="R81">
        <f t="shared" si="78"/>
        <v>0.89</v>
      </c>
      <c r="S81">
        <f t="shared" si="78"/>
        <v>0</v>
      </c>
      <c r="T81">
        <f t="shared" si="78"/>
        <v>29.61</v>
      </c>
      <c r="U81">
        <f t="shared" si="78"/>
        <v>0.89</v>
      </c>
      <c r="V81">
        <f t="shared" si="72"/>
        <v>1000000</v>
      </c>
      <c r="AG81" s="5" t="s">
        <v>166</v>
      </c>
      <c r="AH81" s="6">
        <v>37</v>
      </c>
      <c r="AI81" s="6">
        <v>499880</v>
      </c>
      <c r="AJ81" s="6">
        <v>499789.5</v>
      </c>
      <c r="AK81" s="6">
        <v>45</v>
      </c>
      <c r="AL81" s="6">
        <v>49</v>
      </c>
      <c r="AM81" s="6">
        <v>46.5</v>
      </c>
      <c r="AN81" s="17">
        <v>32</v>
      </c>
      <c r="AO81" s="17">
        <v>32</v>
      </c>
      <c r="AP81" s="17">
        <v>32</v>
      </c>
      <c r="AQ81" s="17">
        <v>32</v>
      </c>
      <c r="AR81" s="6">
        <v>117</v>
      </c>
      <c r="AS81" s="6">
        <v>499769</v>
      </c>
      <c r="AT81" s="17">
        <v>32</v>
      </c>
      <c r="AU81" s="6">
        <v>33</v>
      </c>
      <c r="AV81" s="6">
        <v>64</v>
      </c>
      <c r="AW81" s="17">
        <v>32</v>
      </c>
      <c r="AX81" s="6">
        <v>49</v>
      </c>
      <c r="AY81" s="6">
        <v>53</v>
      </c>
      <c r="BE81" s="5" t="s">
        <v>166</v>
      </c>
      <c r="BF81" s="6">
        <v>32</v>
      </c>
      <c r="BG81" s="6">
        <v>999793.7</v>
      </c>
      <c r="BH81" s="6">
        <v>32</v>
      </c>
      <c r="BI81" s="6">
        <v>32</v>
      </c>
      <c r="BJ81" s="6">
        <v>74.5</v>
      </c>
      <c r="BK81" s="6">
        <v>32</v>
      </c>
      <c r="BL81" s="6">
        <v>47.5</v>
      </c>
      <c r="BM81" s="6">
        <v>37.5</v>
      </c>
      <c r="BN81" s="6">
        <v>41.5</v>
      </c>
      <c r="BT81" s="5" t="s">
        <v>166</v>
      </c>
      <c r="BU81" s="6">
        <v>32</v>
      </c>
      <c r="BV81" s="6">
        <v>32</v>
      </c>
      <c r="BW81" s="6">
        <v>499974.1</v>
      </c>
      <c r="BX81" s="6">
        <v>32</v>
      </c>
      <c r="BY81" s="6">
        <v>32</v>
      </c>
      <c r="BZ81" s="6">
        <v>32</v>
      </c>
      <c r="CA81" s="6">
        <v>58.5</v>
      </c>
      <c r="CB81" s="6">
        <v>499901.6</v>
      </c>
      <c r="CC81" s="6">
        <v>32</v>
      </c>
      <c r="CP81" s="5" t="s">
        <v>166</v>
      </c>
      <c r="CQ81" s="6">
        <v>75.5</v>
      </c>
      <c r="CR81" s="6">
        <v>999876.6</v>
      </c>
      <c r="CS81" s="6">
        <v>36</v>
      </c>
      <c r="CT81" s="6">
        <v>32</v>
      </c>
      <c r="CU81" s="6">
        <v>32</v>
      </c>
      <c r="CV81" s="6">
        <v>32</v>
      </c>
      <c r="DF81" s="5" t="s">
        <v>166</v>
      </c>
      <c r="DG81" s="6">
        <v>32</v>
      </c>
      <c r="DH81" s="6">
        <v>934.4</v>
      </c>
      <c r="DI81" s="6">
        <v>32</v>
      </c>
    </row>
    <row r="82" spans="13:113" ht="15" thickBot="1" x14ac:dyDescent="0.35">
      <c r="M82">
        <f t="shared" ref="M82:U82" si="79">ABS(B9)</f>
        <v>1</v>
      </c>
      <c r="N82">
        <f t="shared" si="79"/>
        <v>39.090000000000003</v>
      </c>
      <c r="O82">
        <f t="shared" si="79"/>
        <v>0.89</v>
      </c>
      <c r="P82">
        <f t="shared" si="79"/>
        <v>1</v>
      </c>
      <c r="Q82">
        <f t="shared" si="79"/>
        <v>39.1</v>
      </c>
      <c r="R82">
        <f t="shared" si="79"/>
        <v>0.89</v>
      </c>
      <c r="S82">
        <f t="shared" si="79"/>
        <v>1</v>
      </c>
      <c r="T82">
        <f t="shared" si="79"/>
        <v>41.2</v>
      </c>
      <c r="U82">
        <f t="shared" si="79"/>
        <v>0.89</v>
      </c>
      <c r="V82">
        <f t="shared" si="72"/>
        <v>1000000</v>
      </c>
      <c r="AG82" s="5" t="s">
        <v>172</v>
      </c>
      <c r="AH82" s="6">
        <v>36</v>
      </c>
      <c r="AI82" s="6">
        <v>499879</v>
      </c>
      <c r="AJ82" s="6">
        <v>499788.5</v>
      </c>
      <c r="AK82" s="6">
        <v>44</v>
      </c>
      <c r="AL82" s="6">
        <v>48</v>
      </c>
      <c r="AM82" s="6">
        <v>45.5</v>
      </c>
      <c r="AN82" s="17">
        <v>31</v>
      </c>
      <c r="AO82" s="17">
        <v>31</v>
      </c>
      <c r="AP82" s="17">
        <v>31</v>
      </c>
      <c r="AQ82" s="17">
        <v>31</v>
      </c>
      <c r="AR82" s="6">
        <v>81</v>
      </c>
      <c r="AS82" s="6">
        <v>499768</v>
      </c>
      <c r="AT82" s="17">
        <v>31</v>
      </c>
      <c r="AU82" s="6">
        <v>32</v>
      </c>
      <c r="AV82" s="6">
        <v>63</v>
      </c>
      <c r="AW82" s="17">
        <v>31</v>
      </c>
      <c r="AX82" s="6">
        <v>48</v>
      </c>
      <c r="AY82" s="6">
        <v>52</v>
      </c>
      <c r="BE82" s="5" t="s">
        <v>172</v>
      </c>
      <c r="BF82" s="6">
        <v>31</v>
      </c>
      <c r="BG82" s="6">
        <v>999792.7</v>
      </c>
      <c r="BH82" s="6">
        <v>31</v>
      </c>
      <c r="BI82" s="6">
        <v>31</v>
      </c>
      <c r="BJ82" s="6">
        <v>73.5</v>
      </c>
      <c r="BK82" s="6">
        <v>31</v>
      </c>
      <c r="BL82" s="6">
        <v>46.5</v>
      </c>
      <c r="BM82" s="6">
        <v>36.5</v>
      </c>
      <c r="BN82" s="6">
        <v>40.5</v>
      </c>
      <c r="BT82" s="5" t="s">
        <v>172</v>
      </c>
      <c r="BU82" s="6">
        <v>31</v>
      </c>
      <c r="BV82" s="6">
        <v>31</v>
      </c>
      <c r="BW82" s="6">
        <v>499973.1</v>
      </c>
      <c r="BX82" s="6">
        <v>31</v>
      </c>
      <c r="BY82" s="6">
        <v>31</v>
      </c>
      <c r="BZ82" s="6">
        <v>31</v>
      </c>
      <c r="CA82" s="6">
        <v>57.5</v>
      </c>
      <c r="CB82" s="6">
        <v>499900.6</v>
      </c>
      <c r="CC82" s="6">
        <v>31</v>
      </c>
      <c r="CP82" s="5" t="s">
        <v>172</v>
      </c>
      <c r="CQ82" s="6">
        <v>74.5</v>
      </c>
      <c r="CR82" s="6">
        <v>999874.6</v>
      </c>
      <c r="CS82" s="6">
        <v>35</v>
      </c>
      <c r="CT82" s="6">
        <v>31</v>
      </c>
      <c r="CU82" s="6">
        <v>31</v>
      </c>
      <c r="CV82" s="6">
        <v>31</v>
      </c>
      <c r="DF82" s="5" t="s">
        <v>172</v>
      </c>
      <c r="DG82" s="6">
        <v>31</v>
      </c>
      <c r="DH82" s="6">
        <v>31</v>
      </c>
      <c r="DI82" s="6">
        <v>31</v>
      </c>
    </row>
    <row r="83" spans="13:113" ht="15" thickBot="1" x14ac:dyDescent="0.35">
      <c r="M83">
        <f t="shared" ref="M83:U83" si="80">ABS(B10)</f>
        <v>0</v>
      </c>
      <c r="N83">
        <f t="shared" si="80"/>
        <v>25.22</v>
      </c>
      <c r="O83">
        <f t="shared" si="80"/>
        <v>0.89</v>
      </c>
      <c r="P83">
        <f t="shared" si="80"/>
        <v>0</v>
      </c>
      <c r="Q83">
        <f t="shared" si="80"/>
        <v>27.64</v>
      </c>
      <c r="R83">
        <f t="shared" si="80"/>
        <v>0.89</v>
      </c>
      <c r="S83">
        <f t="shared" si="80"/>
        <v>0</v>
      </c>
      <c r="T83">
        <f t="shared" si="80"/>
        <v>25.22</v>
      </c>
      <c r="U83">
        <f t="shared" si="80"/>
        <v>0.89</v>
      </c>
      <c r="V83">
        <f t="shared" si="72"/>
        <v>1000000</v>
      </c>
      <c r="AG83" s="5" t="s">
        <v>175</v>
      </c>
      <c r="AH83" s="6">
        <v>35</v>
      </c>
      <c r="AI83" s="6">
        <v>499878</v>
      </c>
      <c r="AJ83" s="6">
        <v>499787.5</v>
      </c>
      <c r="AK83" s="6">
        <v>43</v>
      </c>
      <c r="AL83" s="6">
        <v>47</v>
      </c>
      <c r="AM83" s="6">
        <v>44.5</v>
      </c>
      <c r="AN83" s="17">
        <v>30</v>
      </c>
      <c r="AO83" s="17">
        <v>30</v>
      </c>
      <c r="AP83" s="17">
        <v>30</v>
      </c>
      <c r="AQ83" s="17">
        <v>30</v>
      </c>
      <c r="AR83" s="6">
        <v>80</v>
      </c>
      <c r="AS83" s="6">
        <v>499767</v>
      </c>
      <c r="AT83" s="17">
        <v>30</v>
      </c>
      <c r="AU83" s="6">
        <v>30</v>
      </c>
      <c r="AV83" s="6">
        <v>62</v>
      </c>
      <c r="AW83" s="17">
        <v>30</v>
      </c>
      <c r="AX83" s="6">
        <v>47</v>
      </c>
      <c r="AY83" s="6">
        <v>51</v>
      </c>
      <c r="BE83" s="5" t="s">
        <v>175</v>
      </c>
      <c r="BF83" s="6">
        <v>30</v>
      </c>
      <c r="BG83" s="6">
        <v>999791.7</v>
      </c>
      <c r="BH83" s="6">
        <v>30</v>
      </c>
      <c r="BI83" s="6">
        <v>30</v>
      </c>
      <c r="BJ83" s="6">
        <v>72.5</v>
      </c>
      <c r="BK83" s="6">
        <v>30</v>
      </c>
      <c r="BL83" s="6">
        <v>45.5</v>
      </c>
      <c r="BM83" s="6">
        <v>35.5</v>
      </c>
      <c r="BN83" s="6">
        <v>39.5</v>
      </c>
      <c r="BT83" s="5" t="s">
        <v>175</v>
      </c>
      <c r="BU83" s="6">
        <v>30</v>
      </c>
      <c r="BV83" s="6">
        <v>30</v>
      </c>
      <c r="BW83" s="6">
        <v>499972.1</v>
      </c>
      <c r="BX83" s="6">
        <v>30</v>
      </c>
      <c r="BY83" s="6">
        <v>30</v>
      </c>
      <c r="BZ83" s="6">
        <v>30</v>
      </c>
      <c r="CA83" s="6">
        <v>56.5</v>
      </c>
      <c r="CB83" s="6">
        <v>499899.6</v>
      </c>
      <c r="CC83" s="6">
        <v>30</v>
      </c>
      <c r="CP83" s="5" t="s">
        <v>175</v>
      </c>
      <c r="CQ83" s="6">
        <v>73.5</v>
      </c>
      <c r="CR83" s="6">
        <v>999873.6</v>
      </c>
      <c r="CS83" s="6">
        <v>34</v>
      </c>
      <c r="CT83" s="6">
        <v>30</v>
      </c>
      <c r="CU83" s="6">
        <v>30</v>
      </c>
      <c r="CV83" s="6">
        <v>30</v>
      </c>
      <c r="DF83" s="5" t="s">
        <v>175</v>
      </c>
      <c r="DG83" s="6">
        <v>30</v>
      </c>
      <c r="DH83" s="6">
        <v>30</v>
      </c>
      <c r="DI83" s="6">
        <v>30</v>
      </c>
    </row>
    <row r="84" spans="13:113" ht="15" thickBot="1" x14ac:dyDescent="0.35">
      <c r="M84">
        <f t="shared" ref="M84:U84" si="81">ABS(B11)</f>
        <v>0</v>
      </c>
      <c r="N84">
        <f t="shared" si="81"/>
        <v>13.83</v>
      </c>
      <c r="O84">
        <f t="shared" si="81"/>
        <v>12.16</v>
      </c>
      <c r="P84">
        <f t="shared" si="81"/>
        <v>0</v>
      </c>
      <c r="Q84">
        <f t="shared" si="81"/>
        <v>12.09</v>
      </c>
      <c r="R84">
        <f t="shared" si="81"/>
        <v>12.16</v>
      </c>
      <c r="S84">
        <f t="shared" si="81"/>
        <v>0</v>
      </c>
      <c r="T84">
        <f t="shared" si="81"/>
        <v>20.239999999999998</v>
      </c>
      <c r="U84">
        <f t="shared" si="81"/>
        <v>12.16</v>
      </c>
      <c r="V84">
        <f t="shared" si="72"/>
        <v>1000000</v>
      </c>
      <c r="AG84" s="5" t="s">
        <v>176</v>
      </c>
      <c r="AH84" s="6">
        <v>34</v>
      </c>
      <c r="AI84" s="6">
        <v>499877</v>
      </c>
      <c r="AJ84" s="6">
        <v>499786.5</v>
      </c>
      <c r="AK84" s="6">
        <v>42</v>
      </c>
      <c r="AL84" s="6">
        <v>34</v>
      </c>
      <c r="AM84" s="6">
        <v>43.5</v>
      </c>
      <c r="AN84" s="17">
        <v>29</v>
      </c>
      <c r="AO84" s="17">
        <v>29</v>
      </c>
      <c r="AP84" s="17">
        <v>29</v>
      </c>
      <c r="AQ84" s="17">
        <v>29</v>
      </c>
      <c r="AR84" s="6">
        <v>79</v>
      </c>
      <c r="AS84" s="6">
        <v>499766</v>
      </c>
      <c r="AT84" s="17">
        <v>29</v>
      </c>
      <c r="AU84" s="6">
        <v>29</v>
      </c>
      <c r="AV84" s="6">
        <v>61</v>
      </c>
      <c r="AW84" s="17">
        <v>29</v>
      </c>
      <c r="AX84" s="6">
        <v>46</v>
      </c>
      <c r="AY84" s="6">
        <v>50</v>
      </c>
      <c r="BE84" s="5" t="s">
        <v>176</v>
      </c>
      <c r="BF84" s="6">
        <v>29</v>
      </c>
      <c r="BG84" s="6">
        <v>999790.7</v>
      </c>
      <c r="BH84" s="6">
        <v>29</v>
      </c>
      <c r="BI84" s="6">
        <v>29</v>
      </c>
      <c r="BJ84" s="6">
        <v>71.5</v>
      </c>
      <c r="BK84" s="6">
        <v>29</v>
      </c>
      <c r="BL84" s="6">
        <v>44.5</v>
      </c>
      <c r="BM84" s="6">
        <v>34.5</v>
      </c>
      <c r="BN84" s="6">
        <v>38.5</v>
      </c>
      <c r="BT84" s="5" t="s">
        <v>176</v>
      </c>
      <c r="BU84" s="6">
        <v>29</v>
      </c>
      <c r="BV84" s="6">
        <v>29</v>
      </c>
      <c r="BW84" s="6">
        <v>499971.1</v>
      </c>
      <c r="BX84" s="6">
        <v>29</v>
      </c>
      <c r="BY84" s="6">
        <v>29</v>
      </c>
      <c r="BZ84" s="6">
        <v>29</v>
      </c>
      <c r="CA84" s="6">
        <v>55.5</v>
      </c>
      <c r="CB84" s="6">
        <v>499898.6</v>
      </c>
      <c r="CC84" s="6">
        <v>29</v>
      </c>
      <c r="CP84" s="5" t="s">
        <v>176</v>
      </c>
      <c r="CQ84" s="6">
        <v>72.5</v>
      </c>
      <c r="CR84" s="6">
        <v>999872.6</v>
      </c>
      <c r="CS84" s="6">
        <v>33</v>
      </c>
      <c r="CT84" s="6">
        <v>29</v>
      </c>
      <c r="CU84" s="6">
        <v>29</v>
      </c>
      <c r="CV84" s="6">
        <v>29</v>
      </c>
      <c r="DF84" s="5" t="s">
        <v>176</v>
      </c>
      <c r="DG84" s="6">
        <v>29</v>
      </c>
      <c r="DH84" s="6">
        <v>29</v>
      </c>
      <c r="DI84" s="6">
        <v>29</v>
      </c>
    </row>
    <row r="85" spans="13:113" ht="15" thickBot="1" x14ac:dyDescent="0.35">
      <c r="M85">
        <f t="shared" ref="M85:U85" si="82">ABS(B12)</f>
        <v>1</v>
      </c>
      <c r="N85">
        <f t="shared" si="82"/>
        <v>3.19</v>
      </c>
      <c r="O85">
        <f t="shared" si="82"/>
        <v>7.75</v>
      </c>
      <c r="P85">
        <f t="shared" si="82"/>
        <v>1</v>
      </c>
      <c r="Q85">
        <f t="shared" si="82"/>
        <v>3.13</v>
      </c>
      <c r="R85">
        <f t="shared" si="82"/>
        <v>5.48</v>
      </c>
      <c r="S85">
        <f t="shared" si="82"/>
        <v>1</v>
      </c>
      <c r="T85">
        <f t="shared" si="82"/>
        <v>3</v>
      </c>
      <c r="U85">
        <f t="shared" si="82"/>
        <v>5.48</v>
      </c>
      <c r="V85">
        <f t="shared" si="72"/>
        <v>1000000</v>
      </c>
      <c r="AG85" s="5" t="s">
        <v>177</v>
      </c>
      <c r="AH85" s="6">
        <v>28</v>
      </c>
      <c r="AI85" s="6">
        <v>499876</v>
      </c>
      <c r="AJ85" s="6">
        <v>499785.5</v>
      </c>
      <c r="AK85" s="6">
        <v>28</v>
      </c>
      <c r="AL85" s="6">
        <v>33</v>
      </c>
      <c r="AM85" s="6">
        <v>42.5</v>
      </c>
      <c r="AN85" s="17">
        <v>28</v>
      </c>
      <c r="AO85" s="17">
        <v>28</v>
      </c>
      <c r="AP85" s="17">
        <v>28</v>
      </c>
      <c r="AQ85" s="17">
        <v>28</v>
      </c>
      <c r="AR85" s="6">
        <v>66</v>
      </c>
      <c r="AS85" s="6">
        <v>499765</v>
      </c>
      <c r="AT85" s="17">
        <v>28</v>
      </c>
      <c r="AU85" s="6">
        <v>28</v>
      </c>
      <c r="AV85" s="6">
        <v>60</v>
      </c>
      <c r="AW85" s="17">
        <v>28</v>
      </c>
      <c r="AX85" s="6">
        <v>45</v>
      </c>
      <c r="AY85" s="6">
        <v>49</v>
      </c>
      <c r="BE85" s="5" t="s">
        <v>177</v>
      </c>
      <c r="BF85" s="6">
        <v>28</v>
      </c>
      <c r="BG85" s="6">
        <v>999789.7</v>
      </c>
      <c r="BH85" s="6">
        <v>28</v>
      </c>
      <c r="BI85" s="6">
        <v>28</v>
      </c>
      <c r="BJ85" s="6">
        <v>70.5</v>
      </c>
      <c r="BK85" s="6">
        <v>28</v>
      </c>
      <c r="BL85" s="6">
        <v>28</v>
      </c>
      <c r="BM85" s="6">
        <v>33.5</v>
      </c>
      <c r="BN85" s="6">
        <v>37.5</v>
      </c>
      <c r="BT85" s="5" t="s">
        <v>177</v>
      </c>
      <c r="BU85" s="6">
        <v>28</v>
      </c>
      <c r="BV85" s="6">
        <v>28</v>
      </c>
      <c r="BW85" s="6">
        <v>499970.1</v>
      </c>
      <c r="BX85" s="6">
        <v>28</v>
      </c>
      <c r="BY85" s="6">
        <v>28</v>
      </c>
      <c r="BZ85" s="6">
        <v>28</v>
      </c>
      <c r="CA85" s="6">
        <v>28</v>
      </c>
      <c r="CB85" s="6">
        <v>499897.59999999998</v>
      </c>
      <c r="CC85" s="6">
        <v>28</v>
      </c>
      <c r="CP85" s="5" t="s">
        <v>177</v>
      </c>
      <c r="CQ85" s="6">
        <v>28</v>
      </c>
      <c r="CR85" s="6">
        <v>999871.6</v>
      </c>
      <c r="CS85" s="6">
        <v>32</v>
      </c>
      <c r="CT85" s="6">
        <v>28</v>
      </c>
      <c r="CU85" s="6">
        <v>28</v>
      </c>
      <c r="CV85" s="6">
        <v>28</v>
      </c>
      <c r="DF85" s="5" t="s">
        <v>177</v>
      </c>
      <c r="DG85" s="6">
        <v>28</v>
      </c>
      <c r="DH85" s="6">
        <v>28</v>
      </c>
      <c r="DI85" s="6">
        <v>28</v>
      </c>
    </row>
    <row r="86" spans="13:113" ht="15" thickBot="1" x14ac:dyDescent="0.35">
      <c r="M86">
        <f t="shared" ref="M86:U86" si="83">ABS(B13)</f>
        <v>0</v>
      </c>
      <c r="N86">
        <f t="shared" si="83"/>
        <v>33.29</v>
      </c>
      <c r="O86">
        <f t="shared" si="83"/>
        <v>4.08</v>
      </c>
      <c r="P86">
        <f t="shared" si="83"/>
        <v>0</v>
      </c>
      <c r="Q86">
        <f t="shared" si="83"/>
        <v>26.6</v>
      </c>
      <c r="R86">
        <f t="shared" si="83"/>
        <v>5.27</v>
      </c>
      <c r="S86">
        <f t="shared" si="83"/>
        <v>0</v>
      </c>
      <c r="T86">
        <f t="shared" si="83"/>
        <v>26.11</v>
      </c>
      <c r="U86">
        <f t="shared" si="83"/>
        <v>5.27</v>
      </c>
      <c r="V86">
        <f t="shared" si="72"/>
        <v>1000000</v>
      </c>
      <c r="AG86" s="5" t="s">
        <v>178</v>
      </c>
      <c r="AH86" s="6">
        <v>27</v>
      </c>
      <c r="AI86" s="6">
        <v>499875</v>
      </c>
      <c r="AJ86" s="6">
        <v>499784.5</v>
      </c>
      <c r="AK86" s="6">
        <v>27</v>
      </c>
      <c r="AL86" s="6">
        <v>32</v>
      </c>
      <c r="AM86" s="6">
        <v>41.5</v>
      </c>
      <c r="AN86" s="17">
        <v>27</v>
      </c>
      <c r="AO86" s="17">
        <v>27</v>
      </c>
      <c r="AP86" s="17">
        <v>27</v>
      </c>
      <c r="AQ86" s="17">
        <v>27</v>
      </c>
      <c r="AR86" s="6">
        <v>41</v>
      </c>
      <c r="AS86" s="6">
        <v>499764</v>
      </c>
      <c r="AT86" s="17">
        <v>27</v>
      </c>
      <c r="AU86" s="6">
        <v>27</v>
      </c>
      <c r="AV86" s="6">
        <v>59</v>
      </c>
      <c r="AW86" s="17">
        <v>27</v>
      </c>
      <c r="AX86" s="6">
        <v>44</v>
      </c>
      <c r="AY86" s="6">
        <v>48</v>
      </c>
      <c r="BE86" s="5" t="s">
        <v>178</v>
      </c>
      <c r="BF86" s="6">
        <v>27</v>
      </c>
      <c r="BG86" s="6">
        <v>999788.7</v>
      </c>
      <c r="BH86" s="6">
        <v>27</v>
      </c>
      <c r="BI86" s="6">
        <v>27</v>
      </c>
      <c r="BJ86" s="6">
        <v>69.5</v>
      </c>
      <c r="BK86" s="6">
        <v>27</v>
      </c>
      <c r="BL86" s="6">
        <v>27</v>
      </c>
      <c r="BM86" s="6">
        <v>27</v>
      </c>
      <c r="BN86" s="6">
        <v>36.5</v>
      </c>
      <c r="BT86" s="5" t="s">
        <v>178</v>
      </c>
      <c r="BU86" s="6">
        <v>27</v>
      </c>
      <c r="BV86" s="6">
        <v>27</v>
      </c>
      <c r="BW86" s="6">
        <v>499969.1</v>
      </c>
      <c r="BX86" s="6">
        <v>27</v>
      </c>
      <c r="BY86" s="6">
        <v>27</v>
      </c>
      <c r="BZ86" s="6">
        <v>27</v>
      </c>
      <c r="CA86" s="6">
        <v>27</v>
      </c>
      <c r="CB86" s="6">
        <v>499896.6</v>
      </c>
      <c r="CC86" s="6">
        <v>27</v>
      </c>
      <c r="CP86" s="5" t="s">
        <v>178</v>
      </c>
      <c r="CQ86" s="6">
        <v>27</v>
      </c>
      <c r="CR86" s="6">
        <v>999870.1</v>
      </c>
      <c r="CS86" s="6">
        <v>31</v>
      </c>
      <c r="CT86" s="6">
        <v>27</v>
      </c>
      <c r="CU86" s="6">
        <v>27</v>
      </c>
      <c r="CV86" s="6">
        <v>27</v>
      </c>
      <c r="DF86" s="5" t="s">
        <v>178</v>
      </c>
      <c r="DG86" s="6">
        <v>27</v>
      </c>
      <c r="DH86" s="6">
        <v>27</v>
      </c>
      <c r="DI86" s="6">
        <v>27</v>
      </c>
    </row>
    <row r="87" spans="13:113" ht="15" thickBot="1" x14ac:dyDescent="0.35">
      <c r="M87">
        <f t="shared" ref="M87:U87" si="84">ABS(B14)</f>
        <v>1</v>
      </c>
      <c r="N87">
        <f t="shared" si="84"/>
        <v>72.06</v>
      </c>
      <c r="O87">
        <f t="shared" si="84"/>
        <v>0.89</v>
      </c>
      <c r="P87">
        <f t="shared" si="84"/>
        <v>1</v>
      </c>
      <c r="Q87">
        <f t="shared" si="84"/>
        <v>71.14</v>
      </c>
      <c r="R87">
        <f t="shared" si="84"/>
        <v>0.89</v>
      </c>
      <c r="S87">
        <f t="shared" si="84"/>
        <v>1</v>
      </c>
      <c r="T87">
        <f t="shared" si="84"/>
        <v>73.62</v>
      </c>
      <c r="U87">
        <f t="shared" si="84"/>
        <v>0.89</v>
      </c>
      <c r="V87">
        <f t="shared" si="72"/>
        <v>1000000</v>
      </c>
      <c r="AG87" s="5" t="s">
        <v>179</v>
      </c>
      <c r="AH87" s="6">
        <v>26</v>
      </c>
      <c r="AI87" s="6">
        <v>499874</v>
      </c>
      <c r="AJ87" s="6">
        <v>499783.5</v>
      </c>
      <c r="AK87" s="6">
        <v>26</v>
      </c>
      <c r="AL87" s="6">
        <v>31</v>
      </c>
      <c r="AM87" s="6">
        <v>40.5</v>
      </c>
      <c r="AN87" s="17">
        <v>26</v>
      </c>
      <c r="AO87" s="17">
        <v>26</v>
      </c>
      <c r="AP87" s="17">
        <v>26</v>
      </c>
      <c r="AQ87" s="17">
        <v>26</v>
      </c>
      <c r="AR87" s="6">
        <v>40</v>
      </c>
      <c r="AS87" s="6">
        <v>499763</v>
      </c>
      <c r="AT87" s="17">
        <v>26</v>
      </c>
      <c r="AU87" s="6">
        <v>26</v>
      </c>
      <c r="AV87" s="6">
        <v>58</v>
      </c>
      <c r="AW87" s="17">
        <v>26</v>
      </c>
      <c r="AX87" s="6">
        <v>43</v>
      </c>
      <c r="AY87" s="6">
        <v>47</v>
      </c>
      <c r="BE87" s="5" t="s">
        <v>179</v>
      </c>
      <c r="BF87" s="6">
        <v>26</v>
      </c>
      <c r="BG87" s="6">
        <v>999787.7</v>
      </c>
      <c r="BH87" s="6">
        <v>26</v>
      </c>
      <c r="BI87" s="6">
        <v>26</v>
      </c>
      <c r="BJ87" s="6">
        <v>68.5</v>
      </c>
      <c r="BK87" s="6">
        <v>26</v>
      </c>
      <c r="BL87" s="6">
        <v>26</v>
      </c>
      <c r="BM87" s="6">
        <v>26</v>
      </c>
      <c r="BN87" s="6">
        <v>35.5</v>
      </c>
      <c r="BT87" s="5" t="s">
        <v>179</v>
      </c>
      <c r="BU87" s="6">
        <v>26</v>
      </c>
      <c r="BV87" s="6">
        <v>26</v>
      </c>
      <c r="BW87" s="6">
        <v>499968.1</v>
      </c>
      <c r="BX87" s="6">
        <v>26</v>
      </c>
      <c r="BY87" s="6">
        <v>26</v>
      </c>
      <c r="BZ87" s="6">
        <v>26</v>
      </c>
      <c r="CA87" s="6">
        <v>26</v>
      </c>
      <c r="CB87" s="6">
        <v>499895.6</v>
      </c>
      <c r="CC87" s="6">
        <v>26</v>
      </c>
      <c r="CP87" s="5" t="s">
        <v>179</v>
      </c>
      <c r="CQ87" s="6">
        <v>26</v>
      </c>
      <c r="CR87" s="6">
        <v>999869.1</v>
      </c>
      <c r="CS87" s="6">
        <v>30</v>
      </c>
      <c r="CT87" s="6">
        <v>26</v>
      </c>
      <c r="CU87" s="6">
        <v>26</v>
      </c>
      <c r="CV87" s="6">
        <v>26</v>
      </c>
      <c r="DF87" s="5" t="s">
        <v>179</v>
      </c>
      <c r="DG87" s="6">
        <v>26</v>
      </c>
      <c r="DH87" s="6">
        <v>26</v>
      </c>
      <c r="DI87" s="6">
        <v>26</v>
      </c>
    </row>
    <row r="88" spans="13:113" ht="15" thickBot="1" x14ac:dyDescent="0.35">
      <c r="M88">
        <f t="shared" ref="M88:U88" si="85">ABS(B15)</f>
        <v>0</v>
      </c>
      <c r="N88">
        <f t="shared" si="85"/>
        <v>3.85</v>
      </c>
      <c r="O88">
        <f t="shared" si="85"/>
        <v>0.89</v>
      </c>
      <c r="P88">
        <f t="shared" si="85"/>
        <v>0</v>
      </c>
      <c r="Q88">
        <f t="shared" si="85"/>
        <v>3.85</v>
      </c>
      <c r="R88">
        <f t="shared" si="85"/>
        <v>0.89</v>
      </c>
      <c r="S88">
        <f t="shared" si="85"/>
        <v>0</v>
      </c>
      <c r="T88">
        <f t="shared" si="85"/>
        <v>3.85</v>
      </c>
      <c r="U88">
        <f t="shared" si="85"/>
        <v>0.89</v>
      </c>
      <c r="V88">
        <f t="shared" si="72"/>
        <v>1000000</v>
      </c>
      <c r="AG88" s="5" t="s">
        <v>180</v>
      </c>
      <c r="AH88" s="6">
        <v>25</v>
      </c>
      <c r="AI88" s="6">
        <v>499873</v>
      </c>
      <c r="AJ88" s="6">
        <v>499770.5</v>
      </c>
      <c r="AK88" s="6">
        <v>25</v>
      </c>
      <c r="AL88" s="6">
        <v>30</v>
      </c>
      <c r="AM88" s="6">
        <v>39.5</v>
      </c>
      <c r="AN88" s="17">
        <v>25</v>
      </c>
      <c r="AO88" s="17">
        <v>25</v>
      </c>
      <c r="AP88" s="17">
        <v>25</v>
      </c>
      <c r="AQ88" s="17">
        <v>25</v>
      </c>
      <c r="AR88" s="6">
        <v>39</v>
      </c>
      <c r="AS88" s="6">
        <v>499762</v>
      </c>
      <c r="AT88" s="17">
        <v>25</v>
      </c>
      <c r="AU88" s="6">
        <v>25</v>
      </c>
      <c r="AV88" s="6">
        <v>57</v>
      </c>
      <c r="AW88" s="17">
        <v>25</v>
      </c>
      <c r="AX88" s="6">
        <v>42</v>
      </c>
      <c r="AY88" s="6">
        <v>46</v>
      </c>
      <c r="BE88" s="5" t="s">
        <v>180</v>
      </c>
      <c r="BF88" s="6">
        <v>25</v>
      </c>
      <c r="BG88" s="6">
        <v>999786.7</v>
      </c>
      <c r="BH88" s="6">
        <v>25</v>
      </c>
      <c r="BI88" s="6">
        <v>25</v>
      </c>
      <c r="BJ88" s="6">
        <v>67.5</v>
      </c>
      <c r="BK88" s="6">
        <v>25</v>
      </c>
      <c r="BL88" s="6">
        <v>25</v>
      </c>
      <c r="BM88" s="6">
        <v>25</v>
      </c>
      <c r="BN88" s="6">
        <v>34.5</v>
      </c>
      <c r="BT88" s="5" t="s">
        <v>180</v>
      </c>
      <c r="BU88" s="6">
        <v>25</v>
      </c>
      <c r="BV88" s="6">
        <v>25</v>
      </c>
      <c r="BW88" s="6">
        <v>499967.1</v>
      </c>
      <c r="BX88" s="6">
        <v>25</v>
      </c>
      <c r="BY88" s="6">
        <v>25</v>
      </c>
      <c r="BZ88" s="6">
        <v>25</v>
      </c>
      <c r="CA88" s="6">
        <v>25</v>
      </c>
      <c r="CB88" s="6">
        <v>499894.6</v>
      </c>
      <c r="CC88" s="6">
        <v>25</v>
      </c>
      <c r="CP88" s="5" t="s">
        <v>180</v>
      </c>
      <c r="CQ88" s="6">
        <v>25</v>
      </c>
      <c r="CR88" s="6">
        <v>999868.1</v>
      </c>
      <c r="CS88" s="6">
        <v>29</v>
      </c>
      <c r="CT88" s="6">
        <v>25</v>
      </c>
      <c r="CU88" s="6">
        <v>25</v>
      </c>
      <c r="CV88" s="6">
        <v>25</v>
      </c>
      <c r="DF88" s="5" t="s">
        <v>180</v>
      </c>
      <c r="DG88" s="6">
        <v>25</v>
      </c>
      <c r="DH88" s="6">
        <v>25</v>
      </c>
      <c r="DI88" s="6">
        <v>25</v>
      </c>
    </row>
    <row r="89" spans="13:113" ht="15" thickBot="1" x14ac:dyDescent="0.35">
      <c r="M89">
        <f t="shared" ref="M89:U89" si="86">ABS(B16)</f>
        <v>0</v>
      </c>
      <c r="N89">
        <f t="shared" si="86"/>
        <v>3.85</v>
      </c>
      <c r="O89">
        <f t="shared" si="86"/>
        <v>0.89</v>
      </c>
      <c r="P89">
        <f t="shared" si="86"/>
        <v>1</v>
      </c>
      <c r="Q89">
        <f t="shared" si="86"/>
        <v>3.85</v>
      </c>
      <c r="R89">
        <f t="shared" si="86"/>
        <v>4.63</v>
      </c>
      <c r="S89">
        <f t="shared" si="86"/>
        <v>1</v>
      </c>
      <c r="T89">
        <f t="shared" si="86"/>
        <v>3.85</v>
      </c>
      <c r="U89">
        <f t="shared" si="86"/>
        <v>4.63</v>
      </c>
      <c r="V89">
        <f t="shared" si="72"/>
        <v>1000000</v>
      </c>
      <c r="AG89" s="5" t="s">
        <v>181</v>
      </c>
      <c r="AH89" s="6">
        <v>24</v>
      </c>
      <c r="AI89" s="6">
        <v>499872</v>
      </c>
      <c r="AJ89" s="6">
        <v>499731</v>
      </c>
      <c r="AK89" s="6">
        <v>24</v>
      </c>
      <c r="AL89" s="6">
        <v>29</v>
      </c>
      <c r="AM89" s="6">
        <v>24</v>
      </c>
      <c r="AN89" s="17">
        <v>24</v>
      </c>
      <c r="AO89" s="17">
        <v>24</v>
      </c>
      <c r="AP89" s="17">
        <v>24</v>
      </c>
      <c r="AQ89" s="17">
        <v>24</v>
      </c>
      <c r="AR89" s="6">
        <v>38</v>
      </c>
      <c r="AS89" s="6">
        <v>499751</v>
      </c>
      <c r="AT89" s="17">
        <v>24</v>
      </c>
      <c r="AU89" s="6">
        <v>24</v>
      </c>
      <c r="AV89" s="6">
        <v>56</v>
      </c>
      <c r="AW89" s="17">
        <v>24</v>
      </c>
      <c r="AX89" s="6">
        <v>41</v>
      </c>
      <c r="AY89" s="6">
        <v>45</v>
      </c>
      <c r="BE89" s="5" t="s">
        <v>181</v>
      </c>
      <c r="BF89" s="6">
        <v>24</v>
      </c>
      <c r="BG89" s="6">
        <v>999785.7</v>
      </c>
      <c r="BH89" s="6">
        <v>24</v>
      </c>
      <c r="BI89" s="6">
        <v>24</v>
      </c>
      <c r="BJ89" s="6">
        <v>66.5</v>
      </c>
      <c r="BK89" s="6">
        <v>24</v>
      </c>
      <c r="BL89" s="6">
        <v>24</v>
      </c>
      <c r="BM89" s="6">
        <v>24</v>
      </c>
      <c r="BN89" s="6">
        <v>33.5</v>
      </c>
      <c r="BT89" s="5" t="s">
        <v>181</v>
      </c>
      <c r="BU89" s="6">
        <v>24</v>
      </c>
      <c r="BV89" s="6">
        <v>24</v>
      </c>
      <c r="BW89" s="6">
        <v>499966.1</v>
      </c>
      <c r="BX89" s="6">
        <v>24</v>
      </c>
      <c r="BY89" s="6">
        <v>24</v>
      </c>
      <c r="BZ89" s="6">
        <v>24</v>
      </c>
      <c r="CA89" s="6">
        <v>24</v>
      </c>
      <c r="CB89" s="6">
        <v>499893.6</v>
      </c>
      <c r="CC89" s="6">
        <v>24</v>
      </c>
      <c r="CP89" s="5" t="s">
        <v>181</v>
      </c>
      <c r="CQ89" s="6">
        <v>24</v>
      </c>
      <c r="CR89" s="6">
        <v>999867.1</v>
      </c>
      <c r="CS89" s="6">
        <v>28</v>
      </c>
      <c r="CT89" s="6">
        <v>24</v>
      </c>
      <c r="CU89" s="6">
        <v>24</v>
      </c>
      <c r="CV89" s="6">
        <v>24</v>
      </c>
      <c r="DF89" s="5" t="s">
        <v>181</v>
      </c>
      <c r="DG89" s="6">
        <v>24</v>
      </c>
      <c r="DH89" s="6">
        <v>24</v>
      </c>
      <c r="DI89" s="6">
        <v>24</v>
      </c>
    </row>
    <row r="90" spans="13:113" ht="15" thickBot="1" x14ac:dyDescent="0.35">
      <c r="M90">
        <f t="shared" ref="M90:U90" si="87">ABS(B17)</f>
        <v>1</v>
      </c>
      <c r="N90">
        <f t="shared" si="87"/>
        <v>133.66</v>
      </c>
      <c r="O90">
        <f t="shared" si="87"/>
        <v>0.88</v>
      </c>
      <c r="P90">
        <f t="shared" si="87"/>
        <v>1</v>
      </c>
      <c r="Q90">
        <f t="shared" si="87"/>
        <v>141.80000000000001</v>
      </c>
      <c r="R90">
        <f t="shared" si="87"/>
        <v>0.89</v>
      </c>
      <c r="S90">
        <f t="shared" si="87"/>
        <v>1</v>
      </c>
      <c r="T90">
        <f t="shared" si="87"/>
        <v>127.35</v>
      </c>
      <c r="U90">
        <f t="shared" si="87"/>
        <v>0.89</v>
      </c>
      <c r="V90">
        <f t="shared" si="72"/>
        <v>1000000</v>
      </c>
      <c r="AG90" s="5" t="s">
        <v>182</v>
      </c>
      <c r="AH90" s="6">
        <v>23</v>
      </c>
      <c r="AI90" s="6">
        <v>499864</v>
      </c>
      <c r="AJ90" s="6">
        <v>35</v>
      </c>
      <c r="AK90" s="6">
        <v>23</v>
      </c>
      <c r="AL90" s="6">
        <v>28</v>
      </c>
      <c r="AM90" s="6">
        <v>23</v>
      </c>
      <c r="AN90" s="17">
        <v>23</v>
      </c>
      <c r="AO90" s="17">
        <v>23</v>
      </c>
      <c r="AP90" s="17">
        <v>23</v>
      </c>
      <c r="AQ90" s="17">
        <v>23</v>
      </c>
      <c r="AR90" s="6">
        <v>37</v>
      </c>
      <c r="AS90" s="6">
        <v>499734</v>
      </c>
      <c r="AT90" s="17">
        <v>23</v>
      </c>
      <c r="AU90" s="6">
        <v>23</v>
      </c>
      <c r="AV90" s="6">
        <v>55</v>
      </c>
      <c r="AW90" s="17">
        <v>23</v>
      </c>
      <c r="AX90" s="6">
        <v>40</v>
      </c>
      <c r="AY90" s="6">
        <v>44</v>
      </c>
      <c r="BE90" s="5" t="s">
        <v>182</v>
      </c>
      <c r="BF90" s="6">
        <v>23</v>
      </c>
      <c r="BG90" s="6">
        <v>999784.7</v>
      </c>
      <c r="BH90" s="6">
        <v>23</v>
      </c>
      <c r="BI90" s="6">
        <v>23</v>
      </c>
      <c r="BJ90" s="6">
        <v>65.5</v>
      </c>
      <c r="BK90" s="6">
        <v>23</v>
      </c>
      <c r="BL90" s="6">
        <v>23</v>
      </c>
      <c r="BM90" s="6">
        <v>23</v>
      </c>
      <c r="BN90" s="6">
        <v>32.5</v>
      </c>
      <c r="BT90" s="5" t="s">
        <v>182</v>
      </c>
      <c r="BU90" s="6">
        <v>23</v>
      </c>
      <c r="BV90" s="6">
        <v>23</v>
      </c>
      <c r="BW90" s="6">
        <v>499965.1</v>
      </c>
      <c r="BX90" s="6">
        <v>23</v>
      </c>
      <c r="BY90" s="6">
        <v>23</v>
      </c>
      <c r="BZ90" s="6">
        <v>23</v>
      </c>
      <c r="CA90" s="6">
        <v>23</v>
      </c>
      <c r="CB90" s="6">
        <v>499892.6</v>
      </c>
      <c r="CC90" s="6">
        <v>23</v>
      </c>
      <c r="CP90" s="5" t="s">
        <v>182</v>
      </c>
      <c r="CQ90" s="6">
        <v>23</v>
      </c>
      <c r="CR90" s="6">
        <v>999866.1</v>
      </c>
      <c r="CS90" s="6">
        <v>27</v>
      </c>
      <c r="CT90" s="6">
        <v>23</v>
      </c>
      <c r="CU90" s="6">
        <v>23</v>
      </c>
      <c r="CV90" s="6">
        <v>23</v>
      </c>
      <c r="DF90" s="5" t="s">
        <v>182</v>
      </c>
      <c r="DG90" s="6">
        <v>23</v>
      </c>
      <c r="DH90" s="6">
        <v>23</v>
      </c>
      <c r="DI90" s="6">
        <v>23</v>
      </c>
    </row>
    <row r="91" spans="13:113" ht="15" thickBot="1" x14ac:dyDescent="0.35">
      <c r="M91">
        <f t="shared" ref="M91:U91" si="88">ABS(B18)</f>
        <v>1</v>
      </c>
      <c r="N91">
        <f t="shared" si="88"/>
        <v>27.43</v>
      </c>
      <c r="O91">
        <f t="shared" si="88"/>
        <v>0.88</v>
      </c>
      <c r="P91">
        <f t="shared" si="88"/>
        <v>1</v>
      </c>
      <c r="Q91">
        <f t="shared" si="88"/>
        <v>27.43</v>
      </c>
      <c r="R91">
        <f t="shared" si="88"/>
        <v>0.88</v>
      </c>
      <c r="S91">
        <f t="shared" si="88"/>
        <v>1</v>
      </c>
      <c r="T91">
        <f t="shared" si="88"/>
        <v>27.43</v>
      </c>
      <c r="U91">
        <f t="shared" si="88"/>
        <v>0.88</v>
      </c>
      <c r="V91">
        <f t="shared" si="72"/>
        <v>1000000</v>
      </c>
      <c r="AG91" s="5" t="s">
        <v>183</v>
      </c>
      <c r="AH91" s="6">
        <v>22</v>
      </c>
      <c r="AI91" s="6">
        <v>499863</v>
      </c>
      <c r="AJ91" s="6">
        <v>34</v>
      </c>
      <c r="AK91" s="6">
        <v>22</v>
      </c>
      <c r="AL91" s="6">
        <v>22</v>
      </c>
      <c r="AM91" s="6">
        <v>22</v>
      </c>
      <c r="AN91" s="17">
        <v>22</v>
      </c>
      <c r="AO91" s="17">
        <v>22</v>
      </c>
      <c r="AP91" s="17">
        <v>22</v>
      </c>
      <c r="AQ91" s="17">
        <v>22</v>
      </c>
      <c r="AR91" s="6">
        <v>36</v>
      </c>
      <c r="AS91" s="6">
        <v>34</v>
      </c>
      <c r="AT91" s="17">
        <v>22</v>
      </c>
      <c r="AU91" s="6">
        <v>22</v>
      </c>
      <c r="AV91" s="6">
        <v>54</v>
      </c>
      <c r="AW91" s="17">
        <v>22</v>
      </c>
      <c r="AX91" s="6">
        <v>39</v>
      </c>
      <c r="AY91" s="6">
        <v>43</v>
      </c>
      <c r="BE91" s="5" t="s">
        <v>183</v>
      </c>
      <c r="BF91" s="6">
        <v>22</v>
      </c>
      <c r="BG91" s="6">
        <v>999783.7</v>
      </c>
      <c r="BH91" s="6">
        <v>22</v>
      </c>
      <c r="BI91" s="6">
        <v>22</v>
      </c>
      <c r="BJ91" s="6">
        <v>64.5</v>
      </c>
      <c r="BK91" s="6">
        <v>22</v>
      </c>
      <c r="BL91" s="6">
        <v>22</v>
      </c>
      <c r="BM91" s="6">
        <v>22</v>
      </c>
      <c r="BN91" s="6">
        <v>31.5</v>
      </c>
      <c r="BT91" s="5" t="s">
        <v>183</v>
      </c>
      <c r="BU91" s="6">
        <v>22</v>
      </c>
      <c r="BV91" s="6">
        <v>22</v>
      </c>
      <c r="BW91" s="6">
        <v>499964.1</v>
      </c>
      <c r="BX91" s="6">
        <v>22</v>
      </c>
      <c r="BY91" s="6">
        <v>22</v>
      </c>
      <c r="BZ91" s="6">
        <v>22</v>
      </c>
      <c r="CA91" s="6">
        <v>22</v>
      </c>
      <c r="CB91" s="6">
        <v>499891.6</v>
      </c>
      <c r="CC91" s="6">
        <v>22</v>
      </c>
      <c r="CP91" s="5" t="s">
        <v>183</v>
      </c>
      <c r="CQ91" s="6">
        <v>22</v>
      </c>
      <c r="CR91" s="6">
        <v>999865.1</v>
      </c>
      <c r="CS91" s="6">
        <v>26</v>
      </c>
      <c r="CT91" s="6">
        <v>22</v>
      </c>
      <c r="CU91" s="6">
        <v>22</v>
      </c>
      <c r="CV91" s="6">
        <v>22</v>
      </c>
      <c r="DF91" s="5" t="s">
        <v>183</v>
      </c>
      <c r="DG91" s="6">
        <v>22</v>
      </c>
      <c r="DH91" s="6">
        <v>22</v>
      </c>
      <c r="DI91" s="6">
        <v>22</v>
      </c>
    </row>
    <row r="92" spans="13:113" ht="15" thickBot="1" x14ac:dyDescent="0.35">
      <c r="M92">
        <f t="shared" ref="M92:U92" si="89">ABS(B19)</f>
        <v>0</v>
      </c>
      <c r="N92">
        <f t="shared" si="89"/>
        <v>3.85</v>
      </c>
      <c r="O92">
        <f t="shared" si="89"/>
        <v>0.89</v>
      </c>
      <c r="P92">
        <f t="shared" si="89"/>
        <v>0</v>
      </c>
      <c r="Q92">
        <f t="shared" si="89"/>
        <v>3.85</v>
      </c>
      <c r="R92">
        <f t="shared" si="89"/>
        <v>0.89</v>
      </c>
      <c r="S92">
        <f t="shared" si="89"/>
        <v>0</v>
      </c>
      <c r="T92">
        <f t="shared" si="89"/>
        <v>3.85</v>
      </c>
      <c r="U92">
        <f t="shared" si="89"/>
        <v>0.89</v>
      </c>
      <c r="V92">
        <f t="shared" si="72"/>
        <v>1000000</v>
      </c>
      <c r="AG92" s="5" t="s">
        <v>184</v>
      </c>
      <c r="AH92" s="6">
        <v>21</v>
      </c>
      <c r="AI92" s="6">
        <v>499862</v>
      </c>
      <c r="AJ92" s="6">
        <v>33</v>
      </c>
      <c r="AK92" s="6">
        <v>21</v>
      </c>
      <c r="AL92" s="6">
        <v>21</v>
      </c>
      <c r="AM92" s="6">
        <v>21</v>
      </c>
      <c r="AN92" s="17">
        <v>21</v>
      </c>
      <c r="AO92" s="17">
        <v>21</v>
      </c>
      <c r="AP92" s="17">
        <v>21</v>
      </c>
      <c r="AQ92" s="17">
        <v>21</v>
      </c>
      <c r="AR92" s="6">
        <v>35</v>
      </c>
      <c r="AS92" s="6">
        <v>33</v>
      </c>
      <c r="AT92" s="17">
        <v>21</v>
      </c>
      <c r="AU92" s="6">
        <v>21</v>
      </c>
      <c r="AV92" s="6">
        <v>45</v>
      </c>
      <c r="AW92" s="17">
        <v>21</v>
      </c>
      <c r="AX92" s="6">
        <v>38</v>
      </c>
      <c r="AY92" s="6">
        <v>21</v>
      </c>
      <c r="BE92" s="5" t="s">
        <v>184</v>
      </c>
      <c r="BF92" s="6">
        <v>21</v>
      </c>
      <c r="BG92" s="6">
        <v>999782.7</v>
      </c>
      <c r="BH92" s="6">
        <v>21</v>
      </c>
      <c r="BI92" s="6">
        <v>21</v>
      </c>
      <c r="BJ92" s="6">
        <v>63.5</v>
      </c>
      <c r="BK92" s="6">
        <v>21</v>
      </c>
      <c r="BL92" s="6">
        <v>21</v>
      </c>
      <c r="BM92" s="6">
        <v>21</v>
      </c>
      <c r="BN92" s="6">
        <v>30.5</v>
      </c>
      <c r="BT92" s="5" t="s">
        <v>184</v>
      </c>
      <c r="BU92" s="6">
        <v>21</v>
      </c>
      <c r="BV92" s="6">
        <v>21</v>
      </c>
      <c r="BW92" s="6">
        <v>499963.1</v>
      </c>
      <c r="BX92" s="6">
        <v>21</v>
      </c>
      <c r="BY92" s="6">
        <v>21</v>
      </c>
      <c r="BZ92" s="6">
        <v>21</v>
      </c>
      <c r="CA92" s="6">
        <v>21</v>
      </c>
      <c r="CB92" s="6">
        <v>499890.6</v>
      </c>
      <c r="CC92" s="6">
        <v>21</v>
      </c>
      <c r="CP92" s="5" t="s">
        <v>184</v>
      </c>
      <c r="CQ92" s="6">
        <v>21</v>
      </c>
      <c r="CR92" s="6">
        <v>999864.1</v>
      </c>
      <c r="CS92" s="6">
        <v>25</v>
      </c>
      <c r="CT92" s="6">
        <v>21</v>
      </c>
      <c r="CU92" s="6">
        <v>21</v>
      </c>
      <c r="CV92" s="6">
        <v>21</v>
      </c>
      <c r="DF92" s="5" t="s">
        <v>184</v>
      </c>
      <c r="DG92" s="6">
        <v>21</v>
      </c>
      <c r="DH92" s="6">
        <v>21</v>
      </c>
      <c r="DI92" s="6">
        <v>21</v>
      </c>
    </row>
    <row r="93" spans="13:113" ht="15" thickBot="1" x14ac:dyDescent="0.35">
      <c r="M93">
        <f t="shared" ref="M93:U93" si="90">ABS(B20)</f>
        <v>1</v>
      </c>
      <c r="N93">
        <f t="shared" si="90"/>
        <v>3.85</v>
      </c>
      <c r="O93">
        <f t="shared" si="90"/>
        <v>6.27</v>
      </c>
      <c r="P93">
        <f t="shared" si="90"/>
        <v>1</v>
      </c>
      <c r="Q93">
        <f t="shared" si="90"/>
        <v>3.85</v>
      </c>
      <c r="R93">
        <f t="shared" si="90"/>
        <v>10.25</v>
      </c>
      <c r="S93">
        <f t="shared" si="90"/>
        <v>1</v>
      </c>
      <c r="T93">
        <f t="shared" si="90"/>
        <v>3.85</v>
      </c>
      <c r="U93">
        <f t="shared" si="90"/>
        <v>6.27</v>
      </c>
      <c r="V93">
        <f t="shared" si="72"/>
        <v>1000000</v>
      </c>
      <c r="AG93" s="5" t="s">
        <v>185</v>
      </c>
      <c r="AH93" s="6">
        <v>20</v>
      </c>
      <c r="AI93" s="6">
        <v>499861</v>
      </c>
      <c r="AJ93" s="6">
        <v>32</v>
      </c>
      <c r="AK93" s="6">
        <v>20</v>
      </c>
      <c r="AL93" s="6">
        <v>20</v>
      </c>
      <c r="AM93" s="6">
        <v>20</v>
      </c>
      <c r="AN93" s="17">
        <v>20</v>
      </c>
      <c r="AO93" s="17">
        <v>20</v>
      </c>
      <c r="AP93" s="17">
        <v>20</v>
      </c>
      <c r="AQ93" s="17">
        <v>20</v>
      </c>
      <c r="AR93" s="6">
        <v>20</v>
      </c>
      <c r="AS93" s="6">
        <v>32</v>
      </c>
      <c r="AT93" s="17">
        <v>20</v>
      </c>
      <c r="AU93" s="6">
        <v>20</v>
      </c>
      <c r="AV93" s="6">
        <v>44</v>
      </c>
      <c r="AW93" s="17">
        <v>20</v>
      </c>
      <c r="AX93" s="6">
        <v>36</v>
      </c>
      <c r="AY93" s="6">
        <v>20</v>
      </c>
      <c r="BE93" s="5" t="s">
        <v>185</v>
      </c>
      <c r="BF93" s="6">
        <v>20</v>
      </c>
      <c r="BG93" s="6">
        <v>999781.7</v>
      </c>
      <c r="BH93" s="6">
        <v>20</v>
      </c>
      <c r="BI93" s="6">
        <v>20</v>
      </c>
      <c r="BJ93" s="6">
        <v>62.5</v>
      </c>
      <c r="BK93" s="6">
        <v>20</v>
      </c>
      <c r="BL93" s="6">
        <v>20</v>
      </c>
      <c r="BM93" s="6">
        <v>20</v>
      </c>
      <c r="BN93" s="6">
        <v>29.5</v>
      </c>
      <c r="BT93" s="5" t="s">
        <v>185</v>
      </c>
      <c r="BU93" s="6">
        <v>20</v>
      </c>
      <c r="BV93" s="6">
        <v>20</v>
      </c>
      <c r="BW93" s="6">
        <v>499962.1</v>
      </c>
      <c r="BX93" s="6">
        <v>20</v>
      </c>
      <c r="BY93" s="6">
        <v>20</v>
      </c>
      <c r="BZ93" s="6">
        <v>20</v>
      </c>
      <c r="CA93" s="6">
        <v>20</v>
      </c>
      <c r="CB93" s="6">
        <v>499889.6</v>
      </c>
      <c r="CC93" s="6">
        <v>20</v>
      </c>
      <c r="CP93" s="5" t="s">
        <v>185</v>
      </c>
      <c r="CQ93" s="6">
        <v>20</v>
      </c>
      <c r="CR93" s="6">
        <v>999863.1</v>
      </c>
      <c r="CS93" s="6">
        <v>24</v>
      </c>
      <c r="CT93" s="6">
        <v>20</v>
      </c>
      <c r="CU93" s="6">
        <v>20</v>
      </c>
      <c r="CV93" s="6">
        <v>20</v>
      </c>
      <c r="DF93" s="5" t="s">
        <v>185</v>
      </c>
      <c r="DG93" s="6">
        <v>20</v>
      </c>
      <c r="DH93" s="6">
        <v>20</v>
      </c>
      <c r="DI93" s="6">
        <v>20</v>
      </c>
    </row>
    <row r="94" spans="13:113" ht="15" thickBot="1" x14ac:dyDescent="0.35">
      <c r="M94">
        <f t="shared" ref="M94:U94" si="91">ABS(B21)</f>
        <v>0</v>
      </c>
      <c r="N94">
        <f t="shared" si="91"/>
        <v>13.91</v>
      </c>
      <c r="O94">
        <f t="shared" si="91"/>
        <v>23.73</v>
      </c>
      <c r="P94">
        <f t="shared" si="91"/>
        <v>0</v>
      </c>
      <c r="Q94">
        <f t="shared" si="91"/>
        <v>13.91</v>
      </c>
      <c r="R94">
        <f t="shared" si="91"/>
        <v>17.420000000000002</v>
      </c>
      <c r="S94">
        <f t="shared" si="91"/>
        <v>0</v>
      </c>
      <c r="T94">
        <f t="shared" si="91"/>
        <v>13.92</v>
      </c>
      <c r="U94">
        <f t="shared" si="91"/>
        <v>23.73</v>
      </c>
      <c r="V94">
        <f t="shared" si="72"/>
        <v>1000000</v>
      </c>
      <c r="AG94" s="5" t="s">
        <v>186</v>
      </c>
      <c r="AH94" s="6">
        <v>19</v>
      </c>
      <c r="AI94" s="6">
        <v>499860</v>
      </c>
      <c r="AJ94" s="6">
        <v>31</v>
      </c>
      <c r="AK94" s="6">
        <v>19</v>
      </c>
      <c r="AL94" s="6">
        <v>19</v>
      </c>
      <c r="AM94" s="6">
        <v>19</v>
      </c>
      <c r="AN94" s="17">
        <v>19</v>
      </c>
      <c r="AO94" s="17">
        <v>19</v>
      </c>
      <c r="AP94" s="17">
        <v>19</v>
      </c>
      <c r="AQ94" s="17">
        <v>19</v>
      </c>
      <c r="AR94" s="6">
        <v>19</v>
      </c>
      <c r="AS94" s="6">
        <v>31</v>
      </c>
      <c r="AT94" s="17">
        <v>19</v>
      </c>
      <c r="AU94" s="6">
        <v>19</v>
      </c>
      <c r="AV94" s="6">
        <v>43</v>
      </c>
      <c r="AW94" s="17">
        <v>19</v>
      </c>
      <c r="AX94" s="6">
        <v>23</v>
      </c>
      <c r="AY94" s="6">
        <v>19</v>
      </c>
      <c r="BE94" s="5" t="s">
        <v>186</v>
      </c>
      <c r="BF94" s="6">
        <v>19</v>
      </c>
      <c r="BG94" s="6">
        <v>999780.7</v>
      </c>
      <c r="BH94" s="6">
        <v>19</v>
      </c>
      <c r="BI94" s="6">
        <v>19</v>
      </c>
      <c r="BJ94" s="6">
        <v>61.5</v>
      </c>
      <c r="BK94" s="6">
        <v>19</v>
      </c>
      <c r="BL94" s="6">
        <v>19</v>
      </c>
      <c r="BM94" s="6">
        <v>19</v>
      </c>
      <c r="BN94" s="6">
        <v>28.5</v>
      </c>
      <c r="BT94" s="5" t="s">
        <v>186</v>
      </c>
      <c r="BU94" s="6">
        <v>19</v>
      </c>
      <c r="BV94" s="6">
        <v>19</v>
      </c>
      <c r="BW94" s="6">
        <v>499961.1</v>
      </c>
      <c r="BX94" s="6">
        <v>19</v>
      </c>
      <c r="BY94" s="6">
        <v>19</v>
      </c>
      <c r="BZ94" s="6">
        <v>19</v>
      </c>
      <c r="CA94" s="6">
        <v>19</v>
      </c>
      <c r="CB94" s="6">
        <v>499888.6</v>
      </c>
      <c r="CC94" s="6">
        <v>19</v>
      </c>
      <c r="CP94" s="5" t="s">
        <v>186</v>
      </c>
      <c r="CQ94" s="6">
        <v>19</v>
      </c>
      <c r="CR94" s="6">
        <v>999862.1</v>
      </c>
      <c r="CS94" s="6">
        <v>23</v>
      </c>
      <c r="CT94" s="6">
        <v>19</v>
      </c>
      <c r="CU94" s="6">
        <v>19</v>
      </c>
      <c r="CV94" s="6">
        <v>19</v>
      </c>
      <c r="DF94" s="5" t="s">
        <v>186</v>
      </c>
      <c r="DG94" s="6">
        <v>19</v>
      </c>
      <c r="DH94" s="6">
        <v>19</v>
      </c>
      <c r="DI94" s="6">
        <v>19</v>
      </c>
    </row>
    <row r="95" spans="13:113" ht="15" thickBot="1" x14ac:dyDescent="0.35">
      <c r="M95">
        <f t="shared" ref="M95:U95" si="92">ABS(B22)</f>
        <v>1</v>
      </c>
      <c r="N95">
        <f t="shared" si="92"/>
        <v>49.04</v>
      </c>
      <c r="O95">
        <f t="shared" si="92"/>
        <v>0.88</v>
      </c>
      <c r="P95">
        <f t="shared" si="92"/>
        <v>1</v>
      </c>
      <c r="Q95">
        <f t="shared" si="92"/>
        <v>56.27</v>
      </c>
      <c r="R95">
        <f t="shared" si="92"/>
        <v>0.89</v>
      </c>
      <c r="S95">
        <f t="shared" si="92"/>
        <v>1</v>
      </c>
      <c r="T95">
        <f t="shared" si="92"/>
        <v>42.98</v>
      </c>
      <c r="U95">
        <f t="shared" si="92"/>
        <v>0.89</v>
      </c>
      <c r="V95">
        <f t="shared" si="72"/>
        <v>1000000</v>
      </c>
      <c r="AG95" s="5" t="s">
        <v>187</v>
      </c>
      <c r="AH95" s="6">
        <v>18</v>
      </c>
      <c r="AI95" s="6">
        <v>499859</v>
      </c>
      <c r="AJ95" s="6">
        <v>30</v>
      </c>
      <c r="AK95" s="6">
        <v>18</v>
      </c>
      <c r="AL95" s="6">
        <v>18</v>
      </c>
      <c r="AM95" s="6">
        <v>18</v>
      </c>
      <c r="AN95" s="17">
        <v>18</v>
      </c>
      <c r="AO95" s="17">
        <v>18</v>
      </c>
      <c r="AP95" s="17">
        <v>18</v>
      </c>
      <c r="AQ95" s="17">
        <v>18</v>
      </c>
      <c r="AR95" s="6">
        <v>18</v>
      </c>
      <c r="AS95" s="6">
        <v>30</v>
      </c>
      <c r="AT95" s="17">
        <v>18</v>
      </c>
      <c r="AU95" s="6">
        <v>18</v>
      </c>
      <c r="AV95" s="6">
        <v>42</v>
      </c>
      <c r="AW95" s="17">
        <v>18</v>
      </c>
      <c r="AX95" s="6">
        <v>18</v>
      </c>
      <c r="AY95" s="6">
        <v>18</v>
      </c>
      <c r="BE95" s="5" t="s">
        <v>187</v>
      </c>
      <c r="BF95" s="6">
        <v>18</v>
      </c>
      <c r="BG95" s="6">
        <v>999779.7</v>
      </c>
      <c r="BH95" s="6">
        <v>18</v>
      </c>
      <c r="BI95" s="6">
        <v>18</v>
      </c>
      <c r="BJ95" s="6">
        <v>60.5</v>
      </c>
      <c r="BK95" s="6">
        <v>18</v>
      </c>
      <c r="BL95" s="6">
        <v>18</v>
      </c>
      <c r="BM95" s="6">
        <v>18</v>
      </c>
      <c r="BN95" s="6">
        <v>27.5</v>
      </c>
      <c r="BT95" s="5" t="s">
        <v>187</v>
      </c>
      <c r="BU95" s="6">
        <v>18</v>
      </c>
      <c r="BV95" s="6">
        <v>18</v>
      </c>
      <c r="BW95" s="6">
        <v>499960.1</v>
      </c>
      <c r="BX95" s="6">
        <v>18</v>
      </c>
      <c r="BY95" s="6">
        <v>18</v>
      </c>
      <c r="BZ95" s="6">
        <v>18</v>
      </c>
      <c r="CA95" s="6">
        <v>18</v>
      </c>
      <c r="CB95" s="6">
        <v>499887.6</v>
      </c>
      <c r="CC95" s="6">
        <v>18</v>
      </c>
      <c r="CP95" s="5" t="s">
        <v>187</v>
      </c>
      <c r="CQ95" s="6">
        <v>18</v>
      </c>
      <c r="CR95" s="6">
        <v>999861.1</v>
      </c>
      <c r="CS95" s="6">
        <v>22</v>
      </c>
      <c r="CT95" s="6">
        <v>18</v>
      </c>
      <c r="CU95" s="6">
        <v>18</v>
      </c>
      <c r="CV95" s="6">
        <v>18</v>
      </c>
      <c r="DF95" s="5" t="s">
        <v>187</v>
      </c>
      <c r="DG95" s="6">
        <v>18</v>
      </c>
      <c r="DH95" s="6">
        <v>18</v>
      </c>
      <c r="DI95" s="6">
        <v>18</v>
      </c>
    </row>
    <row r="96" spans="13:113" ht="15" thickBot="1" x14ac:dyDescent="0.35">
      <c r="M96">
        <f t="shared" ref="M96:U96" si="93">ABS(B23)</f>
        <v>0</v>
      </c>
      <c r="N96">
        <f t="shared" si="93"/>
        <v>9.44</v>
      </c>
      <c r="O96">
        <f t="shared" si="93"/>
        <v>46.41</v>
      </c>
      <c r="P96">
        <f t="shared" si="93"/>
        <v>0</v>
      </c>
      <c r="Q96">
        <f t="shared" si="93"/>
        <v>16.350000000000001</v>
      </c>
      <c r="R96">
        <f t="shared" si="93"/>
        <v>38.64</v>
      </c>
      <c r="S96">
        <f t="shared" si="93"/>
        <v>0</v>
      </c>
      <c r="T96">
        <f t="shared" si="93"/>
        <v>6.63</v>
      </c>
      <c r="U96">
        <f t="shared" si="93"/>
        <v>46.41</v>
      </c>
      <c r="V96">
        <f t="shared" si="72"/>
        <v>1000000</v>
      </c>
      <c r="AG96" s="5" t="s">
        <v>188</v>
      </c>
      <c r="AH96" s="6">
        <v>17</v>
      </c>
      <c r="AI96" s="6">
        <v>499858</v>
      </c>
      <c r="AJ96" s="6">
        <v>29</v>
      </c>
      <c r="AK96" s="6">
        <v>17</v>
      </c>
      <c r="AL96" s="6">
        <v>17</v>
      </c>
      <c r="AM96" s="6">
        <v>17</v>
      </c>
      <c r="AN96" s="17">
        <v>17</v>
      </c>
      <c r="AO96" s="17">
        <v>17</v>
      </c>
      <c r="AP96" s="17">
        <v>17</v>
      </c>
      <c r="AQ96" s="17">
        <v>17</v>
      </c>
      <c r="AR96" s="6">
        <v>17</v>
      </c>
      <c r="AS96" s="6">
        <v>29</v>
      </c>
      <c r="AT96" s="17">
        <v>17</v>
      </c>
      <c r="AU96" s="6">
        <v>17</v>
      </c>
      <c r="AV96" s="6">
        <v>41</v>
      </c>
      <c r="AW96" s="17">
        <v>17</v>
      </c>
      <c r="AX96" s="6">
        <v>17</v>
      </c>
      <c r="AY96" s="6">
        <v>17</v>
      </c>
      <c r="BE96" s="5" t="s">
        <v>188</v>
      </c>
      <c r="BF96" s="6">
        <v>17</v>
      </c>
      <c r="BG96" s="6">
        <v>999778.7</v>
      </c>
      <c r="BH96" s="6">
        <v>17</v>
      </c>
      <c r="BI96" s="6">
        <v>17</v>
      </c>
      <c r="BJ96" s="6">
        <v>59.5</v>
      </c>
      <c r="BK96" s="6">
        <v>17</v>
      </c>
      <c r="BL96" s="6">
        <v>17</v>
      </c>
      <c r="BM96" s="6">
        <v>17</v>
      </c>
      <c r="BN96" s="6">
        <v>26.5</v>
      </c>
      <c r="BT96" s="5" t="s">
        <v>188</v>
      </c>
      <c r="BU96" s="6">
        <v>17</v>
      </c>
      <c r="BV96" s="6">
        <v>17</v>
      </c>
      <c r="BW96" s="6">
        <v>499959.1</v>
      </c>
      <c r="BX96" s="6">
        <v>17</v>
      </c>
      <c r="BY96" s="6">
        <v>17</v>
      </c>
      <c r="BZ96" s="6">
        <v>17</v>
      </c>
      <c r="CA96" s="6">
        <v>17</v>
      </c>
      <c r="CB96" s="6">
        <v>499886.6</v>
      </c>
      <c r="CC96" s="6">
        <v>17</v>
      </c>
      <c r="CP96" s="5" t="s">
        <v>188</v>
      </c>
      <c r="CQ96" s="6">
        <v>17</v>
      </c>
      <c r="CR96" s="6">
        <v>999860.1</v>
      </c>
      <c r="CS96" s="6">
        <v>21</v>
      </c>
      <c r="CT96" s="6">
        <v>17</v>
      </c>
      <c r="CU96" s="6">
        <v>17</v>
      </c>
      <c r="CV96" s="6">
        <v>17</v>
      </c>
      <c r="DF96" s="5" t="s">
        <v>188</v>
      </c>
      <c r="DG96" s="6">
        <v>17</v>
      </c>
      <c r="DH96" s="6">
        <v>17</v>
      </c>
      <c r="DI96" s="6">
        <v>17</v>
      </c>
    </row>
    <row r="97" spans="12:113" ht="15" thickBot="1" x14ac:dyDescent="0.35">
      <c r="M97">
        <f t="shared" ref="M97:U97" si="94">ABS(B24)</f>
        <v>1</v>
      </c>
      <c r="N97">
        <f t="shared" si="94"/>
        <v>24.5</v>
      </c>
      <c r="O97">
        <f t="shared" si="94"/>
        <v>4.22</v>
      </c>
      <c r="P97">
        <f t="shared" si="94"/>
        <v>1</v>
      </c>
      <c r="Q97">
        <f t="shared" si="94"/>
        <v>19.71</v>
      </c>
      <c r="R97">
        <f t="shared" si="94"/>
        <v>4.22</v>
      </c>
      <c r="S97">
        <f t="shared" si="94"/>
        <v>1</v>
      </c>
      <c r="T97">
        <f t="shared" si="94"/>
        <v>26.45</v>
      </c>
      <c r="U97">
        <f t="shared" si="94"/>
        <v>4.22</v>
      </c>
      <c r="V97">
        <f t="shared" si="72"/>
        <v>1000000</v>
      </c>
      <c r="AG97" s="5" t="s">
        <v>189</v>
      </c>
      <c r="AH97" s="6">
        <v>16</v>
      </c>
      <c r="AI97" s="6">
        <v>499857</v>
      </c>
      <c r="AJ97" s="6">
        <v>28</v>
      </c>
      <c r="AK97" s="6">
        <v>16</v>
      </c>
      <c r="AL97" s="6">
        <v>16</v>
      </c>
      <c r="AM97" s="6">
        <v>16</v>
      </c>
      <c r="AN97" s="17">
        <v>16</v>
      </c>
      <c r="AO97" s="17">
        <v>16</v>
      </c>
      <c r="AP97" s="17">
        <v>16</v>
      </c>
      <c r="AQ97" s="17">
        <v>16</v>
      </c>
      <c r="AR97" s="6">
        <v>16</v>
      </c>
      <c r="AS97" s="6">
        <v>28</v>
      </c>
      <c r="AT97" s="17">
        <v>16</v>
      </c>
      <c r="AU97" s="6">
        <v>16</v>
      </c>
      <c r="AV97" s="6">
        <v>40</v>
      </c>
      <c r="AW97" s="17">
        <v>16</v>
      </c>
      <c r="AX97" s="6">
        <v>16</v>
      </c>
      <c r="AY97" s="6">
        <v>16</v>
      </c>
      <c r="BE97" s="5" t="s">
        <v>189</v>
      </c>
      <c r="BF97" s="6">
        <v>16</v>
      </c>
      <c r="BG97" s="6">
        <v>999777.7</v>
      </c>
      <c r="BH97" s="6">
        <v>16</v>
      </c>
      <c r="BI97" s="6">
        <v>16</v>
      </c>
      <c r="BJ97" s="6">
        <v>58.5</v>
      </c>
      <c r="BK97" s="6">
        <v>16</v>
      </c>
      <c r="BL97" s="6">
        <v>16</v>
      </c>
      <c r="BM97" s="6">
        <v>16</v>
      </c>
      <c r="BN97" s="6">
        <v>25.5</v>
      </c>
      <c r="BT97" s="5" t="s">
        <v>189</v>
      </c>
      <c r="BU97" s="6">
        <v>16</v>
      </c>
      <c r="BV97" s="6">
        <v>16</v>
      </c>
      <c r="BW97" s="6">
        <v>499958.1</v>
      </c>
      <c r="BX97" s="6">
        <v>16</v>
      </c>
      <c r="BY97" s="6">
        <v>16</v>
      </c>
      <c r="BZ97" s="6">
        <v>16</v>
      </c>
      <c r="CA97" s="6">
        <v>16</v>
      </c>
      <c r="CB97" s="6">
        <v>499885.6</v>
      </c>
      <c r="CC97" s="6">
        <v>16</v>
      </c>
      <c r="CP97" s="5" t="s">
        <v>189</v>
      </c>
      <c r="CQ97" s="6">
        <v>16</v>
      </c>
      <c r="CR97" s="6">
        <v>999859.1</v>
      </c>
      <c r="CS97" s="6">
        <v>20</v>
      </c>
      <c r="CT97" s="6">
        <v>16</v>
      </c>
      <c r="CU97" s="6">
        <v>16</v>
      </c>
      <c r="CV97" s="6">
        <v>16</v>
      </c>
      <c r="DF97" s="5" t="s">
        <v>189</v>
      </c>
      <c r="DG97" s="6">
        <v>16</v>
      </c>
      <c r="DH97" s="6">
        <v>16</v>
      </c>
      <c r="DI97" s="6">
        <v>16</v>
      </c>
    </row>
    <row r="98" spans="12:113" ht="15" thickBot="1" x14ac:dyDescent="0.35">
      <c r="M98">
        <f t="shared" ref="M98:U98" si="95">ABS(B25)</f>
        <v>0</v>
      </c>
      <c r="N98">
        <f t="shared" si="95"/>
        <v>21.85</v>
      </c>
      <c r="O98">
        <f t="shared" si="95"/>
        <v>9.64</v>
      </c>
      <c r="P98">
        <f t="shared" si="95"/>
        <v>0</v>
      </c>
      <c r="Q98">
        <f t="shared" si="95"/>
        <v>24.45</v>
      </c>
      <c r="R98">
        <f t="shared" si="95"/>
        <v>14.25</v>
      </c>
      <c r="S98">
        <f t="shared" si="95"/>
        <v>0</v>
      </c>
      <c r="T98">
        <f t="shared" si="95"/>
        <v>26.44</v>
      </c>
      <c r="U98">
        <f t="shared" si="95"/>
        <v>9.64</v>
      </c>
      <c r="V98">
        <f t="shared" si="72"/>
        <v>1000000</v>
      </c>
      <c r="AG98" s="5" t="s">
        <v>190</v>
      </c>
      <c r="AH98" s="6">
        <v>15</v>
      </c>
      <c r="AI98" s="6">
        <v>499856</v>
      </c>
      <c r="AJ98" s="6">
        <v>27</v>
      </c>
      <c r="AK98" s="6">
        <v>15</v>
      </c>
      <c r="AL98" s="6">
        <v>15</v>
      </c>
      <c r="AM98" s="6">
        <v>15</v>
      </c>
      <c r="AN98" s="17">
        <v>15</v>
      </c>
      <c r="AO98" s="17">
        <v>15</v>
      </c>
      <c r="AP98" s="17">
        <v>15</v>
      </c>
      <c r="AQ98" s="17">
        <v>15</v>
      </c>
      <c r="AR98" s="6">
        <v>15</v>
      </c>
      <c r="AS98" s="6">
        <v>27</v>
      </c>
      <c r="AT98" s="17">
        <v>15</v>
      </c>
      <c r="AU98" s="6">
        <v>15</v>
      </c>
      <c r="AV98" s="6">
        <v>39</v>
      </c>
      <c r="AW98" s="17">
        <v>15</v>
      </c>
      <c r="AX98" s="6">
        <v>15</v>
      </c>
      <c r="AY98" s="6">
        <v>15</v>
      </c>
      <c r="BE98" s="5" t="s">
        <v>190</v>
      </c>
      <c r="BF98" s="6">
        <v>15</v>
      </c>
      <c r="BG98" s="6">
        <v>999776.7</v>
      </c>
      <c r="BH98" s="6">
        <v>15</v>
      </c>
      <c r="BI98" s="6">
        <v>15</v>
      </c>
      <c r="BJ98" s="6">
        <v>57.5</v>
      </c>
      <c r="BK98" s="6">
        <v>15</v>
      </c>
      <c r="BL98" s="6">
        <v>15</v>
      </c>
      <c r="BM98" s="6">
        <v>15</v>
      </c>
      <c r="BN98" s="6">
        <v>24.5</v>
      </c>
      <c r="BT98" s="5" t="s">
        <v>190</v>
      </c>
      <c r="BU98" s="6">
        <v>15</v>
      </c>
      <c r="BV98" s="6">
        <v>15</v>
      </c>
      <c r="BW98" s="6">
        <v>499957.1</v>
      </c>
      <c r="BX98" s="6">
        <v>15</v>
      </c>
      <c r="BY98" s="6">
        <v>15</v>
      </c>
      <c r="BZ98" s="6">
        <v>15</v>
      </c>
      <c r="CA98" s="6">
        <v>15</v>
      </c>
      <c r="CB98" s="6">
        <v>499884.6</v>
      </c>
      <c r="CC98" s="6">
        <v>15</v>
      </c>
      <c r="CP98" s="5" t="s">
        <v>190</v>
      </c>
      <c r="CQ98" s="6">
        <v>15</v>
      </c>
      <c r="CR98" s="6">
        <v>999858.1</v>
      </c>
      <c r="CS98" s="6">
        <v>19</v>
      </c>
      <c r="CT98" s="6">
        <v>15</v>
      </c>
      <c r="CU98" s="6">
        <v>15</v>
      </c>
      <c r="CV98" s="6">
        <v>15</v>
      </c>
      <c r="DF98" s="5" t="s">
        <v>190</v>
      </c>
      <c r="DG98" s="6">
        <v>15</v>
      </c>
      <c r="DH98" s="6">
        <v>15</v>
      </c>
      <c r="DI98" s="6">
        <v>15</v>
      </c>
    </row>
    <row r="99" spans="12:113" ht="15" thickBot="1" x14ac:dyDescent="0.35">
      <c r="M99">
        <f t="shared" ref="M99:U99" si="96">ABS(B26)</f>
        <v>0</v>
      </c>
      <c r="N99">
        <f t="shared" si="96"/>
        <v>55.13</v>
      </c>
      <c r="O99">
        <f t="shared" si="96"/>
        <v>37.11</v>
      </c>
      <c r="P99">
        <f t="shared" si="96"/>
        <v>0</v>
      </c>
      <c r="Q99">
        <f t="shared" si="96"/>
        <v>48.42</v>
      </c>
      <c r="R99">
        <f t="shared" si="96"/>
        <v>37.11</v>
      </c>
      <c r="S99">
        <f t="shared" si="96"/>
        <v>0</v>
      </c>
      <c r="T99">
        <f t="shared" si="96"/>
        <v>57.86</v>
      </c>
      <c r="U99">
        <f t="shared" si="96"/>
        <v>37.11</v>
      </c>
      <c r="V99">
        <f t="shared" si="72"/>
        <v>1000000</v>
      </c>
      <c r="AG99" s="5" t="s">
        <v>191</v>
      </c>
      <c r="AH99" s="6">
        <v>14</v>
      </c>
      <c r="AI99" s="6">
        <v>499855</v>
      </c>
      <c r="AJ99" s="6">
        <v>26</v>
      </c>
      <c r="AK99" s="6">
        <v>14</v>
      </c>
      <c r="AL99" s="6">
        <v>14</v>
      </c>
      <c r="AM99" s="6">
        <v>14</v>
      </c>
      <c r="AN99" s="17">
        <v>14</v>
      </c>
      <c r="AO99" s="17">
        <v>14</v>
      </c>
      <c r="AP99" s="17">
        <v>14</v>
      </c>
      <c r="AQ99" s="17">
        <v>14</v>
      </c>
      <c r="AR99" s="6">
        <v>14</v>
      </c>
      <c r="AS99" s="6">
        <v>26</v>
      </c>
      <c r="AT99" s="17">
        <v>14</v>
      </c>
      <c r="AU99" s="6">
        <v>14</v>
      </c>
      <c r="AV99" s="6">
        <v>38</v>
      </c>
      <c r="AW99" s="17">
        <v>14</v>
      </c>
      <c r="AX99" s="6">
        <v>14</v>
      </c>
      <c r="AY99" s="6">
        <v>14</v>
      </c>
      <c r="BE99" s="5" t="s">
        <v>191</v>
      </c>
      <c r="BF99" s="6">
        <v>14</v>
      </c>
      <c r="BG99" s="6">
        <v>999775.7</v>
      </c>
      <c r="BH99" s="6">
        <v>14</v>
      </c>
      <c r="BI99" s="6">
        <v>14</v>
      </c>
      <c r="BJ99" s="6">
        <v>56.5</v>
      </c>
      <c r="BK99" s="6">
        <v>14</v>
      </c>
      <c r="BL99" s="6">
        <v>14</v>
      </c>
      <c r="BM99" s="6">
        <v>14</v>
      </c>
      <c r="BN99" s="6">
        <v>23.5</v>
      </c>
      <c r="BT99" s="5" t="s">
        <v>191</v>
      </c>
      <c r="BU99" s="6">
        <v>14</v>
      </c>
      <c r="BV99" s="6">
        <v>14</v>
      </c>
      <c r="BW99" s="6">
        <v>499943.1</v>
      </c>
      <c r="BX99" s="6">
        <v>14</v>
      </c>
      <c r="BY99" s="6">
        <v>14</v>
      </c>
      <c r="BZ99" s="6">
        <v>14</v>
      </c>
      <c r="CA99" s="6">
        <v>14</v>
      </c>
      <c r="CB99" s="6">
        <v>499883.6</v>
      </c>
      <c r="CC99" s="6">
        <v>14</v>
      </c>
      <c r="CP99" s="5" t="s">
        <v>191</v>
      </c>
      <c r="CQ99" s="6">
        <v>14</v>
      </c>
      <c r="CR99" s="6">
        <v>999857.1</v>
      </c>
      <c r="CS99" s="6">
        <v>18</v>
      </c>
      <c r="CT99" s="6">
        <v>14</v>
      </c>
      <c r="CU99" s="6">
        <v>14</v>
      </c>
      <c r="CV99" s="6">
        <v>14</v>
      </c>
      <c r="DF99" s="5" t="s">
        <v>191</v>
      </c>
      <c r="DG99" s="6">
        <v>14</v>
      </c>
      <c r="DH99" s="6">
        <v>14</v>
      </c>
      <c r="DI99" s="6">
        <v>14</v>
      </c>
    </row>
    <row r="100" spans="12:113" ht="15" thickBot="1" x14ac:dyDescent="0.35">
      <c r="M100">
        <f t="shared" ref="M100:U100" si="97">ABS(B27)</f>
        <v>0</v>
      </c>
      <c r="N100">
        <f t="shared" si="97"/>
        <v>21.3</v>
      </c>
      <c r="O100">
        <f t="shared" si="97"/>
        <v>19.11</v>
      </c>
      <c r="P100">
        <f t="shared" si="97"/>
        <v>0</v>
      </c>
      <c r="Q100">
        <f t="shared" si="97"/>
        <v>19.88</v>
      </c>
      <c r="R100">
        <f t="shared" si="97"/>
        <v>19.11</v>
      </c>
      <c r="S100">
        <f t="shared" si="97"/>
        <v>0</v>
      </c>
      <c r="T100">
        <f t="shared" si="97"/>
        <v>19.18</v>
      </c>
      <c r="U100">
        <f t="shared" si="97"/>
        <v>19.11</v>
      </c>
      <c r="V100">
        <f t="shared" si="72"/>
        <v>1000000</v>
      </c>
      <c r="AG100" s="5" t="s">
        <v>192</v>
      </c>
      <c r="AH100" s="6">
        <v>13</v>
      </c>
      <c r="AI100" s="6">
        <v>499854</v>
      </c>
      <c r="AJ100" s="6">
        <v>25</v>
      </c>
      <c r="AK100" s="6">
        <v>13</v>
      </c>
      <c r="AL100" s="6">
        <v>13</v>
      </c>
      <c r="AM100" s="6">
        <v>13</v>
      </c>
      <c r="AN100" s="17">
        <v>13</v>
      </c>
      <c r="AO100" s="17">
        <v>13</v>
      </c>
      <c r="AP100" s="17">
        <v>13</v>
      </c>
      <c r="AQ100" s="17">
        <v>13</v>
      </c>
      <c r="AR100" s="6">
        <v>13</v>
      </c>
      <c r="AS100" s="6">
        <v>25</v>
      </c>
      <c r="AT100" s="17">
        <v>13</v>
      </c>
      <c r="AU100" s="6">
        <v>13</v>
      </c>
      <c r="AV100" s="6">
        <v>37</v>
      </c>
      <c r="AW100" s="17">
        <v>13</v>
      </c>
      <c r="AX100" s="6">
        <v>13</v>
      </c>
      <c r="AY100" s="6">
        <v>13</v>
      </c>
      <c r="BE100" s="5" t="s">
        <v>192</v>
      </c>
      <c r="BF100" s="6">
        <v>13</v>
      </c>
      <c r="BG100" s="6">
        <v>999774.7</v>
      </c>
      <c r="BH100" s="6">
        <v>13</v>
      </c>
      <c r="BI100" s="6">
        <v>13</v>
      </c>
      <c r="BJ100" s="6">
        <v>55.5</v>
      </c>
      <c r="BK100" s="6">
        <v>13</v>
      </c>
      <c r="BL100" s="6">
        <v>13</v>
      </c>
      <c r="BM100" s="6">
        <v>13</v>
      </c>
      <c r="BN100" s="6">
        <v>22.5</v>
      </c>
      <c r="BT100" s="5" t="s">
        <v>192</v>
      </c>
      <c r="BU100" s="6">
        <v>13</v>
      </c>
      <c r="BV100" s="6">
        <v>13</v>
      </c>
      <c r="BW100" s="6">
        <v>499942.1</v>
      </c>
      <c r="BX100" s="6">
        <v>13</v>
      </c>
      <c r="BY100" s="6">
        <v>13</v>
      </c>
      <c r="BZ100" s="6">
        <v>13</v>
      </c>
      <c r="CA100" s="6">
        <v>13</v>
      </c>
      <c r="CB100" s="6">
        <v>499882.6</v>
      </c>
      <c r="CC100" s="6">
        <v>13</v>
      </c>
      <c r="CP100" s="5" t="s">
        <v>192</v>
      </c>
      <c r="CQ100" s="6">
        <v>13</v>
      </c>
      <c r="CR100" s="6">
        <v>999856.1</v>
      </c>
      <c r="CS100" s="6">
        <v>17</v>
      </c>
      <c r="CT100" s="6">
        <v>13</v>
      </c>
      <c r="CU100" s="6">
        <v>13</v>
      </c>
      <c r="CV100" s="6">
        <v>13</v>
      </c>
      <c r="DF100" s="5" t="s">
        <v>192</v>
      </c>
      <c r="DG100" s="6">
        <v>13</v>
      </c>
      <c r="DH100" s="6">
        <v>13</v>
      </c>
      <c r="DI100" s="6">
        <v>13</v>
      </c>
    </row>
    <row r="101" spans="12:113" ht="15" thickBot="1" x14ac:dyDescent="0.35">
      <c r="M101">
        <f t="shared" ref="M101:U101" si="98">ABS(B28)</f>
        <v>0</v>
      </c>
      <c r="N101">
        <f t="shared" si="98"/>
        <v>3.85</v>
      </c>
      <c r="O101">
        <f t="shared" si="98"/>
        <v>0.89</v>
      </c>
      <c r="P101">
        <f t="shared" si="98"/>
        <v>0</v>
      </c>
      <c r="Q101">
        <f t="shared" si="98"/>
        <v>3.85</v>
      </c>
      <c r="R101">
        <f t="shared" si="98"/>
        <v>0.89</v>
      </c>
      <c r="S101">
        <f t="shared" si="98"/>
        <v>0</v>
      </c>
      <c r="T101">
        <f t="shared" si="98"/>
        <v>3.85</v>
      </c>
      <c r="U101">
        <f t="shared" si="98"/>
        <v>0.89</v>
      </c>
      <c r="V101">
        <f t="shared" si="72"/>
        <v>1000000</v>
      </c>
      <c r="AG101" s="5" t="s">
        <v>193</v>
      </c>
      <c r="AH101" s="6">
        <v>12</v>
      </c>
      <c r="AI101" s="6">
        <v>499853</v>
      </c>
      <c r="AJ101" s="6">
        <v>24</v>
      </c>
      <c r="AK101" s="6">
        <v>12</v>
      </c>
      <c r="AL101" s="6">
        <v>12</v>
      </c>
      <c r="AM101" s="6">
        <v>12</v>
      </c>
      <c r="AN101" s="17">
        <v>12</v>
      </c>
      <c r="AO101" s="17">
        <v>12</v>
      </c>
      <c r="AP101" s="17">
        <v>12</v>
      </c>
      <c r="AQ101" s="17">
        <v>12</v>
      </c>
      <c r="AR101" s="6">
        <v>12</v>
      </c>
      <c r="AS101" s="6">
        <v>24</v>
      </c>
      <c r="AT101" s="17">
        <v>12</v>
      </c>
      <c r="AU101" s="6">
        <v>12</v>
      </c>
      <c r="AV101" s="6">
        <v>36</v>
      </c>
      <c r="AW101" s="17">
        <v>12</v>
      </c>
      <c r="AX101" s="6">
        <v>12</v>
      </c>
      <c r="AY101" s="6">
        <v>12</v>
      </c>
      <c r="BE101" s="5" t="s">
        <v>193</v>
      </c>
      <c r="BF101" s="6">
        <v>12</v>
      </c>
      <c r="BG101" s="6">
        <v>999773.7</v>
      </c>
      <c r="BH101" s="6">
        <v>12</v>
      </c>
      <c r="BI101" s="6">
        <v>12</v>
      </c>
      <c r="BJ101" s="6">
        <v>54.5</v>
      </c>
      <c r="BK101" s="6">
        <v>12</v>
      </c>
      <c r="BL101" s="6">
        <v>12</v>
      </c>
      <c r="BM101" s="6">
        <v>12</v>
      </c>
      <c r="BN101" s="6">
        <v>21.5</v>
      </c>
      <c r="BT101" s="5" t="s">
        <v>193</v>
      </c>
      <c r="BU101" s="6">
        <v>12</v>
      </c>
      <c r="BV101" s="6">
        <v>12</v>
      </c>
      <c r="BW101" s="6">
        <v>499941.1</v>
      </c>
      <c r="BX101" s="6">
        <v>12</v>
      </c>
      <c r="BY101" s="6">
        <v>12</v>
      </c>
      <c r="BZ101" s="6">
        <v>12</v>
      </c>
      <c r="CA101" s="6">
        <v>12</v>
      </c>
      <c r="CB101" s="6">
        <v>499881.6</v>
      </c>
      <c r="CC101" s="6">
        <v>12</v>
      </c>
      <c r="CP101" s="5" t="s">
        <v>193</v>
      </c>
      <c r="CQ101" s="6">
        <v>12</v>
      </c>
      <c r="CR101" s="6">
        <v>999855.1</v>
      </c>
      <c r="CS101" s="6">
        <v>16</v>
      </c>
      <c r="CT101" s="6">
        <v>12</v>
      </c>
      <c r="CU101" s="6">
        <v>12</v>
      </c>
      <c r="CV101" s="6">
        <v>12</v>
      </c>
      <c r="DF101" s="5" t="s">
        <v>193</v>
      </c>
      <c r="DG101" s="6">
        <v>12</v>
      </c>
      <c r="DH101" s="6">
        <v>12</v>
      </c>
      <c r="DI101" s="6">
        <v>12</v>
      </c>
    </row>
    <row r="102" spans="12:113" ht="15" thickBot="1" x14ac:dyDescent="0.35">
      <c r="M102">
        <f t="shared" ref="M102:U102" si="99">ABS(B29)</f>
        <v>0</v>
      </c>
      <c r="N102">
        <f t="shared" si="99"/>
        <v>24.16</v>
      </c>
      <c r="O102">
        <f t="shared" si="99"/>
        <v>0.88</v>
      </c>
      <c r="P102">
        <f t="shared" si="99"/>
        <v>0</v>
      </c>
      <c r="Q102">
        <f t="shared" si="99"/>
        <v>21.21</v>
      </c>
      <c r="R102">
        <f t="shared" si="99"/>
        <v>0.88</v>
      </c>
      <c r="S102">
        <f t="shared" si="99"/>
        <v>0</v>
      </c>
      <c r="T102">
        <f t="shared" si="99"/>
        <v>23.37</v>
      </c>
      <c r="U102">
        <f t="shared" si="99"/>
        <v>0.88</v>
      </c>
      <c r="V102">
        <f t="shared" si="72"/>
        <v>1000000</v>
      </c>
      <c r="AG102" s="5" t="s">
        <v>194</v>
      </c>
      <c r="AH102" s="6">
        <v>11</v>
      </c>
      <c r="AI102" s="6">
        <v>499827</v>
      </c>
      <c r="AJ102" s="6">
        <v>23</v>
      </c>
      <c r="AK102" s="6">
        <v>11</v>
      </c>
      <c r="AL102" s="6">
        <v>11</v>
      </c>
      <c r="AM102" s="6">
        <v>11</v>
      </c>
      <c r="AN102" s="17">
        <v>11</v>
      </c>
      <c r="AO102" s="17">
        <v>11</v>
      </c>
      <c r="AP102" s="17">
        <v>11</v>
      </c>
      <c r="AQ102" s="17">
        <v>11</v>
      </c>
      <c r="AR102" s="6">
        <v>11</v>
      </c>
      <c r="AS102" s="6">
        <v>23</v>
      </c>
      <c r="AT102" s="17">
        <v>11</v>
      </c>
      <c r="AU102" s="6">
        <v>11</v>
      </c>
      <c r="AV102" s="6">
        <v>35</v>
      </c>
      <c r="AW102" s="17">
        <v>11</v>
      </c>
      <c r="AX102" s="6">
        <v>11</v>
      </c>
      <c r="AY102" s="6">
        <v>11</v>
      </c>
      <c r="BE102" s="5" t="s">
        <v>194</v>
      </c>
      <c r="BF102" s="6">
        <v>11</v>
      </c>
      <c r="BG102" s="6">
        <v>999772.7</v>
      </c>
      <c r="BH102" s="6">
        <v>11</v>
      </c>
      <c r="BI102" s="6">
        <v>11</v>
      </c>
      <c r="BJ102" s="6">
        <v>53.5</v>
      </c>
      <c r="BK102" s="6">
        <v>11</v>
      </c>
      <c r="BL102" s="6">
        <v>11</v>
      </c>
      <c r="BM102" s="6">
        <v>11</v>
      </c>
      <c r="BN102" s="6">
        <v>20.5</v>
      </c>
      <c r="BT102" s="5" t="s">
        <v>194</v>
      </c>
      <c r="BU102" s="6">
        <v>11</v>
      </c>
      <c r="BV102" s="6">
        <v>11</v>
      </c>
      <c r="BW102" s="6">
        <v>499940.1</v>
      </c>
      <c r="BX102" s="6">
        <v>11</v>
      </c>
      <c r="BY102" s="6">
        <v>11</v>
      </c>
      <c r="BZ102" s="6">
        <v>11</v>
      </c>
      <c r="CA102" s="6">
        <v>11</v>
      </c>
      <c r="CB102" s="6">
        <v>499880.6</v>
      </c>
      <c r="CC102" s="6">
        <v>11</v>
      </c>
      <c r="CP102" s="5" t="s">
        <v>194</v>
      </c>
      <c r="CQ102" s="6">
        <v>11</v>
      </c>
      <c r="CR102" s="6">
        <v>999854.1</v>
      </c>
      <c r="CS102" s="6">
        <v>15</v>
      </c>
      <c r="CT102" s="6">
        <v>11</v>
      </c>
      <c r="CU102" s="6">
        <v>11</v>
      </c>
      <c r="CV102" s="6">
        <v>11</v>
      </c>
      <c r="DF102" s="5" t="s">
        <v>194</v>
      </c>
      <c r="DG102" s="6">
        <v>11</v>
      </c>
      <c r="DH102" s="6">
        <v>11</v>
      </c>
      <c r="DI102" s="6">
        <v>11</v>
      </c>
    </row>
    <row r="103" spans="12:113" ht="15" thickBot="1" x14ac:dyDescent="0.35">
      <c r="M103">
        <f t="shared" ref="M103:U103" si="100">ABS(B30)</f>
        <v>0</v>
      </c>
      <c r="N103">
        <f t="shared" si="100"/>
        <v>26.85</v>
      </c>
      <c r="O103">
        <f t="shared" si="100"/>
        <v>28.61</v>
      </c>
      <c r="P103">
        <f t="shared" si="100"/>
        <v>0</v>
      </c>
      <c r="Q103">
        <f t="shared" si="100"/>
        <v>26.85</v>
      </c>
      <c r="R103">
        <f t="shared" si="100"/>
        <v>28.61</v>
      </c>
      <c r="S103">
        <f t="shared" si="100"/>
        <v>0</v>
      </c>
      <c r="T103">
        <f t="shared" si="100"/>
        <v>26.85</v>
      </c>
      <c r="U103">
        <f t="shared" si="100"/>
        <v>28.61</v>
      </c>
      <c r="V103">
        <f t="shared" si="72"/>
        <v>1000000</v>
      </c>
      <c r="AG103" s="5" t="s">
        <v>195</v>
      </c>
      <c r="AH103" s="6">
        <v>10</v>
      </c>
      <c r="AI103" s="6">
        <v>499826</v>
      </c>
      <c r="AJ103" s="6">
        <v>22</v>
      </c>
      <c r="AK103" s="6">
        <v>10</v>
      </c>
      <c r="AL103" s="6">
        <v>10</v>
      </c>
      <c r="AM103" s="6">
        <v>10</v>
      </c>
      <c r="AN103" s="17">
        <v>10</v>
      </c>
      <c r="AO103" s="17">
        <v>10</v>
      </c>
      <c r="AP103" s="17">
        <v>10</v>
      </c>
      <c r="AQ103" s="17">
        <v>10</v>
      </c>
      <c r="AR103" s="6">
        <v>10</v>
      </c>
      <c r="AS103" s="6">
        <v>22</v>
      </c>
      <c r="AT103" s="17">
        <v>10</v>
      </c>
      <c r="AU103" s="6">
        <v>10</v>
      </c>
      <c r="AV103" s="6">
        <v>34</v>
      </c>
      <c r="AW103" s="17">
        <v>10</v>
      </c>
      <c r="AX103" s="6">
        <v>10</v>
      </c>
      <c r="AY103" s="6">
        <v>10</v>
      </c>
      <c r="BE103" s="5" t="s">
        <v>195</v>
      </c>
      <c r="BF103" s="6">
        <v>10</v>
      </c>
      <c r="BG103" s="6">
        <v>999771.7</v>
      </c>
      <c r="BH103" s="6">
        <v>10</v>
      </c>
      <c r="BI103" s="6">
        <v>10</v>
      </c>
      <c r="BJ103" s="6">
        <v>52.5</v>
      </c>
      <c r="BK103" s="6">
        <v>10</v>
      </c>
      <c r="BL103" s="6">
        <v>10</v>
      </c>
      <c r="BM103" s="6">
        <v>10</v>
      </c>
      <c r="BN103" s="6">
        <v>19.5</v>
      </c>
      <c r="BT103" s="5" t="s">
        <v>195</v>
      </c>
      <c r="BU103" s="6">
        <v>10</v>
      </c>
      <c r="BV103" s="6">
        <v>10</v>
      </c>
      <c r="BW103" s="6">
        <v>499939.1</v>
      </c>
      <c r="BX103" s="6">
        <v>10</v>
      </c>
      <c r="BY103" s="6">
        <v>10</v>
      </c>
      <c r="BZ103" s="6">
        <v>10</v>
      </c>
      <c r="CA103" s="6">
        <v>10</v>
      </c>
      <c r="CB103" s="6">
        <v>499879.6</v>
      </c>
      <c r="CC103" s="6">
        <v>10</v>
      </c>
      <c r="CP103" s="5" t="s">
        <v>195</v>
      </c>
      <c r="CQ103" s="6">
        <v>10</v>
      </c>
      <c r="CR103" s="6">
        <v>999853.1</v>
      </c>
      <c r="CS103" s="6">
        <v>14</v>
      </c>
      <c r="CT103" s="6">
        <v>10</v>
      </c>
      <c r="CU103" s="6">
        <v>10</v>
      </c>
      <c r="CV103" s="6">
        <v>10</v>
      </c>
      <c r="DF103" s="5" t="s">
        <v>195</v>
      </c>
      <c r="DG103" s="6">
        <v>10</v>
      </c>
      <c r="DH103" s="6">
        <v>10</v>
      </c>
      <c r="DI103" s="6">
        <v>10</v>
      </c>
    </row>
    <row r="104" spans="12:113" ht="15" thickBot="1" x14ac:dyDescent="0.35">
      <c r="M104">
        <f t="shared" ref="M104:U104" si="101">ABS(B31)</f>
        <v>0</v>
      </c>
      <c r="N104">
        <f t="shared" si="101"/>
        <v>1.77</v>
      </c>
      <c r="O104">
        <f t="shared" si="101"/>
        <v>3.19</v>
      </c>
      <c r="P104">
        <f t="shared" si="101"/>
        <v>0</v>
      </c>
      <c r="Q104">
        <f t="shared" si="101"/>
        <v>1.77</v>
      </c>
      <c r="R104">
        <f t="shared" si="101"/>
        <v>3.18</v>
      </c>
      <c r="S104">
        <f t="shared" si="101"/>
        <v>0</v>
      </c>
      <c r="T104">
        <f t="shared" si="101"/>
        <v>1.77</v>
      </c>
      <c r="U104">
        <f t="shared" si="101"/>
        <v>3.18</v>
      </c>
      <c r="V104">
        <f t="shared" si="72"/>
        <v>1000000</v>
      </c>
      <c r="AG104" s="5" t="s">
        <v>196</v>
      </c>
      <c r="AH104" s="6">
        <v>9</v>
      </c>
      <c r="AI104" s="6">
        <v>499825</v>
      </c>
      <c r="AJ104" s="6">
        <v>21</v>
      </c>
      <c r="AK104" s="6">
        <v>9</v>
      </c>
      <c r="AL104" s="6">
        <v>9</v>
      </c>
      <c r="AM104" s="6">
        <v>9</v>
      </c>
      <c r="AN104" s="17">
        <v>9</v>
      </c>
      <c r="AO104" s="17">
        <v>9</v>
      </c>
      <c r="AP104" s="17">
        <v>9</v>
      </c>
      <c r="AQ104" s="17">
        <v>9</v>
      </c>
      <c r="AR104" s="6">
        <v>9</v>
      </c>
      <c r="AS104" s="6">
        <v>21</v>
      </c>
      <c r="AT104" s="17">
        <v>9</v>
      </c>
      <c r="AU104" s="6">
        <v>9</v>
      </c>
      <c r="AV104" s="6">
        <v>33</v>
      </c>
      <c r="AW104" s="17">
        <v>9</v>
      </c>
      <c r="AX104" s="6">
        <v>9</v>
      </c>
      <c r="AY104" s="6">
        <v>9</v>
      </c>
      <c r="BE104" s="5" t="s">
        <v>196</v>
      </c>
      <c r="BF104" s="6">
        <v>9</v>
      </c>
      <c r="BG104" s="6">
        <v>999770.7</v>
      </c>
      <c r="BH104" s="6">
        <v>9</v>
      </c>
      <c r="BI104" s="6">
        <v>9</v>
      </c>
      <c r="BJ104" s="6">
        <v>51.5</v>
      </c>
      <c r="BK104" s="6">
        <v>9</v>
      </c>
      <c r="BL104" s="6">
        <v>9</v>
      </c>
      <c r="BM104" s="6">
        <v>9</v>
      </c>
      <c r="BN104" s="6">
        <v>18.5</v>
      </c>
      <c r="BT104" s="5" t="s">
        <v>196</v>
      </c>
      <c r="BU104" s="6">
        <v>9</v>
      </c>
      <c r="BV104" s="6">
        <v>9</v>
      </c>
      <c r="BW104" s="6">
        <v>499938.1</v>
      </c>
      <c r="BX104" s="6">
        <v>9</v>
      </c>
      <c r="BY104" s="6">
        <v>9</v>
      </c>
      <c r="BZ104" s="6">
        <v>9</v>
      </c>
      <c r="CA104" s="6">
        <v>9</v>
      </c>
      <c r="CB104" s="6">
        <v>499878.6</v>
      </c>
      <c r="CC104" s="6">
        <v>9</v>
      </c>
      <c r="CP104" s="5" t="s">
        <v>196</v>
      </c>
      <c r="CQ104" s="6">
        <v>9</v>
      </c>
      <c r="CR104" s="6">
        <v>999852.1</v>
      </c>
      <c r="CS104" s="6">
        <v>13</v>
      </c>
      <c r="CT104" s="6">
        <v>9</v>
      </c>
      <c r="CU104" s="6">
        <v>9</v>
      </c>
      <c r="CV104" s="6">
        <v>9</v>
      </c>
      <c r="DF104" s="5" t="s">
        <v>196</v>
      </c>
      <c r="DG104" s="6">
        <v>9</v>
      </c>
      <c r="DH104" s="6">
        <v>9</v>
      </c>
      <c r="DI104" s="6">
        <v>9</v>
      </c>
    </row>
    <row r="105" spans="12:113" ht="15" thickBot="1" x14ac:dyDescent="0.35">
      <c r="M105">
        <f t="shared" ref="M105:U105" si="102">ABS(B32)</f>
        <v>0</v>
      </c>
      <c r="N105">
        <f t="shared" si="102"/>
        <v>22.58</v>
      </c>
      <c r="O105">
        <f t="shared" si="102"/>
        <v>20.190000000000001</v>
      </c>
      <c r="P105">
        <f t="shared" si="102"/>
        <v>0</v>
      </c>
      <c r="Q105">
        <f t="shared" si="102"/>
        <v>22.58</v>
      </c>
      <c r="R105">
        <f t="shared" si="102"/>
        <v>20.2</v>
      </c>
      <c r="S105">
        <f t="shared" si="102"/>
        <v>0</v>
      </c>
      <c r="T105">
        <f t="shared" si="102"/>
        <v>22.58</v>
      </c>
      <c r="U105">
        <f t="shared" si="102"/>
        <v>20.2</v>
      </c>
      <c r="V105">
        <f t="shared" si="72"/>
        <v>1000000</v>
      </c>
      <c r="AG105" s="5" t="s">
        <v>197</v>
      </c>
      <c r="AH105" s="6">
        <v>8</v>
      </c>
      <c r="AI105" s="6">
        <v>499824</v>
      </c>
      <c r="AJ105" s="6">
        <v>8</v>
      </c>
      <c r="AK105" s="6">
        <v>8</v>
      </c>
      <c r="AL105" s="6">
        <v>8</v>
      </c>
      <c r="AM105" s="6">
        <v>8</v>
      </c>
      <c r="AN105" s="17">
        <v>8</v>
      </c>
      <c r="AO105" s="17">
        <v>8</v>
      </c>
      <c r="AP105" s="17">
        <v>8</v>
      </c>
      <c r="AQ105" s="17">
        <v>8</v>
      </c>
      <c r="AR105" s="6">
        <v>8</v>
      </c>
      <c r="AS105" s="6">
        <v>20</v>
      </c>
      <c r="AT105" s="17">
        <v>8</v>
      </c>
      <c r="AU105" s="6">
        <v>8</v>
      </c>
      <c r="AV105" s="6">
        <v>32</v>
      </c>
      <c r="AW105" s="17">
        <v>8</v>
      </c>
      <c r="AX105" s="6">
        <v>8</v>
      </c>
      <c r="AY105" s="6">
        <v>8</v>
      </c>
      <c r="BE105" s="5" t="s">
        <v>197</v>
      </c>
      <c r="BF105" s="6">
        <v>8</v>
      </c>
      <c r="BG105" s="6">
        <v>999769.7</v>
      </c>
      <c r="BH105" s="6">
        <v>8</v>
      </c>
      <c r="BI105" s="6">
        <v>8</v>
      </c>
      <c r="BJ105" s="6">
        <v>50.5</v>
      </c>
      <c r="BK105" s="6">
        <v>8</v>
      </c>
      <c r="BL105" s="6">
        <v>8</v>
      </c>
      <c r="BM105" s="6">
        <v>8</v>
      </c>
      <c r="BN105" s="6">
        <v>17.5</v>
      </c>
      <c r="BT105" s="5" t="s">
        <v>197</v>
      </c>
      <c r="BU105" s="6">
        <v>8</v>
      </c>
      <c r="BV105" s="6">
        <v>8</v>
      </c>
      <c r="BW105" s="6">
        <v>499937.1</v>
      </c>
      <c r="BX105" s="6">
        <v>8</v>
      </c>
      <c r="BY105" s="6">
        <v>8</v>
      </c>
      <c r="BZ105" s="6">
        <v>8</v>
      </c>
      <c r="CA105" s="6">
        <v>8</v>
      </c>
      <c r="CB105" s="6">
        <v>499877.6</v>
      </c>
      <c r="CC105" s="6">
        <v>8</v>
      </c>
      <c r="CP105" s="5" t="s">
        <v>197</v>
      </c>
      <c r="CQ105" s="6">
        <v>8</v>
      </c>
      <c r="CR105" s="6">
        <v>999851.1</v>
      </c>
      <c r="CS105" s="6">
        <v>12</v>
      </c>
      <c r="CT105" s="6">
        <v>8</v>
      </c>
      <c r="CU105" s="6">
        <v>8</v>
      </c>
      <c r="CV105" s="6">
        <v>8</v>
      </c>
      <c r="DF105" s="5" t="s">
        <v>197</v>
      </c>
      <c r="DG105" s="6">
        <v>8</v>
      </c>
      <c r="DH105" s="6">
        <v>8</v>
      </c>
      <c r="DI105" s="6">
        <v>8</v>
      </c>
    </row>
    <row r="106" spans="12:113" ht="15" thickBot="1" x14ac:dyDescent="0.35">
      <c r="M106">
        <f t="shared" ref="M106:U106" si="103">ABS(B33)</f>
        <v>0</v>
      </c>
      <c r="N106">
        <f t="shared" si="103"/>
        <v>3.85</v>
      </c>
      <c r="O106">
        <f t="shared" si="103"/>
        <v>0.89</v>
      </c>
      <c r="P106">
        <f t="shared" si="103"/>
        <v>0</v>
      </c>
      <c r="Q106">
        <f t="shared" si="103"/>
        <v>3.85</v>
      </c>
      <c r="R106">
        <f t="shared" si="103"/>
        <v>0.89</v>
      </c>
      <c r="S106">
        <f t="shared" si="103"/>
        <v>0</v>
      </c>
      <c r="T106">
        <f t="shared" si="103"/>
        <v>3.85</v>
      </c>
      <c r="U106">
        <f t="shared" si="103"/>
        <v>0.89</v>
      </c>
      <c r="V106">
        <f t="shared" si="72"/>
        <v>1000000</v>
      </c>
      <c r="AG106" s="5" t="s">
        <v>198</v>
      </c>
      <c r="AH106" s="6">
        <v>7</v>
      </c>
      <c r="AI106" s="6">
        <v>499823</v>
      </c>
      <c r="AJ106" s="6">
        <v>7</v>
      </c>
      <c r="AK106" s="6">
        <v>7</v>
      </c>
      <c r="AL106" s="6">
        <v>7</v>
      </c>
      <c r="AM106" s="6">
        <v>7</v>
      </c>
      <c r="AN106" s="17">
        <v>7</v>
      </c>
      <c r="AO106" s="17">
        <v>7</v>
      </c>
      <c r="AP106" s="17">
        <v>7</v>
      </c>
      <c r="AQ106" s="17">
        <v>7</v>
      </c>
      <c r="AR106" s="6">
        <v>7</v>
      </c>
      <c r="AS106" s="6">
        <v>19</v>
      </c>
      <c r="AT106" s="17">
        <v>7</v>
      </c>
      <c r="AU106" s="6">
        <v>7</v>
      </c>
      <c r="AV106" s="6">
        <v>7</v>
      </c>
      <c r="AW106" s="17">
        <v>7</v>
      </c>
      <c r="AX106" s="6">
        <v>7</v>
      </c>
      <c r="AY106" s="6">
        <v>7</v>
      </c>
      <c r="BE106" s="5" t="s">
        <v>198</v>
      </c>
      <c r="BF106" s="6">
        <v>7</v>
      </c>
      <c r="BG106" s="6">
        <v>999768.7</v>
      </c>
      <c r="BH106" s="6">
        <v>7</v>
      </c>
      <c r="BI106" s="6">
        <v>7</v>
      </c>
      <c r="BJ106" s="6">
        <v>49.5</v>
      </c>
      <c r="BK106" s="6">
        <v>7</v>
      </c>
      <c r="BL106" s="6">
        <v>7</v>
      </c>
      <c r="BM106" s="6">
        <v>7</v>
      </c>
      <c r="BN106" s="6">
        <v>16.5</v>
      </c>
      <c r="BT106" s="5" t="s">
        <v>198</v>
      </c>
      <c r="BU106" s="6">
        <v>7</v>
      </c>
      <c r="BV106" s="6">
        <v>7</v>
      </c>
      <c r="BW106" s="6">
        <v>499936.1</v>
      </c>
      <c r="BX106" s="6">
        <v>7</v>
      </c>
      <c r="BY106" s="6">
        <v>7</v>
      </c>
      <c r="BZ106" s="6">
        <v>7</v>
      </c>
      <c r="CA106" s="6">
        <v>7</v>
      </c>
      <c r="CB106" s="6">
        <v>499876.6</v>
      </c>
      <c r="CC106" s="6">
        <v>7</v>
      </c>
      <c r="CP106" s="5" t="s">
        <v>198</v>
      </c>
      <c r="CQ106" s="6">
        <v>7</v>
      </c>
      <c r="CR106" s="6">
        <v>999850.1</v>
      </c>
      <c r="CS106" s="6">
        <v>11</v>
      </c>
      <c r="CT106" s="6">
        <v>7</v>
      </c>
      <c r="CU106" s="6">
        <v>7</v>
      </c>
      <c r="CV106" s="6">
        <v>7</v>
      </c>
      <c r="DF106" s="5" t="s">
        <v>198</v>
      </c>
      <c r="DG106" s="6">
        <v>7</v>
      </c>
      <c r="DH106" s="6">
        <v>7</v>
      </c>
      <c r="DI106" s="6">
        <v>7</v>
      </c>
    </row>
    <row r="107" spans="12:113" ht="15" thickBot="1" x14ac:dyDescent="0.35">
      <c r="M107">
        <f t="shared" ref="M107:U107" si="104">ABS(B34)</f>
        <v>0</v>
      </c>
      <c r="N107">
        <f t="shared" si="104"/>
        <v>3.85</v>
      </c>
      <c r="O107">
        <f t="shared" si="104"/>
        <v>19.559999999999999</v>
      </c>
      <c r="P107">
        <f t="shared" si="104"/>
        <v>0</v>
      </c>
      <c r="Q107">
        <f t="shared" si="104"/>
        <v>3.85</v>
      </c>
      <c r="R107">
        <f t="shared" si="104"/>
        <v>19.559999999999999</v>
      </c>
      <c r="S107">
        <f t="shared" si="104"/>
        <v>0</v>
      </c>
      <c r="T107">
        <f t="shared" si="104"/>
        <v>3.85</v>
      </c>
      <c r="U107">
        <f t="shared" si="104"/>
        <v>19.559999999999999</v>
      </c>
      <c r="V107">
        <f t="shared" si="72"/>
        <v>1000000</v>
      </c>
      <c r="AG107" s="5" t="s">
        <v>199</v>
      </c>
      <c r="AH107" s="6">
        <v>6</v>
      </c>
      <c r="AI107" s="6">
        <v>499822</v>
      </c>
      <c r="AJ107" s="6">
        <v>6</v>
      </c>
      <c r="AK107" s="6">
        <v>6</v>
      </c>
      <c r="AL107" s="6">
        <v>6</v>
      </c>
      <c r="AM107" s="6">
        <v>6</v>
      </c>
      <c r="AN107" s="17">
        <v>6</v>
      </c>
      <c r="AO107" s="17">
        <v>6</v>
      </c>
      <c r="AP107" s="17">
        <v>6</v>
      </c>
      <c r="AQ107" s="17">
        <v>6</v>
      </c>
      <c r="AR107" s="6">
        <v>6</v>
      </c>
      <c r="AS107" s="6">
        <v>18</v>
      </c>
      <c r="AT107" s="17">
        <v>6</v>
      </c>
      <c r="AU107" s="6">
        <v>6</v>
      </c>
      <c r="AV107" s="6">
        <v>6</v>
      </c>
      <c r="AW107" s="17">
        <v>6</v>
      </c>
      <c r="AX107" s="6">
        <v>6</v>
      </c>
      <c r="AY107" s="6">
        <v>6</v>
      </c>
      <c r="BE107" s="5" t="s">
        <v>199</v>
      </c>
      <c r="BF107" s="6">
        <v>6</v>
      </c>
      <c r="BG107" s="6">
        <v>999767.7</v>
      </c>
      <c r="BH107" s="6">
        <v>6</v>
      </c>
      <c r="BI107" s="6">
        <v>6</v>
      </c>
      <c r="BJ107" s="6">
        <v>48.5</v>
      </c>
      <c r="BK107" s="6">
        <v>6</v>
      </c>
      <c r="BL107" s="6">
        <v>6</v>
      </c>
      <c r="BM107" s="6">
        <v>6</v>
      </c>
      <c r="BN107" s="6">
        <v>15.5</v>
      </c>
      <c r="BT107" s="5" t="s">
        <v>199</v>
      </c>
      <c r="BU107" s="6">
        <v>6</v>
      </c>
      <c r="BV107" s="6">
        <v>6</v>
      </c>
      <c r="BW107" s="6">
        <v>499935.1</v>
      </c>
      <c r="BX107" s="6">
        <v>6</v>
      </c>
      <c r="BY107" s="6">
        <v>6</v>
      </c>
      <c r="BZ107" s="6">
        <v>6</v>
      </c>
      <c r="CA107" s="6">
        <v>6</v>
      </c>
      <c r="CB107" s="6">
        <v>499875.6</v>
      </c>
      <c r="CC107" s="6">
        <v>6</v>
      </c>
      <c r="CP107" s="5" t="s">
        <v>199</v>
      </c>
      <c r="CQ107" s="6">
        <v>6</v>
      </c>
      <c r="CR107" s="6">
        <v>999849.1</v>
      </c>
      <c r="CS107" s="6">
        <v>10</v>
      </c>
      <c r="CT107" s="6">
        <v>6</v>
      </c>
      <c r="CU107" s="6">
        <v>6</v>
      </c>
      <c r="CV107" s="6">
        <v>6</v>
      </c>
      <c r="DF107" s="5" t="s">
        <v>199</v>
      </c>
      <c r="DG107" s="6">
        <v>6</v>
      </c>
      <c r="DH107" s="6">
        <v>6</v>
      </c>
      <c r="DI107" s="6">
        <v>6</v>
      </c>
    </row>
    <row r="108" spans="12:113" ht="15" thickBot="1" x14ac:dyDescent="0.35">
      <c r="M108">
        <f t="shared" ref="M108:U108" si="105">ABS(B35)</f>
        <v>0</v>
      </c>
      <c r="N108">
        <f t="shared" si="105"/>
        <v>14.39</v>
      </c>
      <c r="O108">
        <f t="shared" si="105"/>
        <v>13.21</v>
      </c>
      <c r="P108">
        <f t="shared" si="105"/>
        <v>0</v>
      </c>
      <c r="Q108">
        <f t="shared" si="105"/>
        <v>12.74</v>
      </c>
      <c r="R108">
        <f t="shared" si="105"/>
        <v>13.21</v>
      </c>
      <c r="S108">
        <f t="shared" si="105"/>
        <v>0</v>
      </c>
      <c r="T108">
        <f t="shared" si="105"/>
        <v>13.47</v>
      </c>
      <c r="U108">
        <f t="shared" si="105"/>
        <v>13.21</v>
      </c>
      <c r="V108">
        <f t="shared" si="72"/>
        <v>1000000</v>
      </c>
      <c r="AG108" s="5" t="s">
        <v>200</v>
      </c>
      <c r="AH108" s="6">
        <v>5</v>
      </c>
      <c r="AI108" s="6">
        <v>499821</v>
      </c>
      <c r="AJ108" s="6">
        <v>5</v>
      </c>
      <c r="AK108" s="6">
        <v>5</v>
      </c>
      <c r="AL108" s="6">
        <v>5</v>
      </c>
      <c r="AM108" s="6">
        <v>5</v>
      </c>
      <c r="AN108" s="17">
        <v>5</v>
      </c>
      <c r="AO108" s="17">
        <v>5</v>
      </c>
      <c r="AP108" s="17">
        <v>5</v>
      </c>
      <c r="AQ108" s="17">
        <v>5</v>
      </c>
      <c r="AR108" s="6">
        <v>5</v>
      </c>
      <c r="AS108" s="6">
        <v>17</v>
      </c>
      <c r="AT108" s="17">
        <v>5</v>
      </c>
      <c r="AU108" s="6">
        <v>5</v>
      </c>
      <c r="AV108" s="6">
        <v>5</v>
      </c>
      <c r="AW108" s="17">
        <v>5</v>
      </c>
      <c r="AX108" s="6">
        <v>5</v>
      </c>
      <c r="AY108" s="6">
        <v>5</v>
      </c>
      <c r="BE108" s="5" t="s">
        <v>200</v>
      </c>
      <c r="BF108" s="6">
        <v>5</v>
      </c>
      <c r="BG108" s="6">
        <v>999766.7</v>
      </c>
      <c r="BH108" s="6">
        <v>5</v>
      </c>
      <c r="BI108" s="6">
        <v>5</v>
      </c>
      <c r="BJ108" s="6">
        <v>47.5</v>
      </c>
      <c r="BK108" s="6">
        <v>5</v>
      </c>
      <c r="BL108" s="6">
        <v>5</v>
      </c>
      <c r="BM108" s="6">
        <v>5</v>
      </c>
      <c r="BN108" s="6">
        <v>14.5</v>
      </c>
      <c r="BT108" s="5" t="s">
        <v>200</v>
      </c>
      <c r="BU108" s="6">
        <v>5</v>
      </c>
      <c r="BV108" s="6">
        <v>5</v>
      </c>
      <c r="BW108" s="6">
        <v>499934.1</v>
      </c>
      <c r="BX108" s="6">
        <v>5</v>
      </c>
      <c r="BY108" s="6">
        <v>5</v>
      </c>
      <c r="BZ108" s="6">
        <v>5</v>
      </c>
      <c r="CA108" s="6">
        <v>5</v>
      </c>
      <c r="CB108" s="6">
        <v>499874.6</v>
      </c>
      <c r="CC108" s="6">
        <v>5</v>
      </c>
      <c r="CP108" s="5" t="s">
        <v>200</v>
      </c>
      <c r="CQ108" s="6">
        <v>5</v>
      </c>
      <c r="CR108" s="6">
        <v>999848.1</v>
      </c>
      <c r="CS108" s="6">
        <v>9</v>
      </c>
      <c r="CT108" s="6">
        <v>5</v>
      </c>
      <c r="CU108" s="6">
        <v>5</v>
      </c>
      <c r="CV108" s="6">
        <v>5</v>
      </c>
      <c r="DF108" s="5" t="s">
        <v>200</v>
      </c>
      <c r="DG108" s="6">
        <v>5</v>
      </c>
      <c r="DH108" s="6">
        <v>5</v>
      </c>
      <c r="DI108" s="6">
        <v>5</v>
      </c>
    </row>
    <row r="109" spans="12:113" ht="15" thickBot="1" x14ac:dyDescent="0.35">
      <c r="M109">
        <f t="shared" ref="M109:U109" si="106">ABS(B36)</f>
        <v>0</v>
      </c>
      <c r="N109">
        <f t="shared" si="106"/>
        <v>8.01</v>
      </c>
      <c r="O109">
        <f t="shared" si="106"/>
        <v>11.98</v>
      </c>
      <c r="P109">
        <f t="shared" si="106"/>
        <v>0</v>
      </c>
      <c r="Q109">
        <f t="shared" si="106"/>
        <v>4.26</v>
      </c>
      <c r="R109">
        <f t="shared" si="106"/>
        <v>7.51</v>
      </c>
      <c r="S109">
        <f t="shared" si="106"/>
        <v>0</v>
      </c>
      <c r="T109">
        <f t="shared" si="106"/>
        <v>9.5399999999999991</v>
      </c>
      <c r="U109">
        <f t="shared" si="106"/>
        <v>7.51</v>
      </c>
      <c r="V109">
        <f t="shared" si="72"/>
        <v>1000000</v>
      </c>
      <c r="AG109" s="5" t="s">
        <v>201</v>
      </c>
      <c r="AH109" s="6">
        <v>4</v>
      </c>
      <c r="AI109" s="6">
        <v>499820</v>
      </c>
      <c r="AJ109" s="6">
        <v>4</v>
      </c>
      <c r="AK109" s="6">
        <v>4</v>
      </c>
      <c r="AL109" s="6">
        <v>4</v>
      </c>
      <c r="AM109" s="6">
        <v>4</v>
      </c>
      <c r="AN109" s="17">
        <v>4</v>
      </c>
      <c r="AO109" s="17">
        <v>4</v>
      </c>
      <c r="AP109" s="17">
        <v>4</v>
      </c>
      <c r="AQ109" s="17">
        <v>4</v>
      </c>
      <c r="AR109" s="6">
        <v>4</v>
      </c>
      <c r="AS109" s="6">
        <v>16</v>
      </c>
      <c r="AT109" s="17">
        <v>4</v>
      </c>
      <c r="AU109" s="6">
        <v>4</v>
      </c>
      <c r="AV109" s="6">
        <v>4</v>
      </c>
      <c r="AW109" s="17">
        <v>4</v>
      </c>
      <c r="AX109" s="6">
        <v>4</v>
      </c>
      <c r="AY109" s="6">
        <v>4</v>
      </c>
      <c r="BE109" s="5" t="s">
        <v>201</v>
      </c>
      <c r="BF109" s="6">
        <v>4</v>
      </c>
      <c r="BG109" s="6">
        <v>999765.7</v>
      </c>
      <c r="BH109" s="6">
        <v>4</v>
      </c>
      <c r="BI109" s="6">
        <v>4</v>
      </c>
      <c r="BJ109" s="6">
        <v>46.5</v>
      </c>
      <c r="BK109" s="6">
        <v>4</v>
      </c>
      <c r="BL109" s="6">
        <v>4</v>
      </c>
      <c r="BM109" s="6">
        <v>4</v>
      </c>
      <c r="BN109" s="6">
        <v>13.5</v>
      </c>
      <c r="BT109" s="5" t="s">
        <v>201</v>
      </c>
      <c r="BU109" s="6">
        <v>4</v>
      </c>
      <c r="BV109" s="6">
        <v>4</v>
      </c>
      <c r="BW109" s="6">
        <v>499933.1</v>
      </c>
      <c r="BX109" s="6">
        <v>4</v>
      </c>
      <c r="BY109" s="6">
        <v>4</v>
      </c>
      <c r="BZ109" s="6">
        <v>4</v>
      </c>
      <c r="CA109" s="6">
        <v>4</v>
      </c>
      <c r="CB109" s="6">
        <v>499873.6</v>
      </c>
      <c r="CC109" s="6">
        <v>4</v>
      </c>
      <c r="CP109" s="5" t="s">
        <v>201</v>
      </c>
      <c r="CQ109" s="6">
        <v>4</v>
      </c>
      <c r="CR109" s="6">
        <v>999847.1</v>
      </c>
      <c r="CS109" s="6">
        <v>8</v>
      </c>
      <c r="CT109" s="6">
        <v>4</v>
      </c>
      <c r="CU109" s="6">
        <v>4</v>
      </c>
      <c r="CV109" s="6">
        <v>4</v>
      </c>
      <c r="DF109" s="5" t="s">
        <v>201</v>
      </c>
      <c r="DG109" s="6">
        <v>4</v>
      </c>
      <c r="DH109" s="6">
        <v>4</v>
      </c>
      <c r="DI109" s="6">
        <v>4</v>
      </c>
    </row>
    <row r="110" spans="12:113" ht="15" thickBot="1" x14ac:dyDescent="0.35">
      <c r="M110">
        <f t="shared" ref="M110:U110" si="107">ABS(B37)</f>
        <v>0</v>
      </c>
      <c r="N110">
        <f t="shared" si="107"/>
        <v>38.86</v>
      </c>
      <c r="O110">
        <f t="shared" si="107"/>
        <v>0.89</v>
      </c>
      <c r="P110">
        <f t="shared" si="107"/>
        <v>0</v>
      </c>
      <c r="Q110">
        <f t="shared" si="107"/>
        <v>42.37</v>
      </c>
      <c r="R110">
        <f t="shared" si="107"/>
        <v>0.89</v>
      </c>
      <c r="S110">
        <f t="shared" si="107"/>
        <v>0</v>
      </c>
      <c r="T110">
        <f t="shared" si="107"/>
        <v>42.93</v>
      </c>
      <c r="U110">
        <f t="shared" si="107"/>
        <v>0.89</v>
      </c>
      <c r="V110">
        <f t="shared" si="72"/>
        <v>1000000</v>
      </c>
      <c r="AG110" s="5" t="s">
        <v>202</v>
      </c>
      <c r="AH110" s="6">
        <v>3</v>
      </c>
      <c r="AI110" s="6">
        <v>499819</v>
      </c>
      <c r="AJ110" s="6">
        <v>3</v>
      </c>
      <c r="AK110" s="6">
        <v>3</v>
      </c>
      <c r="AL110" s="6">
        <v>3</v>
      </c>
      <c r="AM110" s="6">
        <v>3</v>
      </c>
      <c r="AN110" s="17">
        <v>3</v>
      </c>
      <c r="AO110" s="17">
        <v>3</v>
      </c>
      <c r="AP110" s="17">
        <v>3</v>
      </c>
      <c r="AQ110" s="17">
        <v>3</v>
      </c>
      <c r="AR110" s="6">
        <v>3</v>
      </c>
      <c r="AS110" s="6">
        <v>15</v>
      </c>
      <c r="AT110" s="17">
        <v>3</v>
      </c>
      <c r="AU110" s="6">
        <v>3</v>
      </c>
      <c r="AV110" s="6">
        <v>3</v>
      </c>
      <c r="AW110" s="17">
        <v>3</v>
      </c>
      <c r="AX110" s="6">
        <v>3</v>
      </c>
      <c r="AY110" s="6">
        <v>3</v>
      </c>
      <c r="BE110" s="5" t="s">
        <v>202</v>
      </c>
      <c r="BF110" s="6">
        <v>3</v>
      </c>
      <c r="BG110" s="6">
        <v>999764.7</v>
      </c>
      <c r="BH110" s="6">
        <v>3</v>
      </c>
      <c r="BI110" s="6">
        <v>3</v>
      </c>
      <c r="BJ110" s="6">
        <v>45.5</v>
      </c>
      <c r="BK110" s="6">
        <v>3</v>
      </c>
      <c r="BL110" s="6">
        <v>3</v>
      </c>
      <c r="BM110" s="6">
        <v>3</v>
      </c>
      <c r="BN110" s="6">
        <v>12.5</v>
      </c>
      <c r="BT110" s="5" t="s">
        <v>202</v>
      </c>
      <c r="BU110" s="6">
        <v>3</v>
      </c>
      <c r="BV110" s="6">
        <v>3</v>
      </c>
      <c r="BW110" s="6">
        <v>3</v>
      </c>
      <c r="BX110" s="6">
        <v>3</v>
      </c>
      <c r="BY110" s="6">
        <v>3</v>
      </c>
      <c r="BZ110" s="6">
        <v>3</v>
      </c>
      <c r="CA110" s="6">
        <v>3</v>
      </c>
      <c r="CB110" s="6">
        <v>499872.6</v>
      </c>
      <c r="CC110" s="6">
        <v>3</v>
      </c>
      <c r="CP110" s="5" t="s">
        <v>202</v>
      </c>
      <c r="CQ110" s="6">
        <v>3</v>
      </c>
      <c r="CR110" s="6">
        <v>999846.1</v>
      </c>
      <c r="CS110" s="6">
        <v>7</v>
      </c>
      <c r="CT110" s="6">
        <v>3</v>
      </c>
      <c r="CU110" s="6">
        <v>3</v>
      </c>
      <c r="CV110" s="6">
        <v>3</v>
      </c>
      <c r="DF110" s="5" t="s">
        <v>202</v>
      </c>
      <c r="DG110" s="6">
        <v>3</v>
      </c>
      <c r="DH110" s="6">
        <v>3</v>
      </c>
      <c r="DI110" s="6">
        <v>3</v>
      </c>
    </row>
    <row r="111" spans="12:113" ht="15" thickBot="1" x14ac:dyDescent="0.35">
      <c r="AG111" s="5" t="s">
        <v>203</v>
      </c>
      <c r="AH111" s="6">
        <v>2</v>
      </c>
      <c r="AI111" s="6">
        <v>499782</v>
      </c>
      <c r="AJ111" s="6">
        <v>2</v>
      </c>
      <c r="AK111" s="6">
        <v>2</v>
      </c>
      <c r="AL111" s="6">
        <v>2</v>
      </c>
      <c r="AM111" s="6">
        <v>2</v>
      </c>
      <c r="AN111" s="17">
        <v>2</v>
      </c>
      <c r="AO111" s="17">
        <v>2</v>
      </c>
      <c r="AP111" s="17">
        <v>2</v>
      </c>
      <c r="AQ111" s="17">
        <v>2</v>
      </c>
      <c r="AR111" s="6">
        <v>2</v>
      </c>
      <c r="AS111" s="6">
        <v>14</v>
      </c>
      <c r="AT111" s="17">
        <v>2</v>
      </c>
      <c r="AU111" s="6">
        <v>2</v>
      </c>
      <c r="AV111" s="6">
        <v>2</v>
      </c>
      <c r="AW111" s="17">
        <v>2</v>
      </c>
      <c r="AX111" s="6">
        <v>2</v>
      </c>
      <c r="AY111" s="6">
        <v>2</v>
      </c>
      <c r="BE111" s="5" t="s">
        <v>203</v>
      </c>
      <c r="BF111" s="6">
        <v>2</v>
      </c>
      <c r="BG111" s="6">
        <v>999763.7</v>
      </c>
      <c r="BH111" s="6">
        <v>2</v>
      </c>
      <c r="BI111" s="6">
        <v>2</v>
      </c>
      <c r="BJ111" s="6">
        <v>2</v>
      </c>
      <c r="BK111" s="6">
        <v>2</v>
      </c>
      <c r="BL111" s="6">
        <v>2</v>
      </c>
      <c r="BM111" s="6">
        <v>2</v>
      </c>
      <c r="BN111" s="6">
        <v>11.5</v>
      </c>
      <c r="BT111" s="5" t="s">
        <v>203</v>
      </c>
      <c r="BU111" s="6">
        <v>2</v>
      </c>
      <c r="BV111" s="6">
        <v>2</v>
      </c>
      <c r="BW111" s="6">
        <v>2</v>
      </c>
      <c r="BX111" s="6">
        <v>2</v>
      </c>
      <c r="BY111" s="6">
        <v>2</v>
      </c>
      <c r="BZ111" s="6">
        <v>2</v>
      </c>
      <c r="CA111" s="6">
        <v>2</v>
      </c>
      <c r="CB111" s="6">
        <v>499871.6</v>
      </c>
      <c r="CC111" s="6">
        <v>2</v>
      </c>
      <c r="CP111" s="5" t="s">
        <v>203</v>
      </c>
      <c r="CQ111" s="6">
        <v>2</v>
      </c>
      <c r="CR111" s="6">
        <v>999845.1</v>
      </c>
      <c r="CS111" s="6">
        <v>6</v>
      </c>
      <c r="CT111" s="6">
        <v>2</v>
      </c>
      <c r="CU111" s="6">
        <v>2</v>
      </c>
      <c r="CV111" s="6">
        <v>2</v>
      </c>
      <c r="DF111" s="5" t="s">
        <v>203</v>
      </c>
      <c r="DG111" s="6">
        <v>2</v>
      </c>
      <c r="DH111" s="6">
        <v>2</v>
      </c>
      <c r="DI111" s="6">
        <v>2</v>
      </c>
    </row>
    <row r="112" spans="12:113" ht="15" thickBot="1" x14ac:dyDescent="0.35">
      <c r="L112" t="s">
        <v>935</v>
      </c>
      <c r="AG112" s="5" t="s">
        <v>204</v>
      </c>
      <c r="AH112" s="6">
        <v>1</v>
      </c>
      <c r="AI112" s="6">
        <v>499781</v>
      </c>
      <c r="AJ112" s="6">
        <v>1</v>
      </c>
      <c r="AK112" s="6">
        <v>1</v>
      </c>
      <c r="AL112" s="6">
        <v>1</v>
      </c>
      <c r="AM112" s="6">
        <v>1</v>
      </c>
      <c r="AN112" s="17">
        <v>1</v>
      </c>
      <c r="AO112" s="17">
        <v>1</v>
      </c>
      <c r="AP112" s="17">
        <v>1</v>
      </c>
      <c r="AQ112" s="17">
        <v>1</v>
      </c>
      <c r="AR112" s="6">
        <v>1</v>
      </c>
      <c r="AS112" s="6">
        <v>1</v>
      </c>
      <c r="AT112" s="17">
        <v>1</v>
      </c>
      <c r="AU112" s="6">
        <v>1</v>
      </c>
      <c r="AV112" s="6">
        <v>1</v>
      </c>
      <c r="AW112" s="17">
        <v>1</v>
      </c>
      <c r="AX112" s="6">
        <v>1</v>
      </c>
      <c r="AY112" s="6">
        <v>1</v>
      </c>
      <c r="BE112" s="5" t="s">
        <v>204</v>
      </c>
      <c r="BF112" s="6">
        <v>1</v>
      </c>
      <c r="BG112" s="6">
        <v>999762.7</v>
      </c>
      <c r="BH112" s="6">
        <v>1</v>
      </c>
      <c r="BI112" s="6">
        <v>1</v>
      </c>
      <c r="BJ112" s="6">
        <v>1</v>
      </c>
      <c r="BK112" s="6">
        <v>1</v>
      </c>
      <c r="BL112" s="6">
        <v>1</v>
      </c>
      <c r="BM112" s="6">
        <v>1</v>
      </c>
      <c r="BN112" s="6">
        <v>10.5</v>
      </c>
      <c r="BT112" s="5" t="s">
        <v>204</v>
      </c>
      <c r="BU112" s="6">
        <v>1</v>
      </c>
      <c r="BV112" s="6">
        <v>1</v>
      </c>
      <c r="BW112" s="6">
        <v>1</v>
      </c>
      <c r="BX112" s="6">
        <v>1</v>
      </c>
      <c r="BY112" s="6">
        <v>1</v>
      </c>
      <c r="BZ112" s="6">
        <v>1</v>
      </c>
      <c r="CA112" s="6">
        <v>1</v>
      </c>
      <c r="CB112" s="6">
        <v>499870.6</v>
      </c>
      <c r="CC112" s="6">
        <v>1</v>
      </c>
      <c r="CP112" s="5" t="s">
        <v>204</v>
      </c>
      <c r="CQ112" s="6">
        <v>1</v>
      </c>
      <c r="CR112" s="6">
        <v>999841.1</v>
      </c>
      <c r="CS112" s="6">
        <v>5</v>
      </c>
      <c r="CT112" s="6">
        <v>1</v>
      </c>
      <c r="CU112" s="6">
        <v>1</v>
      </c>
      <c r="CV112" s="6">
        <v>1</v>
      </c>
      <c r="DF112" s="5" t="s">
        <v>204</v>
      </c>
      <c r="DG112" s="6">
        <v>1</v>
      </c>
      <c r="DH112" s="6">
        <v>1</v>
      </c>
      <c r="DI112" s="6">
        <v>1</v>
      </c>
    </row>
    <row r="113" spans="13:117" ht="15" thickBot="1" x14ac:dyDescent="0.35">
      <c r="M113">
        <f>RANK(M77,M$77:M$110,0)</f>
        <v>1</v>
      </c>
      <c r="N113">
        <f t="shared" ref="N113:U113" si="108">RANK(N77,N$77:N$110,0)</f>
        <v>23</v>
      </c>
      <c r="O113">
        <f t="shared" si="108"/>
        <v>10</v>
      </c>
      <c r="P113">
        <f t="shared" si="108"/>
        <v>1</v>
      </c>
      <c r="Q113">
        <f t="shared" si="108"/>
        <v>24</v>
      </c>
      <c r="R113">
        <f t="shared" si="108"/>
        <v>10</v>
      </c>
      <c r="S113">
        <f t="shared" si="108"/>
        <v>1</v>
      </c>
      <c r="T113">
        <f t="shared" si="108"/>
        <v>23</v>
      </c>
      <c r="U113">
        <f t="shared" si="108"/>
        <v>12</v>
      </c>
      <c r="V113">
        <f>V77</f>
        <v>1000000</v>
      </c>
      <c r="AG113" s="5" t="s">
        <v>205</v>
      </c>
      <c r="AH113" s="6">
        <v>0</v>
      </c>
      <c r="AI113" s="6">
        <v>499780</v>
      </c>
      <c r="AJ113" s="6">
        <v>0</v>
      </c>
      <c r="AK113" s="6">
        <v>0</v>
      </c>
      <c r="AL113" s="6">
        <v>0</v>
      </c>
      <c r="AM113" s="6">
        <v>0</v>
      </c>
      <c r="AN113" s="17">
        <v>0</v>
      </c>
      <c r="AO113" s="17">
        <v>0</v>
      </c>
      <c r="AP113" s="17">
        <v>0</v>
      </c>
      <c r="AQ113" s="17">
        <v>0</v>
      </c>
      <c r="AR113" s="6">
        <v>0</v>
      </c>
      <c r="AS113" s="6">
        <v>0</v>
      </c>
      <c r="AT113" s="17">
        <v>0</v>
      </c>
      <c r="AU113" s="6">
        <v>0</v>
      </c>
      <c r="AV113" s="6">
        <v>0</v>
      </c>
      <c r="AW113" s="17">
        <v>0</v>
      </c>
      <c r="AX113" s="6">
        <v>0</v>
      </c>
      <c r="AY113" s="6">
        <v>0</v>
      </c>
      <c r="BE113" s="5" t="s">
        <v>205</v>
      </c>
      <c r="BF113" s="6">
        <v>0</v>
      </c>
      <c r="BG113" s="6">
        <v>999761.7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T113" s="5" t="s">
        <v>205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499869.6</v>
      </c>
      <c r="CC113" s="6">
        <v>0</v>
      </c>
      <c r="CI113" s="28" t="s">
        <v>1009</v>
      </c>
      <c r="CJ113" s="28" t="s">
        <v>1010</v>
      </c>
      <c r="CK113" s="28" t="s">
        <v>1086</v>
      </c>
      <c r="CL113" s="28"/>
      <c r="CM113" s="28" t="s">
        <v>1094</v>
      </c>
      <c r="CN113" s="28" t="s">
        <v>1095</v>
      </c>
      <c r="CP113" s="5" t="s">
        <v>205</v>
      </c>
      <c r="CQ113" s="6">
        <v>0</v>
      </c>
      <c r="CR113" s="6">
        <v>999840.1</v>
      </c>
      <c r="CS113" s="6">
        <v>0</v>
      </c>
      <c r="CT113" s="6">
        <v>0</v>
      </c>
      <c r="CU113" s="6">
        <v>0</v>
      </c>
      <c r="CV113" s="6">
        <v>0</v>
      </c>
      <c r="DF113" s="5" t="s">
        <v>205</v>
      </c>
      <c r="DG113" s="6">
        <v>0</v>
      </c>
      <c r="DH113" s="6">
        <v>0</v>
      </c>
      <c r="DI113" s="6">
        <v>0</v>
      </c>
    </row>
    <row r="114" spans="13:117" ht="18.600000000000001" thickBot="1" x14ac:dyDescent="0.35">
      <c r="M114">
        <f t="shared" ref="M114:U114" si="109">RANK(M78,M$77:M$110,0)</f>
        <v>1</v>
      </c>
      <c r="N114">
        <f t="shared" si="109"/>
        <v>23</v>
      </c>
      <c r="O114">
        <f t="shared" si="109"/>
        <v>3</v>
      </c>
      <c r="P114">
        <f t="shared" si="109"/>
        <v>1</v>
      </c>
      <c r="Q114">
        <f t="shared" si="109"/>
        <v>24</v>
      </c>
      <c r="R114">
        <f t="shared" si="109"/>
        <v>3</v>
      </c>
      <c r="S114">
        <f t="shared" si="109"/>
        <v>1</v>
      </c>
      <c r="T114">
        <f t="shared" si="109"/>
        <v>23</v>
      </c>
      <c r="U114">
        <f t="shared" si="109"/>
        <v>3</v>
      </c>
      <c r="V114">
        <f t="shared" ref="V114:V146" si="110">V78</f>
        <v>1000000</v>
      </c>
      <c r="AG114" s="1"/>
      <c r="BE114" s="1"/>
      <c r="BT114" s="1"/>
      <c r="CI114" s="28">
        <f>SUM(CI116:CI149)</f>
        <v>17</v>
      </c>
      <c r="CJ114" s="28">
        <f>SUM(CJ116:CJ149)</f>
        <v>22</v>
      </c>
      <c r="CK114" s="28">
        <f>SUM(CK116:CK149)</f>
        <v>17</v>
      </c>
      <c r="CL114" s="28" t="s">
        <v>1093</v>
      </c>
      <c r="CM114" s="28">
        <f>SUM(CM116:CM149)</f>
        <v>21</v>
      </c>
      <c r="CN114" s="28">
        <f>SUM(CN116:CN149)</f>
        <v>27</v>
      </c>
      <c r="CP114" s="1"/>
      <c r="DF114" s="1"/>
    </row>
    <row r="115" spans="13:117" ht="15" thickBot="1" x14ac:dyDescent="0.35">
      <c r="M115">
        <f t="shared" ref="M115:U115" si="111">RANK(M79,M$77:M$110,0)</f>
        <v>11</v>
      </c>
      <c r="N115">
        <f t="shared" si="111"/>
        <v>33</v>
      </c>
      <c r="O115">
        <f t="shared" si="111"/>
        <v>30</v>
      </c>
      <c r="P115">
        <f t="shared" si="111"/>
        <v>12</v>
      </c>
      <c r="Q115">
        <f t="shared" si="111"/>
        <v>22</v>
      </c>
      <c r="R115">
        <f t="shared" si="111"/>
        <v>32</v>
      </c>
      <c r="S115">
        <f t="shared" si="111"/>
        <v>1</v>
      </c>
      <c r="T115">
        <f t="shared" si="111"/>
        <v>32</v>
      </c>
      <c r="U115">
        <f t="shared" si="111"/>
        <v>32</v>
      </c>
      <c r="V115">
        <f t="shared" si="110"/>
        <v>1000000</v>
      </c>
      <c r="AG115" s="5" t="s">
        <v>816</v>
      </c>
      <c r="AH115" s="5" t="s">
        <v>8</v>
      </c>
      <c r="AI115" s="5" t="s">
        <v>9</v>
      </c>
      <c r="AJ115" s="5" t="s">
        <v>10</v>
      </c>
      <c r="AK115" s="5" t="s">
        <v>11</v>
      </c>
      <c r="AL115" s="5" t="s">
        <v>12</v>
      </c>
      <c r="AM115" s="5" t="s">
        <v>13</v>
      </c>
      <c r="AN115" s="14" t="s">
        <v>14</v>
      </c>
      <c r="AO115" s="14" t="s">
        <v>15</v>
      </c>
      <c r="AP115" s="14" t="s">
        <v>16</v>
      </c>
      <c r="AQ115" s="14" t="s">
        <v>17</v>
      </c>
      <c r="AR115" s="5" t="s">
        <v>18</v>
      </c>
      <c r="AS115" s="5" t="s">
        <v>19</v>
      </c>
      <c r="AT115" s="14" t="s">
        <v>20</v>
      </c>
      <c r="AU115" s="5" t="s">
        <v>21</v>
      </c>
      <c r="AV115" s="5" t="s">
        <v>22</v>
      </c>
      <c r="AW115" s="14" t="s">
        <v>23</v>
      </c>
      <c r="AX115" s="5" t="s">
        <v>24</v>
      </c>
      <c r="AY115" s="5" t="s">
        <v>25</v>
      </c>
      <c r="AZ115" s="5" t="s">
        <v>208</v>
      </c>
      <c r="BA115" s="5" t="s">
        <v>209</v>
      </c>
      <c r="BB115" s="5" t="s">
        <v>210</v>
      </c>
      <c r="BC115" s="5" t="s">
        <v>211</v>
      </c>
      <c r="BE115" s="5" t="s">
        <v>816</v>
      </c>
      <c r="BF115" s="5" t="s">
        <v>8</v>
      </c>
      <c r="BG115" s="5" t="s">
        <v>9</v>
      </c>
      <c r="BH115" s="5" t="s">
        <v>10</v>
      </c>
      <c r="BI115" s="5" t="s">
        <v>11</v>
      </c>
      <c r="BJ115" s="5" t="s">
        <v>12</v>
      </c>
      <c r="BK115" s="5" t="s">
        <v>13</v>
      </c>
      <c r="BL115" s="5" t="s">
        <v>14</v>
      </c>
      <c r="BM115" s="5" t="s">
        <v>15</v>
      </c>
      <c r="BN115" s="5" t="s">
        <v>16</v>
      </c>
      <c r="BO115" s="5" t="s">
        <v>208</v>
      </c>
      <c r="BP115" s="5" t="s">
        <v>209</v>
      </c>
      <c r="BQ115" s="5" t="s">
        <v>210</v>
      </c>
      <c r="BR115" s="5" t="s">
        <v>211</v>
      </c>
      <c r="BT115" s="5" t="s">
        <v>816</v>
      </c>
      <c r="BU115" s="5" t="s">
        <v>8</v>
      </c>
      <c r="BV115" s="5" t="s">
        <v>9</v>
      </c>
      <c r="BW115" s="5" t="s">
        <v>10</v>
      </c>
      <c r="BX115" s="5" t="s">
        <v>11</v>
      </c>
      <c r="BY115" s="5" t="s">
        <v>12</v>
      </c>
      <c r="BZ115" s="5" t="s">
        <v>13</v>
      </c>
      <c r="CA115" s="5" t="s">
        <v>14</v>
      </c>
      <c r="CB115" s="5" t="s">
        <v>15</v>
      </c>
      <c r="CC115" s="5" t="s">
        <v>16</v>
      </c>
      <c r="CD115" s="5" t="s">
        <v>208</v>
      </c>
      <c r="CE115" s="5" t="s">
        <v>209</v>
      </c>
      <c r="CF115" s="5" t="s">
        <v>210</v>
      </c>
      <c r="CG115" s="25" t="s">
        <v>211</v>
      </c>
      <c r="CH115" s="29" t="str">
        <f>BT115</f>
        <v>COCO:Y0</v>
      </c>
      <c r="CI115" s="27" t="s">
        <v>1008</v>
      </c>
      <c r="CJ115" s="27" t="s">
        <v>1008</v>
      </c>
      <c r="CK115" s="27" t="s">
        <v>1008</v>
      </c>
      <c r="CL115" s="27" t="s">
        <v>545</v>
      </c>
      <c r="CM115" s="27" t="s">
        <v>1008</v>
      </c>
      <c r="CN115" s="27" t="s">
        <v>1008</v>
      </c>
      <c r="CP115" s="5" t="s">
        <v>816</v>
      </c>
      <c r="CQ115" s="5" t="s">
        <v>8</v>
      </c>
      <c r="CR115" s="5" t="s">
        <v>9</v>
      </c>
      <c r="CS115" s="5" t="s">
        <v>10</v>
      </c>
      <c r="CT115" s="5" t="s">
        <v>11</v>
      </c>
      <c r="CU115" s="5" t="s">
        <v>12</v>
      </c>
      <c r="CV115" s="5" t="s">
        <v>13</v>
      </c>
      <c r="CW115" s="5" t="s">
        <v>208</v>
      </c>
      <c r="CX115" s="5" t="s">
        <v>209</v>
      </c>
      <c r="CY115" s="5" t="s">
        <v>210</v>
      </c>
      <c r="CZ115" s="5" t="s">
        <v>211</v>
      </c>
      <c r="DF115" s="5" t="s">
        <v>816</v>
      </c>
      <c r="DG115" s="5" t="s">
        <v>8</v>
      </c>
      <c r="DH115" s="5" t="s">
        <v>9</v>
      </c>
      <c r="DI115" s="5" t="s">
        <v>10</v>
      </c>
      <c r="DJ115" s="5" t="s">
        <v>208</v>
      </c>
      <c r="DK115" s="5" t="s">
        <v>209</v>
      </c>
      <c r="DL115" s="5" t="s">
        <v>210</v>
      </c>
      <c r="DM115" s="5" t="s">
        <v>211</v>
      </c>
    </row>
    <row r="116" spans="13:117" ht="15" thickBot="1" x14ac:dyDescent="0.35">
      <c r="M116">
        <f t="shared" ref="M116:U116" si="112">RANK(M80,M$77:M$110,0)</f>
        <v>11</v>
      </c>
      <c r="N116">
        <f t="shared" si="112"/>
        <v>15</v>
      </c>
      <c r="O116">
        <f t="shared" si="112"/>
        <v>9</v>
      </c>
      <c r="P116">
        <f t="shared" si="112"/>
        <v>12</v>
      </c>
      <c r="Q116">
        <f t="shared" si="112"/>
        <v>17</v>
      </c>
      <c r="R116">
        <f t="shared" si="112"/>
        <v>8</v>
      </c>
      <c r="S116">
        <f t="shared" si="112"/>
        <v>13</v>
      </c>
      <c r="T116">
        <f t="shared" si="112"/>
        <v>18</v>
      </c>
      <c r="U116">
        <f t="shared" si="112"/>
        <v>9</v>
      </c>
      <c r="V116">
        <f t="shared" si="110"/>
        <v>1000000</v>
      </c>
      <c r="AG116" s="5" t="s">
        <v>103</v>
      </c>
      <c r="AH116" s="6">
        <v>38</v>
      </c>
      <c r="AI116" s="6">
        <v>499864</v>
      </c>
      <c r="AJ116" s="6">
        <v>5</v>
      </c>
      <c r="AK116" s="6">
        <v>46</v>
      </c>
      <c r="AL116" s="6">
        <v>22</v>
      </c>
      <c r="AM116" s="6">
        <v>5</v>
      </c>
      <c r="AN116" s="17">
        <v>33</v>
      </c>
      <c r="AO116" s="17">
        <v>23</v>
      </c>
      <c r="AP116" s="17">
        <v>6</v>
      </c>
      <c r="AQ116" s="17">
        <v>9</v>
      </c>
      <c r="AR116" s="6">
        <v>18</v>
      </c>
      <c r="AS116" s="6">
        <v>499765</v>
      </c>
      <c r="AT116" s="17">
        <v>10</v>
      </c>
      <c r="AU116" s="6">
        <v>19</v>
      </c>
      <c r="AV116" s="6">
        <v>60</v>
      </c>
      <c r="AW116" s="17">
        <v>11</v>
      </c>
      <c r="AX116" s="6">
        <v>18</v>
      </c>
      <c r="AY116" s="6">
        <v>48</v>
      </c>
      <c r="AZ116" s="6">
        <v>1000000</v>
      </c>
      <c r="BA116" s="6">
        <v>1000000</v>
      </c>
      <c r="BB116" s="6">
        <v>0</v>
      </c>
      <c r="BC116" s="6">
        <v>0</v>
      </c>
      <c r="BE116" s="5" t="s">
        <v>103</v>
      </c>
      <c r="BF116" s="6">
        <v>33</v>
      </c>
      <c r="BG116" s="6">
        <v>999784.7</v>
      </c>
      <c r="BH116" s="6">
        <v>5</v>
      </c>
      <c r="BI116" s="6">
        <v>33</v>
      </c>
      <c r="BJ116" s="6">
        <v>64.5</v>
      </c>
      <c r="BK116" s="6">
        <v>5</v>
      </c>
      <c r="BL116" s="6">
        <v>48.5</v>
      </c>
      <c r="BM116" s="6">
        <v>23</v>
      </c>
      <c r="BN116" s="6">
        <v>15.5</v>
      </c>
      <c r="BO116" s="6">
        <v>1000012.1</v>
      </c>
      <c r="BP116" s="6">
        <v>1000000</v>
      </c>
      <c r="BQ116" s="6">
        <v>-12.1</v>
      </c>
      <c r="BR116" s="6">
        <v>0</v>
      </c>
      <c r="BT116" s="5" t="s">
        <v>103</v>
      </c>
      <c r="BU116" s="6">
        <v>33</v>
      </c>
      <c r="BV116" s="6">
        <v>11</v>
      </c>
      <c r="BW116" s="6">
        <v>499966.1</v>
      </c>
      <c r="BX116" s="6">
        <v>33</v>
      </c>
      <c r="BY116" s="6">
        <v>10</v>
      </c>
      <c r="BZ116" s="6">
        <v>24</v>
      </c>
      <c r="CA116" s="6">
        <v>59.5</v>
      </c>
      <c r="CB116" s="6">
        <v>499880.6</v>
      </c>
      <c r="CC116" s="6">
        <v>22</v>
      </c>
      <c r="CD116" s="6">
        <v>1000039.1</v>
      </c>
      <c r="CE116" s="6">
        <v>1000000</v>
      </c>
      <c r="CF116" s="6">
        <v>-39.1</v>
      </c>
      <c r="CG116" s="26">
        <v>0</v>
      </c>
      <c r="CH116" s="29" t="str">
        <f t="shared" ref="CH116:CH149" si="113">BT116</f>
        <v>O1</v>
      </c>
      <c r="CI116" s="28">
        <f>IF(CD116&gt;CE116,1,0)</f>
        <v>1</v>
      </c>
      <c r="CJ116" s="28">
        <f>IF(BO116&gt;BP116,1,0)</f>
        <v>1</v>
      </c>
      <c r="CK116" s="28">
        <f>IF(CW116&gt;CX116,1,0)</f>
        <v>0</v>
      </c>
      <c r="CL116" s="28">
        <v>1000</v>
      </c>
      <c r="CM116" s="28">
        <f>IF(DJ116&gt;DK116,1,0)</f>
        <v>1</v>
      </c>
      <c r="CN116" s="28">
        <f>IF(ABS(DL116)&lt;1,1,0)</f>
        <v>1</v>
      </c>
      <c r="CP116" s="5" t="s">
        <v>103</v>
      </c>
      <c r="CQ116" s="6">
        <v>76.5</v>
      </c>
      <c r="CR116" s="6">
        <v>999866.1</v>
      </c>
      <c r="CS116" s="6">
        <v>10</v>
      </c>
      <c r="CT116" s="6">
        <v>9</v>
      </c>
      <c r="CU116" s="6">
        <v>10</v>
      </c>
      <c r="CV116" s="6">
        <v>11</v>
      </c>
      <c r="CW116" s="6">
        <v>999982.6</v>
      </c>
      <c r="CX116" s="6">
        <v>1000000</v>
      </c>
      <c r="CY116" s="6">
        <v>17.399999999999999</v>
      </c>
      <c r="CZ116" s="6">
        <v>0</v>
      </c>
      <c r="DF116" s="5" t="s">
        <v>103</v>
      </c>
      <c r="DG116" s="6">
        <v>33</v>
      </c>
      <c r="DH116" s="6">
        <v>935.4</v>
      </c>
      <c r="DI116" s="6">
        <v>32</v>
      </c>
      <c r="DJ116" s="6">
        <v>1000.4</v>
      </c>
      <c r="DK116" s="6">
        <v>1000</v>
      </c>
      <c r="DL116" s="6">
        <v>-0.4</v>
      </c>
      <c r="DM116" s="6">
        <v>-0.04</v>
      </c>
    </row>
    <row r="117" spans="13:117" ht="15" thickBot="1" x14ac:dyDescent="0.35">
      <c r="M117">
        <f t="shared" ref="M117:U117" si="114">RANK(M81,M$77:M$110,0)</f>
        <v>11</v>
      </c>
      <c r="N117">
        <f t="shared" si="114"/>
        <v>8</v>
      </c>
      <c r="O117">
        <f t="shared" si="114"/>
        <v>20</v>
      </c>
      <c r="P117">
        <f t="shared" si="114"/>
        <v>12</v>
      </c>
      <c r="Q117">
        <f t="shared" si="114"/>
        <v>7</v>
      </c>
      <c r="R117">
        <f t="shared" si="114"/>
        <v>21</v>
      </c>
      <c r="S117">
        <f t="shared" si="114"/>
        <v>13</v>
      </c>
      <c r="T117">
        <f t="shared" si="114"/>
        <v>7</v>
      </c>
      <c r="U117">
        <f t="shared" si="114"/>
        <v>21</v>
      </c>
      <c r="V117">
        <f t="shared" si="110"/>
        <v>1000000</v>
      </c>
      <c r="AG117" s="5" t="s">
        <v>104</v>
      </c>
      <c r="AH117" s="6">
        <v>38</v>
      </c>
      <c r="AI117" s="6">
        <v>499864</v>
      </c>
      <c r="AJ117" s="6">
        <v>2</v>
      </c>
      <c r="AK117" s="6">
        <v>46</v>
      </c>
      <c r="AL117" s="6">
        <v>22</v>
      </c>
      <c r="AM117" s="6">
        <v>2</v>
      </c>
      <c r="AN117" s="17">
        <v>33</v>
      </c>
      <c r="AO117" s="17">
        <v>23</v>
      </c>
      <c r="AP117" s="17">
        <v>2</v>
      </c>
      <c r="AQ117" s="17">
        <v>9</v>
      </c>
      <c r="AR117" s="6">
        <v>18</v>
      </c>
      <c r="AS117" s="6">
        <v>499768</v>
      </c>
      <c r="AT117" s="17">
        <v>10</v>
      </c>
      <c r="AU117" s="6">
        <v>19</v>
      </c>
      <c r="AV117" s="6">
        <v>63</v>
      </c>
      <c r="AW117" s="17">
        <v>11</v>
      </c>
      <c r="AX117" s="6">
        <v>18</v>
      </c>
      <c r="AY117" s="6">
        <v>52</v>
      </c>
      <c r="AZ117" s="6">
        <v>1000000</v>
      </c>
      <c r="BA117" s="6">
        <v>1000000</v>
      </c>
      <c r="BB117" s="6">
        <v>0</v>
      </c>
      <c r="BC117" s="6">
        <v>0</v>
      </c>
      <c r="BE117" s="5" t="s">
        <v>104</v>
      </c>
      <c r="BF117" s="6">
        <v>33</v>
      </c>
      <c r="BG117" s="6">
        <v>999784.7</v>
      </c>
      <c r="BH117" s="6">
        <v>2</v>
      </c>
      <c r="BI117" s="6">
        <v>33</v>
      </c>
      <c r="BJ117" s="6">
        <v>64.5</v>
      </c>
      <c r="BK117" s="6">
        <v>2</v>
      </c>
      <c r="BL117" s="6">
        <v>48.5</v>
      </c>
      <c r="BM117" s="6">
        <v>23</v>
      </c>
      <c r="BN117" s="6">
        <v>11.5</v>
      </c>
      <c r="BO117" s="6">
        <v>1000002.1</v>
      </c>
      <c r="BP117" s="6">
        <v>1000000</v>
      </c>
      <c r="BQ117" s="6">
        <v>-2.1</v>
      </c>
      <c r="BR117" s="6">
        <v>0</v>
      </c>
      <c r="BT117" s="5" t="s">
        <v>104</v>
      </c>
      <c r="BU117" s="6">
        <v>33</v>
      </c>
      <c r="BV117" s="6">
        <v>11</v>
      </c>
      <c r="BW117" s="6">
        <v>499973.1</v>
      </c>
      <c r="BX117" s="6">
        <v>33</v>
      </c>
      <c r="BY117" s="6">
        <v>10</v>
      </c>
      <c r="BZ117" s="6">
        <v>31</v>
      </c>
      <c r="CA117" s="6">
        <v>59.5</v>
      </c>
      <c r="CB117" s="6">
        <v>499880.6</v>
      </c>
      <c r="CC117" s="6">
        <v>31</v>
      </c>
      <c r="CD117" s="6">
        <v>1000062.1</v>
      </c>
      <c r="CE117" s="6">
        <v>1000000</v>
      </c>
      <c r="CF117" s="6">
        <v>-62.1</v>
      </c>
      <c r="CG117" s="26">
        <v>-0.01</v>
      </c>
      <c r="CH117" s="29" t="str">
        <f t="shared" si="113"/>
        <v>O2</v>
      </c>
      <c r="CI117" s="28">
        <f t="shared" ref="CI117:CI149" si="115">IF(CD117&gt;CE117,1,0)</f>
        <v>1</v>
      </c>
      <c r="CJ117" s="28">
        <f t="shared" ref="CJ117:CJ149" si="116">IF(BO117&gt;BP117,1,0)</f>
        <v>1</v>
      </c>
      <c r="CK117" s="28">
        <f t="shared" ref="CK117:CK149" si="117">IF(CW117&gt;CX117,1,0)</f>
        <v>0</v>
      </c>
      <c r="CL117" s="28">
        <v>1000</v>
      </c>
      <c r="CM117" s="28">
        <f t="shared" ref="CM117:CM149" si="118">IF(DJ117&gt;DK117,1,0)</f>
        <v>1</v>
      </c>
      <c r="CN117" s="28">
        <f t="shared" ref="CN117:CN149" si="119">IF(ABS(DL117)&lt;1,1,0)</f>
        <v>1</v>
      </c>
      <c r="CP117" s="5" t="s">
        <v>104</v>
      </c>
      <c r="CQ117" s="6">
        <v>76.5</v>
      </c>
      <c r="CR117" s="6">
        <v>999866.1</v>
      </c>
      <c r="CS117" s="6">
        <v>6</v>
      </c>
      <c r="CT117" s="6">
        <v>9</v>
      </c>
      <c r="CU117" s="6">
        <v>10</v>
      </c>
      <c r="CV117" s="6">
        <v>11</v>
      </c>
      <c r="CW117" s="6">
        <v>999978.6</v>
      </c>
      <c r="CX117" s="6">
        <v>1000000</v>
      </c>
      <c r="CY117" s="6">
        <v>21.4</v>
      </c>
      <c r="CZ117" s="6">
        <v>0</v>
      </c>
      <c r="DF117" s="5" t="s">
        <v>104</v>
      </c>
      <c r="DG117" s="6">
        <v>33</v>
      </c>
      <c r="DH117" s="6">
        <v>935.4</v>
      </c>
      <c r="DI117" s="6">
        <v>32</v>
      </c>
      <c r="DJ117" s="6">
        <v>1000.4</v>
      </c>
      <c r="DK117" s="6">
        <v>1000</v>
      </c>
      <c r="DL117" s="6">
        <v>-0.4</v>
      </c>
      <c r="DM117" s="6">
        <v>-0.04</v>
      </c>
    </row>
    <row r="118" spans="13:117" ht="15" thickBot="1" x14ac:dyDescent="0.35">
      <c r="M118">
        <f t="shared" ref="M118:U118" si="120">RANK(M82,M$77:M$110,0)</f>
        <v>1</v>
      </c>
      <c r="N118">
        <f t="shared" si="120"/>
        <v>5</v>
      </c>
      <c r="O118">
        <f t="shared" si="120"/>
        <v>20</v>
      </c>
      <c r="P118">
        <f t="shared" si="120"/>
        <v>1</v>
      </c>
      <c r="Q118">
        <f t="shared" si="120"/>
        <v>6</v>
      </c>
      <c r="R118">
        <f t="shared" si="120"/>
        <v>21</v>
      </c>
      <c r="S118">
        <f t="shared" si="120"/>
        <v>1</v>
      </c>
      <c r="T118">
        <f t="shared" si="120"/>
        <v>6</v>
      </c>
      <c r="U118">
        <f t="shared" si="120"/>
        <v>21</v>
      </c>
      <c r="V118">
        <f t="shared" si="110"/>
        <v>1000000</v>
      </c>
      <c r="AG118" s="5" t="s">
        <v>105</v>
      </c>
      <c r="AH118" s="6">
        <v>23</v>
      </c>
      <c r="AI118" s="6">
        <v>499855</v>
      </c>
      <c r="AJ118" s="6">
        <v>26</v>
      </c>
      <c r="AK118" s="6">
        <v>22</v>
      </c>
      <c r="AL118" s="6">
        <v>28</v>
      </c>
      <c r="AM118" s="6">
        <v>13</v>
      </c>
      <c r="AN118" s="17">
        <v>33</v>
      </c>
      <c r="AO118" s="17">
        <v>12</v>
      </c>
      <c r="AP118" s="17">
        <v>13</v>
      </c>
      <c r="AQ118" s="17">
        <v>33</v>
      </c>
      <c r="AR118" s="6">
        <v>19</v>
      </c>
      <c r="AS118" s="6">
        <v>499734</v>
      </c>
      <c r="AT118" s="17">
        <v>33</v>
      </c>
      <c r="AU118" s="6">
        <v>10</v>
      </c>
      <c r="AV118" s="6">
        <v>54</v>
      </c>
      <c r="AW118" s="17">
        <v>11</v>
      </c>
      <c r="AX118" s="6">
        <v>38</v>
      </c>
      <c r="AY118" s="6">
        <v>43</v>
      </c>
      <c r="AZ118" s="6">
        <v>1000000</v>
      </c>
      <c r="BA118" s="6">
        <v>1000000</v>
      </c>
      <c r="BB118" s="6">
        <v>0</v>
      </c>
      <c r="BC118" s="6">
        <v>0</v>
      </c>
      <c r="BE118" s="5" t="s">
        <v>105</v>
      </c>
      <c r="BF118" s="6">
        <v>23</v>
      </c>
      <c r="BG118" s="6">
        <v>999775.7</v>
      </c>
      <c r="BH118" s="6">
        <v>14</v>
      </c>
      <c r="BI118" s="6">
        <v>22</v>
      </c>
      <c r="BJ118" s="6">
        <v>65.5</v>
      </c>
      <c r="BK118" s="6">
        <v>13</v>
      </c>
      <c r="BL118" s="6">
        <v>48.5</v>
      </c>
      <c r="BM118" s="6">
        <v>12</v>
      </c>
      <c r="BN118" s="6">
        <v>22.5</v>
      </c>
      <c r="BO118" s="6">
        <v>999996.1</v>
      </c>
      <c r="BP118" s="6">
        <v>1000000</v>
      </c>
      <c r="BQ118" s="6">
        <v>3.9</v>
      </c>
      <c r="BR118" s="6">
        <v>0</v>
      </c>
      <c r="BT118" s="5" t="s">
        <v>105</v>
      </c>
      <c r="BU118" s="6">
        <v>23</v>
      </c>
      <c r="BV118" s="6">
        <v>1</v>
      </c>
      <c r="BW118" s="6">
        <v>499933.1</v>
      </c>
      <c r="BX118" s="6">
        <v>22</v>
      </c>
      <c r="BY118" s="6">
        <v>12</v>
      </c>
      <c r="BZ118" s="6">
        <v>2</v>
      </c>
      <c r="CA118" s="6">
        <v>59.5</v>
      </c>
      <c r="CB118" s="6">
        <v>499871.6</v>
      </c>
      <c r="CC118" s="6">
        <v>2</v>
      </c>
      <c r="CD118" s="6">
        <v>999926.1</v>
      </c>
      <c r="CE118" s="6">
        <v>1000000</v>
      </c>
      <c r="CF118" s="6">
        <v>73.900000000000006</v>
      </c>
      <c r="CG118" s="26">
        <v>0.01</v>
      </c>
      <c r="CH118" s="29" t="str">
        <f t="shared" si="113"/>
        <v>O3</v>
      </c>
      <c r="CI118" s="28">
        <f t="shared" si="115"/>
        <v>0</v>
      </c>
      <c r="CJ118" s="28">
        <f t="shared" si="116"/>
        <v>0</v>
      </c>
      <c r="CK118" s="28">
        <f t="shared" si="117"/>
        <v>1</v>
      </c>
      <c r="CL118" s="28">
        <v>1000</v>
      </c>
      <c r="CM118" s="28">
        <f t="shared" si="118"/>
        <v>0</v>
      </c>
      <c r="CN118" s="28">
        <f t="shared" si="119"/>
        <v>1</v>
      </c>
      <c r="CP118" s="5" t="s">
        <v>105</v>
      </c>
      <c r="CQ118" s="6">
        <v>76.5</v>
      </c>
      <c r="CR118" s="6">
        <v>999855.1</v>
      </c>
      <c r="CS118" s="6">
        <v>17</v>
      </c>
      <c r="CT118" s="6">
        <v>33</v>
      </c>
      <c r="CU118" s="6">
        <v>33</v>
      </c>
      <c r="CV118" s="6">
        <v>11</v>
      </c>
      <c r="CW118" s="6">
        <v>1000025.6</v>
      </c>
      <c r="CX118" s="6">
        <v>1000000</v>
      </c>
      <c r="CY118" s="6">
        <v>-25.6</v>
      </c>
      <c r="CZ118" s="6">
        <v>0</v>
      </c>
      <c r="DF118" s="5" t="s">
        <v>105</v>
      </c>
      <c r="DG118" s="6">
        <v>32</v>
      </c>
      <c r="DH118" s="6">
        <v>934.4</v>
      </c>
      <c r="DI118" s="6">
        <v>33</v>
      </c>
      <c r="DJ118" s="6">
        <v>999.4</v>
      </c>
      <c r="DK118" s="6">
        <v>1000</v>
      </c>
      <c r="DL118" s="6">
        <v>0.6</v>
      </c>
      <c r="DM118" s="6">
        <v>0.06</v>
      </c>
    </row>
    <row r="119" spans="13:117" ht="15" thickBot="1" x14ac:dyDescent="0.35">
      <c r="M119">
        <f t="shared" ref="M119:U119" si="121">RANK(M83,M$77:M$110,0)</f>
        <v>11</v>
      </c>
      <c r="N119">
        <f t="shared" si="121"/>
        <v>11</v>
      </c>
      <c r="O119">
        <f t="shared" si="121"/>
        <v>20</v>
      </c>
      <c r="P119">
        <f t="shared" si="121"/>
        <v>12</v>
      </c>
      <c r="Q119">
        <f t="shared" si="121"/>
        <v>8</v>
      </c>
      <c r="R119">
        <f t="shared" si="121"/>
        <v>21</v>
      </c>
      <c r="S119">
        <f t="shared" si="121"/>
        <v>13</v>
      </c>
      <c r="T119">
        <f t="shared" si="121"/>
        <v>13</v>
      </c>
      <c r="U119">
        <f t="shared" si="121"/>
        <v>21</v>
      </c>
      <c r="V119">
        <f t="shared" si="110"/>
        <v>1000000</v>
      </c>
      <c r="AG119" s="5" t="s">
        <v>106</v>
      </c>
      <c r="AH119" s="6">
        <v>23</v>
      </c>
      <c r="AI119" s="6">
        <v>499875</v>
      </c>
      <c r="AJ119" s="6">
        <v>499787.5</v>
      </c>
      <c r="AK119" s="6">
        <v>22</v>
      </c>
      <c r="AL119" s="6">
        <v>30</v>
      </c>
      <c r="AM119" s="6">
        <v>44.5</v>
      </c>
      <c r="AN119" s="17">
        <v>21</v>
      </c>
      <c r="AO119" s="17">
        <v>25</v>
      </c>
      <c r="AP119" s="17">
        <v>30</v>
      </c>
      <c r="AQ119" s="17">
        <v>33</v>
      </c>
      <c r="AR119" s="6">
        <v>6</v>
      </c>
      <c r="AS119" s="6">
        <v>15</v>
      </c>
      <c r="AT119" s="17">
        <v>33</v>
      </c>
      <c r="AU119" s="6">
        <v>8</v>
      </c>
      <c r="AV119" s="6">
        <v>3</v>
      </c>
      <c r="AW119" s="17">
        <v>33</v>
      </c>
      <c r="AX119" s="6">
        <v>8</v>
      </c>
      <c r="AY119" s="6">
        <v>3</v>
      </c>
      <c r="AZ119" s="6">
        <v>1000000</v>
      </c>
      <c r="BA119" s="6">
        <v>1000000</v>
      </c>
      <c r="BB119" s="6">
        <v>0</v>
      </c>
      <c r="BC119" s="6">
        <v>0</v>
      </c>
      <c r="BE119" s="5" t="s">
        <v>106</v>
      </c>
      <c r="BF119" s="6">
        <v>23</v>
      </c>
      <c r="BG119" s="6">
        <v>999788.7</v>
      </c>
      <c r="BH119" s="6">
        <v>30</v>
      </c>
      <c r="BI119" s="6">
        <v>22</v>
      </c>
      <c r="BJ119" s="6">
        <v>67.5</v>
      </c>
      <c r="BK119" s="6">
        <v>30</v>
      </c>
      <c r="BL119" s="6">
        <v>21</v>
      </c>
      <c r="BM119" s="6">
        <v>25</v>
      </c>
      <c r="BN119" s="6">
        <v>39.5</v>
      </c>
      <c r="BO119" s="6">
        <v>1000046.6</v>
      </c>
      <c r="BP119" s="6">
        <v>1000000</v>
      </c>
      <c r="BQ119" s="6">
        <v>-46.6</v>
      </c>
      <c r="BR119" s="6">
        <v>0</v>
      </c>
      <c r="BT119" s="5" t="s">
        <v>106</v>
      </c>
      <c r="BU119" s="6">
        <v>23</v>
      </c>
      <c r="BV119" s="6">
        <v>19</v>
      </c>
      <c r="BW119" s="6">
        <v>499967.1</v>
      </c>
      <c r="BX119" s="6">
        <v>22</v>
      </c>
      <c r="BY119" s="6">
        <v>17</v>
      </c>
      <c r="BZ119" s="6">
        <v>26</v>
      </c>
      <c r="CA119" s="6">
        <v>21</v>
      </c>
      <c r="CB119" s="6">
        <v>499885.6</v>
      </c>
      <c r="CC119" s="6">
        <v>25</v>
      </c>
      <c r="CD119" s="6">
        <v>1000005.6</v>
      </c>
      <c r="CE119" s="6">
        <v>1000000</v>
      </c>
      <c r="CF119" s="6">
        <v>-5.6</v>
      </c>
      <c r="CG119" s="26">
        <v>0</v>
      </c>
      <c r="CH119" s="29" t="str">
        <f t="shared" si="113"/>
        <v>O4</v>
      </c>
      <c r="CI119" s="28">
        <f t="shared" si="115"/>
        <v>1</v>
      </c>
      <c r="CJ119" s="28">
        <f t="shared" si="116"/>
        <v>1</v>
      </c>
      <c r="CK119" s="28">
        <f t="shared" si="117"/>
        <v>1</v>
      </c>
      <c r="CL119" s="28">
        <v>1000</v>
      </c>
      <c r="CM119" s="28">
        <f t="shared" si="118"/>
        <v>1</v>
      </c>
      <c r="CN119" s="28">
        <f t="shared" si="119"/>
        <v>0</v>
      </c>
      <c r="CP119" s="5" t="s">
        <v>106</v>
      </c>
      <c r="CQ119" s="6">
        <v>21</v>
      </c>
      <c r="CR119" s="6">
        <v>999868.1</v>
      </c>
      <c r="CS119" s="6">
        <v>34</v>
      </c>
      <c r="CT119" s="6">
        <v>33</v>
      </c>
      <c r="CU119" s="6">
        <v>33</v>
      </c>
      <c r="CV119" s="6">
        <v>33</v>
      </c>
      <c r="CW119" s="6">
        <v>1000022.1</v>
      </c>
      <c r="CX119" s="6">
        <v>1000000</v>
      </c>
      <c r="CY119" s="6">
        <v>-22.1</v>
      </c>
      <c r="CZ119" s="6">
        <v>0</v>
      </c>
      <c r="DF119" s="5" t="s">
        <v>106</v>
      </c>
      <c r="DG119" s="6">
        <v>33</v>
      </c>
      <c r="DH119" s="6">
        <v>935.4</v>
      </c>
      <c r="DI119" s="6">
        <v>33</v>
      </c>
      <c r="DJ119" s="6">
        <v>1001.4</v>
      </c>
      <c r="DK119" s="6">
        <v>1000</v>
      </c>
      <c r="DL119" s="6">
        <v>-1.4</v>
      </c>
      <c r="DM119" s="6">
        <v>-0.14000000000000001</v>
      </c>
    </row>
    <row r="120" spans="13:117" ht="15" thickBot="1" x14ac:dyDescent="0.35">
      <c r="M120">
        <f t="shared" ref="M120:U120" si="122">RANK(M84,M$77:M$110,0)</f>
        <v>11</v>
      </c>
      <c r="N120">
        <f t="shared" si="122"/>
        <v>20</v>
      </c>
      <c r="O120">
        <f t="shared" si="122"/>
        <v>12</v>
      </c>
      <c r="P120">
        <f t="shared" si="122"/>
        <v>12</v>
      </c>
      <c r="Q120">
        <f t="shared" si="122"/>
        <v>21</v>
      </c>
      <c r="R120">
        <f t="shared" si="122"/>
        <v>13</v>
      </c>
      <c r="S120">
        <f t="shared" si="122"/>
        <v>13</v>
      </c>
      <c r="T120">
        <f t="shared" si="122"/>
        <v>16</v>
      </c>
      <c r="U120">
        <f t="shared" si="122"/>
        <v>11</v>
      </c>
      <c r="V120">
        <f t="shared" si="110"/>
        <v>1000000</v>
      </c>
      <c r="AG120" s="5" t="s">
        <v>107</v>
      </c>
      <c r="AH120" s="6">
        <v>23</v>
      </c>
      <c r="AI120" s="6">
        <v>499879</v>
      </c>
      <c r="AJ120" s="6">
        <v>499731</v>
      </c>
      <c r="AK120" s="6">
        <v>22</v>
      </c>
      <c r="AL120" s="6">
        <v>49</v>
      </c>
      <c r="AM120" s="6">
        <v>24</v>
      </c>
      <c r="AN120" s="17">
        <v>21</v>
      </c>
      <c r="AO120" s="17">
        <v>32</v>
      </c>
      <c r="AP120" s="17">
        <v>24</v>
      </c>
      <c r="AQ120" s="17">
        <v>33</v>
      </c>
      <c r="AR120" s="6">
        <v>2</v>
      </c>
      <c r="AS120" s="6">
        <v>30</v>
      </c>
      <c r="AT120" s="17">
        <v>33</v>
      </c>
      <c r="AU120" s="6">
        <v>1</v>
      </c>
      <c r="AV120" s="6">
        <v>43</v>
      </c>
      <c r="AW120" s="17">
        <v>33</v>
      </c>
      <c r="AX120" s="6">
        <v>1</v>
      </c>
      <c r="AY120" s="6">
        <v>19</v>
      </c>
      <c r="AZ120" s="6">
        <v>1000000</v>
      </c>
      <c r="BA120" s="6">
        <v>1000000</v>
      </c>
      <c r="BB120" s="6">
        <v>0</v>
      </c>
      <c r="BC120" s="6">
        <v>0</v>
      </c>
      <c r="BE120" s="5" t="s">
        <v>107</v>
      </c>
      <c r="BF120" s="6">
        <v>23</v>
      </c>
      <c r="BG120" s="6">
        <v>999792.7</v>
      </c>
      <c r="BH120" s="6">
        <v>24</v>
      </c>
      <c r="BI120" s="6">
        <v>22</v>
      </c>
      <c r="BJ120" s="6">
        <v>74.5</v>
      </c>
      <c r="BK120" s="6">
        <v>24</v>
      </c>
      <c r="BL120" s="6">
        <v>21</v>
      </c>
      <c r="BM120" s="6">
        <v>37.5</v>
      </c>
      <c r="BN120" s="6">
        <v>33.5</v>
      </c>
      <c r="BO120" s="6">
        <v>1000052.1</v>
      </c>
      <c r="BP120" s="6">
        <v>1000000</v>
      </c>
      <c r="BQ120" s="6">
        <v>-52.1</v>
      </c>
      <c r="BR120" s="6">
        <v>-0.01</v>
      </c>
      <c r="BT120" s="5" t="s">
        <v>107</v>
      </c>
      <c r="BU120" s="6">
        <v>23</v>
      </c>
      <c r="BV120" s="6">
        <v>26</v>
      </c>
      <c r="BW120" s="6">
        <v>499943.1</v>
      </c>
      <c r="BX120" s="6">
        <v>22</v>
      </c>
      <c r="BY120" s="6">
        <v>27</v>
      </c>
      <c r="BZ120" s="6">
        <v>13</v>
      </c>
      <c r="CA120" s="6">
        <v>21</v>
      </c>
      <c r="CB120" s="6">
        <v>499896.6</v>
      </c>
      <c r="CC120" s="6">
        <v>13</v>
      </c>
      <c r="CD120" s="6">
        <v>999984.6</v>
      </c>
      <c r="CE120" s="6">
        <v>1000000</v>
      </c>
      <c r="CF120" s="6">
        <v>15.4</v>
      </c>
      <c r="CG120" s="26">
        <v>0</v>
      </c>
      <c r="CH120" s="29" t="str">
        <f t="shared" si="113"/>
        <v>O5</v>
      </c>
      <c r="CI120" s="28">
        <f t="shared" si="115"/>
        <v>0</v>
      </c>
      <c r="CJ120" s="28">
        <f t="shared" si="116"/>
        <v>1</v>
      </c>
      <c r="CK120" s="28">
        <f t="shared" si="117"/>
        <v>1</v>
      </c>
      <c r="CL120" s="28">
        <v>1000</v>
      </c>
      <c r="CM120" s="28">
        <f t="shared" si="118"/>
        <v>1</v>
      </c>
      <c r="CN120" s="28">
        <f t="shared" si="119"/>
        <v>1</v>
      </c>
      <c r="CP120" s="5" t="s">
        <v>107</v>
      </c>
      <c r="CQ120" s="6">
        <v>21</v>
      </c>
      <c r="CR120" s="6">
        <v>999876.6</v>
      </c>
      <c r="CS120" s="6">
        <v>28</v>
      </c>
      <c r="CT120" s="6">
        <v>33</v>
      </c>
      <c r="CU120" s="6">
        <v>33</v>
      </c>
      <c r="CV120" s="6">
        <v>33</v>
      </c>
      <c r="CW120" s="6">
        <v>1000024.6</v>
      </c>
      <c r="CX120" s="6">
        <v>1000000</v>
      </c>
      <c r="CY120" s="6">
        <v>-24.6</v>
      </c>
      <c r="CZ120" s="6">
        <v>0</v>
      </c>
      <c r="DF120" s="5" t="s">
        <v>107</v>
      </c>
      <c r="DG120" s="6">
        <v>32</v>
      </c>
      <c r="DH120" s="6">
        <v>935.4</v>
      </c>
      <c r="DI120" s="6">
        <v>33</v>
      </c>
      <c r="DJ120" s="6">
        <v>1000.4</v>
      </c>
      <c r="DK120" s="6">
        <v>1000</v>
      </c>
      <c r="DL120" s="6">
        <v>-0.4</v>
      </c>
      <c r="DM120" s="6">
        <v>-0.04</v>
      </c>
    </row>
    <row r="121" spans="13:117" ht="15" thickBot="1" x14ac:dyDescent="0.35">
      <c r="M121">
        <f t="shared" ref="M121:U121" si="123">RANK(M85,M$77:M$110,0)</f>
        <v>1</v>
      </c>
      <c r="N121">
        <f t="shared" si="123"/>
        <v>32</v>
      </c>
      <c r="O121">
        <f t="shared" si="123"/>
        <v>15</v>
      </c>
      <c r="P121">
        <f t="shared" si="123"/>
        <v>1</v>
      </c>
      <c r="Q121">
        <f t="shared" si="123"/>
        <v>33</v>
      </c>
      <c r="R121">
        <f t="shared" si="123"/>
        <v>16</v>
      </c>
      <c r="S121">
        <f t="shared" si="123"/>
        <v>1</v>
      </c>
      <c r="T121">
        <f t="shared" si="123"/>
        <v>33</v>
      </c>
      <c r="U121">
        <f t="shared" si="123"/>
        <v>16</v>
      </c>
      <c r="V121">
        <f t="shared" si="110"/>
        <v>1000000</v>
      </c>
      <c r="AG121" s="5" t="s">
        <v>108</v>
      </c>
      <c r="AH121" s="6">
        <v>38</v>
      </c>
      <c r="AI121" s="6">
        <v>499820</v>
      </c>
      <c r="AJ121" s="6">
        <v>499731</v>
      </c>
      <c r="AK121" s="6">
        <v>46</v>
      </c>
      <c r="AL121" s="6">
        <v>4</v>
      </c>
      <c r="AM121" s="6">
        <v>24</v>
      </c>
      <c r="AN121" s="17">
        <v>33</v>
      </c>
      <c r="AO121" s="17">
        <v>4</v>
      </c>
      <c r="AP121" s="17">
        <v>24</v>
      </c>
      <c r="AQ121" s="17">
        <v>9</v>
      </c>
      <c r="AR121" s="6">
        <v>79</v>
      </c>
      <c r="AS121" s="6">
        <v>30</v>
      </c>
      <c r="AT121" s="17">
        <v>10</v>
      </c>
      <c r="AU121" s="6">
        <v>29</v>
      </c>
      <c r="AV121" s="6">
        <v>43</v>
      </c>
      <c r="AW121" s="17">
        <v>11</v>
      </c>
      <c r="AX121" s="6">
        <v>46</v>
      </c>
      <c r="AY121" s="6">
        <v>19</v>
      </c>
      <c r="AZ121" s="6">
        <v>1000000</v>
      </c>
      <c r="BA121" s="6">
        <v>1000000</v>
      </c>
      <c r="BB121" s="6">
        <v>0</v>
      </c>
      <c r="BC121" s="6">
        <v>0</v>
      </c>
      <c r="BE121" s="5" t="s">
        <v>108</v>
      </c>
      <c r="BF121" s="6">
        <v>33</v>
      </c>
      <c r="BG121" s="6">
        <v>999765.7</v>
      </c>
      <c r="BH121" s="6">
        <v>24</v>
      </c>
      <c r="BI121" s="6">
        <v>33</v>
      </c>
      <c r="BJ121" s="6">
        <v>46.5</v>
      </c>
      <c r="BK121" s="6">
        <v>24</v>
      </c>
      <c r="BL121" s="6">
        <v>48.5</v>
      </c>
      <c r="BM121" s="6">
        <v>4</v>
      </c>
      <c r="BN121" s="6">
        <v>33.5</v>
      </c>
      <c r="BO121" s="6">
        <v>1000012.1</v>
      </c>
      <c r="BP121" s="6">
        <v>1000000</v>
      </c>
      <c r="BQ121" s="6">
        <v>-12.1</v>
      </c>
      <c r="BR121" s="6">
        <v>0</v>
      </c>
      <c r="BT121" s="5" t="s">
        <v>108</v>
      </c>
      <c r="BU121" s="6">
        <v>33</v>
      </c>
      <c r="BV121" s="6">
        <v>29</v>
      </c>
      <c r="BW121" s="6">
        <v>499943.1</v>
      </c>
      <c r="BX121" s="6">
        <v>33</v>
      </c>
      <c r="BY121" s="6">
        <v>28</v>
      </c>
      <c r="BZ121" s="6">
        <v>13</v>
      </c>
      <c r="CA121" s="6">
        <v>59.5</v>
      </c>
      <c r="CB121" s="6">
        <v>499897.59999999998</v>
      </c>
      <c r="CC121" s="6">
        <v>13</v>
      </c>
      <c r="CD121" s="6">
        <v>1000049.1</v>
      </c>
      <c r="CE121" s="6">
        <v>1000000</v>
      </c>
      <c r="CF121" s="6">
        <v>-49.1</v>
      </c>
      <c r="CG121" s="26">
        <v>0</v>
      </c>
      <c r="CH121" s="29" t="str">
        <f t="shared" si="113"/>
        <v>O6</v>
      </c>
      <c r="CI121" s="28">
        <f t="shared" si="115"/>
        <v>1</v>
      </c>
      <c r="CJ121" s="28">
        <f t="shared" si="116"/>
        <v>1</v>
      </c>
      <c r="CK121" s="28">
        <f t="shared" si="117"/>
        <v>0</v>
      </c>
      <c r="CL121" s="28">
        <v>1000</v>
      </c>
      <c r="CM121" s="28">
        <f t="shared" si="118"/>
        <v>1</v>
      </c>
      <c r="CN121" s="28">
        <f t="shared" si="119"/>
        <v>1</v>
      </c>
      <c r="CP121" s="5" t="s">
        <v>108</v>
      </c>
      <c r="CQ121" s="6">
        <v>76.5</v>
      </c>
      <c r="CR121" s="6">
        <v>999847.1</v>
      </c>
      <c r="CS121" s="6">
        <v>28</v>
      </c>
      <c r="CT121" s="6">
        <v>9</v>
      </c>
      <c r="CU121" s="6">
        <v>10</v>
      </c>
      <c r="CV121" s="6">
        <v>11</v>
      </c>
      <c r="CW121" s="6">
        <v>999981.6</v>
      </c>
      <c r="CX121" s="6">
        <v>1000000</v>
      </c>
      <c r="CY121" s="6">
        <v>18.399999999999999</v>
      </c>
      <c r="CZ121" s="6">
        <v>0</v>
      </c>
      <c r="DF121" s="5" t="s">
        <v>108</v>
      </c>
      <c r="DG121" s="6">
        <v>33</v>
      </c>
      <c r="DH121" s="6">
        <v>935.4</v>
      </c>
      <c r="DI121" s="6">
        <v>32</v>
      </c>
      <c r="DJ121" s="6">
        <v>1000.4</v>
      </c>
      <c r="DK121" s="6">
        <v>1000</v>
      </c>
      <c r="DL121" s="6">
        <v>-0.4</v>
      </c>
      <c r="DM121" s="6">
        <v>-0.04</v>
      </c>
    </row>
    <row r="122" spans="13:117" ht="15" thickBot="1" x14ac:dyDescent="0.35">
      <c r="M122">
        <f t="shared" ref="M122:U122" si="124">RANK(M86,M$77:M$110,0)</f>
        <v>11</v>
      </c>
      <c r="N122">
        <f t="shared" si="124"/>
        <v>7</v>
      </c>
      <c r="O122">
        <f t="shared" si="124"/>
        <v>18</v>
      </c>
      <c r="P122">
        <f t="shared" si="124"/>
        <v>12</v>
      </c>
      <c r="Q122">
        <f t="shared" si="124"/>
        <v>11</v>
      </c>
      <c r="R122">
        <f t="shared" si="124"/>
        <v>17</v>
      </c>
      <c r="S122">
        <f t="shared" si="124"/>
        <v>13</v>
      </c>
      <c r="T122">
        <f t="shared" si="124"/>
        <v>12</v>
      </c>
      <c r="U122">
        <f t="shared" si="124"/>
        <v>17</v>
      </c>
      <c r="V122">
        <f t="shared" si="110"/>
        <v>1000000</v>
      </c>
      <c r="AG122" s="5" t="s">
        <v>109</v>
      </c>
      <c r="AH122" s="6">
        <v>23</v>
      </c>
      <c r="AI122" s="6">
        <v>499878</v>
      </c>
      <c r="AJ122" s="6">
        <v>499731</v>
      </c>
      <c r="AK122" s="6">
        <v>22</v>
      </c>
      <c r="AL122" s="6">
        <v>48</v>
      </c>
      <c r="AM122" s="6">
        <v>24</v>
      </c>
      <c r="AN122" s="17">
        <v>21</v>
      </c>
      <c r="AO122" s="17">
        <v>29</v>
      </c>
      <c r="AP122" s="17">
        <v>24</v>
      </c>
      <c r="AQ122" s="17">
        <v>33</v>
      </c>
      <c r="AR122" s="6">
        <v>3</v>
      </c>
      <c r="AS122" s="6">
        <v>30</v>
      </c>
      <c r="AT122" s="17">
        <v>33</v>
      </c>
      <c r="AU122" s="6">
        <v>2</v>
      </c>
      <c r="AV122" s="6">
        <v>43</v>
      </c>
      <c r="AW122" s="17">
        <v>33</v>
      </c>
      <c r="AX122" s="6">
        <v>4</v>
      </c>
      <c r="AY122" s="6">
        <v>19</v>
      </c>
      <c r="AZ122" s="6">
        <v>1000000</v>
      </c>
      <c r="BA122" s="6">
        <v>1000000</v>
      </c>
      <c r="BB122" s="6">
        <v>0</v>
      </c>
      <c r="BC122" s="6">
        <v>0</v>
      </c>
      <c r="BE122" s="5" t="s">
        <v>109</v>
      </c>
      <c r="BF122" s="6">
        <v>23</v>
      </c>
      <c r="BG122" s="6">
        <v>999791.7</v>
      </c>
      <c r="BH122" s="6">
        <v>24</v>
      </c>
      <c r="BI122" s="6">
        <v>22</v>
      </c>
      <c r="BJ122" s="6">
        <v>73.5</v>
      </c>
      <c r="BK122" s="6">
        <v>24</v>
      </c>
      <c r="BL122" s="6">
        <v>21</v>
      </c>
      <c r="BM122" s="6">
        <v>34.5</v>
      </c>
      <c r="BN122" s="6">
        <v>33.5</v>
      </c>
      <c r="BO122" s="6">
        <v>1000047.1</v>
      </c>
      <c r="BP122" s="6">
        <v>1000000</v>
      </c>
      <c r="BQ122" s="6">
        <v>-47.1</v>
      </c>
      <c r="BR122" s="6">
        <v>0</v>
      </c>
      <c r="BT122" s="5" t="s">
        <v>109</v>
      </c>
      <c r="BU122" s="6">
        <v>23</v>
      </c>
      <c r="BV122" s="6">
        <v>23</v>
      </c>
      <c r="BW122" s="6">
        <v>499943.1</v>
      </c>
      <c r="BX122" s="6">
        <v>22</v>
      </c>
      <c r="BY122" s="6">
        <v>26</v>
      </c>
      <c r="BZ122" s="6">
        <v>13</v>
      </c>
      <c r="CA122" s="6">
        <v>21</v>
      </c>
      <c r="CB122" s="6">
        <v>499890.6</v>
      </c>
      <c r="CC122" s="6">
        <v>13</v>
      </c>
      <c r="CD122" s="6">
        <v>999974.6</v>
      </c>
      <c r="CE122" s="6">
        <v>1000000</v>
      </c>
      <c r="CF122" s="6">
        <v>25.4</v>
      </c>
      <c r="CG122" s="26">
        <v>0</v>
      </c>
      <c r="CH122" s="29" t="str">
        <f t="shared" si="113"/>
        <v>O7</v>
      </c>
      <c r="CI122" s="28">
        <f t="shared" si="115"/>
        <v>0</v>
      </c>
      <c r="CJ122" s="28">
        <f t="shared" si="116"/>
        <v>1</v>
      </c>
      <c r="CK122" s="28">
        <f t="shared" si="117"/>
        <v>1</v>
      </c>
      <c r="CL122" s="28">
        <v>1000</v>
      </c>
      <c r="CM122" s="28">
        <f t="shared" si="118"/>
        <v>1</v>
      </c>
      <c r="CN122" s="28">
        <f t="shared" si="119"/>
        <v>1</v>
      </c>
      <c r="CP122" s="5" t="s">
        <v>109</v>
      </c>
      <c r="CQ122" s="6">
        <v>21</v>
      </c>
      <c r="CR122" s="6">
        <v>999872.6</v>
      </c>
      <c r="CS122" s="6">
        <v>28</v>
      </c>
      <c r="CT122" s="6">
        <v>33</v>
      </c>
      <c r="CU122" s="6">
        <v>33</v>
      </c>
      <c r="CV122" s="6">
        <v>33</v>
      </c>
      <c r="CW122" s="6">
        <v>1000020.6</v>
      </c>
      <c r="CX122" s="6">
        <v>1000000</v>
      </c>
      <c r="CY122" s="6">
        <v>-20.6</v>
      </c>
      <c r="CZ122" s="6">
        <v>0</v>
      </c>
      <c r="DF122" s="5" t="s">
        <v>109</v>
      </c>
      <c r="DG122" s="6">
        <v>32</v>
      </c>
      <c r="DH122" s="6">
        <v>935.4</v>
      </c>
      <c r="DI122" s="6">
        <v>33</v>
      </c>
      <c r="DJ122" s="6">
        <v>1000.4</v>
      </c>
      <c r="DK122" s="6">
        <v>1000</v>
      </c>
      <c r="DL122" s="6">
        <v>-0.4</v>
      </c>
      <c r="DM122" s="6">
        <v>-0.04</v>
      </c>
    </row>
    <row r="123" spans="13:117" ht="15" thickBot="1" x14ac:dyDescent="0.35">
      <c r="M123">
        <f t="shared" ref="M123:U123" si="125">RANK(M87,M$77:M$110,0)</f>
        <v>1</v>
      </c>
      <c r="N123">
        <f t="shared" si="125"/>
        <v>2</v>
      </c>
      <c r="O123">
        <f t="shared" si="125"/>
        <v>20</v>
      </c>
      <c r="P123">
        <f t="shared" si="125"/>
        <v>1</v>
      </c>
      <c r="Q123">
        <f t="shared" si="125"/>
        <v>2</v>
      </c>
      <c r="R123">
        <f t="shared" si="125"/>
        <v>21</v>
      </c>
      <c r="S123">
        <f t="shared" si="125"/>
        <v>1</v>
      </c>
      <c r="T123">
        <f t="shared" si="125"/>
        <v>2</v>
      </c>
      <c r="U123">
        <f t="shared" si="125"/>
        <v>21</v>
      </c>
      <c r="V123">
        <f t="shared" si="110"/>
        <v>1000000</v>
      </c>
      <c r="AG123" s="5" t="s">
        <v>110</v>
      </c>
      <c r="AH123" s="6">
        <v>23</v>
      </c>
      <c r="AI123" s="6">
        <v>499825</v>
      </c>
      <c r="AJ123" s="6">
        <v>6</v>
      </c>
      <c r="AK123" s="6">
        <v>22</v>
      </c>
      <c r="AL123" s="6">
        <v>10</v>
      </c>
      <c r="AM123" s="6">
        <v>6</v>
      </c>
      <c r="AN123" s="17">
        <v>21</v>
      </c>
      <c r="AO123" s="17">
        <v>8</v>
      </c>
      <c r="AP123" s="17">
        <v>5</v>
      </c>
      <c r="AQ123" s="17">
        <v>33</v>
      </c>
      <c r="AR123" s="6">
        <v>38</v>
      </c>
      <c r="AS123" s="6">
        <v>499764</v>
      </c>
      <c r="AT123" s="17">
        <v>33</v>
      </c>
      <c r="AU123" s="6">
        <v>23</v>
      </c>
      <c r="AV123" s="6">
        <v>59</v>
      </c>
      <c r="AW123" s="17">
        <v>33</v>
      </c>
      <c r="AX123" s="6">
        <v>42</v>
      </c>
      <c r="AY123" s="6">
        <v>49</v>
      </c>
      <c r="AZ123" s="6">
        <v>1000000</v>
      </c>
      <c r="BA123" s="6">
        <v>1000000</v>
      </c>
      <c r="BB123" s="6">
        <v>0</v>
      </c>
      <c r="BC123" s="6">
        <v>0</v>
      </c>
      <c r="BE123" s="5" t="s">
        <v>110</v>
      </c>
      <c r="BF123" s="6">
        <v>23</v>
      </c>
      <c r="BG123" s="6">
        <v>999770.7</v>
      </c>
      <c r="BH123" s="6">
        <v>6</v>
      </c>
      <c r="BI123" s="6">
        <v>22</v>
      </c>
      <c r="BJ123" s="6">
        <v>52.5</v>
      </c>
      <c r="BK123" s="6">
        <v>6</v>
      </c>
      <c r="BL123" s="6">
        <v>21</v>
      </c>
      <c r="BM123" s="6">
        <v>8</v>
      </c>
      <c r="BN123" s="6">
        <v>14.5</v>
      </c>
      <c r="BO123" s="6">
        <v>999923.6</v>
      </c>
      <c r="BP123" s="6">
        <v>1000000</v>
      </c>
      <c r="BQ123" s="6">
        <v>76.400000000000006</v>
      </c>
      <c r="BR123" s="6">
        <v>0.01</v>
      </c>
      <c r="BT123" s="5" t="s">
        <v>110</v>
      </c>
      <c r="BU123" s="6">
        <v>23</v>
      </c>
      <c r="BV123" s="6">
        <v>14</v>
      </c>
      <c r="BW123" s="6">
        <v>499964.1</v>
      </c>
      <c r="BX123" s="6">
        <v>22</v>
      </c>
      <c r="BY123" s="6">
        <v>13</v>
      </c>
      <c r="BZ123" s="6">
        <v>21</v>
      </c>
      <c r="CA123" s="6">
        <v>21</v>
      </c>
      <c r="CB123" s="6">
        <v>499887.6</v>
      </c>
      <c r="CC123" s="6">
        <v>23</v>
      </c>
      <c r="CD123" s="6">
        <v>999988.6</v>
      </c>
      <c r="CE123" s="6">
        <v>1000000</v>
      </c>
      <c r="CF123" s="6">
        <v>11.4</v>
      </c>
      <c r="CG123" s="26">
        <v>0</v>
      </c>
      <c r="CH123" s="29" t="str">
        <f t="shared" si="113"/>
        <v>O8</v>
      </c>
      <c r="CI123" s="28">
        <f t="shared" si="115"/>
        <v>0</v>
      </c>
      <c r="CJ123" s="28">
        <f t="shared" si="116"/>
        <v>0</v>
      </c>
      <c r="CK123" s="28">
        <f t="shared" si="117"/>
        <v>0</v>
      </c>
      <c r="CL123" s="28">
        <v>1000</v>
      </c>
      <c r="CM123" s="28">
        <f t="shared" si="118"/>
        <v>0</v>
      </c>
      <c r="CN123" s="28">
        <f t="shared" si="119"/>
        <v>0</v>
      </c>
      <c r="CP123" s="5" t="s">
        <v>110</v>
      </c>
      <c r="CQ123" s="6">
        <v>21</v>
      </c>
      <c r="CR123" s="6">
        <v>999851.1</v>
      </c>
      <c r="CS123" s="6">
        <v>9</v>
      </c>
      <c r="CT123" s="6">
        <v>33</v>
      </c>
      <c r="CU123" s="6">
        <v>33</v>
      </c>
      <c r="CV123" s="6">
        <v>33</v>
      </c>
      <c r="CW123" s="6">
        <v>999980.1</v>
      </c>
      <c r="CX123" s="6">
        <v>1000000</v>
      </c>
      <c r="CY123" s="6">
        <v>19.899999999999999</v>
      </c>
      <c r="CZ123" s="6">
        <v>0</v>
      </c>
      <c r="DF123" s="5" t="s">
        <v>110</v>
      </c>
      <c r="DG123" s="6">
        <v>32</v>
      </c>
      <c r="DH123" s="6">
        <v>934.4</v>
      </c>
      <c r="DI123" s="6">
        <v>32</v>
      </c>
      <c r="DJ123" s="6">
        <v>998.4</v>
      </c>
      <c r="DK123" s="6">
        <v>1000</v>
      </c>
      <c r="DL123" s="6">
        <v>1.6</v>
      </c>
      <c r="DM123" s="6">
        <v>0.16</v>
      </c>
    </row>
    <row r="124" spans="13:117" ht="15" thickBot="1" x14ac:dyDescent="0.35">
      <c r="M124">
        <f t="shared" ref="M124:U124" si="126">RANK(M88,M$77:M$110,0)</f>
        <v>11</v>
      </c>
      <c r="N124">
        <f t="shared" si="126"/>
        <v>23</v>
      </c>
      <c r="O124">
        <f t="shared" si="126"/>
        <v>20</v>
      </c>
      <c r="P124">
        <f t="shared" si="126"/>
        <v>12</v>
      </c>
      <c r="Q124">
        <f t="shared" si="126"/>
        <v>24</v>
      </c>
      <c r="R124">
        <f t="shared" si="126"/>
        <v>21</v>
      </c>
      <c r="S124">
        <f t="shared" si="126"/>
        <v>13</v>
      </c>
      <c r="T124">
        <f t="shared" si="126"/>
        <v>23</v>
      </c>
      <c r="U124">
        <f t="shared" si="126"/>
        <v>21</v>
      </c>
      <c r="V124">
        <f t="shared" si="110"/>
        <v>1000000</v>
      </c>
      <c r="AG124" s="5" t="s">
        <v>111</v>
      </c>
      <c r="AH124" s="6">
        <v>38</v>
      </c>
      <c r="AI124" s="6">
        <v>499853</v>
      </c>
      <c r="AJ124" s="6">
        <v>499784.5</v>
      </c>
      <c r="AK124" s="6">
        <v>46</v>
      </c>
      <c r="AL124" s="6">
        <v>12</v>
      </c>
      <c r="AM124" s="6">
        <v>41.5</v>
      </c>
      <c r="AN124" s="17">
        <v>33</v>
      </c>
      <c r="AO124" s="17">
        <v>13</v>
      </c>
      <c r="AP124" s="17">
        <v>27</v>
      </c>
      <c r="AQ124" s="17">
        <v>9</v>
      </c>
      <c r="AR124" s="6">
        <v>35</v>
      </c>
      <c r="AS124" s="6">
        <v>18</v>
      </c>
      <c r="AT124" s="17">
        <v>10</v>
      </c>
      <c r="AU124" s="6">
        <v>21</v>
      </c>
      <c r="AV124" s="6">
        <v>6</v>
      </c>
      <c r="AW124" s="17">
        <v>11</v>
      </c>
      <c r="AX124" s="6">
        <v>36</v>
      </c>
      <c r="AY124" s="6">
        <v>6</v>
      </c>
      <c r="AZ124" s="6">
        <v>1000000</v>
      </c>
      <c r="BA124" s="6">
        <v>1000000</v>
      </c>
      <c r="BB124" s="6">
        <v>0</v>
      </c>
      <c r="BC124" s="6">
        <v>0</v>
      </c>
      <c r="BE124" s="5" t="s">
        <v>111</v>
      </c>
      <c r="BF124" s="6">
        <v>33</v>
      </c>
      <c r="BG124" s="6">
        <v>999773.7</v>
      </c>
      <c r="BH124" s="6">
        <v>27</v>
      </c>
      <c r="BI124" s="6">
        <v>33</v>
      </c>
      <c r="BJ124" s="6">
        <v>54.5</v>
      </c>
      <c r="BK124" s="6">
        <v>27</v>
      </c>
      <c r="BL124" s="6">
        <v>48.5</v>
      </c>
      <c r="BM124" s="6">
        <v>13</v>
      </c>
      <c r="BN124" s="6">
        <v>36.5</v>
      </c>
      <c r="BO124" s="6">
        <v>1000046.1</v>
      </c>
      <c r="BP124" s="6">
        <v>1000000</v>
      </c>
      <c r="BQ124" s="6">
        <v>-46.1</v>
      </c>
      <c r="BR124" s="6">
        <v>0</v>
      </c>
      <c r="BT124" s="5" t="s">
        <v>111</v>
      </c>
      <c r="BU124" s="6">
        <v>33</v>
      </c>
      <c r="BV124" s="6">
        <v>2</v>
      </c>
      <c r="BW124" s="6">
        <v>499961.1</v>
      </c>
      <c r="BX124" s="6">
        <v>33</v>
      </c>
      <c r="BY124" s="6">
        <v>1</v>
      </c>
      <c r="BZ124" s="6">
        <v>18</v>
      </c>
      <c r="CA124" s="6">
        <v>59.5</v>
      </c>
      <c r="CB124" s="6">
        <v>499870.6</v>
      </c>
      <c r="CC124" s="6">
        <v>18</v>
      </c>
      <c r="CD124" s="6">
        <v>999996.1</v>
      </c>
      <c r="CE124" s="6">
        <v>1000000</v>
      </c>
      <c r="CF124" s="6">
        <v>3.9</v>
      </c>
      <c r="CG124" s="26">
        <v>0</v>
      </c>
      <c r="CH124" s="29" t="str">
        <f t="shared" si="113"/>
        <v>O9</v>
      </c>
      <c r="CI124" s="28">
        <f t="shared" si="115"/>
        <v>0</v>
      </c>
      <c r="CJ124" s="28">
        <f t="shared" si="116"/>
        <v>1</v>
      </c>
      <c r="CK124" s="28">
        <f t="shared" si="117"/>
        <v>0</v>
      </c>
      <c r="CL124" s="28">
        <v>1000</v>
      </c>
      <c r="CM124" s="28">
        <f t="shared" si="118"/>
        <v>0</v>
      </c>
      <c r="CN124" s="28">
        <f t="shared" si="119"/>
        <v>1</v>
      </c>
      <c r="CP124" s="5" t="s">
        <v>111</v>
      </c>
      <c r="CQ124" s="6">
        <v>76.5</v>
      </c>
      <c r="CR124" s="6">
        <v>999856.1</v>
      </c>
      <c r="CS124" s="6">
        <v>31</v>
      </c>
      <c r="CT124" s="6">
        <v>9</v>
      </c>
      <c r="CU124" s="6">
        <v>10</v>
      </c>
      <c r="CV124" s="6">
        <v>11</v>
      </c>
      <c r="CW124" s="6">
        <v>999993.6</v>
      </c>
      <c r="CX124" s="6">
        <v>1000000</v>
      </c>
      <c r="CY124" s="6">
        <v>6.4</v>
      </c>
      <c r="CZ124" s="6">
        <v>0</v>
      </c>
      <c r="DF124" s="5" t="s">
        <v>111</v>
      </c>
      <c r="DG124" s="6">
        <v>32</v>
      </c>
      <c r="DH124" s="6">
        <v>935.4</v>
      </c>
      <c r="DI124" s="6">
        <v>32</v>
      </c>
      <c r="DJ124" s="6">
        <v>999.4</v>
      </c>
      <c r="DK124" s="6">
        <v>1000</v>
      </c>
      <c r="DL124" s="6">
        <v>0.6</v>
      </c>
      <c r="DM124" s="6">
        <v>0.06</v>
      </c>
    </row>
    <row r="125" spans="13:117" ht="15" thickBot="1" x14ac:dyDescent="0.35">
      <c r="M125">
        <f t="shared" ref="M125:U125" si="127">RANK(M89,M$77:M$110,0)</f>
        <v>11</v>
      </c>
      <c r="N125">
        <f t="shared" si="127"/>
        <v>23</v>
      </c>
      <c r="O125">
        <f t="shared" si="127"/>
        <v>20</v>
      </c>
      <c r="P125">
        <f t="shared" si="127"/>
        <v>1</v>
      </c>
      <c r="Q125">
        <f t="shared" si="127"/>
        <v>24</v>
      </c>
      <c r="R125">
        <f t="shared" si="127"/>
        <v>18</v>
      </c>
      <c r="S125">
        <f t="shared" si="127"/>
        <v>1</v>
      </c>
      <c r="T125">
        <f t="shared" si="127"/>
        <v>23</v>
      </c>
      <c r="U125">
        <f t="shared" si="127"/>
        <v>18</v>
      </c>
      <c r="V125">
        <f t="shared" si="110"/>
        <v>1000000</v>
      </c>
      <c r="AG125" s="5" t="s">
        <v>112</v>
      </c>
      <c r="AH125" s="6">
        <v>23</v>
      </c>
      <c r="AI125" s="6">
        <v>499880</v>
      </c>
      <c r="AJ125" s="6">
        <v>499770.5</v>
      </c>
      <c r="AK125" s="6">
        <v>22</v>
      </c>
      <c r="AL125" s="6">
        <v>47</v>
      </c>
      <c r="AM125" s="6">
        <v>40.5</v>
      </c>
      <c r="AN125" s="17">
        <v>21</v>
      </c>
      <c r="AO125" s="17">
        <v>30</v>
      </c>
      <c r="AP125" s="17">
        <v>26</v>
      </c>
      <c r="AQ125" s="17">
        <v>33</v>
      </c>
      <c r="AR125" s="6">
        <v>1</v>
      </c>
      <c r="AS125" s="6">
        <v>20</v>
      </c>
      <c r="AT125" s="17">
        <v>33</v>
      </c>
      <c r="AU125" s="6">
        <v>3</v>
      </c>
      <c r="AV125" s="6">
        <v>7</v>
      </c>
      <c r="AW125" s="17">
        <v>33</v>
      </c>
      <c r="AX125" s="6">
        <v>3</v>
      </c>
      <c r="AY125" s="6">
        <v>7</v>
      </c>
      <c r="AZ125" s="6">
        <v>1000000</v>
      </c>
      <c r="BA125" s="6">
        <v>1000000</v>
      </c>
      <c r="BB125" s="6">
        <v>0</v>
      </c>
      <c r="BC125" s="6">
        <v>0</v>
      </c>
      <c r="BE125" s="5" t="s">
        <v>112</v>
      </c>
      <c r="BF125" s="6">
        <v>23</v>
      </c>
      <c r="BG125" s="6">
        <v>999793.7</v>
      </c>
      <c r="BH125" s="6">
        <v>25</v>
      </c>
      <c r="BI125" s="6">
        <v>22</v>
      </c>
      <c r="BJ125" s="6">
        <v>72.5</v>
      </c>
      <c r="BK125" s="6">
        <v>26</v>
      </c>
      <c r="BL125" s="6">
        <v>21</v>
      </c>
      <c r="BM125" s="6">
        <v>35.5</v>
      </c>
      <c r="BN125" s="6">
        <v>35.5</v>
      </c>
      <c r="BO125" s="6">
        <v>1000054.1</v>
      </c>
      <c r="BP125" s="6">
        <v>1000000</v>
      </c>
      <c r="BQ125" s="6">
        <v>-54.1</v>
      </c>
      <c r="BR125" s="6">
        <v>-0.01</v>
      </c>
      <c r="BT125" s="5" t="s">
        <v>112</v>
      </c>
      <c r="BU125" s="6">
        <v>23</v>
      </c>
      <c r="BV125" s="6">
        <v>27</v>
      </c>
      <c r="BW125" s="6">
        <v>499958.1</v>
      </c>
      <c r="BX125" s="6">
        <v>22</v>
      </c>
      <c r="BY125" s="6">
        <v>23</v>
      </c>
      <c r="BZ125" s="6">
        <v>17</v>
      </c>
      <c r="CA125" s="6">
        <v>21</v>
      </c>
      <c r="CB125" s="6">
        <v>499891.6</v>
      </c>
      <c r="CC125" s="6">
        <v>17</v>
      </c>
      <c r="CD125" s="6">
        <v>999999.6</v>
      </c>
      <c r="CE125" s="6">
        <v>1000000</v>
      </c>
      <c r="CF125" s="6">
        <v>0.4</v>
      </c>
      <c r="CG125" s="26">
        <v>0</v>
      </c>
      <c r="CH125" s="29" t="str">
        <f t="shared" si="113"/>
        <v>O10</v>
      </c>
      <c r="CI125" s="28">
        <f t="shared" si="115"/>
        <v>0</v>
      </c>
      <c r="CJ125" s="28">
        <f t="shared" si="116"/>
        <v>1</v>
      </c>
      <c r="CK125" s="28">
        <f t="shared" si="117"/>
        <v>1</v>
      </c>
      <c r="CL125" s="28">
        <v>1000</v>
      </c>
      <c r="CM125" s="28">
        <f t="shared" si="118"/>
        <v>1</v>
      </c>
      <c r="CN125" s="28">
        <f t="shared" si="119"/>
        <v>1</v>
      </c>
      <c r="CP125" s="5" t="s">
        <v>112</v>
      </c>
      <c r="CQ125" s="6">
        <v>21</v>
      </c>
      <c r="CR125" s="6">
        <v>999873.6</v>
      </c>
      <c r="CS125" s="6">
        <v>30</v>
      </c>
      <c r="CT125" s="6">
        <v>33</v>
      </c>
      <c r="CU125" s="6">
        <v>33</v>
      </c>
      <c r="CV125" s="6">
        <v>33</v>
      </c>
      <c r="CW125" s="6">
        <v>1000023.6</v>
      </c>
      <c r="CX125" s="6">
        <v>1000000</v>
      </c>
      <c r="CY125" s="6">
        <v>-23.6</v>
      </c>
      <c r="CZ125" s="6">
        <v>0</v>
      </c>
      <c r="DF125" s="5" t="s">
        <v>112</v>
      </c>
      <c r="DG125" s="6">
        <v>32</v>
      </c>
      <c r="DH125" s="6">
        <v>935.4</v>
      </c>
      <c r="DI125" s="6">
        <v>33</v>
      </c>
      <c r="DJ125" s="6">
        <v>1000.4</v>
      </c>
      <c r="DK125" s="6">
        <v>1000</v>
      </c>
      <c r="DL125" s="6">
        <v>-0.4</v>
      </c>
      <c r="DM125" s="6">
        <v>-0.04</v>
      </c>
    </row>
    <row r="126" spans="13:117" ht="15" thickBot="1" x14ac:dyDescent="0.35">
      <c r="M126">
        <f t="shared" ref="M126:U126" si="128">RANK(M90,M$77:M$110,0)</f>
        <v>1</v>
      </c>
      <c r="N126">
        <f t="shared" si="128"/>
        <v>1</v>
      </c>
      <c r="O126">
        <f t="shared" si="128"/>
        <v>30</v>
      </c>
      <c r="P126">
        <f t="shared" si="128"/>
        <v>1</v>
      </c>
      <c r="Q126">
        <f t="shared" si="128"/>
        <v>1</v>
      </c>
      <c r="R126">
        <f t="shared" si="128"/>
        <v>21</v>
      </c>
      <c r="S126">
        <f t="shared" si="128"/>
        <v>1</v>
      </c>
      <c r="T126">
        <f t="shared" si="128"/>
        <v>1</v>
      </c>
      <c r="U126">
        <f t="shared" si="128"/>
        <v>21</v>
      </c>
      <c r="V126">
        <f t="shared" si="110"/>
        <v>1000000</v>
      </c>
      <c r="AG126" s="5" t="s">
        <v>113</v>
      </c>
      <c r="AH126" s="6">
        <v>38</v>
      </c>
      <c r="AI126" s="6">
        <v>499781</v>
      </c>
      <c r="AJ126" s="6">
        <v>499731</v>
      </c>
      <c r="AK126" s="6">
        <v>46</v>
      </c>
      <c r="AL126" s="6">
        <v>1</v>
      </c>
      <c r="AM126" s="6">
        <v>24</v>
      </c>
      <c r="AN126" s="17">
        <v>33</v>
      </c>
      <c r="AO126" s="17">
        <v>1</v>
      </c>
      <c r="AP126" s="17">
        <v>24</v>
      </c>
      <c r="AQ126" s="17">
        <v>9</v>
      </c>
      <c r="AR126" s="6">
        <v>117</v>
      </c>
      <c r="AS126" s="6">
        <v>30</v>
      </c>
      <c r="AT126" s="17">
        <v>10</v>
      </c>
      <c r="AU126" s="6">
        <v>33</v>
      </c>
      <c r="AV126" s="6">
        <v>43</v>
      </c>
      <c r="AW126" s="17">
        <v>11</v>
      </c>
      <c r="AX126" s="6">
        <v>49</v>
      </c>
      <c r="AY126" s="6">
        <v>19</v>
      </c>
      <c r="AZ126" s="6">
        <v>1000000</v>
      </c>
      <c r="BA126" s="6">
        <v>1000000</v>
      </c>
      <c r="BB126" s="6">
        <v>0</v>
      </c>
      <c r="BC126" s="6">
        <v>0</v>
      </c>
      <c r="BE126" s="5" t="s">
        <v>113</v>
      </c>
      <c r="BF126" s="6">
        <v>33</v>
      </c>
      <c r="BG126" s="6">
        <v>999762.7</v>
      </c>
      <c r="BH126" s="6">
        <v>24</v>
      </c>
      <c r="BI126" s="6">
        <v>33</v>
      </c>
      <c r="BJ126" s="6">
        <v>1</v>
      </c>
      <c r="BK126" s="6">
        <v>24</v>
      </c>
      <c r="BL126" s="6">
        <v>48.5</v>
      </c>
      <c r="BM126" s="6">
        <v>1</v>
      </c>
      <c r="BN126" s="6">
        <v>33.5</v>
      </c>
      <c r="BO126" s="6">
        <v>999960.6</v>
      </c>
      <c r="BP126" s="6">
        <v>1000000</v>
      </c>
      <c r="BQ126" s="6">
        <v>39.4</v>
      </c>
      <c r="BR126" s="6">
        <v>0</v>
      </c>
      <c r="BT126" s="5" t="s">
        <v>113</v>
      </c>
      <c r="BU126" s="6">
        <v>33</v>
      </c>
      <c r="BV126" s="6">
        <v>32</v>
      </c>
      <c r="BW126" s="6">
        <v>499943.1</v>
      </c>
      <c r="BX126" s="6">
        <v>33</v>
      </c>
      <c r="BY126" s="6">
        <v>32</v>
      </c>
      <c r="BZ126" s="6">
        <v>13</v>
      </c>
      <c r="CA126" s="6">
        <v>59.5</v>
      </c>
      <c r="CB126" s="6">
        <v>499901.6</v>
      </c>
      <c r="CC126" s="6">
        <v>13</v>
      </c>
      <c r="CD126" s="6">
        <v>1000060.1</v>
      </c>
      <c r="CE126" s="6">
        <v>1000000</v>
      </c>
      <c r="CF126" s="6">
        <v>-60.1</v>
      </c>
      <c r="CG126" s="26">
        <v>-0.01</v>
      </c>
      <c r="CH126" s="29" t="str">
        <f t="shared" si="113"/>
        <v>O11</v>
      </c>
      <c r="CI126" s="28">
        <f t="shared" si="115"/>
        <v>1</v>
      </c>
      <c r="CJ126" s="28">
        <f t="shared" si="116"/>
        <v>0</v>
      </c>
      <c r="CK126" s="28">
        <f t="shared" si="117"/>
        <v>0</v>
      </c>
      <c r="CL126" s="28">
        <v>1000</v>
      </c>
      <c r="CM126" s="28">
        <f t="shared" si="118"/>
        <v>0</v>
      </c>
      <c r="CN126" s="28">
        <f t="shared" si="119"/>
        <v>1</v>
      </c>
      <c r="CP126" s="5" t="s">
        <v>113</v>
      </c>
      <c r="CQ126" s="6">
        <v>76.5</v>
      </c>
      <c r="CR126" s="6">
        <v>999841.1</v>
      </c>
      <c r="CS126" s="6">
        <v>28</v>
      </c>
      <c r="CT126" s="6">
        <v>9</v>
      </c>
      <c r="CU126" s="6">
        <v>10</v>
      </c>
      <c r="CV126" s="6">
        <v>11</v>
      </c>
      <c r="CW126" s="6">
        <v>999975.6</v>
      </c>
      <c r="CX126" s="6">
        <v>1000000</v>
      </c>
      <c r="CY126" s="6">
        <v>24.4</v>
      </c>
      <c r="CZ126" s="6">
        <v>0</v>
      </c>
      <c r="DF126" s="5" t="s">
        <v>113</v>
      </c>
      <c r="DG126" s="6">
        <v>33</v>
      </c>
      <c r="DH126" s="6">
        <v>934.4</v>
      </c>
      <c r="DI126" s="6">
        <v>32</v>
      </c>
      <c r="DJ126" s="6">
        <v>999.4</v>
      </c>
      <c r="DK126" s="6">
        <v>1000</v>
      </c>
      <c r="DL126" s="6">
        <v>0.6</v>
      </c>
      <c r="DM126" s="6">
        <v>0.06</v>
      </c>
    </row>
    <row r="127" spans="13:117" ht="15" thickBot="1" x14ac:dyDescent="0.35">
      <c r="M127">
        <f t="shared" ref="M127:U127" si="129">RANK(M91,M$77:M$110,0)</f>
        <v>1</v>
      </c>
      <c r="N127">
        <f t="shared" si="129"/>
        <v>9</v>
      </c>
      <c r="O127">
        <f t="shared" si="129"/>
        <v>30</v>
      </c>
      <c r="P127">
        <f t="shared" si="129"/>
        <v>1</v>
      </c>
      <c r="Q127">
        <f t="shared" si="129"/>
        <v>9</v>
      </c>
      <c r="R127">
        <f t="shared" si="129"/>
        <v>32</v>
      </c>
      <c r="S127">
        <f t="shared" si="129"/>
        <v>1</v>
      </c>
      <c r="T127">
        <f t="shared" si="129"/>
        <v>8</v>
      </c>
      <c r="U127">
        <f t="shared" si="129"/>
        <v>32</v>
      </c>
      <c r="V127">
        <f t="shared" si="110"/>
        <v>1000000</v>
      </c>
      <c r="AG127" s="5" t="s">
        <v>114</v>
      </c>
      <c r="AH127" s="6">
        <v>23</v>
      </c>
      <c r="AI127" s="6">
        <v>499864</v>
      </c>
      <c r="AJ127" s="6">
        <v>499731</v>
      </c>
      <c r="AK127" s="6">
        <v>22</v>
      </c>
      <c r="AL127" s="6">
        <v>22</v>
      </c>
      <c r="AM127" s="6">
        <v>24</v>
      </c>
      <c r="AN127" s="17">
        <v>21</v>
      </c>
      <c r="AO127" s="17">
        <v>23</v>
      </c>
      <c r="AP127" s="17">
        <v>24</v>
      </c>
      <c r="AQ127" s="17">
        <v>33</v>
      </c>
      <c r="AR127" s="6">
        <v>18</v>
      </c>
      <c r="AS127" s="6">
        <v>30</v>
      </c>
      <c r="AT127" s="17">
        <v>33</v>
      </c>
      <c r="AU127" s="6">
        <v>19</v>
      </c>
      <c r="AV127" s="6">
        <v>43</v>
      </c>
      <c r="AW127" s="17">
        <v>33</v>
      </c>
      <c r="AX127" s="6">
        <v>18</v>
      </c>
      <c r="AY127" s="6">
        <v>19</v>
      </c>
      <c r="AZ127" s="6">
        <v>1000000</v>
      </c>
      <c r="BA127" s="6">
        <v>1000000</v>
      </c>
      <c r="BB127" s="6">
        <v>0</v>
      </c>
      <c r="BC127" s="6">
        <v>0</v>
      </c>
      <c r="BE127" s="5" t="s">
        <v>114</v>
      </c>
      <c r="BF127" s="6">
        <v>23</v>
      </c>
      <c r="BG127" s="6">
        <v>999784.7</v>
      </c>
      <c r="BH127" s="6">
        <v>24</v>
      </c>
      <c r="BI127" s="6">
        <v>22</v>
      </c>
      <c r="BJ127" s="6">
        <v>64.5</v>
      </c>
      <c r="BK127" s="6">
        <v>24</v>
      </c>
      <c r="BL127" s="6">
        <v>21</v>
      </c>
      <c r="BM127" s="6">
        <v>23</v>
      </c>
      <c r="BN127" s="6">
        <v>33.5</v>
      </c>
      <c r="BO127" s="6">
        <v>1000019.6</v>
      </c>
      <c r="BP127" s="6">
        <v>1000000</v>
      </c>
      <c r="BQ127" s="6">
        <v>-19.600000000000001</v>
      </c>
      <c r="BR127" s="6">
        <v>0</v>
      </c>
      <c r="BT127" s="5" t="s">
        <v>114</v>
      </c>
      <c r="BU127" s="6">
        <v>23</v>
      </c>
      <c r="BV127" s="6">
        <v>11</v>
      </c>
      <c r="BW127" s="6">
        <v>499943.1</v>
      </c>
      <c r="BX127" s="6">
        <v>22</v>
      </c>
      <c r="BY127" s="6">
        <v>10</v>
      </c>
      <c r="BZ127" s="6">
        <v>13</v>
      </c>
      <c r="CA127" s="6">
        <v>21</v>
      </c>
      <c r="CB127" s="6">
        <v>499880.6</v>
      </c>
      <c r="CC127" s="6">
        <v>13</v>
      </c>
      <c r="CD127" s="6">
        <v>999936.6</v>
      </c>
      <c r="CE127" s="6">
        <v>1000000</v>
      </c>
      <c r="CF127" s="6">
        <v>63.4</v>
      </c>
      <c r="CG127" s="26">
        <v>0.01</v>
      </c>
      <c r="CH127" s="29" t="str">
        <f t="shared" si="113"/>
        <v>O12</v>
      </c>
      <c r="CI127" s="28">
        <f t="shared" si="115"/>
        <v>0</v>
      </c>
      <c r="CJ127" s="28">
        <f t="shared" si="116"/>
        <v>1</v>
      </c>
      <c r="CK127" s="28">
        <f t="shared" si="117"/>
        <v>1</v>
      </c>
      <c r="CL127" s="28">
        <v>1000</v>
      </c>
      <c r="CM127" s="28">
        <f t="shared" si="118"/>
        <v>1</v>
      </c>
      <c r="CN127" s="28">
        <f t="shared" si="119"/>
        <v>1</v>
      </c>
      <c r="CP127" s="5" t="s">
        <v>114</v>
      </c>
      <c r="CQ127" s="6">
        <v>21</v>
      </c>
      <c r="CR127" s="6">
        <v>999866.1</v>
      </c>
      <c r="CS127" s="6">
        <v>28</v>
      </c>
      <c r="CT127" s="6">
        <v>33</v>
      </c>
      <c r="CU127" s="6">
        <v>33</v>
      </c>
      <c r="CV127" s="6">
        <v>33</v>
      </c>
      <c r="CW127" s="6">
        <v>1000014.1</v>
      </c>
      <c r="CX127" s="6">
        <v>1000000</v>
      </c>
      <c r="CY127" s="6">
        <v>-14.1</v>
      </c>
      <c r="CZ127" s="6">
        <v>0</v>
      </c>
      <c r="DF127" s="5" t="s">
        <v>114</v>
      </c>
      <c r="DG127" s="6">
        <v>32</v>
      </c>
      <c r="DH127" s="6">
        <v>935.4</v>
      </c>
      <c r="DI127" s="6">
        <v>33</v>
      </c>
      <c r="DJ127" s="6">
        <v>1000.4</v>
      </c>
      <c r="DK127" s="6">
        <v>1000</v>
      </c>
      <c r="DL127" s="6">
        <v>-0.4</v>
      </c>
      <c r="DM127" s="6">
        <v>-0.04</v>
      </c>
    </row>
    <row r="128" spans="13:117" ht="15" thickBot="1" x14ac:dyDescent="0.35">
      <c r="M128">
        <f t="shared" ref="M128:U128" si="130">RANK(M92,M$77:M$110,0)</f>
        <v>11</v>
      </c>
      <c r="N128">
        <f t="shared" si="130"/>
        <v>23</v>
      </c>
      <c r="O128">
        <f t="shared" si="130"/>
        <v>20</v>
      </c>
      <c r="P128">
        <f t="shared" si="130"/>
        <v>12</v>
      </c>
      <c r="Q128">
        <f t="shared" si="130"/>
        <v>24</v>
      </c>
      <c r="R128">
        <f t="shared" si="130"/>
        <v>21</v>
      </c>
      <c r="S128">
        <f t="shared" si="130"/>
        <v>13</v>
      </c>
      <c r="T128">
        <f t="shared" si="130"/>
        <v>23</v>
      </c>
      <c r="U128">
        <f t="shared" si="130"/>
        <v>21</v>
      </c>
      <c r="V128">
        <f t="shared" si="110"/>
        <v>1000000</v>
      </c>
      <c r="AG128" s="5" t="s">
        <v>115</v>
      </c>
      <c r="AH128" s="6">
        <v>23</v>
      </c>
      <c r="AI128" s="6">
        <v>499864</v>
      </c>
      <c r="AJ128" s="6">
        <v>499731</v>
      </c>
      <c r="AK128" s="6">
        <v>46</v>
      </c>
      <c r="AL128" s="6">
        <v>22</v>
      </c>
      <c r="AM128" s="6">
        <v>9</v>
      </c>
      <c r="AN128" s="17">
        <v>33</v>
      </c>
      <c r="AO128" s="17">
        <v>23</v>
      </c>
      <c r="AP128" s="17">
        <v>9</v>
      </c>
      <c r="AQ128" s="17">
        <v>33</v>
      </c>
      <c r="AR128" s="6">
        <v>18</v>
      </c>
      <c r="AS128" s="6">
        <v>30</v>
      </c>
      <c r="AT128" s="17">
        <v>10</v>
      </c>
      <c r="AU128" s="6">
        <v>19</v>
      </c>
      <c r="AV128" s="6">
        <v>56</v>
      </c>
      <c r="AW128" s="17">
        <v>11</v>
      </c>
      <c r="AX128" s="6">
        <v>18</v>
      </c>
      <c r="AY128" s="6">
        <v>45</v>
      </c>
      <c r="AZ128" s="6">
        <v>1000000</v>
      </c>
      <c r="BA128" s="6">
        <v>1000000</v>
      </c>
      <c r="BB128" s="6">
        <v>0</v>
      </c>
      <c r="BC128" s="6">
        <v>0</v>
      </c>
      <c r="BE128" s="5" t="s">
        <v>115</v>
      </c>
      <c r="BF128" s="6">
        <v>23</v>
      </c>
      <c r="BG128" s="6">
        <v>999784.7</v>
      </c>
      <c r="BH128" s="6">
        <v>24</v>
      </c>
      <c r="BI128" s="6">
        <v>33</v>
      </c>
      <c r="BJ128" s="6">
        <v>64.5</v>
      </c>
      <c r="BK128" s="6">
        <v>9</v>
      </c>
      <c r="BL128" s="6">
        <v>48.5</v>
      </c>
      <c r="BM128" s="6">
        <v>23</v>
      </c>
      <c r="BN128" s="6">
        <v>18.5</v>
      </c>
      <c r="BO128" s="6">
        <v>1000028.1</v>
      </c>
      <c r="BP128" s="6">
        <v>1000000</v>
      </c>
      <c r="BQ128" s="6">
        <v>-28.1</v>
      </c>
      <c r="BR128" s="6">
        <v>0</v>
      </c>
      <c r="BT128" s="5" t="s">
        <v>115</v>
      </c>
      <c r="BU128" s="6">
        <v>23</v>
      </c>
      <c r="BV128" s="6">
        <v>11</v>
      </c>
      <c r="BW128" s="6">
        <v>499943.1</v>
      </c>
      <c r="BX128" s="6">
        <v>33</v>
      </c>
      <c r="BY128" s="6">
        <v>10</v>
      </c>
      <c r="BZ128" s="6">
        <v>16</v>
      </c>
      <c r="CA128" s="6">
        <v>59.5</v>
      </c>
      <c r="CB128" s="6">
        <v>499880.6</v>
      </c>
      <c r="CC128" s="6">
        <v>16</v>
      </c>
      <c r="CD128" s="6">
        <v>999992.1</v>
      </c>
      <c r="CE128" s="6">
        <v>1000000</v>
      </c>
      <c r="CF128" s="6">
        <v>7.9</v>
      </c>
      <c r="CG128" s="26">
        <v>0</v>
      </c>
      <c r="CH128" s="29" t="str">
        <f t="shared" si="113"/>
        <v>O13</v>
      </c>
      <c r="CI128" s="28">
        <f t="shared" si="115"/>
        <v>0</v>
      </c>
      <c r="CJ128" s="28">
        <f t="shared" si="116"/>
        <v>1</v>
      </c>
      <c r="CK128" s="28">
        <f t="shared" si="117"/>
        <v>1</v>
      </c>
      <c r="CL128" s="28">
        <v>1000</v>
      </c>
      <c r="CM128" s="28">
        <f t="shared" si="118"/>
        <v>1</v>
      </c>
      <c r="CN128" s="28">
        <f t="shared" si="119"/>
        <v>1</v>
      </c>
      <c r="CP128" s="5" t="s">
        <v>115</v>
      </c>
      <c r="CQ128" s="6">
        <v>76.5</v>
      </c>
      <c r="CR128" s="6">
        <v>999866.1</v>
      </c>
      <c r="CS128" s="6">
        <v>13</v>
      </c>
      <c r="CT128" s="6">
        <v>33</v>
      </c>
      <c r="CU128" s="6">
        <v>10</v>
      </c>
      <c r="CV128" s="6">
        <v>11</v>
      </c>
      <c r="CW128" s="6">
        <v>1000009.6</v>
      </c>
      <c r="CX128" s="6">
        <v>1000000</v>
      </c>
      <c r="CY128" s="6">
        <v>-9.6</v>
      </c>
      <c r="CZ128" s="6">
        <v>0</v>
      </c>
      <c r="DF128" s="5" t="s">
        <v>115</v>
      </c>
      <c r="DG128" s="6">
        <v>32</v>
      </c>
      <c r="DH128" s="6">
        <v>935.4</v>
      </c>
      <c r="DI128" s="6">
        <v>33</v>
      </c>
      <c r="DJ128" s="6">
        <v>1000.4</v>
      </c>
      <c r="DK128" s="6">
        <v>1000</v>
      </c>
      <c r="DL128" s="6">
        <v>-0.4</v>
      </c>
      <c r="DM128" s="6">
        <v>-0.04</v>
      </c>
    </row>
    <row r="129" spans="13:117" ht="15" thickBot="1" x14ac:dyDescent="0.35">
      <c r="M129">
        <f t="shared" ref="M129:U129" si="131">RANK(M93,M$77:M$110,0)</f>
        <v>1</v>
      </c>
      <c r="N129">
        <f t="shared" si="131"/>
        <v>23</v>
      </c>
      <c r="O129">
        <f t="shared" si="131"/>
        <v>16</v>
      </c>
      <c r="P129">
        <f t="shared" si="131"/>
        <v>1</v>
      </c>
      <c r="Q129">
        <f t="shared" si="131"/>
        <v>24</v>
      </c>
      <c r="R129">
        <f t="shared" si="131"/>
        <v>14</v>
      </c>
      <c r="S129">
        <f t="shared" si="131"/>
        <v>1</v>
      </c>
      <c r="T129">
        <f t="shared" si="131"/>
        <v>23</v>
      </c>
      <c r="U129">
        <f t="shared" si="131"/>
        <v>15</v>
      </c>
      <c r="V129">
        <f t="shared" si="110"/>
        <v>1000000</v>
      </c>
      <c r="AG129" s="5" t="s">
        <v>116</v>
      </c>
      <c r="AH129" s="6">
        <v>38</v>
      </c>
      <c r="AI129" s="6">
        <v>499780</v>
      </c>
      <c r="AJ129" s="6">
        <v>26</v>
      </c>
      <c r="AK129" s="6">
        <v>46</v>
      </c>
      <c r="AL129" s="6">
        <v>0</v>
      </c>
      <c r="AM129" s="6">
        <v>24</v>
      </c>
      <c r="AN129" s="17">
        <v>33</v>
      </c>
      <c r="AO129" s="17">
        <v>0</v>
      </c>
      <c r="AP129" s="17">
        <v>24</v>
      </c>
      <c r="AQ129" s="17">
        <v>9</v>
      </c>
      <c r="AR129" s="6">
        <v>119</v>
      </c>
      <c r="AS129" s="6">
        <v>499734</v>
      </c>
      <c r="AT129" s="17">
        <v>10</v>
      </c>
      <c r="AU129" s="6">
        <v>34</v>
      </c>
      <c r="AV129" s="6">
        <v>43</v>
      </c>
      <c r="AW129" s="17">
        <v>11</v>
      </c>
      <c r="AX129" s="6">
        <v>50</v>
      </c>
      <c r="AY129" s="6">
        <v>19</v>
      </c>
      <c r="AZ129" s="6">
        <v>1000000</v>
      </c>
      <c r="BA129" s="6">
        <v>1000000</v>
      </c>
      <c r="BB129" s="6">
        <v>0</v>
      </c>
      <c r="BC129" s="6">
        <v>0</v>
      </c>
      <c r="BE129" s="5" t="s">
        <v>116</v>
      </c>
      <c r="BF129" s="6">
        <v>33</v>
      </c>
      <c r="BG129" s="6">
        <v>999761.7</v>
      </c>
      <c r="BH129" s="6">
        <v>14</v>
      </c>
      <c r="BI129" s="6">
        <v>33</v>
      </c>
      <c r="BJ129" s="6">
        <v>0</v>
      </c>
      <c r="BK129" s="6">
        <v>24</v>
      </c>
      <c r="BL129" s="6">
        <v>48.5</v>
      </c>
      <c r="BM129" s="6">
        <v>0</v>
      </c>
      <c r="BN129" s="6">
        <v>33.5</v>
      </c>
      <c r="BO129" s="6">
        <v>999947.6</v>
      </c>
      <c r="BP129" s="6">
        <v>1000000</v>
      </c>
      <c r="BQ129" s="6">
        <v>52.4</v>
      </c>
      <c r="BR129" s="6">
        <v>0.01</v>
      </c>
      <c r="BT129" s="5" t="s">
        <v>116</v>
      </c>
      <c r="BU129" s="6">
        <v>33</v>
      </c>
      <c r="BV129" s="6">
        <v>36.5</v>
      </c>
      <c r="BW129" s="6">
        <v>499933.1</v>
      </c>
      <c r="BX129" s="6">
        <v>33</v>
      </c>
      <c r="BY129" s="6">
        <v>33</v>
      </c>
      <c r="BZ129" s="6">
        <v>13</v>
      </c>
      <c r="CA129" s="6">
        <v>59.5</v>
      </c>
      <c r="CB129" s="6">
        <v>499902.6</v>
      </c>
      <c r="CC129" s="6">
        <v>13</v>
      </c>
      <c r="CD129" s="6">
        <v>1000056.6</v>
      </c>
      <c r="CE129" s="6">
        <v>1000000</v>
      </c>
      <c r="CF129" s="6">
        <v>-56.6</v>
      </c>
      <c r="CG129" s="26">
        <v>-0.01</v>
      </c>
      <c r="CH129" s="29" t="str">
        <f t="shared" si="113"/>
        <v>O14</v>
      </c>
      <c r="CI129" s="28">
        <f t="shared" si="115"/>
        <v>1</v>
      </c>
      <c r="CJ129" s="28">
        <f t="shared" si="116"/>
        <v>0</v>
      </c>
      <c r="CK129" s="28">
        <f t="shared" si="117"/>
        <v>0</v>
      </c>
      <c r="CL129" s="28">
        <v>1000</v>
      </c>
      <c r="CM129" s="28">
        <f t="shared" si="118"/>
        <v>0</v>
      </c>
      <c r="CN129" s="28">
        <f t="shared" si="119"/>
        <v>1</v>
      </c>
      <c r="CP129" s="5" t="s">
        <v>116</v>
      </c>
      <c r="CQ129" s="6">
        <v>76.5</v>
      </c>
      <c r="CR129" s="6">
        <v>999840.1</v>
      </c>
      <c r="CS129" s="6">
        <v>28</v>
      </c>
      <c r="CT129" s="6">
        <v>9</v>
      </c>
      <c r="CU129" s="6">
        <v>10</v>
      </c>
      <c r="CV129" s="6">
        <v>11</v>
      </c>
      <c r="CW129" s="6">
        <v>999974.6</v>
      </c>
      <c r="CX129" s="6">
        <v>1000000</v>
      </c>
      <c r="CY129" s="6">
        <v>25.4</v>
      </c>
      <c r="CZ129" s="6">
        <v>0</v>
      </c>
      <c r="DF129" s="5" t="s">
        <v>116</v>
      </c>
      <c r="DG129" s="6">
        <v>33</v>
      </c>
      <c r="DH129" s="6">
        <v>934.4</v>
      </c>
      <c r="DI129" s="6">
        <v>32</v>
      </c>
      <c r="DJ129" s="6">
        <v>999.4</v>
      </c>
      <c r="DK129" s="6">
        <v>1000</v>
      </c>
      <c r="DL129" s="6">
        <v>0.6</v>
      </c>
      <c r="DM129" s="6">
        <v>0.06</v>
      </c>
    </row>
    <row r="130" spans="13:117" ht="15" thickBot="1" x14ac:dyDescent="0.35">
      <c r="M130">
        <f t="shared" ref="M130:U130" si="132">RANK(M94,M$77:M$110,0)</f>
        <v>11</v>
      </c>
      <c r="N130">
        <f t="shared" si="132"/>
        <v>19</v>
      </c>
      <c r="O130">
        <f t="shared" si="132"/>
        <v>5</v>
      </c>
      <c r="P130">
        <f t="shared" si="132"/>
        <v>12</v>
      </c>
      <c r="Q130">
        <f t="shared" si="132"/>
        <v>19</v>
      </c>
      <c r="R130">
        <f t="shared" si="132"/>
        <v>9</v>
      </c>
      <c r="S130">
        <f t="shared" si="132"/>
        <v>13</v>
      </c>
      <c r="T130">
        <f t="shared" si="132"/>
        <v>19</v>
      </c>
      <c r="U130">
        <f t="shared" si="132"/>
        <v>5</v>
      </c>
      <c r="V130">
        <f t="shared" si="110"/>
        <v>1000000</v>
      </c>
      <c r="AG130" s="5" t="s">
        <v>117</v>
      </c>
      <c r="AH130" s="6">
        <v>38</v>
      </c>
      <c r="AI130" s="6">
        <v>499821</v>
      </c>
      <c r="AJ130" s="6">
        <v>26</v>
      </c>
      <c r="AK130" s="6">
        <v>46</v>
      </c>
      <c r="AL130" s="6">
        <v>5</v>
      </c>
      <c r="AM130" s="6">
        <v>13</v>
      </c>
      <c r="AN130" s="17">
        <v>33</v>
      </c>
      <c r="AO130" s="17">
        <v>5</v>
      </c>
      <c r="AP130" s="17">
        <v>13</v>
      </c>
      <c r="AQ130" s="17">
        <v>9</v>
      </c>
      <c r="AR130" s="6">
        <v>66</v>
      </c>
      <c r="AS130" s="6">
        <v>499734</v>
      </c>
      <c r="AT130" s="17">
        <v>10</v>
      </c>
      <c r="AU130" s="6">
        <v>28</v>
      </c>
      <c r="AV130" s="6">
        <v>54</v>
      </c>
      <c r="AW130" s="17">
        <v>11</v>
      </c>
      <c r="AX130" s="6">
        <v>45</v>
      </c>
      <c r="AY130" s="6">
        <v>43</v>
      </c>
      <c r="AZ130" s="6">
        <v>1000000</v>
      </c>
      <c r="BA130" s="6">
        <v>1000000</v>
      </c>
      <c r="BB130" s="6">
        <v>0</v>
      </c>
      <c r="BC130" s="6">
        <v>0</v>
      </c>
      <c r="BE130" s="5" t="s">
        <v>117</v>
      </c>
      <c r="BF130" s="6">
        <v>33</v>
      </c>
      <c r="BG130" s="6">
        <v>999766.7</v>
      </c>
      <c r="BH130" s="6">
        <v>14</v>
      </c>
      <c r="BI130" s="6">
        <v>33</v>
      </c>
      <c r="BJ130" s="6">
        <v>47.5</v>
      </c>
      <c r="BK130" s="6">
        <v>13</v>
      </c>
      <c r="BL130" s="6">
        <v>48.5</v>
      </c>
      <c r="BM130" s="6">
        <v>5</v>
      </c>
      <c r="BN130" s="6">
        <v>22.5</v>
      </c>
      <c r="BO130" s="6">
        <v>999983.1</v>
      </c>
      <c r="BP130" s="6">
        <v>1000000</v>
      </c>
      <c r="BQ130" s="6">
        <v>16.899999999999999</v>
      </c>
      <c r="BR130" s="6">
        <v>0</v>
      </c>
      <c r="BT130" s="5" t="s">
        <v>117</v>
      </c>
      <c r="BU130" s="6">
        <v>33</v>
      </c>
      <c r="BV130" s="6">
        <v>25</v>
      </c>
      <c r="BW130" s="6">
        <v>499933.1</v>
      </c>
      <c r="BX130" s="6">
        <v>33</v>
      </c>
      <c r="BY130" s="6">
        <v>25</v>
      </c>
      <c r="BZ130" s="6">
        <v>2</v>
      </c>
      <c r="CA130" s="6">
        <v>59.5</v>
      </c>
      <c r="CB130" s="6">
        <v>499895.6</v>
      </c>
      <c r="CC130" s="6">
        <v>2</v>
      </c>
      <c r="CD130" s="6">
        <v>1000008.1</v>
      </c>
      <c r="CE130" s="6">
        <v>1000000</v>
      </c>
      <c r="CF130" s="6">
        <v>-8.1</v>
      </c>
      <c r="CG130" s="26">
        <v>0</v>
      </c>
      <c r="CH130" s="29" t="str">
        <f t="shared" si="113"/>
        <v>O15</v>
      </c>
      <c r="CI130" s="28">
        <f t="shared" si="115"/>
        <v>1</v>
      </c>
      <c r="CJ130" s="28">
        <f t="shared" si="116"/>
        <v>0</v>
      </c>
      <c r="CK130" s="28">
        <f t="shared" si="117"/>
        <v>0</v>
      </c>
      <c r="CL130" s="28">
        <v>1000</v>
      </c>
      <c r="CM130" s="28">
        <f t="shared" si="118"/>
        <v>0</v>
      </c>
      <c r="CN130" s="28">
        <f t="shared" si="119"/>
        <v>1</v>
      </c>
      <c r="CP130" s="5" t="s">
        <v>117</v>
      </c>
      <c r="CQ130" s="6">
        <v>76.5</v>
      </c>
      <c r="CR130" s="6">
        <v>999848.1</v>
      </c>
      <c r="CS130" s="6">
        <v>17</v>
      </c>
      <c r="CT130" s="6">
        <v>9</v>
      </c>
      <c r="CU130" s="6">
        <v>10</v>
      </c>
      <c r="CV130" s="6">
        <v>11</v>
      </c>
      <c r="CW130" s="6">
        <v>999971.6</v>
      </c>
      <c r="CX130" s="6">
        <v>1000000</v>
      </c>
      <c r="CY130" s="6">
        <v>28.4</v>
      </c>
      <c r="CZ130" s="6">
        <v>0</v>
      </c>
      <c r="DF130" s="5" t="s">
        <v>117</v>
      </c>
      <c r="DG130" s="6">
        <v>33</v>
      </c>
      <c r="DH130" s="6">
        <v>934.4</v>
      </c>
      <c r="DI130" s="6">
        <v>32</v>
      </c>
      <c r="DJ130" s="6">
        <v>999.4</v>
      </c>
      <c r="DK130" s="6">
        <v>1000</v>
      </c>
      <c r="DL130" s="6">
        <v>0.6</v>
      </c>
      <c r="DM130" s="6">
        <v>0.06</v>
      </c>
    </row>
    <row r="131" spans="13:117" ht="15" thickBot="1" x14ac:dyDescent="0.35">
      <c r="M131">
        <f t="shared" ref="M131:U131" si="133">RANK(M95,M$77:M$110,0)</f>
        <v>1</v>
      </c>
      <c r="N131">
        <f t="shared" si="133"/>
        <v>4</v>
      </c>
      <c r="O131">
        <f t="shared" si="133"/>
        <v>30</v>
      </c>
      <c r="P131">
        <f t="shared" si="133"/>
        <v>1</v>
      </c>
      <c r="Q131">
        <f t="shared" si="133"/>
        <v>3</v>
      </c>
      <c r="R131">
        <f t="shared" si="133"/>
        <v>21</v>
      </c>
      <c r="S131">
        <f t="shared" si="133"/>
        <v>1</v>
      </c>
      <c r="T131">
        <f t="shared" si="133"/>
        <v>4</v>
      </c>
      <c r="U131">
        <f t="shared" si="133"/>
        <v>21</v>
      </c>
      <c r="V131">
        <f t="shared" si="110"/>
        <v>1000000</v>
      </c>
      <c r="AG131" s="5" t="s">
        <v>118</v>
      </c>
      <c r="AH131" s="6">
        <v>23</v>
      </c>
      <c r="AI131" s="6">
        <v>499864</v>
      </c>
      <c r="AJ131" s="6">
        <v>499731</v>
      </c>
      <c r="AK131" s="6">
        <v>22</v>
      </c>
      <c r="AL131" s="6">
        <v>22</v>
      </c>
      <c r="AM131" s="6">
        <v>24</v>
      </c>
      <c r="AN131" s="17">
        <v>21</v>
      </c>
      <c r="AO131" s="17">
        <v>23</v>
      </c>
      <c r="AP131" s="17">
        <v>24</v>
      </c>
      <c r="AQ131" s="17">
        <v>33</v>
      </c>
      <c r="AR131" s="6">
        <v>18</v>
      </c>
      <c r="AS131" s="6">
        <v>30</v>
      </c>
      <c r="AT131" s="17">
        <v>33</v>
      </c>
      <c r="AU131" s="6">
        <v>19</v>
      </c>
      <c r="AV131" s="6">
        <v>43</v>
      </c>
      <c r="AW131" s="17">
        <v>33</v>
      </c>
      <c r="AX131" s="6">
        <v>18</v>
      </c>
      <c r="AY131" s="6">
        <v>19</v>
      </c>
      <c r="AZ131" s="6">
        <v>1000000</v>
      </c>
      <c r="BA131" s="6">
        <v>1000000</v>
      </c>
      <c r="BB131" s="6">
        <v>0</v>
      </c>
      <c r="BC131" s="6">
        <v>0</v>
      </c>
      <c r="BE131" s="5" t="s">
        <v>118</v>
      </c>
      <c r="BF131" s="6">
        <v>23</v>
      </c>
      <c r="BG131" s="6">
        <v>999784.7</v>
      </c>
      <c r="BH131" s="6">
        <v>24</v>
      </c>
      <c r="BI131" s="6">
        <v>22</v>
      </c>
      <c r="BJ131" s="6">
        <v>64.5</v>
      </c>
      <c r="BK131" s="6">
        <v>24</v>
      </c>
      <c r="BL131" s="6">
        <v>21</v>
      </c>
      <c r="BM131" s="6">
        <v>23</v>
      </c>
      <c r="BN131" s="6">
        <v>33.5</v>
      </c>
      <c r="BO131" s="6">
        <v>1000019.6</v>
      </c>
      <c r="BP131" s="6">
        <v>1000000</v>
      </c>
      <c r="BQ131" s="6">
        <v>-19.600000000000001</v>
      </c>
      <c r="BR131" s="6">
        <v>0</v>
      </c>
      <c r="BT131" s="5" t="s">
        <v>118</v>
      </c>
      <c r="BU131" s="6">
        <v>23</v>
      </c>
      <c r="BV131" s="6">
        <v>11</v>
      </c>
      <c r="BW131" s="6">
        <v>499943.1</v>
      </c>
      <c r="BX131" s="6">
        <v>22</v>
      </c>
      <c r="BY131" s="6">
        <v>10</v>
      </c>
      <c r="BZ131" s="6">
        <v>13</v>
      </c>
      <c r="CA131" s="6">
        <v>21</v>
      </c>
      <c r="CB131" s="6">
        <v>499880.6</v>
      </c>
      <c r="CC131" s="6">
        <v>13</v>
      </c>
      <c r="CD131" s="6">
        <v>999936.6</v>
      </c>
      <c r="CE131" s="6">
        <v>1000000</v>
      </c>
      <c r="CF131" s="6">
        <v>63.4</v>
      </c>
      <c r="CG131" s="26">
        <v>0.01</v>
      </c>
      <c r="CH131" s="29" t="str">
        <f t="shared" si="113"/>
        <v>O16</v>
      </c>
      <c r="CI131" s="28">
        <f t="shared" si="115"/>
        <v>0</v>
      </c>
      <c r="CJ131" s="28">
        <f t="shared" si="116"/>
        <v>1</v>
      </c>
      <c r="CK131" s="28">
        <f t="shared" si="117"/>
        <v>1</v>
      </c>
      <c r="CL131" s="28">
        <v>1000</v>
      </c>
      <c r="CM131" s="28">
        <f t="shared" si="118"/>
        <v>1</v>
      </c>
      <c r="CN131" s="28">
        <f t="shared" si="119"/>
        <v>1</v>
      </c>
      <c r="CP131" s="5" t="s">
        <v>118</v>
      </c>
      <c r="CQ131" s="6">
        <v>21</v>
      </c>
      <c r="CR131" s="6">
        <v>999866.1</v>
      </c>
      <c r="CS131" s="6">
        <v>28</v>
      </c>
      <c r="CT131" s="6">
        <v>33</v>
      </c>
      <c r="CU131" s="6">
        <v>33</v>
      </c>
      <c r="CV131" s="6">
        <v>33</v>
      </c>
      <c r="CW131" s="6">
        <v>1000014.1</v>
      </c>
      <c r="CX131" s="6">
        <v>1000000</v>
      </c>
      <c r="CY131" s="6">
        <v>-14.1</v>
      </c>
      <c r="CZ131" s="6">
        <v>0</v>
      </c>
      <c r="DF131" s="5" t="s">
        <v>118</v>
      </c>
      <c r="DG131" s="6">
        <v>32</v>
      </c>
      <c r="DH131" s="6">
        <v>935.4</v>
      </c>
      <c r="DI131" s="6">
        <v>33</v>
      </c>
      <c r="DJ131" s="6">
        <v>1000.4</v>
      </c>
      <c r="DK131" s="6">
        <v>1000</v>
      </c>
      <c r="DL131" s="6">
        <v>-0.4</v>
      </c>
      <c r="DM131" s="6">
        <v>-0.04</v>
      </c>
    </row>
    <row r="132" spans="13:117" ht="15" thickBot="1" x14ac:dyDescent="0.35">
      <c r="M132">
        <f t="shared" ref="M132:U132" si="134">RANK(M96,M$77:M$110,0)</f>
        <v>11</v>
      </c>
      <c r="N132">
        <f t="shared" si="134"/>
        <v>21</v>
      </c>
      <c r="O132">
        <f t="shared" si="134"/>
        <v>1</v>
      </c>
      <c r="P132">
        <f t="shared" si="134"/>
        <v>12</v>
      </c>
      <c r="Q132">
        <f t="shared" si="134"/>
        <v>18</v>
      </c>
      <c r="R132">
        <f t="shared" si="134"/>
        <v>1</v>
      </c>
      <c r="S132">
        <f t="shared" si="134"/>
        <v>13</v>
      </c>
      <c r="T132">
        <f t="shared" si="134"/>
        <v>22</v>
      </c>
      <c r="U132">
        <f t="shared" si="134"/>
        <v>1</v>
      </c>
      <c r="V132">
        <f t="shared" si="110"/>
        <v>1000000</v>
      </c>
      <c r="AG132" s="5" t="s">
        <v>119</v>
      </c>
      <c r="AH132" s="6">
        <v>38</v>
      </c>
      <c r="AI132" s="6">
        <v>499864</v>
      </c>
      <c r="AJ132" s="6">
        <v>8</v>
      </c>
      <c r="AK132" s="6">
        <v>46</v>
      </c>
      <c r="AL132" s="6">
        <v>22</v>
      </c>
      <c r="AM132" s="6">
        <v>7</v>
      </c>
      <c r="AN132" s="17">
        <v>33</v>
      </c>
      <c r="AO132" s="17">
        <v>23</v>
      </c>
      <c r="AP132" s="17">
        <v>8</v>
      </c>
      <c r="AQ132" s="17">
        <v>9</v>
      </c>
      <c r="AR132" s="6">
        <v>18</v>
      </c>
      <c r="AS132" s="6">
        <v>499762</v>
      </c>
      <c r="AT132" s="17">
        <v>10</v>
      </c>
      <c r="AU132" s="6">
        <v>19</v>
      </c>
      <c r="AV132" s="6">
        <v>58</v>
      </c>
      <c r="AW132" s="17">
        <v>11</v>
      </c>
      <c r="AX132" s="6">
        <v>18</v>
      </c>
      <c r="AY132" s="6">
        <v>46</v>
      </c>
      <c r="AZ132" s="6">
        <v>1000000</v>
      </c>
      <c r="BA132" s="6">
        <v>1000000</v>
      </c>
      <c r="BB132" s="6">
        <v>0</v>
      </c>
      <c r="BC132" s="6">
        <v>0</v>
      </c>
      <c r="BE132" s="5" t="s">
        <v>119</v>
      </c>
      <c r="BF132" s="6">
        <v>33</v>
      </c>
      <c r="BG132" s="6">
        <v>999784.7</v>
      </c>
      <c r="BH132" s="6">
        <v>8</v>
      </c>
      <c r="BI132" s="6">
        <v>33</v>
      </c>
      <c r="BJ132" s="6">
        <v>64.5</v>
      </c>
      <c r="BK132" s="6">
        <v>7</v>
      </c>
      <c r="BL132" s="6">
        <v>48.5</v>
      </c>
      <c r="BM132" s="6">
        <v>23</v>
      </c>
      <c r="BN132" s="6">
        <v>17.5</v>
      </c>
      <c r="BO132" s="6">
        <v>1000019.1</v>
      </c>
      <c r="BP132" s="6">
        <v>1000000</v>
      </c>
      <c r="BQ132" s="6">
        <v>-19.100000000000001</v>
      </c>
      <c r="BR132" s="6">
        <v>0</v>
      </c>
      <c r="BT132" s="5" t="s">
        <v>119</v>
      </c>
      <c r="BU132" s="6">
        <v>33</v>
      </c>
      <c r="BV132" s="6">
        <v>11</v>
      </c>
      <c r="BW132" s="6">
        <v>499960.1</v>
      </c>
      <c r="BX132" s="6">
        <v>33</v>
      </c>
      <c r="BY132" s="6">
        <v>10</v>
      </c>
      <c r="BZ132" s="6">
        <v>20</v>
      </c>
      <c r="CA132" s="6">
        <v>59.5</v>
      </c>
      <c r="CB132" s="6">
        <v>499880.6</v>
      </c>
      <c r="CC132" s="6">
        <v>19</v>
      </c>
      <c r="CD132" s="6">
        <v>1000026.1</v>
      </c>
      <c r="CE132" s="6">
        <v>1000000</v>
      </c>
      <c r="CF132" s="6">
        <v>-26.1</v>
      </c>
      <c r="CG132" s="26">
        <v>0</v>
      </c>
      <c r="CH132" s="29" t="str">
        <f t="shared" si="113"/>
        <v>O17</v>
      </c>
      <c r="CI132" s="28">
        <f t="shared" si="115"/>
        <v>1</v>
      </c>
      <c r="CJ132" s="28">
        <f t="shared" si="116"/>
        <v>1</v>
      </c>
      <c r="CK132" s="28">
        <f t="shared" si="117"/>
        <v>0</v>
      </c>
      <c r="CL132" s="28">
        <v>1000</v>
      </c>
      <c r="CM132" s="28">
        <f t="shared" si="118"/>
        <v>1</v>
      </c>
      <c r="CN132" s="28">
        <f t="shared" si="119"/>
        <v>1</v>
      </c>
      <c r="CP132" s="5" t="s">
        <v>119</v>
      </c>
      <c r="CQ132" s="6">
        <v>76.5</v>
      </c>
      <c r="CR132" s="6">
        <v>999866.1</v>
      </c>
      <c r="CS132" s="6">
        <v>12</v>
      </c>
      <c r="CT132" s="6">
        <v>9</v>
      </c>
      <c r="CU132" s="6">
        <v>10</v>
      </c>
      <c r="CV132" s="6">
        <v>11</v>
      </c>
      <c r="CW132" s="6">
        <v>999984.6</v>
      </c>
      <c r="CX132" s="6">
        <v>1000000</v>
      </c>
      <c r="CY132" s="6">
        <v>15.4</v>
      </c>
      <c r="CZ132" s="6">
        <v>0</v>
      </c>
      <c r="DF132" s="5" t="s">
        <v>119</v>
      </c>
      <c r="DG132" s="6">
        <v>33</v>
      </c>
      <c r="DH132" s="6">
        <v>935.4</v>
      </c>
      <c r="DI132" s="6">
        <v>32</v>
      </c>
      <c r="DJ132" s="6">
        <v>1000.4</v>
      </c>
      <c r="DK132" s="6">
        <v>1000</v>
      </c>
      <c r="DL132" s="6">
        <v>-0.4</v>
      </c>
      <c r="DM132" s="6">
        <v>-0.04</v>
      </c>
    </row>
    <row r="133" spans="13:117" ht="15" thickBot="1" x14ac:dyDescent="0.35">
      <c r="M133">
        <f t="shared" ref="M133:U133" si="135">RANK(M97,M$77:M$110,0)</f>
        <v>1</v>
      </c>
      <c r="N133">
        <f t="shared" si="135"/>
        <v>12</v>
      </c>
      <c r="O133">
        <f t="shared" si="135"/>
        <v>17</v>
      </c>
      <c r="P133">
        <f t="shared" si="135"/>
        <v>1</v>
      </c>
      <c r="Q133">
        <f t="shared" si="135"/>
        <v>16</v>
      </c>
      <c r="R133">
        <f t="shared" si="135"/>
        <v>19</v>
      </c>
      <c r="S133">
        <f t="shared" si="135"/>
        <v>1</v>
      </c>
      <c r="T133">
        <f t="shared" si="135"/>
        <v>10</v>
      </c>
      <c r="U133">
        <f t="shared" si="135"/>
        <v>19</v>
      </c>
      <c r="V133">
        <f t="shared" si="110"/>
        <v>1000000</v>
      </c>
      <c r="AG133" s="5" t="s">
        <v>120</v>
      </c>
      <c r="AH133" s="6">
        <v>23</v>
      </c>
      <c r="AI133" s="6">
        <v>499824</v>
      </c>
      <c r="AJ133" s="6">
        <v>4</v>
      </c>
      <c r="AK133" s="6">
        <v>22</v>
      </c>
      <c r="AL133" s="6">
        <v>9</v>
      </c>
      <c r="AM133" s="6">
        <v>4</v>
      </c>
      <c r="AN133" s="17">
        <v>21</v>
      </c>
      <c r="AO133" s="17">
        <v>9</v>
      </c>
      <c r="AP133" s="17">
        <v>4</v>
      </c>
      <c r="AQ133" s="17">
        <v>33</v>
      </c>
      <c r="AR133" s="6">
        <v>39</v>
      </c>
      <c r="AS133" s="6">
        <v>499766</v>
      </c>
      <c r="AT133" s="17">
        <v>33</v>
      </c>
      <c r="AU133" s="6">
        <v>24</v>
      </c>
      <c r="AV133" s="6">
        <v>61</v>
      </c>
      <c r="AW133" s="17">
        <v>33</v>
      </c>
      <c r="AX133" s="6">
        <v>41</v>
      </c>
      <c r="AY133" s="6">
        <v>50</v>
      </c>
      <c r="AZ133" s="6">
        <v>1000000</v>
      </c>
      <c r="BA133" s="6">
        <v>1000000</v>
      </c>
      <c r="BB133" s="6">
        <v>0</v>
      </c>
      <c r="BC133" s="6">
        <v>0</v>
      </c>
      <c r="BE133" s="5" t="s">
        <v>120</v>
      </c>
      <c r="BF133" s="6">
        <v>23</v>
      </c>
      <c r="BG133" s="6">
        <v>999769.7</v>
      </c>
      <c r="BH133" s="6">
        <v>4</v>
      </c>
      <c r="BI133" s="6">
        <v>22</v>
      </c>
      <c r="BJ133" s="6">
        <v>51.5</v>
      </c>
      <c r="BK133" s="6">
        <v>4</v>
      </c>
      <c r="BL133" s="6">
        <v>21</v>
      </c>
      <c r="BM133" s="6">
        <v>9</v>
      </c>
      <c r="BN133" s="6">
        <v>13.5</v>
      </c>
      <c r="BO133" s="6">
        <v>999917.6</v>
      </c>
      <c r="BP133" s="6">
        <v>1000000</v>
      </c>
      <c r="BQ133" s="6">
        <v>82.4</v>
      </c>
      <c r="BR133" s="6">
        <v>0.01</v>
      </c>
      <c r="BT133" s="5" t="s">
        <v>120</v>
      </c>
      <c r="BU133" s="6">
        <v>23</v>
      </c>
      <c r="BV133" s="6">
        <v>15</v>
      </c>
      <c r="BW133" s="6">
        <v>499971.1</v>
      </c>
      <c r="BX133" s="6">
        <v>22</v>
      </c>
      <c r="BY133" s="6">
        <v>15</v>
      </c>
      <c r="BZ133" s="6">
        <v>25</v>
      </c>
      <c r="CA133" s="6">
        <v>21</v>
      </c>
      <c r="CB133" s="6">
        <v>499884.6</v>
      </c>
      <c r="CC133" s="6">
        <v>29</v>
      </c>
      <c r="CD133" s="6">
        <v>1000005.6</v>
      </c>
      <c r="CE133" s="6">
        <v>1000000</v>
      </c>
      <c r="CF133" s="6">
        <v>-5.6</v>
      </c>
      <c r="CG133" s="26">
        <v>0</v>
      </c>
      <c r="CH133" s="29" t="str">
        <f t="shared" si="113"/>
        <v>O18</v>
      </c>
      <c r="CI133" s="28">
        <f t="shared" si="115"/>
        <v>1</v>
      </c>
      <c r="CJ133" s="28">
        <f t="shared" si="116"/>
        <v>0</v>
      </c>
      <c r="CK133" s="28">
        <f t="shared" si="117"/>
        <v>0</v>
      </c>
      <c r="CL133" s="28">
        <v>1000</v>
      </c>
      <c r="CM133" s="28">
        <f t="shared" si="118"/>
        <v>0</v>
      </c>
      <c r="CN133" s="28">
        <f t="shared" si="119"/>
        <v>1</v>
      </c>
      <c r="CP133" s="5" t="s">
        <v>120</v>
      </c>
      <c r="CQ133" s="6">
        <v>21</v>
      </c>
      <c r="CR133" s="6">
        <v>999852.1</v>
      </c>
      <c r="CS133" s="6">
        <v>8</v>
      </c>
      <c r="CT133" s="6">
        <v>33</v>
      </c>
      <c r="CU133" s="6">
        <v>33</v>
      </c>
      <c r="CV133" s="6">
        <v>33</v>
      </c>
      <c r="CW133" s="6">
        <v>999980.1</v>
      </c>
      <c r="CX133" s="6">
        <v>1000000</v>
      </c>
      <c r="CY133" s="6">
        <v>19.899999999999999</v>
      </c>
      <c r="CZ133" s="6">
        <v>0</v>
      </c>
      <c r="DF133" s="5" t="s">
        <v>120</v>
      </c>
      <c r="DG133" s="6">
        <v>33</v>
      </c>
      <c r="DH133" s="6">
        <v>934.4</v>
      </c>
      <c r="DI133" s="6">
        <v>32</v>
      </c>
      <c r="DJ133" s="6">
        <v>999.4</v>
      </c>
      <c r="DK133" s="6">
        <v>1000</v>
      </c>
      <c r="DL133" s="6">
        <v>0.6</v>
      </c>
      <c r="DM133" s="6">
        <v>0.06</v>
      </c>
    </row>
    <row r="134" spans="13:117" ht="15" thickBot="1" x14ac:dyDescent="0.35">
      <c r="M134">
        <f t="shared" ref="M134:U134" si="136">RANK(M98,M$77:M$110,0)</f>
        <v>11</v>
      </c>
      <c r="N134">
        <f t="shared" si="136"/>
        <v>16</v>
      </c>
      <c r="O134">
        <f t="shared" si="136"/>
        <v>14</v>
      </c>
      <c r="P134">
        <f t="shared" si="136"/>
        <v>12</v>
      </c>
      <c r="Q134">
        <f t="shared" si="136"/>
        <v>12</v>
      </c>
      <c r="R134">
        <f t="shared" si="136"/>
        <v>11</v>
      </c>
      <c r="S134">
        <f t="shared" si="136"/>
        <v>13</v>
      </c>
      <c r="T134">
        <f t="shared" si="136"/>
        <v>11</v>
      </c>
      <c r="U134">
        <f t="shared" si="136"/>
        <v>13</v>
      </c>
      <c r="V134">
        <f t="shared" si="110"/>
        <v>1000000</v>
      </c>
      <c r="AG134" s="5" t="s">
        <v>121</v>
      </c>
      <c r="AH134" s="6">
        <v>38</v>
      </c>
      <c r="AI134" s="6">
        <v>499819</v>
      </c>
      <c r="AJ134" s="6">
        <v>26</v>
      </c>
      <c r="AK134" s="6">
        <v>46</v>
      </c>
      <c r="AL134" s="6">
        <v>2</v>
      </c>
      <c r="AM134" s="6">
        <v>24</v>
      </c>
      <c r="AN134" s="17">
        <v>33</v>
      </c>
      <c r="AO134" s="17">
        <v>3</v>
      </c>
      <c r="AP134" s="17">
        <v>24</v>
      </c>
      <c r="AQ134" s="17">
        <v>9</v>
      </c>
      <c r="AR134" s="6">
        <v>80</v>
      </c>
      <c r="AS134" s="6">
        <v>499734</v>
      </c>
      <c r="AT134" s="17">
        <v>10</v>
      </c>
      <c r="AU134" s="6">
        <v>32</v>
      </c>
      <c r="AV134" s="6">
        <v>43</v>
      </c>
      <c r="AW134" s="17">
        <v>11</v>
      </c>
      <c r="AX134" s="6">
        <v>47</v>
      </c>
      <c r="AY134" s="6">
        <v>19</v>
      </c>
      <c r="AZ134" s="6">
        <v>1000000</v>
      </c>
      <c r="BA134" s="6">
        <v>1000000</v>
      </c>
      <c r="BB134" s="6">
        <v>0</v>
      </c>
      <c r="BC134" s="6">
        <v>0</v>
      </c>
      <c r="BE134" s="5" t="s">
        <v>121</v>
      </c>
      <c r="BF134" s="6">
        <v>33</v>
      </c>
      <c r="BG134" s="6">
        <v>999764.7</v>
      </c>
      <c r="BH134" s="6">
        <v>14</v>
      </c>
      <c r="BI134" s="6">
        <v>33</v>
      </c>
      <c r="BJ134" s="6">
        <v>2</v>
      </c>
      <c r="BK134" s="6">
        <v>24</v>
      </c>
      <c r="BL134" s="6">
        <v>48.5</v>
      </c>
      <c r="BM134" s="6">
        <v>3</v>
      </c>
      <c r="BN134" s="6">
        <v>33.5</v>
      </c>
      <c r="BO134" s="6">
        <v>999955.6</v>
      </c>
      <c r="BP134" s="6">
        <v>1000000</v>
      </c>
      <c r="BQ134" s="6">
        <v>44.4</v>
      </c>
      <c r="BR134" s="6">
        <v>0</v>
      </c>
      <c r="BT134" s="5" t="s">
        <v>121</v>
      </c>
      <c r="BU134" s="6">
        <v>33</v>
      </c>
      <c r="BV134" s="6">
        <v>30</v>
      </c>
      <c r="BW134" s="6">
        <v>499933.1</v>
      </c>
      <c r="BX134" s="6">
        <v>33</v>
      </c>
      <c r="BY134" s="6">
        <v>31</v>
      </c>
      <c r="BZ134" s="6">
        <v>13</v>
      </c>
      <c r="CA134" s="6">
        <v>59.5</v>
      </c>
      <c r="CB134" s="6">
        <v>499899.6</v>
      </c>
      <c r="CC134" s="6">
        <v>13</v>
      </c>
      <c r="CD134" s="6">
        <v>1000045.1</v>
      </c>
      <c r="CE134" s="6">
        <v>1000000</v>
      </c>
      <c r="CF134" s="6">
        <v>-45.1</v>
      </c>
      <c r="CG134" s="26">
        <v>0</v>
      </c>
      <c r="CH134" s="29" t="str">
        <f t="shared" si="113"/>
        <v>O19</v>
      </c>
      <c r="CI134" s="28">
        <f t="shared" si="115"/>
        <v>1</v>
      </c>
      <c r="CJ134" s="28">
        <f t="shared" si="116"/>
        <v>0</v>
      </c>
      <c r="CK134" s="28">
        <f t="shared" si="117"/>
        <v>0</v>
      </c>
      <c r="CL134" s="28">
        <v>1000</v>
      </c>
      <c r="CM134" s="28">
        <f t="shared" si="118"/>
        <v>0</v>
      </c>
      <c r="CN134" s="28">
        <f t="shared" si="119"/>
        <v>1</v>
      </c>
      <c r="CP134" s="5" t="s">
        <v>121</v>
      </c>
      <c r="CQ134" s="6">
        <v>76.5</v>
      </c>
      <c r="CR134" s="6">
        <v>999846.1</v>
      </c>
      <c r="CS134" s="6">
        <v>28</v>
      </c>
      <c r="CT134" s="6">
        <v>9</v>
      </c>
      <c r="CU134" s="6">
        <v>10</v>
      </c>
      <c r="CV134" s="6">
        <v>11</v>
      </c>
      <c r="CW134" s="6">
        <v>999980.6</v>
      </c>
      <c r="CX134" s="6">
        <v>1000000</v>
      </c>
      <c r="CY134" s="6">
        <v>19.399999999999999</v>
      </c>
      <c r="CZ134" s="6">
        <v>0</v>
      </c>
      <c r="DF134" s="5" t="s">
        <v>121</v>
      </c>
      <c r="DG134" s="6">
        <v>33</v>
      </c>
      <c r="DH134" s="6">
        <v>934.4</v>
      </c>
      <c r="DI134" s="6">
        <v>32</v>
      </c>
      <c r="DJ134" s="6">
        <v>999.4</v>
      </c>
      <c r="DK134" s="6">
        <v>1000</v>
      </c>
      <c r="DL134" s="6">
        <v>0.6</v>
      </c>
      <c r="DM134" s="6">
        <v>0.06</v>
      </c>
    </row>
    <row r="135" spans="13:117" ht="15" thickBot="1" x14ac:dyDescent="0.35">
      <c r="M135">
        <f t="shared" ref="M135:U135" si="137">RANK(M99,M$77:M$110,0)</f>
        <v>11</v>
      </c>
      <c r="N135">
        <f t="shared" si="137"/>
        <v>3</v>
      </c>
      <c r="O135">
        <f t="shared" si="137"/>
        <v>2</v>
      </c>
      <c r="P135">
        <f t="shared" si="137"/>
        <v>12</v>
      </c>
      <c r="Q135">
        <f t="shared" si="137"/>
        <v>4</v>
      </c>
      <c r="R135">
        <f t="shared" si="137"/>
        <v>2</v>
      </c>
      <c r="S135">
        <f t="shared" si="137"/>
        <v>13</v>
      </c>
      <c r="T135">
        <f t="shared" si="137"/>
        <v>3</v>
      </c>
      <c r="U135">
        <f t="shared" si="137"/>
        <v>2</v>
      </c>
      <c r="V135">
        <f t="shared" si="110"/>
        <v>1000000</v>
      </c>
      <c r="AG135" s="5" t="s">
        <v>122</v>
      </c>
      <c r="AH135" s="6">
        <v>23</v>
      </c>
      <c r="AI135" s="6">
        <v>499826</v>
      </c>
      <c r="AJ135" s="6">
        <v>0</v>
      </c>
      <c r="AK135" s="6">
        <v>22</v>
      </c>
      <c r="AL135" s="6">
        <v>8</v>
      </c>
      <c r="AM135" s="6">
        <v>0</v>
      </c>
      <c r="AN135" s="17">
        <v>21</v>
      </c>
      <c r="AO135" s="17">
        <v>11</v>
      </c>
      <c r="AP135" s="17">
        <v>0</v>
      </c>
      <c r="AQ135" s="17">
        <v>33</v>
      </c>
      <c r="AR135" s="6">
        <v>37</v>
      </c>
      <c r="AS135" s="6">
        <v>499770</v>
      </c>
      <c r="AT135" s="17">
        <v>33</v>
      </c>
      <c r="AU135" s="6">
        <v>25</v>
      </c>
      <c r="AV135" s="6">
        <v>65</v>
      </c>
      <c r="AW135" s="17">
        <v>33</v>
      </c>
      <c r="AX135" s="6">
        <v>39</v>
      </c>
      <c r="AY135" s="6">
        <v>54</v>
      </c>
      <c r="AZ135" s="6">
        <v>1000000</v>
      </c>
      <c r="BA135" s="6">
        <v>1000000</v>
      </c>
      <c r="BB135" s="6">
        <v>0</v>
      </c>
      <c r="BC135" s="6">
        <v>0</v>
      </c>
      <c r="BE135" s="5" t="s">
        <v>122</v>
      </c>
      <c r="BF135" s="6">
        <v>23</v>
      </c>
      <c r="BG135" s="6">
        <v>999771.7</v>
      </c>
      <c r="BH135" s="6">
        <v>0</v>
      </c>
      <c r="BI135" s="6">
        <v>22</v>
      </c>
      <c r="BJ135" s="6">
        <v>50.5</v>
      </c>
      <c r="BK135" s="6">
        <v>0</v>
      </c>
      <c r="BL135" s="6">
        <v>21</v>
      </c>
      <c r="BM135" s="6">
        <v>11</v>
      </c>
      <c r="BN135" s="6">
        <v>0</v>
      </c>
      <c r="BO135" s="6">
        <v>999899.2</v>
      </c>
      <c r="BP135" s="6">
        <v>1000000</v>
      </c>
      <c r="BQ135" s="6">
        <v>100.8</v>
      </c>
      <c r="BR135" s="6">
        <v>0.01</v>
      </c>
      <c r="BT135" s="5" t="s">
        <v>122</v>
      </c>
      <c r="BU135" s="6">
        <v>23</v>
      </c>
      <c r="BV135" s="6">
        <v>13</v>
      </c>
      <c r="BW135" s="6">
        <v>499999.1</v>
      </c>
      <c r="BX135" s="6">
        <v>22</v>
      </c>
      <c r="BY135" s="6">
        <v>16</v>
      </c>
      <c r="BZ135" s="6">
        <v>33</v>
      </c>
      <c r="CA135" s="6">
        <v>21</v>
      </c>
      <c r="CB135" s="6">
        <v>499881.6</v>
      </c>
      <c r="CC135" s="6">
        <v>33</v>
      </c>
      <c r="CD135" s="6">
        <v>1000041.6</v>
      </c>
      <c r="CE135" s="6">
        <v>1000000</v>
      </c>
      <c r="CF135" s="6">
        <v>-41.6</v>
      </c>
      <c r="CG135" s="26">
        <v>0</v>
      </c>
      <c r="CH135" s="29" t="str">
        <f t="shared" si="113"/>
        <v>O20</v>
      </c>
      <c r="CI135" s="28">
        <f t="shared" si="115"/>
        <v>1</v>
      </c>
      <c r="CJ135" s="28">
        <f t="shared" si="116"/>
        <v>0</v>
      </c>
      <c r="CK135" s="28">
        <f t="shared" si="117"/>
        <v>0</v>
      </c>
      <c r="CL135" s="28">
        <v>1000</v>
      </c>
      <c r="CM135" s="28">
        <f t="shared" si="118"/>
        <v>0</v>
      </c>
      <c r="CN135" s="28">
        <f t="shared" si="119"/>
        <v>1</v>
      </c>
      <c r="CP135" s="5" t="s">
        <v>122</v>
      </c>
      <c r="CQ135" s="6">
        <v>21</v>
      </c>
      <c r="CR135" s="6">
        <v>999854.1</v>
      </c>
      <c r="CS135" s="6">
        <v>0</v>
      </c>
      <c r="CT135" s="6">
        <v>33</v>
      </c>
      <c r="CU135" s="6">
        <v>33</v>
      </c>
      <c r="CV135" s="6">
        <v>33</v>
      </c>
      <c r="CW135" s="6">
        <v>999974.1</v>
      </c>
      <c r="CX135" s="6">
        <v>1000000</v>
      </c>
      <c r="CY135" s="6">
        <v>25.9</v>
      </c>
      <c r="CZ135" s="6">
        <v>0</v>
      </c>
      <c r="DF135" s="5" t="s">
        <v>122</v>
      </c>
      <c r="DG135" s="6">
        <v>33</v>
      </c>
      <c r="DH135" s="6">
        <v>934.4</v>
      </c>
      <c r="DI135" s="6">
        <v>32</v>
      </c>
      <c r="DJ135" s="6">
        <v>999.4</v>
      </c>
      <c r="DK135" s="6">
        <v>1000</v>
      </c>
      <c r="DL135" s="6">
        <v>0.6</v>
      </c>
      <c r="DM135" s="6">
        <v>0.06</v>
      </c>
    </row>
    <row r="136" spans="13:117" ht="15" thickBot="1" x14ac:dyDescent="0.35">
      <c r="M136">
        <f t="shared" ref="M136:U136" si="138">RANK(M100,M$77:M$110,0)</f>
        <v>11</v>
      </c>
      <c r="N136">
        <f t="shared" si="138"/>
        <v>17</v>
      </c>
      <c r="O136">
        <f t="shared" si="138"/>
        <v>8</v>
      </c>
      <c r="P136">
        <f t="shared" si="138"/>
        <v>12</v>
      </c>
      <c r="Q136">
        <f t="shared" si="138"/>
        <v>15</v>
      </c>
      <c r="R136">
        <f t="shared" si="138"/>
        <v>7</v>
      </c>
      <c r="S136">
        <f t="shared" si="138"/>
        <v>13</v>
      </c>
      <c r="T136">
        <f t="shared" si="138"/>
        <v>17</v>
      </c>
      <c r="U136">
        <f t="shared" si="138"/>
        <v>8</v>
      </c>
      <c r="V136">
        <f t="shared" si="110"/>
        <v>1000000</v>
      </c>
      <c r="AG136" s="5" t="s">
        <v>123</v>
      </c>
      <c r="AH136" s="6">
        <v>38</v>
      </c>
      <c r="AI136" s="6">
        <v>499823</v>
      </c>
      <c r="AJ136" s="6">
        <v>499783.5</v>
      </c>
      <c r="AK136" s="6">
        <v>46</v>
      </c>
      <c r="AL136" s="6">
        <v>7</v>
      </c>
      <c r="AM136" s="6">
        <v>39.5</v>
      </c>
      <c r="AN136" s="17">
        <v>33</v>
      </c>
      <c r="AO136" s="17">
        <v>7</v>
      </c>
      <c r="AP136" s="17">
        <v>25</v>
      </c>
      <c r="AQ136" s="17">
        <v>9</v>
      </c>
      <c r="AR136" s="6">
        <v>40</v>
      </c>
      <c r="AS136" s="6">
        <v>19</v>
      </c>
      <c r="AT136" s="17">
        <v>10</v>
      </c>
      <c r="AU136" s="6">
        <v>26</v>
      </c>
      <c r="AV136" s="6">
        <v>32</v>
      </c>
      <c r="AW136" s="17">
        <v>11</v>
      </c>
      <c r="AX136" s="6">
        <v>43</v>
      </c>
      <c r="AY136" s="6">
        <v>8</v>
      </c>
      <c r="AZ136" s="6">
        <v>1000000</v>
      </c>
      <c r="BA136" s="6">
        <v>1000000</v>
      </c>
      <c r="BB136" s="6">
        <v>0</v>
      </c>
      <c r="BC136" s="6">
        <v>0</v>
      </c>
      <c r="BE136" s="5" t="s">
        <v>123</v>
      </c>
      <c r="BF136" s="6">
        <v>33</v>
      </c>
      <c r="BG136" s="6">
        <v>999768.7</v>
      </c>
      <c r="BH136" s="6">
        <v>26</v>
      </c>
      <c r="BI136" s="6">
        <v>33</v>
      </c>
      <c r="BJ136" s="6">
        <v>49.5</v>
      </c>
      <c r="BK136" s="6">
        <v>25</v>
      </c>
      <c r="BL136" s="6">
        <v>48.5</v>
      </c>
      <c r="BM136" s="6">
        <v>7</v>
      </c>
      <c r="BN136" s="6">
        <v>34.5</v>
      </c>
      <c r="BO136" s="6">
        <v>1000025.1</v>
      </c>
      <c r="BP136" s="6">
        <v>1000000</v>
      </c>
      <c r="BQ136" s="6">
        <v>-25.1</v>
      </c>
      <c r="BR136" s="6">
        <v>0</v>
      </c>
      <c r="BT136" s="5" t="s">
        <v>123</v>
      </c>
      <c r="BU136" s="6">
        <v>33</v>
      </c>
      <c r="BV136" s="6">
        <v>22</v>
      </c>
      <c r="BW136" s="6">
        <v>499959.1</v>
      </c>
      <c r="BX136" s="6">
        <v>33</v>
      </c>
      <c r="BY136" s="6">
        <v>18</v>
      </c>
      <c r="BZ136" s="6">
        <v>15</v>
      </c>
      <c r="CA136" s="6">
        <v>59.5</v>
      </c>
      <c r="CB136" s="6">
        <v>499893.6</v>
      </c>
      <c r="CC136" s="6">
        <v>15</v>
      </c>
      <c r="CD136" s="6">
        <v>1000048.1</v>
      </c>
      <c r="CE136" s="6">
        <v>1000000</v>
      </c>
      <c r="CF136" s="6">
        <v>-48.1</v>
      </c>
      <c r="CG136" s="26">
        <v>0</v>
      </c>
      <c r="CH136" s="29" t="str">
        <f t="shared" si="113"/>
        <v>O21</v>
      </c>
      <c r="CI136" s="28">
        <f t="shared" si="115"/>
        <v>1</v>
      </c>
      <c r="CJ136" s="28">
        <f t="shared" si="116"/>
        <v>1</v>
      </c>
      <c r="CK136" s="28">
        <f t="shared" si="117"/>
        <v>0</v>
      </c>
      <c r="CL136" s="28">
        <v>1000</v>
      </c>
      <c r="CM136" s="28">
        <f t="shared" si="118"/>
        <v>1</v>
      </c>
      <c r="CN136" s="28">
        <f t="shared" si="119"/>
        <v>1</v>
      </c>
      <c r="CP136" s="5" t="s">
        <v>123</v>
      </c>
      <c r="CQ136" s="6">
        <v>76.5</v>
      </c>
      <c r="CR136" s="6">
        <v>999850.1</v>
      </c>
      <c r="CS136" s="6">
        <v>29</v>
      </c>
      <c r="CT136" s="6">
        <v>9</v>
      </c>
      <c r="CU136" s="6">
        <v>10</v>
      </c>
      <c r="CV136" s="6">
        <v>11</v>
      </c>
      <c r="CW136" s="6">
        <v>999985.6</v>
      </c>
      <c r="CX136" s="6">
        <v>1000000</v>
      </c>
      <c r="CY136" s="6">
        <v>14.4</v>
      </c>
      <c r="CZ136" s="6">
        <v>0</v>
      </c>
      <c r="DF136" s="5" t="s">
        <v>123</v>
      </c>
      <c r="DG136" s="6">
        <v>33</v>
      </c>
      <c r="DH136" s="6">
        <v>935.4</v>
      </c>
      <c r="DI136" s="6">
        <v>32</v>
      </c>
      <c r="DJ136" s="6">
        <v>1000.4</v>
      </c>
      <c r="DK136" s="6">
        <v>1000</v>
      </c>
      <c r="DL136" s="6">
        <v>-0.4</v>
      </c>
      <c r="DM136" s="6">
        <v>-0.04</v>
      </c>
    </row>
    <row r="137" spans="13:117" ht="15" thickBot="1" x14ac:dyDescent="0.35">
      <c r="M137">
        <f t="shared" ref="M137:U137" si="139">RANK(M101,M$77:M$110,0)</f>
        <v>11</v>
      </c>
      <c r="N137">
        <f t="shared" si="139"/>
        <v>23</v>
      </c>
      <c r="O137">
        <f t="shared" si="139"/>
        <v>20</v>
      </c>
      <c r="P137">
        <f t="shared" si="139"/>
        <v>12</v>
      </c>
      <c r="Q137">
        <f t="shared" si="139"/>
        <v>24</v>
      </c>
      <c r="R137">
        <f t="shared" si="139"/>
        <v>21</v>
      </c>
      <c r="S137">
        <f t="shared" si="139"/>
        <v>13</v>
      </c>
      <c r="T137">
        <f t="shared" si="139"/>
        <v>23</v>
      </c>
      <c r="U137">
        <f t="shared" si="139"/>
        <v>21</v>
      </c>
      <c r="V137">
        <f t="shared" si="110"/>
        <v>1000000</v>
      </c>
      <c r="AG137" s="5" t="s">
        <v>124</v>
      </c>
      <c r="AH137" s="6">
        <v>23</v>
      </c>
      <c r="AI137" s="6">
        <v>499874</v>
      </c>
      <c r="AJ137" s="6">
        <v>499785.5</v>
      </c>
      <c r="AK137" s="6">
        <v>22</v>
      </c>
      <c r="AL137" s="6">
        <v>34</v>
      </c>
      <c r="AM137" s="6">
        <v>43.5</v>
      </c>
      <c r="AN137" s="17">
        <v>21</v>
      </c>
      <c r="AO137" s="17">
        <v>31</v>
      </c>
      <c r="AP137" s="17">
        <v>28</v>
      </c>
      <c r="AQ137" s="17">
        <v>33</v>
      </c>
      <c r="AR137" s="6">
        <v>7</v>
      </c>
      <c r="AS137" s="6">
        <v>17</v>
      </c>
      <c r="AT137" s="17">
        <v>33</v>
      </c>
      <c r="AU137" s="6">
        <v>4</v>
      </c>
      <c r="AV137" s="6">
        <v>4</v>
      </c>
      <c r="AW137" s="17">
        <v>33</v>
      </c>
      <c r="AX137" s="6">
        <v>2</v>
      </c>
      <c r="AY137" s="6">
        <v>5</v>
      </c>
      <c r="AZ137" s="6">
        <v>1000000</v>
      </c>
      <c r="BA137" s="6">
        <v>1000000</v>
      </c>
      <c r="BB137" s="6">
        <v>0</v>
      </c>
      <c r="BC137" s="6">
        <v>0</v>
      </c>
      <c r="BE137" s="5" t="s">
        <v>124</v>
      </c>
      <c r="BF137" s="6">
        <v>23</v>
      </c>
      <c r="BG137" s="6">
        <v>999787.7</v>
      </c>
      <c r="BH137" s="6">
        <v>28</v>
      </c>
      <c r="BI137" s="6">
        <v>22</v>
      </c>
      <c r="BJ137" s="6">
        <v>71.5</v>
      </c>
      <c r="BK137" s="6">
        <v>29</v>
      </c>
      <c r="BL137" s="6">
        <v>21</v>
      </c>
      <c r="BM137" s="6">
        <v>36.5</v>
      </c>
      <c r="BN137" s="6">
        <v>37.5</v>
      </c>
      <c r="BO137" s="6">
        <v>1000056.1</v>
      </c>
      <c r="BP137" s="6">
        <v>1000000</v>
      </c>
      <c r="BQ137" s="6">
        <v>-56.1</v>
      </c>
      <c r="BR137" s="6">
        <v>-0.01</v>
      </c>
      <c r="BT137" s="5" t="s">
        <v>124</v>
      </c>
      <c r="BU137" s="6">
        <v>23</v>
      </c>
      <c r="BV137" s="6">
        <v>18</v>
      </c>
      <c r="BW137" s="6">
        <v>499962.1</v>
      </c>
      <c r="BX137" s="6">
        <v>22</v>
      </c>
      <c r="BY137" s="6">
        <v>22</v>
      </c>
      <c r="BZ137" s="6">
        <v>23</v>
      </c>
      <c r="CA137" s="6">
        <v>21</v>
      </c>
      <c r="CB137" s="6">
        <v>499892.6</v>
      </c>
      <c r="CC137" s="6">
        <v>21</v>
      </c>
      <c r="CD137" s="6">
        <v>1000004.6</v>
      </c>
      <c r="CE137" s="6">
        <v>1000000</v>
      </c>
      <c r="CF137" s="6">
        <v>-4.5999999999999996</v>
      </c>
      <c r="CG137" s="26">
        <v>0</v>
      </c>
      <c r="CH137" s="29" t="str">
        <f t="shared" si="113"/>
        <v>O22</v>
      </c>
      <c r="CI137" s="28">
        <f t="shared" si="115"/>
        <v>1</v>
      </c>
      <c r="CJ137" s="28">
        <f t="shared" si="116"/>
        <v>1</v>
      </c>
      <c r="CK137" s="28">
        <f t="shared" si="117"/>
        <v>1</v>
      </c>
      <c r="CL137" s="28">
        <v>1000</v>
      </c>
      <c r="CM137" s="28">
        <f t="shared" si="118"/>
        <v>1</v>
      </c>
      <c r="CN137" s="28">
        <f t="shared" si="119"/>
        <v>0</v>
      </c>
      <c r="CP137" s="5" t="s">
        <v>124</v>
      </c>
      <c r="CQ137" s="6">
        <v>21</v>
      </c>
      <c r="CR137" s="6">
        <v>999874.6</v>
      </c>
      <c r="CS137" s="6">
        <v>32</v>
      </c>
      <c r="CT137" s="6">
        <v>33</v>
      </c>
      <c r="CU137" s="6">
        <v>33</v>
      </c>
      <c r="CV137" s="6">
        <v>33</v>
      </c>
      <c r="CW137" s="6">
        <v>1000026.6</v>
      </c>
      <c r="CX137" s="6">
        <v>1000000</v>
      </c>
      <c r="CY137" s="6">
        <v>-26.6</v>
      </c>
      <c r="CZ137" s="6">
        <v>0</v>
      </c>
      <c r="DF137" s="5" t="s">
        <v>124</v>
      </c>
      <c r="DG137" s="6">
        <v>33</v>
      </c>
      <c r="DH137" s="6">
        <v>935.4</v>
      </c>
      <c r="DI137" s="6">
        <v>33</v>
      </c>
      <c r="DJ137" s="6">
        <v>1001.4</v>
      </c>
      <c r="DK137" s="6">
        <v>1000</v>
      </c>
      <c r="DL137" s="6">
        <v>-1.4</v>
      </c>
      <c r="DM137" s="6">
        <v>-0.14000000000000001</v>
      </c>
    </row>
    <row r="138" spans="13:117" ht="15" thickBot="1" x14ac:dyDescent="0.35">
      <c r="M138">
        <f t="shared" ref="M138:U138" si="140">RANK(M102,M$77:M$110,0)</f>
        <v>11</v>
      </c>
      <c r="N138">
        <f t="shared" si="140"/>
        <v>13</v>
      </c>
      <c r="O138">
        <f t="shared" si="140"/>
        <v>30</v>
      </c>
      <c r="P138">
        <f t="shared" si="140"/>
        <v>12</v>
      </c>
      <c r="Q138">
        <f t="shared" si="140"/>
        <v>14</v>
      </c>
      <c r="R138">
        <f t="shared" si="140"/>
        <v>32</v>
      </c>
      <c r="S138">
        <f t="shared" si="140"/>
        <v>13</v>
      </c>
      <c r="T138">
        <f t="shared" si="140"/>
        <v>14</v>
      </c>
      <c r="U138">
        <f t="shared" si="140"/>
        <v>32</v>
      </c>
      <c r="V138">
        <f t="shared" si="110"/>
        <v>1000000</v>
      </c>
      <c r="AG138" s="5" t="s">
        <v>125</v>
      </c>
      <c r="AH138" s="6">
        <v>23</v>
      </c>
      <c r="AI138" s="6">
        <v>499782</v>
      </c>
      <c r="AJ138" s="6">
        <v>1</v>
      </c>
      <c r="AK138" s="6">
        <v>22</v>
      </c>
      <c r="AL138" s="6">
        <v>3</v>
      </c>
      <c r="AM138" s="6">
        <v>1</v>
      </c>
      <c r="AN138" s="17">
        <v>21</v>
      </c>
      <c r="AO138" s="17">
        <v>2</v>
      </c>
      <c r="AP138" s="17">
        <v>1</v>
      </c>
      <c r="AQ138" s="17">
        <v>33</v>
      </c>
      <c r="AR138" s="6">
        <v>81</v>
      </c>
      <c r="AS138" s="6">
        <v>499769</v>
      </c>
      <c r="AT138" s="17">
        <v>33</v>
      </c>
      <c r="AU138" s="6">
        <v>30</v>
      </c>
      <c r="AV138" s="6">
        <v>64</v>
      </c>
      <c r="AW138" s="17">
        <v>33</v>
      </c>
      <c r="AX138" s="6">
        <v>48</v>
      </c>
      <c r="AY138" s="6">
        <v>53</v>
      </c>
      <c r="AZ138" s="6">
        <v>1000000</v>
      </c>
      <c r="BA138" s="6">
        <v>1000000</v>
      </c>
      <c r="BB138" s="6">
        <v>0</v>
      </c>
      <c r="BC138" s="6">
        <v>0</v>
      </c>
      <c r="BE138" s="5" t="s">
        <v>125</v>
      </c>
      <c r="BF138" s="6">
        <v>23</v>
      </c>
      <c r="BG138" s="6">
        <v>999763.7</v>
      </c>
      <c r="BH138" s="6">
        <v>1</v>
      </c>
      <c r="BI138" s="6">
        <v>22</v>
      </c>
      <c r="BJ138" s="6">
        <v>45.5</v>
      </c>
      <c r="BK138" s="6">
        <v>1</v>
      </c>
      <c r="BL138" s="6">
        <v>21</v>
      </c>
      <c r="BM138" s="6">
        <v>2</v>
      </c>
      <c r="BN138" s="6">
        <v>10.5</v>
      </c>
      <c r="BO138" s="6">
        <v>999889.7</v>
      </c>
      <c r="BP138" s="6">
        <v>1000000</v>
      </c>
      <c r="BQ138" s="6">
        <v>110.3</v>
      </c>
      <c r="BR138" s="6">
        <v>0.01</v>
      </c>
      <c r="BT138" s="5" t="s">
        <v>125</v>
      </c>
      <c r="BU138" s="6">
        <v>23</v>
      </c>
      <c r="BV138" s="6">
        <v>31</v>
      </c>
      <c r="BW138" s="6">
        <v>499974.1</v>
      </c>
      <c r="BX138" s="6">
        <v>22</v>
      </c>
      <c r="BY138" s="6">
        <v>30</v>
      </c>
      <c r="BZ138" s="6">
        <v>32</v>
      </c>
      <c r="CA138" s="6">
        <v>21</v>
      </c>
      <c r="CB138" s="6">
        <v>499900.6</v>
      </c>
      <c r="CC138" s="6">
        <v>32</v>
      </c>
      <c r="CD138" s="6">
        <v>1000065.6</v>
      </c>
      <c r="CE138" s="6">
        <v>1000000</v>
      </c>
      <c r="CF138" s="6">
        <v>-65.599999999999994</v>
      </c>
      <c r="CG138" s="26">
        <v>-0.01</v>
      </c>
      <c r="CH138" s="29" t="str">
        <f t="shared" si="113"/>
        <v>O23</v>
      </c>
      <c r="CI138" s="28">
        <f t="shared" si="115"/>
        <v>1</v>
      </c>
      <c r="CJ138" s="28">
        <f t="shared" si="116"/>
        <v>0</v>
      </c>
      <c r="CK138" s="28">
        <f t="shared" si="117"/>
        <v>0</v>
      </c>
      <c r="CL138" s="28">
        <v>1000</v>
      </c>
      <c r="CM138" s="28">
        <f t="shared" si="118"/>
        <v>0</v>
      </c>
      <c r="CN138" s="28">
        <f t="shared" si="119"/>
        <v>1</v>
      </c>
      <c r="CP138" s="5" t="s">
        <v>125</v>
      </c>
      <c r="CQ138" s="6">
        <v>21</v>
      </c>
      <c r="CR138" s="6">
        <v>999845.1</v>
      </c>
      <c r="CS138" s="6">
        <v>5</v>
      </c>
      <c r="CT138" s="6">
        <v>33</v>
      </c>
      <c r="CU138" s="6">
        <v>33</v>
      </c>
      <c r="CV138" s="6">
        <v>33</v>
      </c>
      <c r="CW138" s="6">
        <v>999970.1</v>
      </c>
      <c r="CX138" s="6">
        <v>1000000</v>
      </c>
      <c r="CY138" s="6">
        <v>29.9</v>
      </c>
      <c r="CZ138" s="6">
        <v>0</v>
      </c>
      <c r="DF138" s="5" t="s">
        <v>125</v>
      </c>
      <c r="DG138" s="6">
        <v>33</v>
      </c>
      <c r="DH138" s="6">
        <v>934.4</v>
      </c>
      <c r="DI138" s="6">
        <v>32</v>
      </c>
      <c r="DJ138" s="6">
        <v>999.4</v>
      </c>
      <c r="DK138" s="6">
        <v>1000</v>
      </c>
      <c r="DL138" s="6">
        <v>0.6</v>
      </c>
      <c r="DM138" s="6">
        <v>0.06</v>
      </c>
    </row>
    <row r="139" spans="13:117" ht="15" thickBot="1" x14ac:dyDescent="0.35">
      <c r="M139">
        <f t="shared" ref="M139:U139" si="141">RANK(M103,M$77:M$110,0)</f>
        <v>11</v>
      </c>
      <c r="N139">
        <f t="shared" si="141"/>
        <v>10</v>
      </c>
      <c r="O139">
        <f t="shared" si="141"/>
        <v>4</v>
      </c>
      <c r="P139">
        <f t="shared" si="141"/>
        <v>12</v>
      </c>
      <c r="Q139">
        <f t="shared" si="141"/>
        <v>10</v>
      </c>
      <c r="R139">
        <f t="shared" si="141"/>
        <v>4</v>
      </c>
      <c r="S139">
        <f t="shared" si="141"/>
        <v>13</v>
      </c>
      <c r="T139">
        <f t="shared" si="141"/>
        <v>9</v>
      </c>
      <c r="U139">
        <f t="shared" si="141"/>
        <v>4</v>
      </c>
      <c r="V139">
        <f t="shared" si="110"/>
        <v>1000000</v>
      </c>
      <c r="AG139" s="5" t="s">
        <v>126</v>
      </c>
      <c r="AH139" s="6">
        <v>23</v>
      </c>
      <c r="AI139" s="6">
        <v>499873</v>
      </c>
      <c r="AJ139" s="6">
        <v>499788.5</v>
      </c>
      <c r="AK139" s="6">
        <v>22</v>
      </c>
      <c r="AL139" s="6">
        <v>31</v>
      </c>
      <c r="AM139" s="6">
        <v>45.5</v>
      </c>
      <c r="AN139" s="17">
        <v>21</v>
      </c>
      <c r="AO139" s="17">
        <v>26</v>
      </c>
      <c r="AP139" s="17">
        <v>31</v>
      </c>
      <c r="AQ139" s="17">
        <v>33</v>
      </c>
      <c r="AR139" s="6">
        <v>8</v>
      </c>
      <c r="AS139" s="6">
        <v>14</v>
      </c>
      <c r="AT139" s="17">
        <v>33</v>
      </c>
      <c r="AU139" s="6">
        <v>7</v>
      </c>
      <c r="AV139" s="6">
        <v>2</v>
      </c>
      <c r="AW139" s="17">
        <v>33</v>
      </c>
      <c r="AX139" s="6">
        <v>7</v>
      </c>
      <c r="AY139" s="6">
        <v>2</v>
      </c>
      <c r="AZ139" s="6">
        <v>1000000</v>
      </c>
      <c r="BA139" s="6">
        <v>1000000</v>
      </c>
      <c r="BB139" s="6">
        <v>0</v>
      </c>
      <c r="BC139" s="6">
        <v>0</v>
      </c>
      <c r="BE139" s="5" t="s">
        <v>126</v>
      </c>
      <c r="BF139" s="6">
        <v>23</v>
      </c>
      <c r="BG139" s="6">
        <v>999786.7</v>
      </c>
      <c r="BH139" s="6">
        <v>31</v>
      </c>
      <c r="BI139" s="6">
        <v>22</v>
      </c>
      <c r="BJ139" s="6">
        <v>68.5</v>
      </c>
      <c r="BK139" s="6">
        <v>31</v>
      </c>
      <c r="BL139" s="6">
        <v>21</v>
      </c>
      <c r="BM139" s="6">
        <v>26</v>
      </c>
      <c r="BN139" s="6">
        <v>40.5</v>
      </c>
      <c r="BO139" s="6">
        <v>1000049.6</v>
      </c>
      <c r="BP139" s="6">
        <v>1000000</v>
      </c>
      <c r="BQ139" s="6">
        <v>-49.6</v>
      </c>
      <c r="BR139" s="6">
        <v>0</v>
      </c>
      <c r="BT139" s="5" t="s">
        <v>126</v>
      </c>
      <c r="BU139" s="6">
        <v>23</v>
      </c>
      <c r="BV139" s="6">
        <v>17</v>
      </c>
      <c r="BW139" s="6">
        <v>499968.1</v>
      </c>
      <c r="BX139" s="6">
        <v>22</v>
      </c>
      <c r="BY139" s="6">
        <v>19</v>
      </c>
      <c r="BZ139" s="6">
        <v>27</v>
      </c>
      <c r="CA139" s="6">
        <v>21</v>
      </c>
      <c r="CB139" s="6">
        <v>499886.6</v>
      </c>
      <c r="CC139" s="6">
        <v>26</v>
      </c>
      <c r="CD139" s="6">
        <v>1000009.6</v>
      </c>
      <c r="CE139" s="6">
        <v>1000000</v>
      </c>
      <c r="CF139" s="6">
        <v>-9.6</v>
      </c>
      <c r="CG139" s="26">
        <v>0</v>
      </c>
      <c r="CH139" s="29" t="str">
        <f t="shared" si="113"/>
        <v>O24</v>
      </c>
      <c r="CI139" s="28">
        <f t="shared" si="115"/>
        <v>1</v>
      </c>
      <c r="CJ139" s="28">
        <f t="shared" si="116"/>
        <v>1</v>
      </c>
      <c r="CK139" s="28">
        <f t="shared" si="117"/>
        <v>1</v>
      </c>
      <c r="CL139" s="28">
        <v>1000</v>
      </c>
      <c r="CM139" s="28">
        <f t="shared" si="118"/>
        <v>1</v>
      </c>
      <c r="CN139" s="28">
        <f t="shared" si="119"/>
        <v>0</v>
      </c>
      <c r="CP139" s="5" t="s">
        <v>126</v>
      </c>
      <c r="CQ139" s="6">
        <v>21</v>
      </c>
      <c r="CR139" s="6">
        <v>999869.1</v>
      </c>
      <c r="CS139" s="6">
        <v>35</v>
      </c>
      <c r="CT139" s="6">
        <v>33</v>
      </c>
      <c r="CU139" s="6">
        <v>33</v>
      </c>
      <c r="CV139" s="6">
        <v>33</v>
      </c>
      <c r="CW139" s="6">
        <v>1000024.1</v>
      </c>
      <c r="CX139" s="6">
        <v>1000000</v>
      </c>
      <c r="CY139" s="6">
        <v>-24.1</v>
      </c>
      <c r="CZ139" s="6">
        <v>0</v>
      </c>
      <c r="DF139" s="5" t="s">
        <v>126</v>
      </c>
      <c r="DG139" s="6">
        <v>33</v>
      </c>
      <c r="DH139" s="6">
        <v>935.4</v>
      </c>
      <c r="DI139" s="6">
        <v>33</v>
      </c>
      <c r="DJ139" s="6">
        <v>1001.4</v>
      </c>
      <c r="DK139" s="6">
        <v>1000</v>
      </c>
      <c r="DL139" s="6">
        <v>-1.4</v>
      </c>
      <c r="DM139" s="6">
        <v>-0.14000000000000001</v>
      </c>
    </row>
    <row r="140" spans="13:117" ht="15" thickBot="1" x14ac:dyDescent="0.35">
      <c r="M140">
        <f t="shared" ref="M140:U140" si="142">RANK(M104,M$77:M$110,0)</f>
        <v>11</v>
      </c>
      <c r="N140">
        <f t="shared" si="142"/>
        <v>34</v>
      </c>
      <c r="O140">
        <f t="shared" si="142"/>
        <v>19</v>
      </c>
      <c r="P140">
        <f t="shared" si="142"/>
        <v>12</v>
      </c>
      <c r="Q140">
        <f t="shared" si="142"/>
        <v>34</v>
      </c>
      <c r="R140">
        <f t="shared" si="142"/>
        <v>20</v>
      </c>
      <c r="S140">
        <f t="shared" si="142"/>
        <v>13</v>
      </c>
      <c r="T140">
        <f t="shared" si="142"/>
        <v>34</v>
      </c>
      <c r="U140">
        <f t="shared" si="142"/>
        <v>20</v>
      </c>
      <c r="V140">
        <f t="shared" si="110"/>
        <v>1000000</v>
      </c>
      <c r="AG140" s="5" t="s">
        <v>127</v>
      </c>
      <c r="AH140" s="6">
        <v>23</v>
      </c>
      <c r="AI140" s="6">
        <v>499864</v>
      </c>
      <c r="AJ140" s="6">
        <v>499731</v>
      </c>
      <c r="AK140" s="6">
        <v>22</v>
      </c>
      <c r="AL140" s="6">
        <v>22</v>
      </c>
      <c r="AM140" s="6">
        <v>24</v>
      </c>
      <c r="AN140" s="17">
        <v>21</v>
      </c>
      <c r="AO140" s="17">
        <v>23</v>
      </c>
      <c r="AP140" s="17">
        <v>24</v>
      </c>
      <c r="AQ140" s="17">
        <v>33</v>
      </c>
      <c r="AR140" s="6">
        <v>18</v>
      </c>
      <c r="AS140" s="6">
        <v>30</v>
      </c>
      <c r="AT140" s="17">
        <v>33</v>
      </c>
      <c r="AU140" s="6">
        <v>19</v>
      </c>
      <c r="AV140" s="6">
        <v>43</v>
      </c>
      <c r="AW140" s="17">
        <v>33</v>
      </c>
      <c r="AX140" s="6">
        <v>18</v>
      </c>
      <c r="AY140" s="6">
        <v>19</v>
      </c>
      <c r="AZ140" s="6">
        <v>1000000</v>
      </c>
      <c r="BA140" s="6">
        <v>1000000</v>
      </c>
      <c r="BB140" s="6">
        <v>0</v>
      </c>
      <c r="BC140" s="6">
        <v>0</v>
      </c>
      <c r="BE140" s="5" t="s">
        <v>127</v>
      </c>
      <c r="BF140" s="6">
        <v>23</v>
      </c>
      <c r="BG140" s="6">
        <v>999784.7</v>
      </c>
      <c r="BH140" s="6">
        <v>24</v>
      </c>
      <c r="BI140" s="6">
        <v>22</v>
      </c>
      <c r="BJ140" s="6">
        <v>64.5</v>
      </c>
      <c r="BK140" s="6">
        <v>24</v>
      </c>
      <c r="BL140" s="6">
        <v>21</v>
      </c>
      <c r="BM140" s="6">
        <v>23</v>
      </c>
      <c r="BN140" s="6">
        <v>33.5</v>
      </c>
      <c r="BO140" s="6">
        <v>1000019.6</v>
      </c>
      <c r="BP140" s="6">
        <v>1000000</v>
      </c>
      <c r="BQ140" s="6">
        <v>-19.600000000000001</v>
      </c>
      <c r="BR140" s="6">
        <v>0</v>
      </c>
      <c r="BT140" s="5" t="s">
        <v>127</v>
      </c>
      <c r="BU140" s="6">
        <v>23</v>
      </c>
      <c r="BV140" s="6">
        <v>11</v>
      </c>
      <c r="BW140" s="6">
        <v>499943.1</v>
      </c>
      <c r="BX140" s="6">
        <v>22</v>
      </c>
      <c r="BY140" s="6">
        <v>10</v>
      </c>
      <c r="BZ140" s="6">
        <v>13</v>
      </c>
      <c r="CA140" s="6">
        <v>21</v>
      </c>
      <c r="CB140" s="6">
        <v>499880.6</v>
      </c>
      <c r="CC140" s="6">
        <v>13</v>
      </c>
      <c r="CD140" s="6">
        <v>999936.6</v>
      </c>
      <c r="CE140" s="6">
        <v>1000000</v>
      </c>
      <c r="CF140" s="6">
        <v>63.4</v>
      </c>
      <c r="CG140" s="26">
        <v>0.01</v>
      </c>
      <c r="CH140" s="29" t="str">
        <f t="shared" si="113"/>
        <v>O25</v>
      </c>
      <c r="CI140" s="28">
        <f t="shared" si="115"/>
        <v>0</v>
      </c>
      <c r="CJ140" s="28">
        <f t="shared" si="116"/>
        <v>1</v>
      </c>
      <c r="CK140" s="28">
        <f t="shared" si="117"/>
        <v>1</v>
      </c>
      <c r="CL140" s="28">
        <v>1000</v>
      </c>
      <c r="CM140" s="28">
        <f t="shared" si="118"/>
        <v>1</v>
      </c>
      <c r="CN140" s="28">
        <f t="shared" si="119"/>
        <v>1</v>
      </c>
      <c r="CP140" s="5" t="s">
        <v>127</v>
      </c>
      <c r="CQ140" s="6">
        <v>21</v>
      </c>
      <c r="CR140" s="6">
        <v>999866.1</v>
      </c>
      <c r="CS140" s="6">
        <v>28</v>
      </c>
      <c r="CT140" s="6">
        <v>33</v>
      </c>
      <c r="CU140" s="6">
        <v>33</v>
      </c>
      <c r="CV140" s="6">
        <v>33</v>
      </c>
      <c r="CW140" s="6">
        <v>1000014.1</v>
      </c>
      <c r="CX140" s="6">
        <v>1000000</v>
      </c>
      <c r="CY140" s="6">
        <v>-14.1</v>
      </c>
      <c r="CZ140" s="6">
        <v>0</v>
      </c>
      <c r="DF140" s="5" t="s">
        <v>127</v>
      </c>
      <c r="DG140" s="6">
        <v>32</v>
      </c>
      <c r="DH140" s="6">
        <v>935.4</v>
      </c>
      <c r="DI140" s="6">
        <v>33</v>
      </c>
      <c r="DJ140" s="6">
        <v>1000.4</v>
      </c>
      <c r="DK140" s="6">
        <v>1000</v>
      </c>
      <c r="DL140" s="6">
        <v>-0.4</v>
      </c>
      <c r="DM140" s="6">
        <v>-0.04</v>
      </c>
    </row>
    <row r="141" spans="13:117" ht="15" thickBot="1" x14ac:dyDescent="0.35">
      <c r="M141">
        <f t="shared" ref="M141:U141" si="143">RANK(M105,M$77:M$110,0)</f>
        <v>11</v>
      </c>
      <c r="N141">
        <f t="shared" si="143"/>
        <v>14</v>
      </c>
      <c r="O141">
        <f t="shared" si="143"/>
        <v>6</v>
      </c>
      <c r="P141">
        <f t="shared" si="143"/>
        <v>12</v>
      </c>
      <c r="Q141">
        <f t="shared" si="143"/>
        <v>13</v>
      </c>
      <c r="R141">
        <f t="shared" si="143"/>
        <v>5</v>
      </c>
      <c r="S141">
        <f t="shared" si="143"/>
        <v>13</v>
      </c>
      <c r="T141">
        <f t="shared" si="143"/>
        <v>15</v>
      </c>
      <c r="U141">
        <f t="shared" si="143"/>
        <v>6</v>
      </c>
      <c r="V141">
        <f t="shared" si="110"/>
        <v>1000000</v>
      </c>
      <c r="AG141" s="5" t="s">
        <v>128</v>
      </c>
      <c r="AH141" s="6">
        <v>23</v>
      </c>
      <c r="AI141" s="6">
        <v>499877</v>
      </c>
      <c r="AJ141" s="6">
        <v>26</v>
      </c>
      <c r="AK141" s="6">
        <v>22</v>
      </c>
      <c r="AL141" s="6">
        <v>32</v>
      </c>
      <c r="AM141" s="6">
        <v>13</v>
      </c>
      <c r="AN141" s="17">
        <v>21</v>
      </c>
      <c r="AO141" s="17">
        <v>28</v>
      </c>
      <c r="AP141" s="17">
        <v>13</v>
      </c>
      <c r="AQ141" s="17">
        <v>33</v>
      </c>
      <c r="AR141" s="6">
        <v>4</v>
      </c>
      <c r="AS141" s="6">
        <v>499734</v>
      </c>
      <c r="AT141" s="17">
        <v>33</v>
      </c>
      <c r="AU141" s="6">
        <v>6</v>
      </c>
      <c r="AV141" s="6">
        <v>54</v>
      </c>
      <c r="AW141" s="17">
        <v>33</v>
      </c>
      <c r="AX141" s="6">
        <v>5</v>
      </c>
      <c r="AY141" s="6">
        <v>43</v>
      </c>
      <c r="AZ141" s="6">
        <v>1000000</v>
      </c>
      <c r="BA141" s="6">
        <v>1000000</v>
      </c>
      <c r="BB141" s="6">
        <v>0</v>
      </c>
      <c r="BC141" s="6">
        <v>0</v>
      </c>
      <c r="BE141" s="5" t="s">
        <v>128</v>
      </c>
      <c r="BF141" s="6">
        <v>23</v>
      </c>
      <c r="BG141" s="6">
        <v>999790.7</v>
      </c>
      <c r="BH141" s="6">
        <v>14</v>
      </c>
      <c r="BI141" s="6">
        <v>22</v>
      </c>
      <c r="BJ141" s="6">
        <v>69.5</v>
      </c>
      <c r="BK141" s="6">
        <v>13</v>
      </c>
      <c r="BL141" s="6">
        <v>21</v>
      </c>
      <c r="BM141" s="6">
        <v>33.5</v>
      </c>
      <c r="BN141" s="6">
        <v>22.5</v>
      </c>
      <c r="BO141" s="6">
        <v>1000009.1</v>
      </c>
      <c r="BP141" s="6">
        <v>1000000</v>
      </c>
      <c r="BQ141" s="6">
        <v>-9.1</v>
      </c>
      <c r="BR141" s="6">
        <v>0</v>
      </c>
      <c r="BT141" s="5" t="s">
        <v>128</v>
      </c>
      <c r="BU141" s="6">
        <v>23</v>
      </c>
      <c r="BV141" s="6">
        <v>21</v>
      </c>
      <c r="BW141" s="6">
        <v>499933.1</v>
      </c>
      <c r="BX141" s="6">
        <v>22</v>
      </c>
      <c r="BY141" s="6">
        <v>20</v>
      </c>
      <c r="BZ141" s="6">
        <v>2</v>
      </c>
      <c r="CA141" s="6">
        <v>21</v>
      </c>
      <c r="CB141" s="6">
        <v>499889.6</v>
      </c>
      <c r="CC141" s="6">
        <v>2</v>
      </c>
      <c r="CD141" s="6">
        <v>999933.6</v>
      </c>
      <c r="CE141" s="6">
        <v>1000000</v>
      </c>
      <c r="CF141" s="6">
        <v>66.400000000000006</v>
      </c>
      <c r="CG141" s="26">
        <v>0.01</v>
      </c>
      <c r="CH141" s="29" t="str">
        <f t="shared" si="113"/>
        <v>O26</v>
      </c>
      <c r="CI141" s="28">
        <f t="shared" si="115"/>
        <v>0</v>
      </c>
      <c r="CJ141" s="28">
        <f t="shared" si="116"/>
        <v>1</v>
      </c>
      <c r="CK141" s="28">
        <f t="shared" si="117"/>
        <v>1</v>
      </c>
      <c r="CL141" s="28">
        <v>1000</v>
      </c>
      <c r="CM141" s="28">
        <f t="shared" si="118"/>
        <v>1</v>
      </c>
      <c r="CN141" s="28">
        <f t="shared" si="119"/>
        <v>1</v>
      </c>
      <c r="CP141" s="5" t="s">
        <v>128</v>
      </c>
      <c r="CQ141" s="6">
        <v>21</v>
      </c>
      <c r="CR141" s="6">
        <v>999871.6</v>
      </c>
      <c r="CS141" s="6">
        <v>17</v>
      </c>
      <c r="CT141" s="6">
        <v>33</v>
      </c>
      <c r="CU141" s="6">
        <v>33</v>
      </c>
      <c r="CV141" s="6">
        <v>33</v>
      </c>
      <c r="CW141" s="6">
        <v>1000008.6</v>
      </c>
      <c r="CX141" s="6">
        <v>1000000</v>
      </c>
      <c r="CY141" s="6">
        <v>-8.6</v>
      </c>
      <c r="CZ141" s="6">
        <v>0</v>
      </c>
      <c r="DF141" s="5" t="s">
        <v>128</v>
      </c>
      <c r="DG141" s="6">
        <v>32</v>
      </c>
      <c r="DH141" s="6">
        <v>935.4</v>
      </c>
      <c r="DI141" s="6">
        <v>33</v>
      </c>
      <c r="DJ141" s="6">
        <v>1000.4</v>
      </c>
      <c r="DK141" s="6">
        <v>1000</v>
      </c>
      <c r="DL141" s="6">
        <v>-0.4</v>
      </c>
      <c r="DM141" s="6">
        <v>-0.04</v>
      </c>
    </row>
    <row r="142" spans="13:117" ht="15" thickBot="1" x14ac:dyDescent="0.35">
      <c r="M142">
        <f t="shared" ref="M142:U142" si="144">RANK(M106,M$77:M$110,0)</f>
        <v>11</v>
      </c>
      <c r="N142">
        <f t="shared" si="144"/>
        <v>23</v>
      </c>
      <c r="O142">
        <f t="shared" si="144"/>
        <v>20</v>
      </c>
      <c r="P142">
        <f t="shared" si="144"/>
        <v>12</v>
      </c>
      <c r="Q142">
        <f t="shared" si="144"/>
        <v>24</v>
      </c>
      <c r="R142">
        <f t="shared" si="144"/>
        <v>21</v>
      </c>
      <c r="S142">
        <f t="shared" si="144"/>
        <v>13</v>
      </c>
      <c r="T142">
        <f t="shared" si="144"/>
        <v>23</v>
      </c>
      <c r="U142">
        <f t="shared" si="144"/>
        <v>21</v>
      </c>
      <c r="V142">
        <f t="shared" si="110"/>
        <v>1000000</v>
      </c>
      <c r="AG142" s="5" t="s">
        <v>129</v>
      </c>
      <c r="AH142" s="6">
        <v>23</v>
      </c>
      <c r="AI142" s="6">
        <v>499822</v>
      </c>
      <c r="AJ142" s="6">
        <v>3</v>
      </c>
      <c r="AK142" s="6">
        <v>22</v>
      </c>
      <c r="AL142" s="6">
        <v>6</v>
      </c>
      <c r="AM142" s="6">
        <v>3</v>
      </c>
      <c r="AN142" s="17">
        <v>21</v>
      </c>
      <c r="AO142" s="17">
        <v>6</v>
      </c>
      <c r="AP142" s="17">
        <v>3</v>
      </c>
      <c r="AQ142" s="17">
        <v>33</v>
      </c>
      <c r="AR142" s="6">
        <v>41</v>
      </c>
      <c r="AS142" s="6">
        <v>499767</v>
      </c>
      <c r="AT142" s="17">
        <v>33</v>
      </c>
      <c r="AU142" s="6">
        <v>27</v>
      </c>
      <c r="AV142" s="6">
        <v>62</v>
      </c>
      <c r="AW142" s="17">
        <v>33</v>
      </c>
      <c r="AX142" s="6">
        <v>44</v>
      </c>
      <c r="AY142" s="6">
        <v>51</v>
      </c>
      <c r="AZ142" s="6">
        <v>1000000</v>
      </c>
      <c r="BA142" s="6">
        <v>1000000</v>
      </c>
      <c r="BB142" s="6">
        <v>0</v>
      </c>
      <c r="BC142" s="6">
        <v>0</v>
      </c>
      <c r="BE142" s="5" t="s">
        <v>129</v>
      </c>
      <c r="BF142" s="6">
        <v>23</v>
      </c>
      <c r="BG142" s="6">
        <v>999767.7</v>
      </c>
      <c r="BH142" s="6">
        <v>3</v>
      </c>
      <c r="BI142" s="6">
        <v>22</v>
      </c>
      <c r="BJ142" s="6">
        <v>48.5</v>
      </c>
      <c r="BK142" s="6">
        <v>3</v>
      </c>
      <c r="BL142" s="6">
        <v>21</v>
      </c>
      <c r="BM142" s="6">
        <v>6</v>
      </c>
      <c r="BN142" s="6">
        <v>12.5</v>
      </c>
      <c r="BO142" s="6">
        <v>999906.6</v>
      </c>
      <c r="BP142" s="6">
        <v>1000000</v>
      </c>
      <c r="BQ142" s="6">
        <v>93.4</v>
      </c>
      <c r="BR142" s="6">
        <v>0.01</v>
      </c>
      <c r="BT142" s="5" t="s">
        <v>129</v>
      </c>
      <c r="BU142" s="6">
        <v>23</v>
      </c>
      <c r="BV142" s="6">
        <v>24</v>
      </c>
      <c r="BW142" s="6">
        <v>499972.1</v>
      </c>
      <c r="BX142" s="6">
        <v>22</v>
      </c>
      <c r="BY142" s="6">
        <v>24</v>
      </c>
      <c r="BZ142" s="6">
        <v>30</v>
      </c>
      <c r="CA142" s="6">
        <v>21</v>
      </c>
      <c r="CB142" s="6">
        <v>499894.6</v>
      </c>
      <c r="CC142" s="6">
        <v>30</v>
      </c>
      <c r="CD142" s="6">
        <v>1000040.6</v>
      </c>
      <c r="CE142" s="6">
        <v>1000000</v>
      </c>
      <c r="CF142" s="6">
        <v>-40.6</v>
      </c>
      <c r="CG142" s="26">
        <v>0</v>
      </c>
      <c r="CH142" s="29" t="str">
        <f t="shared" si="113"/>
        <v>O27</v>
      </c>
      <c r="CI142" s="28">
        <f t="shared" si="115"/>
        <v>1</v>
      </c>
      <c r="CJ142" s="28">
        <f t="shared" si="116"/>
        <v>0</v>
      </c>
      <c r="CK142" s="28">
        <f t="shared" si="117"/>
        <v>0</v>
      </c>
      <c r="CL142" s="28">
        <v>1000</v>
      </c>
      <c r="CM142" s="28">
        <f t="shared" si="118"/>
        <v>0</v>
      </c>
      <c r="CN142" s="28">
        <f t="shared" si="119"/>
        <v>1</v>
      </c>
      <c r="CP142" s="5" t="s">
        <v>129</v>
      </c>
      <c r="CQ142" s="6">
        <v>21</v>
      </c>
      <c r="CR142" s="6">
        <v>999849.1</v>
      </c>
      <c r="CS142" s="6">
        <v>7</v>
      </c>
      <c r="CT142" s="6">
        <v>33</v>
      </c>
      <c r="CU142" s="6">
        <v>33</v>
      </c>
      <c r="CV142" s="6">
        <v>33</v>
      </c>
      <c r="CW142" s="6">
        <v>999976.1</v>
      </c>
      <c r="CX142" s="6">
        <v>1000000</v>
      </c>
      <c r="CY142" s="6">
        <v>23.9</v>
      </c>
      <c r="CZ142" s="6">
        <v>0</v>
      </c>
      <c r="DF142" s="5" t="s">
        <v>129</v>
      </c>
      <c r="DG142" s="6">
        <v>33</v>
      </c>
      <c r="DH142" s="6">
        <v>934.4</v>
      </c>
      <c r="DI142" s="6">
        <v>32</v>
      </c>
      <c r="DJ142" s="6">
        <v>999.4</v>
      </c>
      <c r="DK142" s="6">
        <v>1000</v>
      </c>
      <c r="DL142" s="6">
        <v>0.6</v>
      </c>
      <c r="DM142" s="6">
        <v>0.06</v>
      </c>
    </row>
    <row r="143" spans="13:117" ht="15" thickBot="1" x14ac:dyDescent="0.35">
      <c r="M143">
        <f t="shared" ref="M143:U143" si="145">RANK(M107,M$77:M$110,0)</f>
        <v>11</v>
      </c>
      <c r="N143">
        <f t="shared" si="145"/>
        <v>23</v>
      </c>
      <c r="O143">
        <f t="shared" si="145"/>
        <v>7</v>
      </c>
      <c r="P143">
        <f t="shared" si="145"/>
        <v>12</v>
      </c>
      <c r="Q143">
        <f t="shared" si="145"/>
        <v>24</v>
      </c>
      <c r="R143">
        <f t="shared" si="145"/>
        <v>6</v>
      </c>
      <c r="S143">
        <f t="shared" si="145"/>
        <v>13</v>
      </c>
      <c r="T143">
        <f t="shared" si="145"/>
        <v>23</v>
      </c>
      <c r="U143">
        <f t="shared" si="145"/>
        <v>7</v>
      </c>
      <c r="V143">
        <f t="shared" si="110"/>
        <v>1000000</v>
      </c>
      <c r="AG143" s="5" t="s">
        <v>130</v>
      </c>
      <c r="AH143" s="6">
        <v>23</v>
      </c>
      <c r="AI143" s="6">
        <v>499854</v>
      </c>
      <c r="AJ143" s="6">
        <v>21</v>
      </c>
      <c r="AK143" s="6">
        <v>22</v>
      </c>
      <c r="AL143" s="6">
        <v>13</v>
      </c>
      <c r="AM143" s="6">
        <v>10</v>
      </c>
      <c r="AN143" s="17">
        <v>21</v>
      </c>
      <c r="AO143" s="17">
        <v>14</v>
      </c>
      <c r="AP143" s="17">
        <v>10</v>
      </c>
      <c r="AQ143" s="17">
        <v>33</v>
      </c>
      <c r="AR143" s="6">
        <v>20</v>
      </c>
      <c r="AS143" s="6">
        <v>499751</v>
      </c>
      <c r="AT143" s="17">
        <v>33</v>
      </c>
      <c r="AU143" s="6">
        <v>20</v>
      </c>
      <c r="AV143" s="6">
        <v>55</v>
      </c>
      <c r="AW143" s="17">
        <v>33</v>
      </c>
      <c r="AX143" s="6">
        <v>23</v>
      </c>
      <c r="AY143" s="6">
        <v>44</v>
      </c>
      <c r="AZ143" s="6">
        <v>1000000</v>
      </c>
      <c r="BA143" s="6">
        <v>1000000</v>
      </c>
      <c r="BB143" s="6">
        <v>0</v>
      </c>
      <c r="BC143" s="6">
        <v>0</v>
      </c>
      <c r="BE143" s="5" t="s">
        <v>130</v>
      </c>
      <c r="BF143" s="6">
        <v>23</v>
      </c>
      <c r="BG143" s="6">
        <v>999774.7</v>
      </c>
      <c r="BH143" s="6">
        <v>9</v>
      </c>
      <c r="BI143" s="6">
        <v>22</v>
      </c>
      <c r="BJ143" s="6">
        <v>55.5</v>
      </c>
      <c r="BK143" s="6">
        <v>10</v>
      </c>
      <c r="BL143" s="6">
        <v>21</v>
      </c>
      <c r="BM143" s="6">
        <v>14</v>
      </c>
      <c r="BN143" s="6">
        <v>19.5</v>
      </c>
      <c r="BO143" s="6">
        <v>999948.6</v>
      </c>
      <c r="BP143" s="6">
        <v>1000000</v>
      </c>
      <c r="BQ143" s="6">
        <v>51.4</v>
      </c>
      <c r="BR143" s="6">
        <v>0.01</v>
      </c>
      <c r="BT143" s="5" t="s">
        <v>130</v>
      </c>
      <c r="BU143" s="6">
        <v>23</v>
      </c>
      <c r="BV143" s="6">
        <v>0</v>
      </c>
      <c r="BW143" s="6">
        <v>499957.1</v>
      </c>
      <c r="BX143" s="6">
        <v>22</v>
      </c>
      <c r="BY143" s="6">
        <v>0</v>
      </c>
      <c r="BZ143" s="6">
        <v>14</v>
      </c>
      <c r="CA143" s="6">
        <v>21</v>
      </c>
      <c r="CB143" s="6">
        <v>499869.6</v>
      </c>
      <c r="CC143" s="6">
        <v>14</v>
      </c>
      <c r="CD143" s="6">
        <v>999920.6</v>
      </c>
      <c r="CE143" s="6">
        <v>1000000</v>
      </c>
      <c r="CF143" s="6">
        <v>79.400000000000006</v>
      </c>
      <c r="CG143" s="26">
        <v>0.01</v>
      </c>
      <c r="CH143" s="29" t="str">
        <f t="shared" si="113"/>
        <v>O28</v>
      </c>
      <c r="CI143" s="28">
        <f t="shared" si="115"/>
        <v>0</v>
      </c>
      <c r="CJ143" s="28">
        <f t="shared" si="116"/>
        <v>0</v>
      </c>
      <c r="CK143" s="28">
        <f t="shared" si="117"/>
        <v>0</v>
      </c>
      <c r="CL143" s="28">
        <v>1000</v>
      </c>
      <c r="CM143" s="28">
        <f t="shared" si="118"/>
        <v>0</v>
      </c>
      <c r="CN143" s="28">
        <f t="shared" si="119"/>
        <v>0</v>
      </c>
      <c r="CP143" s="5" t="s">
        <v>130</v>
      </c>
      <c r="CQ143" s="6">
        <v>21</v>
      </c>
      <c r="CR143" s="6">
        <v>999857.1</v>
      </c>
      <c r="CS143" s="6">
        <v>14</v>
      </c>
      <c r="CT143" s="6">
        <v>33</v>
      </c>
      <c r="CU143" s="6">
        <v>33</v>
      </c>
      <c r="CV143" s="6">
        <v>33</v>
      </c>
      <c r="CW143" s="6">
        <v>999991.1</v>
      </c>
      <c r="CX143" s="6">
        <v>1000000</v>
      </c>
      <c r="CY143" s="6">
        <v>8.9</v>
      </c>
      <c r="CZ143" s="6">
        <v>0</v>
      </c>
      <c r="DF143" s="5" t="s">
        <v>130</v>
      </c>
      <c r="DG143" s="6">
        <v>32</v>
      </c>
      <c r="DH143" s="6">
        <v>934.4</v>
      </c>
      <c r="DI143" s="6">
        <v>32</v>
      </c>
      <c r="DJ143" s="6">
        <v>998.4</v>
      </c>
      <c r="DK143" s="6">
        <v>1000</v>
      </c>
      <c r="DL143" s="6">
        <v>1.6</v>
      </c>
      <c r="DM143" s="6">
        <v>0.16</v>
      </c>
    </row>
    <row r="144" spans="13:117" ht="15" thickBot="1" x14ac:dyDescent="0.35">
      <c r="M144">
        <f t="shared" ref="M144:U144" si="146">RANK(M108,M$77:M$110,0)</f>
        <v>11</v>
      </c>
      <c r="N144">
        <f t="shared" si="146"/>
        <v>18</v>
      </c>
      <c r="O144">
        <f t="shared" si="146"/>
        <v>11</v>
      </c>
      <c r="P144">
        <f t="shared" si="146"/>
        <v>12</v>
      </c>
      <c r="Q144">
        <f t="shared" si="146"/>
        <v>20</v>
      </c>
      <c r="R144">
        <f t="shared" si="146"/>
        <v>12</v>
      </c>
      <c r="S144">
        <f t="shared" si="146"/>
        <v>13</v>
      </c>
      <c r="T144">
        <f t="shared" si="146"/>
        <v>20</v>
      </c>
      <c r="U144">
        <f t="shared" si="146"/>
        <v>10</v>
      </c>
      <c r="V144">
        <f t="shared" si="110"/>
        <v>1000000</v>
      </c>
      <c r="AG144" s="5" t="s">
        <v>131</v>
      </c>
      <c r="AH144" s="6">
        <v>23</v>
      </c>
      <c r="AI144" s="6">
        <v>499876</v>
      </c>
      <c r="AJ144" s="6">
        <v>499802.5</v>
      </c>
      <c r="AK144" s="6">
        <v>22</v>
      </c>
      <c r="AL144" s="6">
        <v>33</v>
      </c>
      <c r="AM144" s="6">
        <v>47.5</v>
      </c>
      <c r="AN144" s="17">
        <v>21</v>
      </c>
      <c r="AO144" s="17">
        <v>27</v>
      </c>
      <c r="AP144" s="17">
        <v>33</v>
      </c>
      <c r="AQ144" s="17">
        <v>33</v>
      </c>
      <c r="AR144" s="6">
        <v>5</v>
      </c>
      <c r="AS144" s="6">
        <v>0</v>
      </c>
      <c r="AT144" s="17">
        <v>33</v>
      </c>
      <c r="AU144" s="6">
        <v>5</v>
      </c>
      <c r="AV144" s="6">
        <v>0</v>
      </c>
      <c r="AW144" s="17">
        <v>33</v>
      </c>
      <c r="AX144" s="6">
        <v>6</v>
      </c>
      <c r="AY144" s="6">
        <v>0</v>
      </c>
      <c r="AZ144" s="6">
        <v>1000000</v>
      </c>
      <c r="BA144" s="6">
        <v>1000000</v>
      </c>
      <c r="BB144" s="6">
        <v>0</v>
      </c>
      <c r="BC144" s="6">
        <v>0</v>
      </c>
      <c r="BE144" s="5" t="s">
        <v>131</v>
      </c>
      <c r="BF144" s="6">
        <v>23</v>
      </c>
      <c r="BG144" s="6">
        <v>999789.7</v>
      </c>
      <c r="BH144" s="6">
        <v>33</v>
      </c>
      <c r="BI144" s="6">
        <v>22</v>
      </c>
      <c r="BJ144" s="6">
        <v>70.5</v>
      </c>
      <c r="BK144" s="6">
        <v>33</v>
      </c>
      <c r="BL144" s="6">
        <v>21</v>
      </c>
      <c r="BM144" s="6">
        <v>27</v>
      </c>
      <c r="BN144" s="6">
        <v>42.5</v>
      </c>
      <c r="BO144" s="6">
        <v>1000061.6</v>
      </c>
      <c r="BP144" s="6">
        <v>1000000</v>
      </c>
      <c r="BQ144" s="6">
        <v>-61.6</v>
      </c>
      <c r="BR144" s="6">
        <v>-0.01</v>
      </c>
      <c r="BT144" s="5" t="s">
        <v>131</v>
      </c>
      <c r="BU144" s="6">
        <v>23</v>
      </c>
      <c r="BV144" s="6">
        <v>20</v>
      </c>
      <c r="BW144" s="6">
        <v>499970.1</v>
      </c>
      <c r="BX144" s="6">
        <v>22</v>
      </c>
      <c r="BY144" s="6">
        <v>21</v>
      </c>
      <c r="BZ144" s="6">
        <v>29</v>
      </c>
      <c r="CA144" s="6">
        <v>21</v>
      </c>
      <c r="CB144" s="6">
        <v>499888.6</v>
      </c>
      <c r="CC144" s="6">
        <v>28</v>
      </c>
      <c r="CD144" s="6">
        <v>1000022.6</v>
      </c>
      <c r="CE144" s="6">
        <v>1000000</v>
      </c>
      <c r="CF144" s="6">
        <v>-22.6</v>
      </c>
      <c r="CG144" s="26">
        <v>0</v>
      </c>
      <c r="CH144" s="29" t="str">
        <f t="shared" si="113"/>
        <v>O29</v>
      </c>
      <c r="CI144" s="28">
        <f t="shared" si="115"/>
        <v>1</v>
      </c>
      <c r="CJ144" s="28">
        <f t="shared" si="116"/>
        <v>1</v>
      </c>
      <c r="CK144" s="28">
        <f t="shared" si="117"/>
        <v>1</v>
      </c>
      <c r="CL144" s="28">
        <v>1000</v>
      </c>
      <c r="CM144" s="28">
        <f t="shared" si="118"/>
        <v>1</v>
      </c>
      <c r="CN144" s="28">
        <f t="shared" si="119"/>
        <v>0</v>
      </c>
      <c r="CP144" s="5" t="s">
        <v>131</v>
      </c>
      <c r="CQ144" s="6">
        <v>21</v>
      </c>
      <c r="CR144" s="6">
        <v>999870.1</v>
      </c>
      <c r="CS144" s="6">
        <v>37</v>
      </c>
      <c r="CT144" s="6">
        <v>33</v>
      </c>
      <c r="CU144" s="6">
        <v>33</v>
      </c>
      <c r="CV144" s="6">
        <v>33</v>
      </c>
      <c r="CW144" s="6">
        <v>1000027.1</v>
      </c>
      <c r="CX144" s="6">
        <v>1000000</v>
      </c>
      <c r="CY144" s="6">
        <v>-27.1</v>
      </c>
      <c r="CZ144" s="6">
        <v>0</v>
      </c>
      <c r="DF144" s="5" t="s">
        <v>131</v>
      </c>
      <c r="DG144" s="6">
        <v>33</v>
      </c>
      <c r="DH144" s="6">
        <v>935.4</v>
      </c>
      <c r="DI144" s="6">
        <v>33</v>
      </c>
      <c r="DJ144" s="6">
        <v>1001.4</v>
      </c>
      <c r="DK144" s="6">
        <v>1000</v>
      </c>
      <c r="DL144" s="6">
        <v>-1.4</v>
      </c>
      <c r="DM144" s="6">
        <v>-0.14000000000000001</v>
      </c>
    </row>
    <row r="145" spans="13:117" ht="15" thickBot="1" x14ac:dyDescent="0.35">
      <c r="M145">
        <f t="shared" ref="M145:U145" si="147">RANK(M109,M$77:M$110,0)</f>
        <v>11</v>
      </c>
      <c r="N145">
        <f t="shared" si="147"/>
        <v>22</v>
      </c>
      <c r="O145">
        <f t="shared" si="147"/>
        <v>13</v>
      </c>
      <c r="P145">
        <f t="shared" si="147"/>
        <v>12</v>
      </c>
      <c r="Q145">
        <f t="shared" si="147"/>
        <v>23</v>
      </c>
      <c r="R145">
        <f t="shared" si="147"/>
        <v>15</v>
      </c>
      <c r="S145">
        <f t="shared" si="147"/>
        <v>13</v>
      </c>
      <c r="T145">
        <f t="shared" si="147"/>
        <v>21</v>
      </c>
      <c r="U145">
        <f t="shared" si="147"/>
        <v>14</v>
      </c>
      <c r="V145">
        <f t="shared" si="110"/>
        <v>1000000</v>
      </c>
      <c r="AG145" s="5" t="s">
        <v>132</v>
      </c>
      <c r="AH145" s="6">
        <v>23</v>
      </c>
      <c r="AI145" s="6">
        <v>499864</v>
      </c>
      <c r="AJ145" s="6">
        <v>499731</v>
      </c>
      <c r="AK145" s="6">
        <v>22</v>
      </c>
      <c r="AL145" s="6">
        <v>22</v>
      </c>
      <c r="AM145" s="6">
        <v>24</v>
      </c>
      <c r="AN145" s="17">
        <v>21</v>
      </c>
      <c r="AO145" s="17">
        <v>23</v>
      </c>
      <c r="AP145" s="17">
        <v>24</v>
      </c>
      <c r="AQ145" s="17">
        <v>33</v>
      </c>
      <c r="AR145" s="6">
        <v>18</v>
      </c>
      <c r="AS145" s="6">
        <v>30</v>
      </c>
      <c r="AT145" s="17">
        <v>33</v>
      </c>
      <c r="AU145" s="6">
        <v>19</v>
      </c>
      <c r="AV145" s="6">
        <v>43</v>
      </c>
      <c r="AW145" s="17">
        <v>33</v>
      </c>
      <c r="AX145" s="6">
        <v>18</v>
      </c>
      <c r="AY145" s="6">
        <v>19</v>
      </c>
      <c r="AZ145" s="6">
        <v>1000000</v>
      </c>
      <c r="BA145" s="6">
        <v>1000000</v>
      </c>
      <c r="BB145" s="6">
        <v>0</v>
      </c>
      <c r="BC145" s="6">
        <v>0</v>
      </c>
      <c r="BE145" s="5" t="s">
        <v>132</v>
      </c>
      <c r="BF145" s="6">
        <v>23</v>
      </c>
      <c r="BG145" s="6">
        <v>999784.7</v>
      </c>
      <c r="BH145" s="6">
        <v>24</v>
      </c>
      <c r="BI145" s="6">
        <v>22</v>
      </c>
      <c r="BJ145" s="6">
        <v>64.5</v>
      </c>
      <c r="BK145" s="6">
        <v>24</v>
      </c>
      <c r="BL145" s="6">
        <v>21</v>
      </c>
      <c r="BM145" s="6">
        <v>23</v>
      </c>
      <c r="BN145" s="6">
        <v>33.5</v>
      </c>
      <c r="BO145" s="6">
        <v>1000019.6</v>
      </c>
      <c r="BP145" s="6">
        <v>1000000</v>
      </c>
      <c r="BQ145" s="6">
        <v>-19.600000000000001</v>
      </c>
      <c r="BR145" s="6">
        <v>0</v>
      </c>
      <c r="BT145" s="5" t="s">
        <v>132</v>
      </c>
      <c r="BU145" s="6">
        <v>23</v>
      </c>
      <c r="BV145" s="6">
        <v>11</v>
      </c>
      <c r="BW145" s="6">
        <v>499943.1</v>
      </c>
      <c r="BX145" s="6">
        <v>22</v>
      </c>
      <c r="BY145" s="6">
        <v>10</v>
      </c>
      <c r="BZ145" s="6">
        <v>13</v>
      </c>
      <c r="CA145" s="6">
        <v>21</v>
      </c>
      <c r="CB145" s="6">
        <v>499880.6</v>
      </c>
      <c r="CC145" s="6">
        <v>13</v>
      </c>
      <c r="CD145" s="6">
        <v>999936.6</v>
      </c>
      <c r="CE145" s="6">
        <v>1000000</v>
      </c>
      <c r="CF145" s="6">
        <v>63.4</v>
      </c>
      <c r="CG145" s="26">
        <v>0.01</v>
      </c>
      <c r="CH145" s="29" t="str">
        <f t="shared" si="113"/>
        <v>O30</v>
      </c>
      <c r="CI145" s="28">
        <f t="shared" si="115"/>
        <v>0</v>
      </c>
      <c r="CJ145" s="28">
        <f t="shared" si="116"/>
        <v>1</v>
      </c>
      <c r="CK145" s="28">
        <f t="shared" si="117"/>
        <v>1</v>
      </c>
      <c r="CL145" s="28">
        <v>1000</v>
      </c>
      <c r="CM145" s="28">
        <f t="shared" si="118"/>
        <v>1</v>
      </c>
      <c r="CN145" s="28">
        <f t="shared" si="119"/>
        <v>1</v>
      </c>
      <c r="CP145" s="5" t="s">
        <v>132</v>
      </c>
      <c r="CQ145" s="6">
        <v>21</v>
      </c>
      <c r="CR145" s="6">
        <v>999866.1</v>
      </c>
      <c r="CS145" s="6">
        <v>28</v>
      </c>
      <c r="CT145" s="6">
        <v>33</v>
      </c>
      <c r="CU145" s="6">
        <v>33</v>
      </c>
      <c r="CV145" s="6">
        <v>33</v>
      </c>
      <c r="CW145" s="6">
        <v>1000014.1</v>
      </c>
      <c r="CX145" s="6">
        <v>1000000</v>
      </c>
      <c r="CY145" s="6">
        <v>-14.1</v>
      </c>
      <c r="CZ145" s="6">
        <v>0</v>
      </c>
      <c r="DF145" s="5" t="s">
        <v>132</v>
      </c>
      <c r="DG145" s="6">
        <v>32</v>
      </c>
      <c r="DH145" s="6">
        <v>935.4</v>
      </c>
      <c r="DI145" s="6">
        <v>33</v>
      </c>
      <c r="DJ145" s="6">
        <v>1000.4</v>
      </c>
      <c r="DK145" s="6">
        <v>1000</v>
      </c>
      <c r="DL145" s="6">
        <v>-0.4</v>
      </c>
      <c r="DM145" s="6">
        <v>-0.04</v>
      </c>
    </row>
    <row r="146" spans="13:117" ht="15" thickBot="1" x14ac:dyDescent="0.35">
      <c r="M146">
        <f t="shared" ref="M146:U146" si="148">RANK(M110,M$77:M$110,0)</f>
        <v>11</v>
      </c>
      <c r="N146">
        <f t="shared" si="148"/>
        <v>6</v>
      </c>
      <c r="O146">
        <f t="shared" si="148"/>
        <v>20</v>
      </c>
      <c r="P146">
        <f t="shared" si="148"/>
        <v>12</v>
      </c>
      <c r="Q146">
        <f t="shared" si="148"/>
        <v>5</v>
      </c>
      <c r="R146">
        <f t="shared" si="148"/>
        <v>21</v>
      </c>
      <c r="S146">
        <f t="shared" si="148"/>
        <v>13</v>
      </c>
      <c r="T146">
        <f t="shared" si="148"/>
        <v>5</v>
      </c>
      <c r="U146">
        <f t="shared" si="148"/>
        <v>21</v>
      </c>
      <c r="V146">
        <f t="shared" si="110"/>
        <v>1000000</v>
      </c>
      <c r="AG146" s="5" t="s">
        <v>133</v>
      </c>
      <c r="AH146" s="6">
        <v>23</v>
      </c>
      <c r="AI146" s="6">
        <v>499864</v>
      </c>
      <c r="AJ146" s="6">
        <v>499789.5</v>
      </c>
      <c r="AK146" s="6">
        <v>22</v>
      </c>
      <c r="AL146" s="6">
        <v>22</v>
      </c>
      <c r="AM146" s="6">
        <v>46.5</v>
      </c>
      <c r="AN146" s="17">
        <v>21</v>
      </c>
      <c r="AO146" s="17">
        <v>23</v>
      </c>
      <c r="AP146" s="17">
        <v>32</v>
      </c>
      <c r="AQ146" s="17">
        <v>33</v>
      </c>
      <c r="AR146" s="6">
        <v>18</v>
      </c>
      <c r="AS146" s="6">
        <v>1</v>
      </c>
      <c r="AT146" s="17">
        <v>33</v>
      </c>
      <c r="AU146" s="6">
        <v>19</v>
      </c>
      <c r="AV146" s="6">
        <v>1</v>
      </c>
      <c r="AW146" s="17">
        <v>33</v>
      </c>
      <c r="AX146" s="6">
        <v>18</v>
      </c>
      <c r="AY146" s="6">
        <v>1</v>
      </c>
      <c r="AZ146" s="6">
        <v>1000000</v>
      </c>
      <c r="BA146" s="6">
        <v>1000000</v>
      </c>
      <c r="BB146" s="6">
        <v>0</v>
      </c>
      <c r="BC146" s="6">
        <v>0</v>
      </c>
      <c r="BE146" s="5" t="s">
        <v>133</v>
      </c>
      <c r="BF146" s="6">
        <v>23</v>
      </c>
      <c r="BG146" s="6">
        <v>999784.7</v>
      </c>
      <c r="BH146" s="6">
        <v>32</v>
      </c>
      <c r="BI146" s="6">
        <v>22</v>
      </c>
      <c r="BJ146" s="6">
        <v>64.5</v>
      </c>
      <c r="BK146" s="6">
        <v>32</v>
      </c>
      <c r="BL146" s="6">
        <v>21</v>
      </c>
      <c r="BM146" s="6">
        <v>23</v>
      </c>
      <c r="BN146" s="6">
        <v>41.5</v>
      </c>
      <c r="BO146" s="6">
        <v>1000043.6</v>
      </c>
      <c r="BP146" s="6">
        <v>1000000</v>
      </c>
      <c r="BQ146" s="6">
        <v>-43.6</v>
      </c>
      <c r="BR146" s="6">
        <v>0</v>
      </c>
      <c r="BT146" s="5" t="s">
        <v>133</v>
      </c>
      <c r="BU146" s="6">
        <v>23</v>
      </c>
      <c r="BV146" s="6">
        <v>11</v>
      </c>
      <c r="BW146" s="6">
        <v>499969.1</v>
      </c>
      <c r="BX146" s="6">
        <v>22</v>
      </c>
      <c r="BY146" s="6">
        <v>10</v>
      </c>
      <c r="BZ146" s="6">
        <v>28</v>
      </c>
      <c r="CA146" s="6">
        <v>21</v>
      </c>
      <c r="CB146" s="6">
        <v>499880.6</v>
      </c>
      <c r="CC146" s="6">
        <v>27</v>
      </c>
      <c r="CD146" s="6">
        <v>999991.6</v>
      </c>
      <c r="CE146" s="6">
        <v>1000000</v>
      </c>
      <c r="CF146" s="6">
        <v>8.4</v>
      </c>
      <c r="CG146" s="26">
        <v>0</v>
      </c>
      <c r="CH146" s="29" t="str">
        <f t="shared" si="113"/>
        <v>O31</v>
      </c>
      <c r="CI146" s="28">
        <f t="shared" si="115"/>
        <v>0</v>
      </c>
      <c r="CJ146" s="28">
        <f t="shared" si="116"/>
        <v>1</v>
      </c>
      <c r="CK146" s="28">
        <f t="shared" si="117"/>
        <v>1</v>
      </c>
      <c r="CL146" s="28">
        <v>1000</v>
      </c>
      <c r="CM146" s="28">
        <f t="shared" si="118"/>
        <v>1</v>
      </c>
      <c r="CN146" s="28">
        <f t="shared" si="119"/>
        <v>1</v>
      </c>
      <c r="CP146" s="5" t="s">
        <v>133</v>
      </c>
      <c r="CQ146" s="6">
        <v>21</v>
      </c>
      <c r="CR146" s="6">
        <v>999866.1</v>
      </c>
      <c r="CS146" s="6">
        <v>36</v>
      </c>
      <c r="CT146" s="6">
        <v>33</v>
      </c>
      <c r="CU146" s="6">
        <v>33</v>
      </c>
      <c r="CV146" s="6">
        <v>33</v>
      </c>
      <c r="CW146" s="6">
        <v>1000022.1</v>
      </c>
      <c r="CX146" s="6">
        <v>1000000</v>
      </c>
      <c r="CY146" s="6">
        <v>-22.1</v>
      </c>
      <c r="CZ146" s="6">
        <v>0</v>
      </c>
      <c r="DF146" s="5" t="s">
        <v>133</v>
      </c>
      <c r="DG146" s="6">
        <v>32</v>
      </c>
      <c r="DH146" s="6">
        <v>935.4</v>
      </c>
      <c r="DI146" s="6">
        <v>33</v>
      </c>
      <c r="DJ146" s="6">
        <v>1000.4</v>
      </c>
      <c r="DK146" s="6">
        <v>1000</v>
      </c>
      <c r="DL146" s="6">
        <v>-0.4</v>
      </c>
      <c r="DM146" s="6">
        <v>-0.04</v>
      </c>
    </row>
    <row r="147" spans="13:117" ht="15" thickBot="1" x14ac:dyDescent="0.35">
      <c r="AG147" s="5" t="s">
        <v>134</v>
      </c>
      <c r="AH147" s="6">
        <v>23</v>
      </c>
      <c r="AI147" s="6">
        <v>499872</v>
      </c>
      <c r="AJ147" s="6">
        <v>499786.5</v>
      </c>
      <c r="AK147" s="6">
        <v>22</v>
      </c>
      <c r="AL147" s="6">
        <v>29</v>
      </c>
      <c r="AM147" s="6">
        <v>42.5</v>
      </c>
      <c r="AN147" s="17">
        <v>21</v>
      </c>
      <c r="AO147" s="17">
        <v>24</v>
      </c>
      <c r="AP147" s="17">
        <v>29</v>
      </c>
      <c r="AQ147" s="17">
        <v>33</v>
      </c>
      <c r="AR147" s="6">
        <v>9</v>
      </c>
      <c r="AS147" s="6">
        <v>16</v>
      </c>
      <c r="AT147" s="17">
        <v>33</v>
      </c>
      <c r="AU147" s="6">
        <v>9</v>
      </c>
      <c r="AV147" s="6">
        <v>5</v>
      </c>
      <c r="AW147" s="17">
        <v>33</v>
      </c>
      <c r="AX147" s="6">
        <v>9</v>
      </c>
      <c r="AY147" s="6">
        <v>4</v>
      </c>
      <c r="AZ147" s="6">
        <v>1000000</v>
      </c>
      <c r="BA147" s="6">
        <v>1000000</v>
      </c>
      <c r="BB147" s="6">
        <v>0</v>
      </c>
      <c r="BC147" s="6">
        <v>0</v>
      </c>
      <c r="BE147" s="5" t="s">
        <v>134</v>
      </c>
      <c r="BF147" s="6">
        <v>23</v>
      </c>
      <c r="BG147" s="6">
        <v>999785.7</v>
      </c>
      <c r="BH147" s="6">
        <v>29</v>
      </c>
      <c r="BI147" s="6">
        <v>22</v>
      </c>
      <c r="BJ147" s="6">
        <v>66.5</v>
      </c>
      <c r="BK147" s="6">
        <v>28</v>
      </c>
      <c r="BL147" s="6">
        <v>21</v>
      </c>
      <c r="BM147" s="6">
        <v>24</v>
      </c>
      <c r="BN147" s="6">
        <v>38.5</v>
      </c>
      <c r="BO147" s="6">
        <v>1000037.6</v>
      </c>
      <c r="BP147" s="6">
        <v>1000000</v>
      </c>
      <c r="BQ147" s="6">
        <v>-37.6</v>
      </c>
      <c r="BR147" s="6">
        <v>0</v>
      </c>
      <c r="BT147" s="5" t="s">
        <v>134</v>
      </c>
      <c r="BU147" s="6">
        <v>23</v>
      </c>
      <c r="BV147" s="6">
        <v>16</v>
      </c>
      <c r="BW147" s="6">
        <v>499965.1</v>
      </c>
      <c r="BX147" s="6">
        <v>22</v>
      </c>
      <c r="BY147" s="6">
        <v>14</v>
      </c>
      <c r="BZ147" s="6">
        <v>22</v>
      </c>
      <c r="CA147" s="6">
        <v>21</v>
      </c>
      <c r="CB147" s="6">
        <v>499883.6</v>
      </c>
      <c r="CC147" s="6">
        <v>24</v>
      </c>
      <c r="CD147" s="6">
        <v>999990.6</v>
      </c>
      <c r="CE147" s="6">
        <v>1000000</v>
      </c>
      <c r="CF147" s="6">
        <v>9.4</v>
      </c>
      <c r="CG147" s="26">
        <v>0</v>
      </c>
      <c r="CH147" s="29" t="str">
        <f t="shared" si="113"/>
        <v>O32</v>
      </c>
      <c r="CI147" s="28">
        <f t="shared" si="115"/>
        <v>0</v>
      </c>
      <c r="CJ147" s="28">
        <f t="shared" si="116"/>
        <v>1</v>
      </c>
      <c r="CK147" s="28">
        <f t="shared" si="117"/>
        <v>1</v>
      </c>
      <c r="CL147" s="28">
        <v>1000</v>
      </c>
      <c r="CM147" s="28">
        <f t="shared" si="118"/>
        <v>1</v>
      </c>
      <c r="CN147" s="28">
        <f t="shared" si="119"/>
        <v>1</v>
      </c>
      <c r="CP147" s="5" t="s">
        <v>134</v>
      </c>
      <c r="CQ147" s="6">
        <v>21</v>
      </c>
      <c r="CR147" s="6">
        <v>999867.1</v>
      </c>
      <c r="CS147" s="6">
        <v>33</v>
      </c>
      <c r="CT147" s="6">
        <v>33</v>
      </c>
      <c r="CU147" s="6">
        <v>33</v>
      </c>
      <c r="CV147" s="6">
        <v>33</v>
      </c>
      <c r="CW147" s="6">
        <v>1000020.1</v>
      </c>
      <c r="CX147" s="6">
        <v>1000000</v>
      </c>
      <c r="CY147" s="6">
        <v>-20.100000000000001</v>
      </c>
      <c r="CZ147" s="6">
        <v>0</v>
      </c>
      <c r="DF147" s="5" t="s">
        <v>134</v>
      </c>
      <c r="DG147" s="6">
        <v>32</v>
      </c>
      <c r="DH147" s="6">
        <v>935.4</v>
      </c>
      <c r="DI147" s="6">
        <v>33</v>
      </c>
      <c r="DJ147" s="6">
        <v>1000.4</v>
      </c>
      <c r="DK147" s="6">
        <v>1000</v>
      </c>
      <c r="DL147" s="6">
        <v>-0.4</v>
      </c>
      <c r="DM147" s="6">
        <v>-0.04</v>
      </c>
    </row>
    <row r="148" spans="13:117" ht="15" thickBot="1" x14ac:dyDescent="0.35">
      <c r="AG148" s="5" t="s">
        <v>135</v>
      </c>
      <c r="AH148" s="6">
        <v>23</v>
      </c>
      <c r="AI148" s="6">
        <v>499827</v>
      </c>
      <c r="AJ148" s="6">
        <v>7</v>
      </c>
      <c r="AK148" s="6">
        <v>22</v>
      </c>
      <c r="AL148" s="6">
        <v>11</v>
      </c>
      <c r="AM148" s="6">
        <v>8</v>
      </c>
      <c r="AN148" s="17">
        <v>21</v>
      </c>
      <c r="AO148" s="17">
        <v>10</v>
      </c>
      <c r="AP148" s="17">
        <v>7</v>
      </c>
      <c r="AQ148" s="17">
        <v>33</v>
      </c>
      <c r="AR148" s="6">
        <v>36</v>
      </c>
      <c r="AS148" s="6">
        <v>499763</v>
      </c>
      <c r="AT148" s="17">
        <v>33</v>
      </c>
      <c r="AU148" s="6">
        <v>22</v>
      </c>
      <c r="AV148" s="6">
        <v>57</v>
      </c>
      <c r="AW148" s="17">
        <v>33</v>
      </c>
      <c r="AX148" s="6">
        <v>40</v>
      </c>
      <c r="AY148" s="6">
        <v>47</v>
      </c>
      <c r="AZ148" s="6">
        <v>1000000</v>
      </c>
      <c r="BA148" s="6">
        <v>1000000</v>
      </c>
      <c r="BB148" s="6">
        <v>0</v>
      </c>
      <c r="BC148" s="6">
        <v>0</v>
      </c>
      <c r="BE148" s="5" t="s">
        <v>135</v>
      </c>
      <c r="BF148" s="6">
        <v>23</v>
      </c>
      <c r="BG148" s="6">
        <v>999772.7</v>
      </c>
      <c r="BH148" s="6">
        <v>7</v>
      </c>
      <c r="BI148" s="6">
        <v>22</v>
      </c>
      <c r="BJ148" s="6">
        <v>53.5</v>
      </c>
      <c r="BK148" s="6">
        <v>8</v>
      </c>
      <c r="BL148" s="6">
        <v>21</v>
      </c>
      <c r="BM148" s="6">
        <v>10</v>
      </c>
      <c r="BN148" s="6">
        <v>16.5</v>
      </c>
      <c r="BO148" s="6">
        <v>999933.6</v>
      </c>
      <c r="BP148" s="6">
        <v>1000000</v>
      </c>
      <c r="BQ148" s="6">
        <v>66.400000000000006</v>
      </c>
      <c r="BR148" s="6">
        <v>0.01</v>
      </c>
      <c r="BT148" s="5" t="s">
        <v>135</v>
      </c>
      <c r="BU148" s="6">
        <v>23</v>
      </c>
      <c r="BV148" s="6">
        <v>12</v>
      </c>
      <c r="BW148" s="6">
        <v>499963.1</v>
      </c>
      <c r="BX148" s="6">
        <v>22</v>
      </c>
      <c r="BY148" s="6">
        <v>11</v>
      </c>
      <c r="BZ148" s="6">
        <v>19</v>
      </c>
      <c r="CA148" s="6">
        <v>21</v>
      </c>
      <c r="CB148" s="6">
        <v>499882.6</v>
      </c>
      <c r="CC148" s="6">
        <v>20</v>
      </c>
      <c r="CD148" s="6">
        <v>999973.6</v>
      </c>
      <c r="CE148" s="6">
        <v>1000000</v>
      </c>
      <c r="CF148" s="6">
        <v>26.4</v>
      </c>
      <c r="CG148" s="26">
        <v>0</v>
      </c>
      <c r="CH148" s="29" t="str">
        <f t="shared" si="113"/>
        <v>O33</v>
      </c>
      <c r="CI148" s="28">
        <f t="shared" si="115"/>
        <v>0</v>
      </c>
      <c r="CJ148" s="28">
        <f t="shared" si="116"/>
        <v>0</v>
      </c>
      <c r="CK148" s="28">
        <f t="shared" si="117"/>
        <v>0</v>
      </c>
      <c r="CL148" s="28">
        <v>1000</v>
      </c>
      <c r="CM148" s="28">
        <f t="shared" si="118"/>
        <v>0</v>
      </c>
      <c r="CN148" s="28">
        <f t="shared" si="119"/>
        <v>0</v>
      </c>
      <c r="CP148" s="5" t="s">
        <v>135</v>
      </c>
      <c r="CQ148" s="6">
        <v>21</v>
      </c>
      <c r="CR148" s="6">
        <v>999853.1</v>
      </c>
      <c r="CS148" s="6">
        <v>11</v>
      </c>
      <c r="CT148" s="6">
        <v>33</v>
      </c>
      <c r="CU148" s="6">
        <v>33</v>
      </c>
      <c r="CV148" s="6">
        <v>33</v>
      </c>
      <c r="CW148" s="6">
        <v>999984.1</v>
      </c>
      <c r="CX148" s="6">
        <v>1000000</v>
      </c>
      <c r="CY148" s="6">
        <v>15.9</v>
      </c>
      <c r="CZ148" s="6">
        <v>0</v>
      </c>
      <c r="DF148" s="5" t="s">
        <v>135</v>
      </c>
      <c r="DG148" s="6">
        <v>32</v>
      </c>
      <c r="DH148" s="6">
        <v>934.4</v>
      </c>
      <c r="DI148" s="6">
        <v>32</v>
      </c>
      <c r="DJ148" s="6">
        <v>998.4</v>
      </c>
      <c r="DK148" s="6">
        <v>1000</v>
      </c>
      <c r="DL148" s="6">
        <v>1.6</v>
      </c>
      <c r="DM148" s="6">
        <v>0.16</v>
      </c>
    </row>
    <row r="149" spans="13:117" ht="15" thickBot="1" x14ac:dyDescent="0.35">
      <c r="M149" s="14" t="s">
        <v>14</v>
      </c>
      <c r="N149" s="14" t="s">
        <v>15</v>
      </c>
      <c r="O149" s="14" t="s">
        <v>16</v>
      </c>
      <c r="P149" s="14" t="s">
        <v>17</v>
      </c>
      <c r="Q149" s="14" t="s">
        <v>20</v>
      </c>
      <c r="R149" s="14" t="s">
        <v>23</v>
      </c>
      <c r="S149" s="19" t="s">
        <v>545</v>
      </c>
      <c r="AG149" s="5" t="s">
        <v>136</v>
      </c>
      <c r="AH149" s="6">
        <v>23</v>
      </c>
      <c r="AI149" s="6">
        <v>499881</v>
      </c>
      <c r="AJ149" s="6">
        <v>499731</v>
      </c>
      <c r="AK149" s="6">
        <v>22</v>
      </c>
      <c r="AL149" s="6">
        <v>50</v>
      </c>
      <c r="AM149" s="6">
        <v>24</v>
      </c>
      <c r="AN149" s="17">
        <v>21</v>
      </c>
      <c r="AO149" s="17">
        <v>33</v>
      </c>
      <c r="AP149" s="17">
        <v>24</v>
      </c>
      <c r="AQ149" s="17">
        <v>33</v>
      </c>
      <c r="AR149" s="6">
        <v>0</v>
      </c>
      <c r="AS149" s="6">
        <v>30</v>
      </c>
      <c r="AT149" s="17">
        <v>33</v>
      </c>
      <c r="AU149" s="6">
        <v>0</v>
      </c>
      <c r="AV149" s="6">
        <v>43</v>
      </c>
      <c r="AW149" s="17">
        <v>33</v>
      </c>
      <c r="AX149" s="6">
        <v>0</v>
      </c>
      <c r="AY149" s="6">
        <v>19</v>
      </c>
      <c r="AZ149" s="6">
        <v>1000000</v>
      </c>
      <c r="BA149" s="6">
        <v>1000000</v>
      </c>
      <c r="BB149" s="6">
        <v>0</v>
      </c>
      <c r="BC149" s="6">
        <v>0</v>
      </c>
      <c r="BE149" s="5" t="s">
        <v>136</v>
      </c>
      <c r="BF149" s="6">
        <v>23</v>
      </c>
      <c r="BG149" s="6">
        <v>999794.7</v>
      </c>
      <c r="BH149" s="6">
        <v>24</v>
      </c>
      <c r="BI149" s="6">
        <v>22</v>
      </c>
      <c r="BJ149" s="6">
        <v>75.5</v>
      </c>
      <c r="BK149" s="6">
        <v>24</v>
      </c>
      <c r="BL149" s="6">
        <v>21</v>
      </c>
      <c r="BM149" s="6">
        <v>38.5</v>
      </c>
      <c r="BN149" s="6">
        <v>33.5</v>
      </c>
      <c r="BO149" s="6">
        <v>1000056.1</v>
      </c>
      <c r="BP149" s="6">
        <v>1000000</v>
      </c>
      <c r="BQ149" s="6">
        <v>-56.1</v>
      </c>
      <c r="BR149" s="6">
        <v>-0.01</v>
      </c>
      <c r="BT149" s="5" t="s">
        <v>136</v>
      </c>
      <c r="BU149" s="6">
        <v>23</v>
      </c>
      <c r="BV149" s="6">
        <v>28</v>
      </c>
      <c r="BW149" s="6">
        <v>499943.1</v>
      </c>
      <c r="BX149" s="6">
        <v>22</v>
      </c>
      <c r="BY149" s="6">
        <v>29</v>
      </c>
      <c r="BZ149" s="6">
        <v>13</v>
      </c>
      <c r="CA149" s="6">
        <v>21</v>
      </c>
      <c r="CB149" s="6">
        <v>499898.6</v>
      </c>
      <c r="CC149" s="6">
        <v>13</v>
      </c>
      <c r="CD149" s="6">
        <v>999990.6</v>
      </c>
      <c r="CE149" s="6">
        <v>1000000</v>
      </c>
      <c r="CF149" s="6">
        <v>9.4</v>
      </c>
      <c r="CG149" s="26">
        <v>0</v>
      </c>
      <c r="CH149" s="29" t="str">
        <f t="shared" si="113"/>
        <v>O34</v>
      </c>
      <c r="CI149" s="28">
        <f t="shared" si="115"/>
        <v>0</v>
      </c>
      <c r="CJ149" s="28">
        <f t="shared" si="116"/>
        <v>1</v>
      </c>
      <c r="CK149" s="28">
        <f t="shared" si="117"/>
        <v>1</v>
      </c>
      <c r="CL149" s="28">
        <v>1000</v>
      </c>
      <c r="CM149" s="28">
        <f t="shared" si="118"/>
        <v>1</v>
      </c>
      <c r="CN149" s="28">
        <f t="shared" si="119"/>
        <v>1</v>
      </c>
      <c r="CP149" s="5" t="s">
        <v>136</v>
      </c>
      <c r="CQ149" s="6">
        <v>21</v>
      </c>
      <c r="CR149" s="6">
        <v>999877.6</v>
      </c>
      <c r="CS149" s="6">
        <v>28</v>
      </c>
      <c r="CT149" s="6">
        <v>33</v>
      </c>
      <c r="CU149" s="6">
        <v>33</v>
      </c>
      <c r="CV149" s="6">
        <v>33</v>
      </c>
      <c r="CW149" s="6">
        <v>1000025.6</v>
      </c>
      <c r="CX149" s="6">
        <v>1000000</v>
      </c>
      <c r="CY149" s="6">
        <v>-25.6</v>
      </c>
      <c r="CZ149" s="6">
        <v>0</v>
      </c>
      <c r="DF149" s="5" t="s">
        <v>136</v>
      </c>
      <c r="DG149" s="6">
        <v>32</v>
      </c>
      <c r="DH149" s="6">
        <v>935.4</v>
      </c>
      <c r="DI149" s="6">
        <v>33</v>
      </c>
      <c r="DJ149" s="6">
        <v>1000.4</v>
      </c>
      <c r="DK149" s="6">
        <v>1000</v>
      </c>
      <c r="DL149" s="6">
        <v>-0.4</v>
      </c>
      <c r="DM149" s="6">
        <v>-0.04</v>
      </c>
    </row>
    <row r="150" spans="13:117" ht="15" thickBot="1" x14ac:dyDescent="0.35">
      <c r="M150" s="17">
        <v>1</v>
      </c>
      <c r="N150" s="17">
        <v>11</v>
      </c>
      <c r="O150" s="17">
        <v>28</v>
      </c>
      <c r="P150" s="17">
        <v>25</v>
      </c>
      <c r="Q150" s="17">
        <v>24</v>
      </c>
      <c r="R150" s="17">
        <v>23</v>
      </c>
      <c r="S150">
        <f>V113</f>
        <v>1000000</v>
      </c>
    </row>
    <row r="151" spans="13:117" ht="15" thickBot="1" x14ac:dyDescent="0.35">
      <c r="M151" s="17">
        <v>1</v>
      </c>
      <c r="N151" s="17">
        <v>11</v>
      </c>
      <c r="O151" s="17">
        <v>32</v>
      </c>
      <c r="P151" s="17">
        <v>25</v>
      </c>
      <c r="Q151" s="17">
        <v>24</v>
      </c>
      <c r="R151" s="17">
        <v>23</v>
      </c>
      <c r="S151">
        <f t="shared" ref="S151:S183" si="149">V114</f>
        <v>1000000</v>
      </c>
      <c r="AG151" s="7" t="s">
        <v>212</v>
      </c>
      <c r="AH151" s="8">
        <v>1500155</v>
      </c>
      <c r="BE151" s="7" t="s">
        <v>212</v>
      </c>
      <c r="BF151" s="8">
        <v>1000131.7</v>
      </c>
      <c r="BT151" s="7" t="s">
        <v>212</v>
      </c>
      <c r="BU151" s="8">
        <v>1000162.7</v>
      </c>
      <c r="CP151" s="7" t="s">
        <v>212</v>
      </c>
      <c r="CQ151" s="8">
        <v>1000090.1</v>
      </c>
      <c r="DF151" s="7" t="s">
        <v>212</v>
      </c>
      <c r="DG151" s="8">
        <v>1001.4</v>
      </c>
    </row>
    <row r="152" spans="13:117" ht="15" thickBot="1" x14ac:dyDescent="0.35">
      <c r="M152" s="17">
        <v>1</v>
      </c>
      <c r="N152" s="17">
        <v>22</v>
      </c>
      <c r="O152" s="17">
        <v>21</v>
      </c>
      <c r="P152" s="17">
        <v>1</v>
      </c>
      <c r="Q152" s="17">
        <v>1</v>
      </c>
      <c r="R152" s="17">
        <v>23</v>
      </c>
      <c r="S152">
        <f t="shared" si="149"/>
        <v>1000000</v>
      </c>
      <c r="AG152" s="7" t="s">
        <v>213</v>
      </c>
      <c r="AH152" s="8">
        <v>499780</v>
      </c>
      <c r="BE152" s="7" t="s">
        <v>213</v>
      </c>
      <c r="BF152" s="8">
        <v>999761.7</v>
      </c>
      <c r="BT152" s="7" t="s">
        <v>213</v>
      </c>
      <c r="BU152" s="8">
        <v>499869.6</v>
      </c>
      <c r="CP152" s="7" t="s">
        <v>213</v>
      </c>
      <c r="CQ152" s="8">
        <v>999840.1</v>
      </c>
      <c r="DF152" s="7" t="s">
        <v>213</v>
      </c>
      <c r="DG152" s="8">
        <v>0</v>
      </c>
    </row>
    <row r="153" spans="13:117" ht="15" thickBot="1" x14ac:dyDescent="0.35">
      <c r="M153" s="17">
        <v>13</v>
      </c>
      <c r="N153" s="17">
        <v>9</v>
      </c>
      <c r="O153" s="17">
        <v>4</v>
      </c>
      <c r="P153" s="17">
        <v>1</v>
      </c>
      <c r="Q153" s="17">
        <v>1</v>
      </c>
      <c r="R153" s="17">
        <v>1</v>
      </c>
      <c r="S153">
        <f t="shared" si="149"/>
        <v>1000000</v>
      </c>
      <c r="AG153" s="7" t="s">
        <v>214</v>
      </c>
      <c r="AH153" s="8">
        <v>34000000</v>
      </c>
      <c r="BE153" s="7" t="s">
        <v>214</v>
      </c>
      <c r="BF153" s="8">
        <v>33999998.600000001</v>
      </c>
      <c r="BT153" s="7" t="s">
        <v>214</v>
      </c>
      <c r="BU153" s="8">
        <v>33999998.899999999</v>
      </c>
      <c r="CP153" s="7" t="s">
        <v>214</v>
      </c>
      <c r="CQ153" s="8">
        <v>34000001.399999999</v>
      </c>
      <c r="DF153" s="7" t="s">
        <v>214</v>
      </c>
      <c r="DG153" s="8">
        <v>34001.599999999999</v>
      </c>
    </row>
    <row r="154" spans="13:117" ht="15" thickBot="1" x14ac:dyDescent="0.35">
      <c r="M154" s="17">
        <v>13</v>
      </c>
      <c r="N154" s="17">
        <v>2</v>
      </c>
      <c r="O154" s="17">
        <v>10</v>
      </c>
      <c r="P154" s="17">
        <v>1</v>
      </c>
      <c r="Q154" s="17">
        <v>1</v>
      </c>
      <c r="R154" s="17">
        <v>1</v>
      </c>
      <c r="S154">
        <f t="shared" si="149"/>
        <v>1000000</v>
      </c>
      <c r="AG154" s="7" t="s">
        <v>215</v>
      </c>
      <c r="AH154" s="8">
        <v>34000000</v>
      </c>
      <c r="BE154" s="7" t="s">
        <v>215</v>
      </c>
      <c r="BF154" s="8">
        <v>34000000</v>
      </c>
      <c r="BT154" s="7" t="s">
        <v>215</v>
      </c>
      <c r="BU154" s="8">
        <v>34000000</v>
      </c>
      <c r="CP154" s="7" t="s">
        <v>215</v>
      </c>
      <c r="CQ154" s="8">
        <v>34000000</v>
      </c>
      <c r="DF154" s="7" t="s">
        <v>215</v>
      </c>
      <c r="DG154" s="8">
        <v>34000</v>
      </c>
    </row>
    <row r="155" spans="13:117" ht="15" thickBot="1" x14ac:dyDescent="0.35">
      <c r="M155" s="17">
        <v>1</v>
      </c>
      <c r="N155" s="17">
        <v>30</v>
      </c>
      <c r="O155" s="17">
        <v>10</v>
      </c>
      <c r="P155" s="17">
        <v>25</v>
      </c>
      <c r="Q155" s="17">
        <v>24</v>
      </c>
      <c r="R155" s="17">
        <v>23</v>
      </c>
      <c r="S155">
        <f t="shared" si="149"/>
        <v>1000000</v>
      </c>
      <c r="AG155" s="7" t="s">
        <v>216</v>
      </c>
      <c r="AH155" s="8">
        <v>0</v>
      </c>
      <c r="BE155" s="7" t="s">
        <v>216</v>
      </c>
      <c r="BF155" s="8">
        <v>-1.4</v>
      </c>
      <c r="BT155" s="7" t="s">
        <v>216</v>
      </c>
      <c r="BU155" s="8">
        <v>-1.1000000000000001</v>
      </c>
      <c r="CP155" s="7" t="s">
        <v>216</v>
      </c>
      <c r="CQ155" s="8">
        <v>1.4</v>
      </c>
      <c r="DF155" s="7" t="s">
        <v>216</v>
      </c>
      <c r="DG155" s="8">
        <v>1.6</v>
      </c>
    </row>
    <row r="156" spans="13:117" ht="20.399999999999999" thickBot="1" x14ac:dyDescent="0.35">
      <c r="M156" s="17">
        <v>13</v>
      </c>
      <c r="N156" s="17">
        <v>5</v>
      </c>
      <c r="O156" s="17">
        <v>10</v>
      </c>
      <c r="P156" s="17">
        <v>1</v>
      </c>
      <c r="Q156" s="17">
        <v>1</v>
      </c>
      <c r="R156" s="17">
        <v>1</v>
      </c>
      <c r="S156">
        <f t="shared" si="149"/>
        <v>1000000</v>
      </c>
      <c r="AG156" s="7" t="s">
        <v>217</v>
      </c>
      <c r="AH156" s="8"/>
      <c r="BE156" s="7" t="s">
        <v>217</v>
      </c>
      <c r="BF156" s="8"/>
      <c r="BT156" s="7" t="s">
        <v>217</v>
      </c>
      <c r="BU156" s="8"/>
      <c r="CP156" s="7" t="s">
        <v>217</v>
      </c>
      <c r="CQ156" s="8"/>
      <c r="DF156" s="7" t="s">
        <v>217</v>
      </c>
      <c r="DG156" s="8"/>
    </row>
    <row r="157" spans="13:117" ht="20.399999999999999" thickBot="1" x14ac:dyDescent="0.35">
      <c r="M157" s="17">
        <v>13</v>
      </c>
      <c r="N157" s="17">
        <v>26</v>
      </c>
      <c r="O157" s="17">
        <v>29</v>
      </c>
      <c r="P157" s="17">
        <v>1</v>
      </c>
      <c r="Q157" s="17">
        <v>1</v>
      </c>
      <c r="R157" s="17">
        <v>1</v>
      </c>
      <c r="S157">
        <f t="shared" si="149"/>
        <v>1000000</v>
      </c>
      <c r="AG157" s="7" t="s">
        <v>218</v>
      </c>
      <c r="AH157" s="8"/>
      <c r="BE157" s="7" t="s">
        <v>218</v>
      </c>
      <c r="BF157" s="8"/>
      <c r="BT157" s="7" t="s">
        <v>218</v>
      </c>
      <c r="BU157" s="8"/>
      <c r="CP157" s="7" t="s">
        <v>218</v>
      </c>
      <c r="CQ157" s="8"/>
      <c r="DF157" s="7" t="s">
        <v>218</v>
      </c>
      <c r="DG157" s="8"/>
    </row>
    <row r="158" spans="13:117" ht="15" thickBot="1" x14ac:dyDescent="0.35">
      <c r="M158" s="17">
        <v>1</v>
      </c>
      <c r="N158" s="17">
        <v>21</v>
      </c>
      <c r="O158" s="17">
        <v>7</v>
      </c>
      <c r="P158" s="17">
        <v>25</v>
      </c>
      <c r="Q158" s="17">
        <v>24</v>
      </c>
      <c r="R158" s="17">
        <v>23</v>
      </c>
      <c r="S158">
        <f t="shared" si="149"/>
        <v>1000000</v>
      </c>
      <c r="AG158" s="7" t="s">
        <v>219</v>
      </c>
      <c r="AH158" s="8">
        <v>0</v>
      </c>
      <c r="BE158" s="7" t="s">
        <v>219</v>
      </c>
      <c r="BF158" s="8">
        <v>0</v>
      </c>
      <c r="BT158" s="7" t="s">
        <v>219</v>
      </c>
      <c r="BU158" s="8">
        <v>0</v>
      </c>
      <c r="CP158" s="7" t="s">
        <v>219</v>
      </c>
      <c r="CQ158" s="8">
        <v>0</v>
      </c>
      <c r="DF158" s="7" t="s">
        <v>219</v>
      </c>
      <c r="DG158" s="8">
        <v>0</v>
      </c>
    </row>
    <row r="159" spans="13:117" ht="15" thickBot="1" x14ac:dyDescent="0.35">
      <c r="M159" s="17">
        <v>13</v>
      </c>
      <c r="N159" s="17">
        <v>4</v>
      </c>
      <c r="O159" s="17">
        <v>8</v>
      </c>
      <c r="P159" s="17">
        <v>1</v>
      </c>
      <c r="Q159" s="17">
        <v>1</v>
      </c>
      <c r="R159" s="17">
        <v>1</v>
      </c>
      <c r="S159">
        <f t="shared" si="149"/>
        <v>1000000</v>
      </c>
    </row>
    <row r="160" spans="13:117" ht="15" thickBot="1" x14ac:dyDescent="0.35">
      <c r="M160" s="17">
        <v>1</v>
      </c>
      <c r="N160" s="17">
        <v>33</v>
      </c>
      <c r="O160" s="17">
        <v>10</v>
      </c>
      <c r="P160" s="17">
        <v>25</v>
      </c>
      <c r="Q160" s="17">
        <v>24</v>
      </c>
      <c r="R160" s="17">
        <v>23</v>
      </c>
      <c r="S160">
        <f t="shared" si="149"/>
        <v>1000000</v>
      </c>
      <c r="AG160" s="9" t="s">
        <v>220</v>
      </c>
      <c r="BE160" s="9" t="s">
        <v>220</v>
      </c>
      <c r="BT160" s="9" t="s">
        <v>220</v>
      </c>
      <c r="CP160" s="9" t="s">
        <v>220</v>
      </c>
      <c r="DF160" s="9" t="s">
        <v>220</v>
      </c>
    </row>
    <row r="161" spans="13:110" ht="15" thickBot="1" x14ac:dyDescent="0.35">
      <c r="M161" s="17">
        <v>13</v>
      </c>
      <c r="N161" s="17">
        <v>11</v>
      </c>
      <c r="O161" s="17">
        <v>10</v>
      </c>
      <c r="P161" s="17">
        <v>1</v>
      </c>
      <c r="Q161" s="17">
        <v>1</v>
      </c>
      <c r="R161" s="17">
        <v>1</v>
      </c>
      <c r="S161">
        <f t="shared" si="149"/>
        <v>1000000</v>
      </c>
    </row>
    <row r="162" spans="13:110" ht="15" thickBot="1" x14ac:dyDescent="0.35">
      <c r="M162" s="17">
        <v>1</v>
      </c>
      <c r="N162" s="17">
        <v>11</v>
      </c>
      <c r="O162" s="17">
        <v>25</v>
      </c>
      <c r="P162" s="17">
        <v>1</v>
      </c>
      <c r="Q162" s="17">
        <v>24</v>
      </c>
      <c r="R162" s="17">
        <v>23</v>
      </c>
      <c r="S162">
        <f t="shared" si="149"/>
        <v>1000000</v>
      </c>
      <c r="AG162" s="10" t="s">
        <v>817</v>
      </c>
      <c r="BE162" s="10" t="s">
        <v>930</v>
      </c>
      <c r="BT162" s="10" t="s">
        <v>930</v>
      </c>
      <c r="CP162" s="10" t="s">
        <v>1084</v>
      </c>
      <c r="DF162" s="10" t="s">
        <v>1091</v>
      </c>
    </row>
    <row r="163" spans="13:110" ht="15" thickBot="1" x14ac:dyDescent="0.35">
      <c r="M163" s="17">
        <v>1</v>
      </c>
      <c r="N163" s="17">
        <v>34</v>
      </c>
      <c r="O163" s="17">
        <v>10</v>
      </c>
      <c r="P163" s="17">
        <v>25</v>
      </c>
      <c r="Q163" s="17">
        <v>24</v>
      </c>
      <c r="R163" s="17">
        <v>23</v>
      </c>
      <c r="S163">
        <f t="shared" si="149"/>
        <v>1000000</v>
      </c>
      <c r="AG163" s="10" t="s">
        <v>818</v>
      </c>
      <c r="BE163" s="10" t="s">
        <v>931</v>
      </c>
      <c r="BT163" s="10" t="s">
        <v>1007</v>
      </c>
      <c r="CP163" s="10" t="s">
        <v>1085</v>
      </c>
      <c r="DF163" s="10" t="s">
        <v>1092</v>
      </c>
    </row>
    <row r="164" spans="13:110" ht="15" thickBot="1" x14ac:dyDescent="0.35">
      <c r="M164" s="17">
        <v>1</v>
      </c>
      <c r="N164" s="17">
        <v>29</v>
      </c>
      <c r="O164" s="17">
        <v>21</v>
      </c>
      <c r="P164" s="17">
        <v>25</v>
      </c>
      <c r="Q164" s="17">
        <v>24</v>
      </c>
      <c r="R164" s="17">
        <v>23</v>
      </c>
      <c r="S164">
        <f t="shared" si="149"/>
        <v>1000000</v>
      </c>
    </row>
    <row r="165" spans="13:110" ht="15" thickBot="1" x14ac:dyDescent="0.35">
      <c r="M165" s="17">
        <v>13</v>
      </c>
      <c r="N165" s="17">
        <v>11</v>
      </c>
      <c r="O165" s="17">
        <v>10</v>
      </c>
      <c r="P165" s="17">
        <v>1</v>
      </c>
      <c r="Q165" s="17">
        <v>1</v>
      </c>
      <c r="R165" s="17">
        <v>1</v>
      </c>
      <c r="S165">
        <f t="shared" si="149"/>
        <v>1000000</v>
      </c>
    </row>
    <row r="166" spans="13:110" ht="15" thickBot="1" x14ac:dyDescent="0.35">
      <c r="M166" s="17">
        <v>1</v>
      </c>
      <c r="N166" s="17">
        <v>11</v>
      </c>
      <c r="O166" s="17">
        <v>26</v>
      </c>
      <c r="P166" s="17">
        <v>25</v>
      </c>
      <c r="Q166" s="17">
        <v>24</v>
      </c>
      <c r="R166" s="17">
        <v>23</v>
      </c>
      <c r="S166">
        <f t="shared" si="149"/>
        <v>1000000</v>
      </c>
    </row>
    <row r="167" spans="13:110" ht="15" thickBot="1" x14ac:dyDescent="0.35">
      <c r="M167" s="17">
        <v>13</v>
      </c>
      <c r="N167" s="17">
        <v>25</v>
      </c>
      <c r="O167" s="17">
        <v>30</v>
      </c>
      <c r="P167" s="17">
        <v>1</v>
      </c>
      <c r="Q167" s="17">
        <v>1</v>
      </c>
      <c r="R167" s="17">
        <v>1</v>
      </c>
      <c r="S167">
        <f t="shared" si="149"/>
        <v>1000000</v>
      </c>
    </row>
    <row r="168" spans="13:110" ht="15" thickBot="1" x14ac:dyDescent="0.35">
      <c r="M168" s="17">
        <v>1</v>
      </c>
      <c r="N168" s="17">
        <v>31</v>
      </c>
      <c r="O168" s="17">
        <v>10</v>
      </c>
      <c r="P168" s="17">
        <v>25</v>
      </c>
      <c r="Q168" s="17">
        <v>24</v>
      </c>
      <c r="R168" s="17">
        <v>23</v>
      </c>
      <c r="S168">
        <f t="shared" si="149"/>
        <v>1000000</v>
      </c>
    </row>
    <row r="169" spans="13:110" ht="15" thickBot="1" x14ac:dyDescent="0.35">
      <c r="M169" s="17">
        <v>13</v>
      </c>
      <c r="N169" s="17">
        <v>23</v>
      </c>
      <c r="O169" s="17">
        <v>34</v>
      </c>
      <c r="P169" s="17">
        <v>1</v>
      </c>
      <c r="Q169" s="17">
        <v>1</v>
      </c>
      <c r="R169" s="17">
        <v>1</v>
      </c>
      <c r="S169">
        <f t="shared" si="149"/>
        <v>1000000</v>
      </c>
    </row>
    <row r="170" spans="13:110" ht="15" thickBot="1" x14ac:dyDescent="0.35">
      <c r="M170" s="17">
        <v>1</v>
      </c>
      <c r="N170" s="17">
        <v>27</v>
      </c>
      <c r="O170" s="17">
        <v>9</v>
      </c>
      <c r="P170" s="17">
        <v>25</v>
      </c>
      <c r="Q170" s="17">
        <v>24</v>
      </c>
      <c r="R170" s="17">
        <v>23</v>
      </c>
      <c r="S170">
        <f t="shared" si="149"/>
        <v>1000000</v>
      </c>
    </row>
    <row r="171" spans="13:110" ht="15" thickBot="1" x14ac:dyDescent="0.35">
      <c r="M171" s="17">
        <v>13</v>
      </c>
      <c r="N171" s="17">
        <v>3</v>
      </c>
      <c r="O171" s="17">
        <v>6</v>
      </c>
      <c r="P171" s="17">
        <v>1</v>
      </c>
      <c r="Q171" s="17">
        <v>1</v>
      </c>
      <c r="R171" s="17">
        <v>1</v>
      </c>
      <c r="S171">
        <f t="shared" si="149"/>
        <v>1000000</v>
      </c>
    </row>
    <row r="172" spans="13:110" ht="15" thickBot="1" x14ac:dyDescent="0.35">
      <c r="M172" s="17">
        <v>13</v>
      </c>
      <c r="N172" s="17">
        <v>32</v>
      </c>
      <c r="O172" s="17">
        <v>33</v>
      </c>
      <c r="P172" s="17">
        <v>1</v>
      </c>
      <c r="Q172" s="17">
        <v>1</v>
      </c>
      <c r="R172" s="17">
        <v>1</v>
      </c>
      <c r="S172">
        <f t="shared" si="149"/>
        <v>1000000</v>
      </c>
    </row>
    <row r="173" spans="13:110" ht="15" thickBot="1" x14ac:dyDescent="0.35">
      <c r="M173" s="17">
        <v>13</v>
      </c>
      <c r="N173" s="17">
        <v>8</v>
      </c>
      <c r="O173" s="17">
        <v>3</v>
      </c>
      <c r="P173" s="17">
        <v>1</v>
      </c>
      <c r="Q173" s="17">
        <v>1</v>
      </c>
      <c r="R173" s="17">
        <v>1</v>
      </c>
      <c r="S173">
        <f t="shared" si="149"/>
        <v>1000000</v>
      </c>
    </row>
    <row r="174" spans="13:110" ht="15" thickBot="1" x14ac:dyDescent="0.35">
      <c r="M174" s="17">
        <v>13</v>
      </c>
      <c r="N174" s="17">
        <v>11</v>
      </c>
      <c r="O174" s="17">
        <v>10</v>
      </c>
      <c r="P174" s="17">
        <v>1</v>
      </c>
      <c r="Q174" s="17">
        <v>1</v>
      </c>
      <c r="R174" s="17">
        <v>1</v>
      </c>
      <c r="S174">
        <f t="shared" si="149"/>
        <v>1000000</v>
      </c>
    </row>
    <row r="175" spans="13:110" ht="15" thickBot="1" x14ac:dyDescent="0.35">
      <c r="M175" s="17">
        <v>13</v>
      </c>
      <c r="N175" s="17">
        <v>6</v>
      </c>
      <c r="O175" s="17">
        <v>21</v>
      </c>
      <c r="P175" s="17">
        <v>1</v>
      </c>
      <c r="Q175" s="17">
        <v>1</v>
      </c>
      <c r="R175" s="17">
        <v>1</v>
      </c>
      <c r="S175">
        <f t="shared" si="149"/>
        <v>1000000</v>
      </c>
    </row>
    <row r="176" spans="13:110" ht="15" thickBot="1" x14ac:dyDescent="0.35">
      <c r="M176" s="17">
        <v>13</v>
      </c>
      <c r="N176" s="17">
        <v>28</v>
      </c>
      <c r="O176" s="17">
        <v>31</v>
      </c>
      <c r="P176" s="17">
        <v>1</v>
      </c>
      <c r="Q176" s="17">
        <v>1</v>
      </c>
      <c r="R176" s="17">
        <v>1</v>
      </c>
      <c r="S176">
        <f t="shared" si="149"/>
        <v>1000000</v>
      </c>
    </row>
    <row r="177" spans="13:19" ht="15" thickBot="1" x14ac:dyDescent="0.35">
      <c r="M177" s="17">
        <v>13</v>
      </c>
      <c r="N177" s="17">
        <v>20</v>
      </c>
      <c r="O177" s="17">
        <v>24</v>
      </c>
      <c r="P177" s="17">
        <v>1</v>
      </c>
      <c r="Q177" s="17">
        <v>1</v>
      </c>
      <c r="R177" s="17">
        <v>1</v>
      </c>
      <c r="S177">
        <f t="shared" si="149"/>
        <v>1000000</v>
      </c>
    </row>
    <row r="178" spans="13:19" ht="15" thickBot="1" x14ac:dyDescent="0.35">
      <c r="M178" s="17">
        <v>13</v>
      </c>
      <c r="N178" s="17">
        <v>7</v>
      </c>
      <c r="O178" s="17">
        <v>1</v>
      </c>
      <c r="P178" s="17">
        <v>1</v>
      </c>
      <c r="Q178" s="17">
        <v>1</v>
      </c>
      <c r="R178" s="17">
        <v>1</v>
      </c>
      <c r="S178">
        <f t="shared" si="149"/>
        <v>1000000</v>
      </c>
    </row>
    <row r="179" spans="13:19" ht="15" thickBot="1" x14ac:dyDescent="0.35">
      <c r="M179" s="17">
        <v>13</v>
      </c>
      <c r="N179" s="17">
        <v>11</v>
      </c>
      <c r="O179" s="17">
        <v>10</v>
      </c>
      <c r="P179" s="17">
        <v>1</v>
      </c>
      <c r="Q179" s="17">
        <v>1</v>
      </c>
      <c r="R179" s="17">
        <v>1</v>
      </c>
      <c r="S179">
        <f t="shared" si="149"/>
        <v>1000000</v>
      </c>
    </row>
    <row r="180" spans="13:19" ht="15" thickBot="1" x14ac:dyDescent="0.35">
      <c r="M180" s="17">
        <v>13</v>
      </c>
      <c r="N180" s="17">
        <v>11</v>
      </c>
      <c r="O180" s="17">
        <v>2</v>
      </c>
      <c r="P180" s="17">
        <v>1</v>
      </c>
      <c r="Q180" s="17">
        <v>1</v>
      </c>
      <c r="R180" s="17">
        <v>1</v>
      </c>
      <c r="S180">
        <f t="shared" si="149"/>
        <v>1000000</v>
      </c>
    </row>
    <row r="181" spans="13:19" ht="15" thickBot="1" x14ac:dyDescent="0.35">
      <c r="M181" s="17">
        <v>13</v>
      </c>
      <c r="N181" s="17">
        <v>10</v>
      </c>
      <c r="O181" s="17">
        <v>5</v>
      </c>
      <c r="P181" s="17">
        <v>1</v>
      </c>
      <c r="Q181" s="17">
        <v>1</v>
      </c>
      <c r="R181" s="17">
        <v>1</v>
      </c>
      <c r="S181">
        <f t="shared" si="149"/>
        <v>1000000</v>
      </c>
    </row>
    <row r="182" spans="13:19" ht="15" thickBot="1" x14ac:dyDescent="0.35">
      <c r="M182" s="17">
        <v>13</v>
      </c>
      <c r="N182" s="17">
        <v>24</v>
      </c>
      <c r="O182" s="17">
        <v>27</v>
      </c>
      <c r="P182" s="17">
        <v>1</v>
      </c>
      <c r="Q182" s="17">
        <v>1</v>
      </c>
      <c r="R182" s="17">
        <v>1</v>
      </c>
      <c r="S182">
        <f t="shared" si="149"/>
        <v>1000000</v>
      </c>
    </row>
    <row r="183" spans="13:19" ht="15" thickBot="1" x14ac:dyDescent="0.35">
      <c r="M183" s="17">
        <v>13</v>
      </c>
      <c r="N183" s="17">
        <v>1</v>
      </c>
      <c r="O183" s="17">
        <v>10</v>
      </c>
      <c r="P183" s="17">
        <v>1</v>
      </c>
      <c r="Q183" s="17">
        <v>1</v>
      </c>
      <c r="R183" s="17">
        <v>1</v>
      </c>
      <c r="S183">
        <f t="shared" si="149"/>
        <v>1000000</v>
      </c>
    </row>
    <row r="186" spans="13:19" x14ac:dyDescent="0.3">
      <c r="M186" t="s">
        <v>1009</v>
      </c>
      <c r="N186" t="s">
        <v>1010</v>
      </c>
      <c r="O186" t="s">
        <v>1086</v>
      </c>
    </row>
    <row r="187" spans="13:19" x14ac:dyDescent="0.3">
      <c r="M187">
        <v>17</v>
      </c>
      <c r="N187">
        <v>22</v>
      </c>
      <c r="O187">
        <v>17</v>
      </c>
    </row>
    <row r="188" spans="13:19" x14ac:dyDescent="0.3">
      <c r="M188" t="s">
        <v>1008</v>
      </c>
      <c r="N188" t="s">
        <v>1008</v>
      </c>
      <c r="O188" t="s">
        <v>1008</v>
      </c>
      <c r="P188" t="s">
        <v>545</v>
      </c>
    </row>
    <row r="189" spans="13:19" x14ac:dyDescent="0.3">
      <c r="M189">
        <f>IF(CI116=1,1,2)</f>
        <v>1</v>
      </c>
      <c r="N189">
        <f t="shared" ref="N189:O189" si="150">IF(CJ116=1,1,2)</f>
        <v>1</v>
      </c>
      <c r="O189">
        <f t="shared" si="150"/>
        <v>2</v>
      </c>
      <c r="P189">
        <v>1000</v>
      </c>
    </row>
    <row r="190" spans="13:19" x14ac:dyDescent="0.3">
      <c r="M190">
        <f t="shared" ref="M190:O190" si="151">IF(CI117=1,1,2)</f>
        <v>1</v>
      </c>
      <c r="N190">
        <f t="shared" si="151"/>
        <v>1</v>
      </c>
      <c r="O190">
        <f t="shared" si="151"/>
        <v>2</v>
      </c>
      <c r="P190">
        <v>1000</v>
      </c>
    </row>
    <row r="191" spans="13:19" x14ac:dyDescent="0.3">
      <c r="M191">
        <f t="shared" ref="M191:O191" si="152">IF(CI118=1,1,2)</f>
        <v>2</v>
      </c>
      <c r="N191">
        <f t="shared" si="152"/>
        <v>2</v>
      </c>
      <c r="O191">
        <f t="shared" si="152"/>
        <v>1</v>
      </c>
      <c r="P191">
        <v>1000</v>
      </c>
    </row>
    <row r="192" spans="13:19" x14ac:dyDescent="0.3">
      <c r="M192">
        <f t="shared" ref="M192:O192" si="153">IF(CI119=1,1,2)</f>
        <v>1</v>
      </c>
      <c r="N192">
        <f t="shared" si="153"/>
        <v>1</v>
      </c>
      <c r="O192">
        <f t="shared" si="153"/>
        <v>1</v>
      </c>
      <c r="P192">
        <v>1000</v>
      </c>
    </row>
    <row r="193" spans="13:16" x14ac:dyDescent="0.3">
      <c r="M193">
        <f t="shared" ref="M193:O193" si="154">IF(CI120=1,1,2)</f>
        <v>2</v>
      </c>
      <c r="N193">
        <f t="shared" si="154"/>
        <v>1</v>
      </c>
      <c r="O193">
        <f t="shared" si="154"/>
        <v>1</v>
      </c>
      <c r="P193">
        <v>1000</v>
      </c>
    </row>
    <row r="194" spans="13:16" x14ac:dyDescent="0.3">
      <c r="M194">
        <f t="shared" ref="M194:O194" si="155">IF(CI121=1,1,2)</f>
        <v>1</v>
      </c>
      <c r="N194">
        <f t="shared" si="155"/>
        <v>1</v>
      </c>
      <c r="O194">
        <f t="shared" si="155"/>
        <v>2</v>
      </c>
      <c r="P194">
        <v>1000</v>
      </c>
    </row>
    <row r="195" spans="13:16" x14ac:dyDescent="0.3">
      <c r="M195">
        <f t="shared" ref="M195:O195" si="156">IF(CI122=1,1,2)</f>
        <v>2</v>
      </c>
      <c r="N195">
        <f t="shared" si="156"/>
        <v>1</v>
      </c>
      <c r="O195">
        <f t="shared" si="156"/>
        <v>1</v>
      </c>
      <c r="P195">
        <v>1000</v>
      </c>
    </row>
    <row r="196" spans="13:16" x14ac:dyDescent="0.3">
      <c r="M196">
        <f t="shared" ref="M196:O196" si="157">IF(CI123=1,1,2)</f>
        <v>2</v>
      </c>
      <c r="N196">
        <f t="shared" si="157"/>
        <v>2</v>
      </c>
      <c r="O196">
        <f t="shared" si="157"/>
        <v>2</v>
      </c>
      <c r="P196">
        <v>1000</v>
      </c>
    </row>
    <row r="197" spans="13:16" x14ac:dyDescent="0.3">
      <c r="M197">
        <f t="shared" ref="M197:O197" si="158">IF(CI124=1,1,2)</f>
        <v>2</v>
      </c>
      <c r="N197">
        <f t="shared" si="158"/>
        <v>1</v>
      </c>
      <c r="O197">
        <f t="shared" si="158"/>
        <v>2</v>
      </c>
      <c r="P197">
        <v>1000</v>
      </c>
    </row>
    <row r="198" spans="13:16" x14ac:dyDescent="0.3">
      <c r="M198">
        <f t="shared" ref="M198:O198" si="159">IF(CI125=1,1,2)</f>
        <v>2</v>
      </c>
      <c r="N198">
        <f t="shared" si="159"/>
        <v>1</v>
      </c>
      <c r="O198">
        <f t="shared" si="159"/>
        <v>1</v>
      </c>
      <c r="P198">
        <v>1000</v>
      </c>
    </row>
    <row r="199" spans="13:16" x14ac:dyDescent="0.3">
      <c r="M199">
        <f t="shared" ref="M199:O199" si="160">IF(CI126=1,1,2)</f>
        <v>1</v>
      </c>
      <c r="N199">
        <f t="shared" si="160"/>
        <v>2</v>
      </c>
      <c r="O199">
        <f t="shared" si="160"/>
        <v>2</v>
      </c>
      <c r="P199">
        <v>1000</v>
      </c>
    </row>
    <row r="200" spans="13:16" x14ac:dyDescent="0.3">
      <c r="M200">
        <f t="shared" ref="M200:O200" si="161">IF(CI127=1,1,2)</f>
        <v>2</v>
      </c>
      <c r="N200">
        <f t="shared" si="161"/>
        <v>1</v>
      </c>
      <c r="O200">
        <f t="shared" si="161"/>
        <v>1</v>
      </c>
      <c r="P200">
        <v>1000</v>
      </c>
    </row>
    <row r="201" spans="13:16" x14ac:dyDescent="0.3">
      <c r="M201">
        <f t="shared" ref="M201:O201" si="162">IF(CI128=1,1,2)</f>
        <v>2</v>
      </c>
      <c r="N201">
        <f t="shared" si="162"/>
        <v>1</v>
      </c>
      <c r="O201">
        <f t="shared" si="162"/>
        <v>1</v>
      </c>
      <c r="P201">
        <v>1000</v>
      </c>
    </row>
    <row r="202" spans="13:16" x14ac:dyDescent="0.3">
      <c r="M202">
        <f t="shared" ref="M202:O202" si="163">IF(CI129=1,1,2)</f>
        <v>1</v>
      </c>
      <c r="N202">
        <f t="shared" si="163"/>
        <v>2</v>
      </c>
      <c r="O202">
        <f t="shared" si="163"/>
        <v>2</v>
      </c>
      <c r="P202">
        <v>1000</v>
      </c>
    </row>
    <row r="203" spans="13:16" x14ac:dyDescent="0.3">
      <c r="M203">
        <f t="shared" ref="M203:O203" si="164">IF(CI130=1,1,2)</f>
        <v>1</v>
      </c>
      <c r="N203">
        <f t="shared" si="164"/>
        <v>2</v>
      </c>
      <c r="O203">
        <f t="shared" si="164"/>
        <v>2</v>
      </c>
      <c r="P203">
        <v>1000</v>
      </c>
    </row>
    <row r="204" spans="13:16" x14ac:dyDescent="0.3">
      <c r="M204">
        <f t="shared" ref="M204:O204" si="165">IF(CI131=1,1,2)</f>
        <v>2</v>
      </c>
      <c r="N204">
        <f t="shared" si="165"/>
        <v>1</v>
      </c>
      <c r="O204">
        <f t="shared" si="165"/>
        <v>1</v>
      </c>
      <c r="P204">
        <v>1000</v>
      </c>
    </row>
    <row r="205" spans="13:16" x14ac:dyDescent="0.3">
      <c r="M205">
        <f t="shared" ref="M205:O205" si="166">IF(CI132=1,1,2)</f>
        <v>1</v>
      </c>
      <c r="N205">
        <f t="shared" si="166"/>
        <v>1</v>
      </c>
      <c r="O205">
        <f t="shared" si="166"/>
        <v>2</v>
      </c>
      <c r="P205">
        <v>1000</v>
      </c>
    </row>
    <row r="206" spans="13:16" x14ac:dyDescent="0.3">
      <c r="M206">
        <f t="shared" ref="M206:O206" si="167">IF(CI133=1,1,2)</f>
        <v>1</v>
      </c>
      <c r="N206">
        <f t="shared" si="167"/>
        <v>2</v>
      </c>
      <c r="O206">
        <f t="shared" si="167"/>
        <v>2</v>
      </c>
      <c r="P206">
        <v>1000</v>
      </c>
    </row>
    <row r="207" spans="13:16" x14ac:dyDescent="0.3">
      <c r="M207">
        <f t="shared" ref="M207:O207" si="168">IF(CI134=1,1,2)</f>
        <v>1</v>
      </c>
      <c r="N207">
        <f t="shared" si="168"/>
        <v>2</v>
      </c>
      <c r="O207">
        <f t="shared" si="168"/>
        <v>2</v>
      </c>
      <c r="P207">
        <v>1000</v>
      </c>
    </row>
    <row r="208" spans="13:16" x14ac:dyDescent="0.3">
      <c r="M208">
        <f t="shared" ref="M208:O208" si="169">IF(CI135=1,1,2)</f>
        <v>1</v>
      </c>
      <c r="N208">
        <f t="shared" si="169"/>
        <v>2</v>
      </c>
      <c r="O208">
        <f t="shared" si="169"/>
        <v>2</v>
      </c>
      <c r="P208">
        <v>1000</v>
      </c>
    </row>
    <row r="209" spans="13:16" x14ac:dyDescent="0.3">
      <c r="M209">
        <f t="shared" ref="M209:O209" si="170">IF(CI136=1,1,2)</f>
        <v>1</v>
      </c>
      <c r="N209">
        <f t="shared" si="170"/>
        <v>1</v>
      </c>
      <c r="O209">
        <f t="shared" si="170"/>
        <v>2</v>
      </c>
      <c r="P209">
        <v>1000</v>
      </c>
    </row>
    <row r="210" spans="13:16" x14ac:dyDescent="0.3">
      <c r="M210">
        <f t="shared" ref="M210:O210" si="171">IF(CI137=1,1,2)</f>
        <v>1</v>
      </c>
      <c r="N210">
        <f t="shared" si="171"/>
        <v>1</v>
      </c>
      <c r="O210">
        <f t="shared" si="171"/>
        <v>1</v>
      </c>
      <c r="P210">
        <v>1000</v>
      </c>
    </row>
    <row r="211" spans="13:16" x14ac:dyDescent="0.3">
      <c r="M211">
        <f t="shared" ref="M211:O211" si="172">IF(CI138=1,1,2)</f>
        <v>1</v>
      </c>
      <c r="N211">
        <f t="shared" si="172"/>
        <v>2</v>
      </c>
      <c r="O211">
        <f t="shared" si="172"/>
        <v>2</v>
      </c>
      <c r="P211">
        <v>1000</v>
      </c>
    </row>
    <row r="212" spans="13:16" x14ac:dyDescent="0.3">
      <c r="M212">
        <f t="shared" ref="M212:O212" si="173">IF(CI139=1,1,2)</f>
        <v>1</v>
      </c>
      <c r="N212">
        <f t="shared" si="173"/>
        <v>1</v>
      </c>
      <c r="O212">
        <f t="shared" si="173"/>
        <v>1</v>
      </c>
      <c r="P212">
        <v>1000</v>
      </c>
    </row>
    <row r="213" spans="13:16" x14ac:dyDescent="0.3">
      <c r="M213">
        <f t="shared" ref="M213:O213" si="174">IF(CI140=1,1,2)</f>
        <v>2</v>
      </c>
      <c r="N213">
        <f t="shared" si="174"/>
        <v>1</v>
      </c>
      <c r="O213">
        <f t="shared" si="174"/>
        <v>1</v>
      </c>
      <c r="P213">
        <v>1000</v>
      </c>
    </row>
    <row r="214" spans="13:16" x14ac:dyDescent="0.3">
      <c r="M214">
        <f t="shared" ref="M214:O214" si="175">IF(CI141=1,1,2)</f>
        <v>2</v>
      </c>
      <c r="N214">
        <f t="shared" si="175"/>
        <v>1</v>
      </c>
      <c r="O214">
        <f t="shared" si="175"/>
        <v>1</v>
      </c>
      <c r="P214">
        <v>1000</v>
      </c>
    </row>
    <row r="215" spans="13:16" x14ac:dyDescent="0.3">
      <c r="M215">
        <f t="shared" ref="M215:O215" si="176">IF(CI142=1,1,2)</f>
        <v>1</v>
      </c>
      <c r="N215">
        <f t="shared" si="176"/>
        <v>2</v>
      </c>
      <c r="O215">
        <f t="shared" si="176"/>
        <v>2</v>
      </c>
      <c r="P215">
        <v>1000</v>
      </c>
    </row>
    <row r="216" spans="13:16" x14ac:dyDescent="0.3">
      <c r="M216">
        <f t="shared" ref="M216:O216" si="177">IF(CI143=1,1,2)</f>
        <v>2</v>
      </c>
      <c r="N216">
        <f t="shared" si="177"/>
        <v>2</v>
      </c>
      <c r="O216">
        <f t="shared" si="177"/>
        <v>2</v>
      </c>
      <c r="P216">
        <v>1000</v>
      </c>
    </row>
    <row r="217" spans="13:16" x14ac:dyDescent="0.3">
      <c r="M217">
        <f t="shared" ref="M217:O217" si="178">IF(CI144=1,1,2)</f>
        <v>1</v>
      </c>
      <c r="N217">
        <f t="shared" si="178"/>
        <v>1</v>
      </c>
      <c r="O217">
        <f t="shared" si="178"/>
        <v>1</v>
      </c>
      <c r="P217">
        <v>1000</v>
      </c>
    </row>
    <row r="218" spans="13:16" x14ac:dyDescent="0.3">
      <c r="M218">
        <f t="shared" ref="M218:O218" si="179">IF(CI145=1,1,2)</f>
        <v>2</v>
      </c>
      <c r="N218">
        <f t="shared" si="179"/>
        <v>1</v>
      </c>
      <c r="O218">
        <f t="shared" si="179"/>
        <v>1</v>
      </c>
      <c r="P218">
        <v>1000</v>
      </c>
    </row>
    <row r="219" spans="13:16" x14ac:dyDescent="0.3">
      <c r="M219">
        <f t="shared" ref="M219:O219" si="180">IF(CI146=1,1,2)</f>
        <v>2</v>
      </c>
      <c r="N219">
        <f t="shared" si="180"/>
        <v>1</v>
      </c>
      <c r="O219">
        <f t="shared" si="180"/>
        <v>1</v>
      </c>
      <c r="P219">
        <v>1000</v>
      </c>
    </row>
    <row r="220" spans="13:16" x14ac:dyDescent="0.3">
      <c r="M220">
        <f t="shared" ref="M220:O220" si="181">IF(CI147=1,1,2)</f>
        <v>2</v>
      </c>
      <c r="N220">
        <f t="shared" si="181"/>
        <v>1</v>
      </c>
      <c r="O220">
        <f t="shared" si="181"/>
        <v>1</v>
      </c>
      <c r="P220">
        <v>1000</v>
      </c>
    </row>
    <row r="221" spans="13:16" x14ac:dyDescent="0.3">
      <c r="M221">
        <f t="shared" ref="M221:O221" si="182">IF(CI148=1,1,2)</f>
        <v>2</v>
      </c>
      <c r="N221">
        <f t="shared" si="182"/>
        <v>2</v>
      </c>
      <c r="O221">
        <f t="shared" si="182"/>
        <v>2</v>
      </c>
      <c r="P221">
        <v>1000</v>
      </c>
    </row>
    <row r="222" spans="13:16" x14ac:dyDescent="0.3">
      <c r="M222">
        <f t="shared" ref="M222:O222" si="183">IF(CI149=1,1,2)</f>
        <v>2</v>
      </c>
      <c r="N222">
        <f t="shared" si="183"/>
        <v>1</v>
      </c>
      <c r="O222">
        <f t="shared" si="183"/>
        <v>1</v>
      </c>
      <c r="P222">
        <v>1000</v>
      </c>
    </row>
  </sheetData>
  <hyperlinks>
    <hyperlink ref="AG160" r:id="rId1" display="https://miau.my-x.hu/myx-free/coco/test/682482920210314115052.html" xr:uid="{010E115F-BD65-460C-91C6-D8C6D8DB9AA2}"/>
    <hyperlink ref="BE160" r:id="rId2" display="https://miau.my-x.hu/myx-free/coco/test/210666320210314115241.html" xr:uid="{E2374081-E5C3-4C2C-986C-B4975695F5F7}"/>
    <hyperlink ref="BT160" r:id="rId3" display="https://miau.my-x.hu/myx-free/coco/test/806674120210314115801.html" xr:uid="{2E63C9D2-4B84-46AA-B270-1141FA043EAD}"/>
    <hyperlink ref="CP160" r:id="rId4" display="https://miau.my-x.hu/myx-free/coco/test/526653720210314120320.html" xr:uid="{C2DCB365-720A-45AC-A47C-ABE05D796B88}"/>
    <hyperlink ref="DF160" r:id="rId5" display="https://miau.my-x.hu/myx-free/coco/test/136785520210314120714.html" xr:uid="{C008224C-68E8-49F3-A99D-37984C351571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4A64-B1B4-4D2B-BC9A-E13976717C46}">
  <sheetPr>
    <tabColor rgb="FFC00000"/>
  </sheetPr>
  <dimension ref="A1:E10"/>
  <sheetViews>
    <sheetView workbookViewId="0">
      <selection sqref="A1:E10"/>
    </sheetView>
  </sheetViews>
  <sheetFormatPr defaultRowHeight="14.4" x14ac:dyDescent="0.3"/>
  <cols>
    <col min="2" max="2" width="14.109375" bestFit="1" customWidth="1"/>
    <col min="3" max="3" width="14.109375" customWidth="1"/>
    <col min="5" max="5" width="24.33203125" bestFit="1" customWidth="1"/>
  </cols>
  <sheetData>
    <row r="1" spans="1:5" x14ac:dyDescent="0.3">
      <c r="A1" s="11" t="s">
        <v>1108</v>
      </c>
      <c r="B1" s="11" t="s">
        <v>482</v>
      </c>
      <c r="C1" s="11" t="s">
        <v>1109</v>
      </c>
      <c r="D1" s="11" t="s">
        <v>483</v>
      </c>
      <c r="E1" s="11" t="s">
        <v>306</v>
      </c>
    </row>
    <row r="2" spans="1:5" x14ac:dyDescent="0.3">
      <c r="A2" s="11" t="s">
        <v>1110</v>
      </c>
      <c r="B2" s="11" t="s">
        <v>307</v>
      </c>
      <c r="C2" s="11" t="s">
        <v>1113</v>
      </c>
      <c r="D2" s="11" t="s">
        <v>205</v>
      </c>
      <c r="E2" s="11">
        <f>'34_94_34'!B155</f>
        <v>1576.2</v>
      </c>
    </row>
    <row r="3" spans="1:5" x14ac:dyDescent="0.3">
      <c r="A3" s="11" t="s">
        <v>1110</v>
      </c>
      <c r="B3" s="11" t="s">
        <v>307</v>
      </c>
      <c r="C3" s="11" t="s">
        <v>1114</v>
      </c>
      <c r="D3" s="11" t="s">
        <v>178</v>
      </c>
      <c r="E3" s="11">
        <f>'34_94_7'!B101</f>
        <v>1574.8</v>
      </c>
    </row>
    <row r="4" spans="1:5" x14ac:dyDescent="0.3">
      <c r="A4" s="11" t="s">
        <v>1110</v>
      </c>
      <c r="B4" s="11" t="s">
        <v>307</v>
      </c>
      <c r="C4" s="11" t="s">
        <v>1115</v>
      </c>
      <c r="D4" s="11" t="s">
        <v>185</v>
      </c>
      <c r="E4" s="11">
        <f>'34_94_14'!B115</f>
        <v>1576.3</v>
      </c>
    </row>
    <row r="5" spans="1:5" x14ac:dyDescent="0.3">
      <c r="A5" s="11" t="s">
        <v>1111</v>
      </c>
      <c r="B5" s="11" t="s">
        <v>342</v>
      </c>
      <c r="C5" s="11" t="s">
        <v>1115</v>
      </c>
      <c r="D5" s="11" t="s">
        <v>185</v>
      </c>
      <c r="E5" s="11">
        <f>'34_94_14'!B242</f>
        <v>1575649.4</v>
      </c>
    </row>
    <row r="6" spans="1:5" x14ac:dyDescent="0.3">
      <c r="A6" s="11" t="s">
        <v>1111</v>
      </c>
      <c r="B6" s="11" t="s">
        <v>342</v>
      </c>
      <c r="C6" s="11" t="s">
        <v>1114</v>
      </c>
      <c r="D6" s="11" t="s">
        <v>178</v>
      </c>
      <c r="E6" s="11">
        <f>'34_94_7'!B213</f>
        <v>1575643.2</v>
      </c>
    </row>
    <row r="7" spans="1:5" x14ac:dyDescent="0.3">
      <c r="A7" s="11" t="s">
        <v>1111</v>
      </c>
      <c r="B7" s="11" t="s">
        <v>342</v>
      </c>
      <c r="C7" s="11" t="s">
        <v>1113</v>
      </c>
      <c r="D7" s="11" t="s">
        <v>205</v>
      </c>
      <c r="E7" s="11">
        <f>'34_94_34'!B321</f>
        <v>1575659.4</v>
      </c>
    </row>
    <row r="8" spans="1:5" x14ac:dyDescent="0.3">
      <c r="A8" s="11" t="s">
        <v>1112</v>
      </c>
      <c r="B8" s="11" t="s">
        <v>450</v>
      </c>
      <c r="C8" s="11" t="s">
        <v>1113</v>
      </c>
      <c r="D8" s="11" t="s">
        <v>205</v>
      </c>
      <c r="E8" s="11">
        <f>'34_94_34'!B487</f>
        <v>30.2</v>
      </c>
    </row>
    <row r="9" spans="1:5" x14ac:dyDescent="0.3">
      <c r="A9" s="11" t="s">
        <v>1112</v>
      </c>
      <c r="B9" s="11" t="s">
        <v>450</v>
      </c>
      <c r="C9" s="11" t="s">
        <v>1114</v>
      </c>
      <c r="D9" s="11" t="s">
        <v>178</v>
      </c>
      <c r="E9" s="11">
        <f>'34_94_7'!B325</f>
        <v>29.8</v>
      </c>
    </row>
    <row r="10" spans="1:5" x14ac:dyDescent="0.3">
      <c r="A10" s="11" t="s">
        <v>1112</v>
      </c>
      <c r="B10" s="11" t="s">
        <v>450</v>
      </c>
      <c r="C10" s="11" t="s">
        <v>1115</v>
      </c>
      <c r="D10" s="11" t="s">
        <v>185</v>
      </c>
      <c r="E10" s="21">
        <f>'34_94_14'!B369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EBFF-E2BE-4736-AF42-224E56D30040}">
  <sheetPr>
    <tabColor rgb="FFFFC000"/>
  </sheetPr>
  <dimension ref="A1:KI495"/>
  <sheetViews>
    <sheetView zoomScale="20" zoomScaleNormal="20" workbookViewId="0">
      <selection activeCell="B1" sqref="B1"/>
    </sheetView>
  </sheetViews>
  <sheetFormatPr defaultRowHeight="14.4" x14ac:dyDescent="0.3"/>
  <cols>
    <col min="1" max="1" width="30.88671875" bestFit="1" customWidth="1"/>
    <col min="2" max="2" width="10.21875" bestFit="1" customWidth="1"/>
    <col min="3" max="3" width="8.21875" bestFit="1" customWidth="1"/>
    <col min="4" max="4" width="8.77734375" bestFit="1" customWidth="1"/>
    <col min="5" max="5" width="7.77734375" bestFit="1" customWidth="1"/>
    <col min="6" max="6" width="6.77734375" bestFit="1" customWidth="1"/>
    <col min="7" max="7" width="8.77734375" bestFit="1" customWidth="1"/>
    <col min="8" max="8" width="6.77734375" bestFit="1" customWidth="1"/>
    <col min="9" max="9" width="8.77734375" bestFit="1" customWidth="1"/>
    <col min="11" max="11" width="7.21875" bestFit="1" customWidth="1"/>
    <col min="12" max="12" width="8.6640625" bestFit="1" customWidth="1"/>
    <col min="13" max="13" width="6.77734375" bestFit="1" customWidth="1"/>
    <col min="14" max="15" width="8.77734375" bestFit="1" customWidth="1"/>
    <col min="16" max="18" width="6.77734375" bestFit="1" customWidth="1"/>
    <col min="20" max="22" width="6.77734375" bestFit="1" customWidth="1"/>
    <col min="23" max="23" width="8.77734375" bestFit="1" customWidth="1"/>
    <col min="24" max="24" width="6.77734375" bestFit="1" customWidth="1"/>
    <col min="25" max="25" width="8.77734375" bestFit="1" customWidth="1"/>
    <col min="26" max="29" width="6.77734375" bestFit="1" customWidth="1"/>
    <col min="30" max="30" width="8.77734375" bestFit="1" customWidth="1"/>
    <col min="31" max="32" width="6.77734375" bestFit="1" customWidth="1"/>
    <col min="33" max="33" width="8.77734375" bestFit="1" customWidth="1"/>
    <col min="34" max="35" width="6.77734375" bestFit="1" customWidth="1"/>
    <col min="36" max="37" width="8.6640625" bestFit="1" customWidth="1"/>
    <col min="38" max="41" width="6.77734375" bestFit="1" customWidth="1"/>
    <col min="42" max="43" width="8.77734375" bestFit="1" customWidth="1"/>
    <col min="44" max="51" width="6.77734375" bestFit="1" customWidth="1"/>
    <col min="52" max="53" width="8.77734375" bestFit="1" customWidth="1"/>
    <col min="54" max="57" width="6.77734375" bestFit="1" customWidth="1"/>
    <col min="58" max="58" width="8.77734375" bestFit="1" customWidth="1"/>
    <col min="59" max="60" width="6.77734375" bestFit="1" customWidth="1"/>
    <col min="61" max="64" width="8.77734375" bestFit="1" customWidth="1"/>
    <col min="65" max="65" width="6.77734375" bestFit="1" customWidth="1"/>
    <col min="66" max="66" width="8.77734375" bestFit="1" customWidth="1"/>
    <col min="67" max="69" width="6.77734375" bestFit="1" customWidth="1"/>
    <col min="70" max="70" width="8.77734375" bestFit="1" customWidth="1"/>
    <col min="71" max="71" width="6.77734375" bestFit="1" customWidth="1"/>
    <col min="72" max="72" width="8.77734375" bestFit="1" customWidth="1"/>
    <col min="73" max="73" width="6.77734375" bestFit="1" customWidth="1"/>
    <col min="74" max="74" width="8.77734375" bestFit="1" customWidth="1"/>
    <col min="75" max="75" width="8.5546875" bestFit="1" customWidth="1"/>
    <col min="76" max="80" width="6.77734375" bestFit="1" customWidth="1"/>
    <col min="81" max="82" width="8.77734375" bestFit="1" customWidth="1"/>
    <col min="83" max="83" width="6.77734375" bestFit="1" customWidth="1"/>
    <col min="84" max="84" width="8.6640625" bestFit="1" customWidth="1"/>
    <col min="85" max="86" width="6.77734375" bestFit="1" customWidth="1"/>
    <col min="87" max="87" width="8.77734375" bestFit="1" customWidth="1"/>
    <col min="88" max="89" width="6.77734375" bestFit="1" customWidth="1"/>
    <col min="90" max="90" width="8.77734375" bestFit="1" customWidth="1"/>
    <col min="91" max="91" width="6.77734375" bestFit="1" customWidth="1"/>
    <col min="92" max="92" width="8.77734375" bestFit="1" customWidth="1"/>
    <col min="93" max="93" width="6.77734375" bestFit="1" customWidth="1"/>
    <col min="94" max="94" width="8.77734375" bestFit="1" customWidth="1"/>
    <col min="95" max="95" width="6.77734375" bestFit="1" customWidth="1"/>
    <col min="96" max="96" width="6.109375" bestFit="1" customWidth="1"/>
    <col min="97" max="97" width="5.77734375" bestFit="1" customWidth="1"/>
    <col min="98" max="98" width="6.5546875" bestFit="1" customWidth="1"/>
    <col min="99" max="99" width="6.6640625" bestFit="1" customWidth="1"/>
    <col min="100" max="193" width="2" bestFit="1" customWidth="1"/>
    <col min="194" max="194" width="7" bestFit="1" customWidth="1"/>
  </cols>
  <sheetData>
    <row r="1" spans="1:292" ht="18" x14ac:dyDescent="0.3">
      <c r="A1" s="1"/>
      <c r="B1" s="20" t="s">
        <v>1096</v>
      </c>
      <c r="GO1" s="1"/>
      <c r="GS1" s="20" t="s">
        <v>1097</v>
      </c>
    </row>
    <row r="2" spans="1:292" x14ac:dyDescent="0.3">
      <c r="A2" s="2"/>
      <c r="GO2" s="2"/>
    </row>
    <row r="5" spans="1:292" ht="18" x14ac:dyDescent="0.3">
      <c r="A5" s="3" t="s">
        <v>0</v>
      </c>
      <c r="B5" s="4">
        <v>4875726</v>
      </c>
      <c r="C5" s="3" t="s">
        <v>1</v>
      </c>
      <c r="D5" s="4">
        <v>34</v>
      </c>
      <c r="E5" s="3" t="s">
        <v>2</v>
      </c>
      <c r="F5" s="4">
        <v>94</v>
      </c>
      <c r="G5" s="3" t="s">
        <v>3</v>
      </c>
      <c r="H5" s="4">
        <v>34</v>
      </c>
      <c r="I5" s="3" t="s">
        <v>4</v>
      </c>
      <c r="J5" s="4">
        <v>0</v>
      </c>
      <c r="K5" s="3" t="s">
        <v>5</v>
      </c>
      <c r="L5" s="4" t="s">
        <v>6</v>
      </c>
      <c r="GO5" s="3" t="s">
        <v>0</v>
      </c>
      <c r="GP5" s="4">
        <v>3569816</v>
      </c>
      <c r="GQ5" s="3" t="s">
        <v>1</v>
      </c>
      <c r="GR5" s="4">
        <v>34</v>
      </c>
      <c r="GS5" s="3" t="s">
        <v>2</v>
      </c>
      <c r="GT5" s="4">
        <v>94</v>
      </c>
      <c r="GU5" s="3" t="s">
        <v>3</v>
      </c>
      <c r="GV5" s="4">
        <v>34</v>
      </c>
      <c r="GW5" s="3" t="s">
        <v>4</v>
      </c>
      <c r="GX5" s="4">
        <v>0</v>
      </c>
      <c r="GY5" s="3" t="s">
        <v>5</v>
      </c>
      <c r="GZ5" s="4" t="s">
        <v>484</v>
      </c>
    </row>
    <row r="6" spans="1:292" ht="18.600000000000001" thickBot="1" x14ac:dyDescent="0.35">
      <c r="A6" s="1"/>
      <c r="GO6" s="1"/>
    </row>
    <row r="7" spans="1:292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A7" s="5" t="s">
        <v>33</v>
      </c>
      <c r="AB7" s="5" t="s">
        <v>34</v>
      </c>
      <c r="AC7" s="5" t="s">
        <v>35</v>
      </c>
      <c r="AD7" s="5" t="s">
        <v>36</v>
      </c>
      <c r="AE7" s="5" t="s">
        <v>37</v>
      </c>
      <c r="AF7" s="5" t="s">
        <v>38</v>
      </c>
      <c r="AG7" s="5" t="s">
        <v>39</v>
      </c>
      <c r="AH7" s="5" t="s">
        <v>40</v>
      </c>
      <c r="AI7" s="5" t="s">
        <v>41</v>
      </c>
      <c r="AJ7" s="5" t="s">
        <v>42</v>
      </c>
      <c r="AK7" s="5" t="s">
        <v>43</v>
      </c>
      <c r="AL7" s="5" t="s">
        <v>44</v>
      </c>
      <c r="AM7" s="5" t="s">
        <v>45</v>
      </c>
      <c r="AN7" s="5" t="s">
        <v>46</v>
      </c>
      <c r="AO7" s="5" t="s">
        <v>47</v>
      </c>
      <c r="AP7" s="5" t="s">
        <v>48</v>
      </c>
      <c r="AQ7" s="5" t="s">
        <v>49</v>
      </c>
      <c r="AR7" s="5" t="s">
        <v>50</v>
      </c>
      <c r="AS7" s="5" t="s">
        <v>51</v>
      </c>
      <c r="AT7" s="5" t="s">
        <v>52</v>
      </c>
      <c r="AU7" s="5" t="s">
        <v>53</v>
      </c>
      <c r="AV7" s="5" t="s">
        <v>54</v>
      </c>
      <c r="AW7" s="5" t="s">
        <v>55</v>
      </c>
      <c r="AX7" s="5" t="s">
        <v>56</v>
      </c>
      <c r="AY7" s="5" t="s">
        <v>57</v>
      </c>
      <c r="AZ7" s="5" t="s">
        <v>58</v>
      </c>
      <c r="BA7" s="5" t="s">
        <v>59</v>
      </c>
      <c r="BB7" s="5" t="s">
        <v>60</v>
      </c>
      <c r="BC7" s="5" t="s">
        <v>61</v>
      </c>
      <c r="BD7" s="5" t="s">
        <v>62</v>
      </c>
      <c r="BE7" s="5" t="s">
        <v>63</v>
      </c>
      <c r="BF7" s="5" t="s">
        <v>64</v>
      </c>
      <c r="BG7" s="5" t="s">
        <v>65</v>
      </c>
      <c r="BH7" s="5" t="s">
        <v>66</v>
      </c>
      <c r="BI7" s="5" t="s">
        <v>67</v>
      </c>
      <c r="BJ7" s="5" t="s">
        <v>68</v>
      </c>
      <c r="BK7" s="5" t="s">
        <v>69</v>
      </c>
      <c r="BL7" s="5" t="s">
        <v>70</v>
      </c>
      <c r="BM7" s="5" t="s">
        <v>71</v>
      </c>
      <c r="BN7" s="5" t="s">
        <v>72</v>
      </c>
      <c r="BO7" s="5" t="s">
        <v>73</v>
      </c>
      <c r="BP7" s="5" t="s">
        <v>74</v>
      </c>
      <c r="BQ7" s="5" t="s">
        <v>75</v>
      </c>
      <c r="BR7" s="5" t="s">
        <v>76</v>
      </c>
      <c r="BS7" s="5" t="s">
        <v>77</v>
      </c>
      <c r="BT7" s="5" t="s">
        <v>78</v>
      </c>
      <c r="BU7" s="5" t="s">
        <v>79</v>
      </c>
      <c r="BV7" s="5" t="s">
        <v>80</v>
      </c>
      <c r="BW7" s="5" t="s">
        <v>81</v>
      </c>
      <c r="BX7" s="5" t="s">
        <v>82</v>
      </c>
      <c r="BY7" s="5" t="s">
        <v>83</v>
      </c>
      <c r="BZ7" s="5" t="s">
        <v>84</v>
      </c>
      <c r="CA7" s="5" t="s">
        <v>85</v>
      </c>
      <c r="CB7" s="5" t="s">
        <v>86</v>
      </c>
      <c r="CC7" s="5" t="s">
        <v>87</v>
      </c>
      <c r="CD7" s="5" t="s">
        <v>88</v>
      </c>
      <c r="CE7" s="5" t="s">
        <v>89</v>
      </c>
      <c r="CF7" s="5" t="s">
        <v>90</v>
      </c>
      <c r="CG7" s="5" t="s">
        <v>91</v>
      </c>
      <c r="CH7" s="5" t="s">
        <v>92</v>
      </c>
      <c r="CI7" s="5" t="s">
        <v>93</v>
      </c>
      <c r="CJ7" s="5" t="s">
        <v>94</v>
      </c>
      <c r="CK7" s="5" t="s">
        <v>95</v>
      </c>
      <c r="CL7" s="5" t="s">
        <v>96</v>
      </c>
      <c r="CM7" s="5" t="s">
        <v>97</v>
      </c>
      <c r="CN7" s="5" t="s">
        <v>98</v>
      </c>
      <c r="CO7" s="5" t="s">
        <v>99</v>
      </c>
      <c r="CP7" s="5" t="s">
        <v>100</v>
      </c>
      <c r="CQ7" s="5" t="s">
        <v>101</v>
      </c>
      <c r="CR7" s="5" t="s">
        <v>102</v>
      </c>
      <c r="GL7" t="s">
        <v>522</v>
      </c>
      <c r="GM7" t="s">
        <v>521</v>
      </c>
      <c r="GO7" s="5" t="s">
        <v>7</v>
      </c>
      <c r="GP7" s="5" t="s">
        <v>8</v>
      </c>
      <c r="GQ7" s="5" t="s">
        <v>9</v>
      </c>
      <c r="GR7" s="5" t="s">
        <v>10</v>
      </c>
      <c r="GS7" s="5" t="s">
        <v>11</v>
      </c>
      <c r="GT7" s="5" t="s">
        <v>12</v>
      </c>
      <c r="GU7" s="5" t="s">
        <v>13</v>
      </c>
      <c r="GV7" s="5" t="s">
        <v>14</v>
      </c>
      <c r="GW7" s="5" t="s">
        <v>15</v>
      </c>
      <c r="GX7" s="5" t="s">
        <v>16</v>
      </c>
      <c r="GY7" s="5" t="s">
        <v>17</v>
      </c>
      <c r="GZ7" s="5" t="s">
        <v>18</v>
      </c>
      <c r="HA7" s="5" t="s">
        <v>19</v>
      </c>
      <c r="HB7" s="5" t="s">
        <v>20</v>
      </c>
      <c r="HC7" s="5" t="s">
        <v>21</v>
      </c>
      <c r="HD7" s="5" t="s">
        <v>22</v>
      </c>
      <c r="HE7" s="5" t="s">
        <v>23</v>
      </c>
      <c r="HF7" s="5" t="s">
        <v>24</v>
      </c>
      <c r="HG7" s="5" t="s">
        <v>25</v>
      </c>
      <c r="HH7" s="5" t="s">
        <v>26</v>
      </c>
      <c r="HI7" s="5" t="s">
        <v>27</v>
      </c>
      <c r="HJ7" s="5" t="s">
        <v>28</v>
      </c>
      <c r="HK7" s="5" t="s">
        <v>29</v>
      </c>
      <c r="HL7" s="5" t="s">
        <v>30</v>
      </c>
      <c r="HM7" s="5" t="s">
        <v>31</v>
      </c>
      <c r="HN7" s="5" t="s">
        <v>32</v>
      </c>
      <c r="HO7" s="5" t="s">
        <v>33</v>
      </c>
      <c r="HP7" s="5" t="s">
        <v>34</v>
      </c>
      <c r="HQ7" s="5" t="s">
        <v>35</v>
      </c>
      <c r="HR7" s="5" t="s">
        <v>36</v>
      </c>
      <c r="HS7" s="5" t="s">
        <v>37</v>
      </c>
      <c r="HT7" s="5" t="s">
        <v>38</v>
      </c>
      <c r="HU7" s="5" t="s">
        <v>39</v>
      </c>
      <c r="HV7" s="5" t="s">
        <v>40</v>
      </c>
      <c r="HW7" s="5" t="s">
        <v>41</v>
      </c>
      <c r="HX7" s="5" t="s">
        <v>42</v>
      </c>
      <c r="HY7" s="5" t="s">
        <v>43</v>
      </c>
      <c r="HZ7" s="5" t="s">
        <v>44</v>
      </c>
      <c r="IA7" s="5" t="s">
        <v>45</v>
      </c>
      <c r="IB7" s="5" t="s">
        <v>46</v>
      </c>
      <c r="IC7" s="5" t="s">
        <v>47</v>
      </c>
      <c r="ID7" s="5" t="s">
        <v>48</v>
      </c>
      <c r="IE7" s="5" t="s">
        <v>49</v>
      </c>
      <c r="IF7" s="5" t="s">
        <v>50</v>
      </c>
      <c r="IG7" s="5" t="s">
        <v>51</v>
      </c>
      <c r="IH7" s="5" t="s">
        <v>52</v>
      </c>
      <c r="II7" s="5" t="s">
        <v>53</v>
      </c>
      <c r="IJ7" s="5" t="s">
        <v>54</v>
      </c>
      <c r="IK7" s="5" t="s">
        <v>55</v>
      </c>
      <c r="IL7" s="5" t="s">
        <v>56</v>
      </c>
      <c r="IM7" s="5" t="s">
        <v>57</v>
      </c>
      <c r="IN7" s="5" t="s">
        <v>58</v>
      </c>
      <c r="IO7" s="5" t="s">
        <v>59</v>
      </c>
      <c r="IP7" s="5" t="s">
        <v>60</v>
      </c>
      <c r="IQ7" s="5" t="s">
        <v>61</v>
      </c>
      <c r="IR7" s="5" t="s">
        <v>62</v>
      </c>
      <c r="IS7" s="5" t="s">
        <v>63</v>
      </c>
      <c r="IT7" s="5" t="s">
        <v>64</v>
      </c>
      <c r="IU7" s="5" t="s">
        <v>65</v>
      </c>
      <c r="IV7" s="5" t="s">
        <v>66</v>
      </c>
      <c r="IW7" s="5" t="s">
        <v>67</v>
      </c>
      <c r="IX7" s="5" t="s">
        <v>68</v>
      </c>
      <c r="IY7" s="5" t="s">
        <v>69</v>
      </c>
      <c r="IZ7" s="5" t="s">
        <v>70</v>
      </c>
      <c r="JA7" s="5" t="s">
        <v>71</v>
      </c>
      <c r="JB7" s="5" t="s">
        <v>72</v>
      </c>
      <c r="JC7" s="5" t="s">
        <v>73</v>
      </c>
      <c r="JD7" s="5" t="s">
        <v>74</v>
      </c>
      <c r="JE7" s="5" t="s">
        <v>75</v>
      </c>
      <c r="JF7" s="5" t="s">
        <v>76</v>
      </c>
      <c r="JG7" s="5" t="s">
        <v>77</v>
      </c>
      <c r="JH7" s="5" t="s">
        <v>78</v>
      </c>
      <c r="JI7" s="5" t="s">
        <v>79</v>
      </c>
      <c r="JJ7" s="5" t="s">
        <v>80</v>
      </c>
      <c r="JK7" s="5" t="s">
        <v>81</v>
      </c>
      <c r="JL7" s="5" t="s">
        <v>82</v>
      </c>
      <c r="JM7" s="5" t="s">
        <v>83</v>
      </c>
      <c r="JN7" s="5" t="s">
        <v>84</v>
      </c>
      <c r="JO7" s="5" t="s">
        <v>85</v>
      </c>
      <c r="JP7" s="5" t="s">
        <v>86</v>
      </c>
      <c r="JQ7" s="5" t="s">
        <v>87</v>
      </c>
      <c r="JR7" s="5" t="s">
        <v>88</v>
      </c>
      <c r="JS7" s="5" t="s">
        <v>89</v>
      </c>
      <c r="JT7" s="5" t="s">
        <v>90</v>
      </c>
      <c r="JU7" s="5" t="s">
        <v>91</v>
      </c>
      <c r="JV7" s="5" t="s">
        <v>92</v>
      </c>
      <c r="JW7" s="5" t="s">
        <v>93</v>
      </c>
      <c r="JX7" s="5" t="s">
        <v>94</v>
      </c>
      <c r="JY7" s="5" t="s">
        <v>95</v>
      </c>
      <c r="JZ7" s="5" t="s">
        <v>96</v>
      </c>
      <c r="KA7" s="5" t="s">
        <v>97</v>
      </c>
      <c r="KB7" s="5" t="s">
        <v>98</v>
      </c>
      <c r="KC7" s="5" t="s">
        <v>99</v>
      </c>
      <c r="KD7" s="5" t="s">
        <v>100</v>
      </c>
      <c r="KE7" s="5" t="s">
        <v>101</v>
      </c>
      <c r="KF7" s="5" t="s">
        <v>102</v>
      </c>
    </row>
    <row r="8" spans="1:292" ht="15" thickBot="1" x14ac:dyDescent="0.35">
      <c r="A8" s="5" t="s">
        <v>103</v>
      </c>
      <c r="B8" s="6">
        <v>6</v>
      </c>
      <c r="C8" s="6">
        <v>6</v>
      </c>
      <c r="D8" s="6">
        <v>6</v>
      </c>
      <c r="E8" s="6">
        <v>4</v>
      </c>
      <c r="F8" s="6">
        <v>5</v>
      </c>
      <c r="G8" s="6">
        <v>2</v>
      </c>
      <c r="H8" s="6">
        <v>5</v>
      </c>
      <c r="I8" s="6">
        <v>5</v>
      </c>
      <c r="J8" s="6">
        <v>5</v>
      </c>
      <c r="K8" s="6">
        <v>5</v>
      </c>
      <c r="L8" s="6">
        <v>4</v>
      </c>
      <c r="M8" s="6">
        <v>4</v>
      </c>
      <c r="N8" s="6">
        <v>2</v>
      </c>
      <c r="O8" s="6">
        <v>3</v>
      </c>
      <c r="P8" s="6">
        <v>2</v>
      </c>
      <c r="Q8" s="6">
        <v>1</v>
      </c>
      <c r="R8" s="6">
        <v>2</v>
      </c>
      <c r="S8" s="6">
        <v>1</v>
      </c>
      <c r="T8" s="6">
        <v>5</v>
      </c>
      <c r="U8" s="6">
        <v>6</v>
      </c>
      <c r="V8" s="6">
        <v>6</v>
      </c>
      <c r="W8" s="6">
        <v>6</v>
      </c>
      <c r="X8" s="6">
        <v>6</v>
      </c>
      <c r="Y8" s="6">
        <v>6</v>
      </c>
      <c r="Z8" s="6">
        <v>4</v>
      </c>
      <c r="AA8" s="6">
        <v>3</v>
      </c>
      <c r="AB8" s="6">
        <v>3</v>
      </c>
      <c r="AC8" s="6">
        <v>2</v>
      </c>
      <c r="AD8" s="6">
        <v>1</v>
      </c>
      <c r="AE8" s="6">
        <v>1</v>
      </c>
      <c r="AF8" s="6">
        <v>2</v>
      </c>
      <c r="AG8" s="6">
        <v>1</v>
      </c>
      <c r="AH8" s="6">
        <v>2</v>
      </c>
      <c r="AI8" s="6">
        <v>5</v>
      </c>
      <c r="AJ8" s="6">
        <v>6</v>
      </c>
      <c r="AK8" s="6">
        <v>1</v>
      </c>
      <c r="AL8" s="6">
        <v>1</v>
      </c>
      <c r="AM8" s="6">
        <v>2</v>
      </c>
      <c r="AN8" s="6">
        <v>1</v>
      </c>
      <c r="AO8" s="6">
        <v>2</v>
      </c>
      <c r="AP8" s="6">
        <v>2</v>
      </c>
      <c r="AQ8" s="6">
        <v>1</v>
      </c>
      <c r="AR8" s="6">
        <v>1</v>
      </c>
      <c r="AS8" s="6">
        <v>6</v>
      </c>
      <c r="AT8" s="6">
        <v>6</v>
      </c>
      <c r="AU8" s="6">
        <v>6</v>
      </c>
      <c r="AV8" s="6">
        <v>5</v>
      </c>
      <c r="AW8" s="6">
        <v>5</v>
      </c>
      <c r="AX8" s="6">
        <v>1</v>
      </c>
      <c r="AY8" s="6">
        <v>5</v>
      </c>
      <c r="AZ8" s="6">
        <v>6</v>
      </c>
      <c r="BA8" s="6">
        <v>1</v>
      </c>
      <c r="BB8" s="6">
        <v>6</v>
      </c>
      <c r="BC8" s="6">
        <v>5</v>
      </c>
      <c r="BD8" s="6">
        <v>1</v>
      </c>
      <c r="BE8" s="6">
        <v>5</v>
      </c>
      <c r="BF8" s="6">
        <v>4</v>
      </c>
      <c r="BG8" s="6">
        <v>4</v>
      </c>
      <c r="BH8" s="6">
        <v>3</v>
      </c>
      <c r="BI8" s="6">
        <v>1</v>
      </c>
      <c r="BJ8" s="6">
        <v>5</v>
      </c>
      <c r="BK8" s="6">
        <v>6</v>
      </c>
      <c r="BL8" s="6">
        <v>1</v>
      </c>
      <c r="BM8" s="6">
        <v>1</v>
      </c>
      <c r="BN8" s="6">
        <v>6</v>
      </c>
      <c r="BO8" s="6">
        <v>5</v>
      </c>
      <c r="BP8" s="6">
        <v>5</v>
      </c>
      <c r="BQ8" s="6">
        <v>5</v>
      </c>
      <c r="BR8" s="6">
        <v>1</v>
      </c>
      <c r="BS8" s="6">
        <v>1</v>
      </c>
      <c r="BT8" s="6">
        <v>5</v>
      </c>
      <c r="BU8" s="6">
        <v>5</v>
      </c>
      <c r="BV8" s="6">
        <v>5</v>
      </c>
      <c r="BW8" s="6">
        <v>1</v>
      </c>
      <c r="BX8" s="6">
        <v>5</v>
      </c>
      <c r="BY8" s="6">
        <v>5</v>
      </c>
      <c r="BZ8" s="6">
        <v>1</v>
      </c>
      <c r="CA8" s="6">
        <v>1</v>
      </c>
      <c r="CB8" s="6">
        <v>5</v>
      </c>
      <c r="CC8" s="6">
        <v>6</v>
      </c>
      <c r="CD8" s="6">
        <v>6</v>
      </c>
      <c r="CE8" s="6">
        <v>2</v>
      </c>
      <c r="CF8" s="6">
        <v>5</v>
      </c>
      <c r="CG8" s="6">
        <v>5</v>
      </c>
      <c r="CH8" s="6">
        <v>1</v>
      </c>
      <c r="CI8" s="6">
        <v>4</v>
      </c>
      <c r="CJ8" s="6">
        <v>5</v>
      </c>
      <c r="CK8" s="6">
        <v>5</v>
      </c>
      <c r="CL8" s="6">
        <v>6</v>
      </c>
      <c r="CM8" s="6">
        <v>1</v>
      </c>
      <c r="CN8" s="6">
        <v>5</v>
      </c>
      <c r="CO8" s="6">
        <v>6</v>
      </c>
      <c r="CP8" s="6">
        <v>1</v>
      </c>
      <c r="CQ8" s="6">
        <v>5</v>
      </c>
      <c r="CR8" s="6">
        <v>38700</v>
      </c>
      <c r="CV8">
        <f>8-B8</f>
        <v>2</v>
      </c>
      <c r="CW8">
        <f>8-C8</f>
        <v>2</v>
      </c>
      <c r="CX8">
        <f>8-D8</f>
        <v>2</v>
      </c>
      <c r="CY8">
        <f>8-E8</f>
        <v>4</v>
      </c>
      <c r="CZ8">
        <f>8-F8</f>
        <v>3</v>
      </c>
      <c r="DA8">
        <f>8-G8</f>
        <v>6</v>
      </c>
      <c r="DB8">
        <f>8-H8</f>
        <v>3</v>
      </c>
      <c r="DC8">
        <f>8-I8</f>
        <v>3</v>
      </c>
      <c r="DD8">
        <f>8-J8</f>
        <v>3</v>
      </c>
      <c r="DE8">
        <f>8-K8</f>
        <v>3</v>
      </c>
      <c r="DF8">
        <f>8-L8</f>
        <v>4</v>
      </c>
      <c r="DG8">
        <f>8-M8</f>
        <v>4</v>
      </c>
      <c r="DH8">
        <f>8-N8</f>
        <v>6</v>
      </c>
      <c r="DI8">
        <f>8-O8</f>
        <v>5</v>
      </c>
      <c r="DJ8">
        <f>8-P8</f>
        <v>6</v>
      </c>
      <c r="DK8">
        <f>8-Q8</f>
        <v>7</v>
      </c>
      <c r="DL8">
        <f>8-R8</f>
        <v>6</v>
      </c>
      <c r="DM8">
        <f>8-S8</f>
        <v>7</v>
      </c>
      <c r="DN8">
        <f>8-T8</f>
        <v>3</v>
      </c>
      <c r="DO8">
        <f>8-U8</f>
        <v>2</v>
      </c>
      <c r="DP8">
        <f>8-V8</f>
        <v>2</v>
      </c>
      <c r="DQ8">
        <f>8-W8</f>
        <v>2</v>
      </c>
      <c r="DR8">
        <f>8-X8</f>
        <v>2</v>
      </c>
      <c r="DS8">
        <f>8-Y8</f>
        <v>2</v>
      </c>
      <c r="DT8">
        <f>8-Z8</f>
        <v>4</v>
      </c>
      <c r="DU8">
        <f>8-AA8</f>
        <v>5</v>
      </c>
      <c r="DV8">
        <f>8-AB8</f>
        <v>5</v>
      </c>
      <c r="DW8">
        <f>8-AC8</f>
        <v>6</v>
      </c>
      <c r="DX8">
        <f>8-AD8</f>
        <v>7</v>
      </c>
      <c r="DY8">
        <f>8-AE8</f>
        <v>7</v>
      </c>
      <c r="DZ8">
        <f>8-AF8</f>
        <v>6</v>
      </c>
      <c r="EA8">
        <f>8-AG8</f>
        <v>7</v>
      </c>
      <c r="EB8">
        <f>8-AH8</f>
        <v>6</v>
      </c>
      <c r="EC8">
        <f>8-AI8</f>
        <v>3</v>
      </c>
      <c r="ED8">
        <f>8-AJ8</f>
        <v>2</v>
      </c>
      <c r="EE8">
        <f>8-AK8</f>
        <v>7</v>
      </c>
      <c r="EF8">
        <f>8-AL8</f>
        <v>7</v>
      </c>
      <c r="EG8">
        <f>8-AM8</f>
        <v>6</v>
      </c>
      <c r="EH8">
        <f>8-AN8</f>
        <v>7</v>
      </c>
      <c r="EI8">
        <f>8-AO8</f>
        <v>6</v>
      </c>
      <c r="EJ8">
        <f>8-AP8</f>
        <v>6</v>
      </c>
      <c r="EK8">
        <f>8-AQ8</f>
        <v>7</v>
      </c>
      <c r="EL8">
        <f>8-AR8</f>
        <v>7</v>
      </c>
      <c r="EM8">
        <f>8-AS8</f>
        <v>2</v>
      </c>
      <c r="EN8">
        <f>8-AT8</f>
        <v>2</v>
      </c>
      <c r="EO8">
        <f>8-AU8</f>
        <v>2</v>
      </c>
      <c r="EP8">
        <f>8-AV8</f>
        <v>3</v>
      </c>
      <c r="EQ8">
        <f>8-AW8</f>
        <v>3</v>
      </c>
      <c r="ER8">
        <f>8-AX8</f>
        <v>7</v>
      </c>
      <c r="ES8">
        <f>8-AY8</f>
        <v>3</v>
      </c>
      <c r="ET8">
        <f>8-AZ8</f>
        <v>2</v>
      </c>
      <c r="EU8">
        <f>8-BA8</f>
        <v>7</v>
      </c>
      <c r="EV8">
        <f>8-BB8</f>
        <v>2</v>
      </c>
      <c r="EW8">
        <f>8-BC8</f>
        <v>3</v>
      </c>
      <c r="EX8">
        <f>8-BD8</f>
        <v>7</v>
      </c>
      <c r="EY8">
        <f>8-BE8</f>
        <v>3</v>
      </c>
      <c r="EZ8">
        <f>8-BF8</f>
        <v>4</v>
      </c>
      <c r="FA8">
        <f>8-BG8</f>
        <v>4</v>
      </c>
      <c r="FB8">
        <f>8-BH8</f>
        <v>5</v>
      </c>
      <c r="FC8">
        <f>8-BI8</f>
        <v>7</v>
      </c>
      <c r="FD8">
        <f>8-BJ8</f>
        <v>3</v>
      </c>
      <c r="FE8">
        <f>8-BK8</f>
        <v>2</v>
      </c>
      <c r="FF8">
        <f>8-BL8</f>
        <v>7</v>
      </c>
      <c r="FG8">
        <f>8-BM8</f>
        <v>7</v>
      </c>
      <c r="FH8">
        <f>8-BN8</f>
        <v>2</v>
      </c>
      <c r="FI8">
        <f>8-BO8</f>
        <v>3</v>
      </c>
      <c r="FJ8">
        <f>8-BP8</f>
        <v>3</v>
      </c>
      <c r="FK8">
        <f>8-BQ8</f>
        <v>3</v>
      </c>
      <c r="FL8">
        <f>8-BR8</f>
        <v>7</v>
      </c>
      <c r="FM8">
        <f>8-BS8</f>
        <v>7</v>
      </c>
      <c r="FN8">
        <f>8-BT8</f>
        <v>3</v>
      </c>
      <c r="FO8">
        <f>8-BU8</f>
        <v>3</v>
      </c>
      <c r="FP8">
        <f>8-BV8</f>
        <v>3</v>
      </c>
      <c r="FQ8">
        <f>8-BW8</f>
        <v>7</v>
      </c>
      <c r="FR8">
        <f>8-BX8</f>
        <v>3</v>
      </c>
      <c r="FS8">
        <f>8-BY8</f>
        <v>3</v>
      </c>
      <c r="FT8">
        <f>8-BZ8</f>
        <v>7</v>
      </c>
      <c r="FU8">
        <f>8-CA8</f>
        <v>7</v>
      </c>
      <c r="FV8">
        <f>8-CB8</f>
        <v>3</v>
      </c>
      <c r="FW8">
        <f>8-CC8</f>
        <v>2</v>
      </c>
      <c r="FX8">
        <f>8-CD8</f>
        <v>2</v>
      </c>
      <c r="FY8">
        <f>8-CE8</f>
        <v>6</v>
      </c>
      <c r="FZ8">
        <f>8-CF8</f>
        <v>3</v>
      </c>
      <c r="GA8">
        <f>8-CG8</f>
        <v>3</v>
      </c>
      <c r="GB8">
        <f>8-CH8</f>
        <v>7</v>
      </c>
      <c r="GC8">
        <f>8-CI8</f>
        <v>4</v>
      </c>
      <c r="GD8">
        <f>8-CJ8</f>
        <v>3</v>
      </c>
      <c r="GE8">
        <f>8-CK8</f>
        <v>3</v>
      </c>
      <c r="GF8">
        <f>8-CL8</f>
        <v>2</v>
      </c>
      <c r="GG8">
        <f>8-CM8</f>
        <v>7</v>
      </c>
      <c r="GH8">
        <f>8-CN8</f>
        <v>3</v>
      </c>
      <c r="GI8">
        <f>8-CO8</f>
        <v>2</v>
      </c>
      <c r="GJ8">
        <f>8-CP8</f>
        <v>7</v>
      </c>
      <c r="GK8">
        <f>8-CQ8</f>
        <v>3</v>
      </c>
      <c r="GL8">
        <f>CR8</f>
        <v>38700</v>
      </c>
      <c r="GM8" t="str">
        <f>IF(KI116*CU116&lt;=0,"valid","invalid")</f>
        <v>valid</v>
      </c>
      <c r="GO8" s="5" t="s">
        <v>103</v>
      </c>
      <c r="GP8" s="6">
        <v>2</v>
      </c>
      <c r="GQ8" s="6">
        <v>2</v>
      </c>
      <c r="GR8" s="6">
        <v>2</v>
      </c>
      <c r="GS8" s="6">
        <v>4</v>
      </c>
      <c r="GT8" s="6">
        <v>3</v>
      </c>
      <c r="GU8" s="6">
        <v>6</v>
      </c>
      <c r="GV8" s="6">
        <v>3</v>
      </c>
      <c r="GW8" s="6">
        <v>3</v>
      </c>
      <c r="GX8" s="6">
        <v>3</v>
      </c>
      <c r="GY8" s="6">
        <v>3</v>
      </c>
      <c r="GZ8" s="6">
        <v>4</v>
      </c>
      <c r="HA8" s="6">
        <v>4</v>
      </c>
      <c r="HB8" s="6">
        <v>6</v>
      </c>
      <c r="HC8" s="6">
        <v>5</v>
      </c>
      <c r="HD8" s="6">
        <v>6</v>
      </c>
      <c r="HE8" s="6">
        <v>7</v>
      </c>
      <c r="HF8" s="6">
        <v>6</v>
      </c>
      <c r="HG8" s="6">
        <v>7</v>
      </c>
      <c r="HH8" s="6">
        <v>3</v>
      </c>
      <c r="HI8" s="6">
        <v>2</v>
      </c>
      <c r="HJ8" s="6">
        <v>2</v>
      </c>
      <c r="HK8" s="6">
        <v>2</v>
      </c>
      <c r="HL8" s="6">
        <v>2</v>
      </c>
      <c r="HM8" s="6">
        <v>2</v>
      </c>
      <c r="HN8" s="6">
        <v>4</v>
      </c>
      <c r="HO8" s="6">
        <v>5</v>
      </c>
      <c r="HP8" s="6">
        <v>5</v>
      </c>
      <c r="HQ8" s="6">
        <v>6</v>
      </c>
      <c r="HR8" s="6">
        <v>7</v>
      </c>
      <c r="HS8" s="6">
        <v>7</v>
      </c>
      <c r="HT8" s="6">
        <v>6</v>
      </c>
      <c r="HU8" s="6">
        <v>7</v>
      </c>
      <c r="HV8" s="6">
        <v>6</v>
      </c>
      <c r="HW8" s="6">
        <v>3</v>
      </c>
      <c r="HX8" s="6">
        <v>2</v>
      </c>
      <c r="HY8" s="6">
        <v>7</v>
      </c>
      <c r="HZ8" s="6">
        <v>7</v>
      </c>
      <c r="IA8" s="6">
        <v>6</v>
      </c>
      <c r="IB8" s="6">
        <v>7</v>
      </c>
      <c r="IC8" s="6">
        <v>6</v>
      </c>
      <c r="ID8" s="6">
        <v>6</v>
      </c>
      <c r="IE8" s="6">
        <v>7</v>
      </c>
      <c r="IF8" s="6">
        <v>7</v>
      </c>
      <c r="IG8" s="6">
        <v>2</v>
      </c>
      <c r="IH8" s="6">
        <v>2</v>
      </c>
      <c r="II8" s="6">
        <v>2</v>
      </c>
      <c r="IJ8" s="6">
        <v>3</v>
      </c>
      <c r="IK8" s="6">
        <v>3</v>
      </c>
      <c r="IL8" s="6">
        <v>7</v>
      </c>
      <c r="IM8" s="6">
        <v>3</v>
      </c>
      <c r="IN8" s="6">
        <v>2</v>
      </c>
      <c r="IO8" s="6">
        <v>7</v>
      </c>
      <c r="IP8" s="6">
        <v>2</v>
      </c>
      <c r="IQ8" s="6">
        <v>3</v>
      </c>
      <c r="IR8" s="6">
        <v>7</v>
      </c>
      <c r="IS8" s="6">
        <v>3</v>
      </c>
      <c r="IT8" s="6">
        <v>4</v>
      </c>
      <c r="IU8" s="6">
        <v>4</v>
      </c>
      <c r="IV8" s="6">
        <v>5</v>
      </c>
      <c r="IW8" s="6">
        <v>7</v>
      </c>
      <c r="IX8" s="6">
        <v>3</v>
      </c>
      <c r="IY8" s="6">
        <v>2</v>
      </c>
      <c r="IZ8" s="6">
        <v>7</v>
      </c>
      <c r="JA8" s="6">
        <v>7</v>
      </c>
      <c r="JB8" s="6">
        <v>2</v>
      </c>
      <c r="JC8" s="6">
        <v>3</v>
      </c>
      <c r="JD8" s="6">
        <v>3</v>
      </c>
      <c r="JE8" s="6">
        <v>3</v>
      </c>
      <c r="JF8" s="6">
        <v>7</v>
      </c>
      <c r="JG8" s="6">
        <v>7</v>
      </c>
      <c r="JH8" s="6">
        <v>3</v>
      </c>
      <c r="JI8" s="6">
        <v>3</v>
      </c>
      <c r="JJ8" s="6">
        <v>3</v>
      </c>
      <c r="JK8" s="6">
        <v>7</v>
      </c>
      <c r="JL8" s="6">
        <v>3</v>
      </c>
      <c r="JM8" s="6">
        <v>3</v>
      </c>
      <c r="JN8" s="6">
        <v>7</v>
      </c>
      <c r="JO8" s="6">
        <v>7</v>
      </c>
      <c r="JP8" s="6">
        <v>3</v>
      </c>
      <c r="JQ8" s="6">
        <v>2</v>
      </c>
      <c r="JR8" s="6">
        <v>2</v>
      </c>
      <c r="JS8" s="6">
        <v>6</v>
      </c>
      <c r="JT8" s="6">
        <v>3</v>
      </c>
      <c r="JU8" s="6">
        <v>3</v>
      </c>
      <c r="JV8" s="6">
        <v>7</v>
      </c>
      <c r="JW8" s="6">
        <v>4</v>
      </c>
      <c r="JX8" s="6">
        <v>3</v>
      </c>
      <c r="JY8" s="6">
        <v>3</v>
      </c>
      <c r="JZ8" s="6">
        <v>2</v>
      </c>
      <c r="KA8" s="6">
        <v>7</v>
      </c>
      <c r="KB8" s="6">
        <v>3</v>
      </c>
      <c r="KC8" s="6">
        <v>2</v>
      </c>
      <c r="KD8" s="6">
        <v>7</v>
      </c>
      <c r="KE8" s="6">
        <v>3</v>
      </c>
      <c r="KF8" s="6">
        <v>38700</v>
      </c>
    </row>
    <row r="9" spans="1:292" ht="15" thickBot="1" x14ac:dyDescent="0.35">
      <c r="A9" s="5" t="s">
        <v>104</v>
      </c>
      <c r="B9" s="6">
        <v>5</v>
      </c>
      <c r="C9" s="6">
        <v>6</v>
      </c>
      <c r="D9" s="6">
        <v>6</v>
      </c>
      <c r="E9" s="6">
        <v>3</v>
      </c>
      <c r="F9" s="6">
        <v>1</v>
      </c>
      <c r="G9" s="6">
        <v>3</v>
      </c>
      <c r="H9" s="6">
        <v>1</v>
      </c>
      <c r="I9" s="6">
        <v>6</v>
      </c>
      <c r="J9" s="6">
        <v>6</v>
      </c>
      <c r="K9" s="6">
        <v>5</v>
      </c>
      <c r="L9" s="6">
        <v>3</v>
      </c>
      <c r="M9" s="6">
        <v>3</v>
      </c>
      <c r="N9" s="6">
        <v>3</v>
      </c>
      <c r="O9" s="6">
        <v>1</v>
      </c>
      <c r="P9" s="6">
        <v>6</v>
      </c>
      <c r="Q9" s="6">
        <v>5</v>
      </c>
      <c r="R9" s="6">
        <v>3</v>
      </c>
      <c r="S9" s="6">
        <v>1</v>
      </c>
      <c r="T9" s="6">
        <v>1</v>
      </c>
      <c r="U9" s="6">
        <v>6</v>
      </c>
      <c r="V9" s="6">
        <v>6</v>
      </c>
      <c r="W9" s="6">
        <v>6</v>
      </c>
      <c r="X9" s="6">
        <v>6</v>
      </c>
      <c r="Y9" s="6">
        <v>1</v>
      </c>
      <c r="Z9" s="6">
        <v>6</v>
      </c>
      <c r="AA9" s="6">
        <v>1</v>
      </c>
      <c r="AB9" s="6">
        <v>4</v>
      </c>
      <c r="AC9" s="6">
        <v>3</v>
      </c>
      <c r="AD9" s="6">
        <v>3</v>
      </c>
      <c r="AE9" s="6">
        <v>3</v>
      </c>
      <c r="AF9" s="6">
        <v>3</v>
      </c>
      <c r="AG9" s="6">
        <v>4</v>
      </c>
      <c r="AH9" s="6">
        <v>1</v>
      </c>
      <c r="AI9" s="6">
        <v>1</v>
      </c>
      <c r="AJ9" s="6">
        <v>5</v>
      </c>
      <c r="AK9" s="6">
        <v>3</v>
      </c>
      <c r="AL9" s="6">
        <v>3</v>
      </c>
      <c r="AM9" s="6">
        <v>3</v>
      </c>
      <c r="AN9" s="6">
        <v>1</v>
      </c>
      <c r="AO9" s="6">
        <v>1</v>
      </c>
      <c r="AP9" s="6">
        <v>3</v>
      </c>
      <c r="AQ9" s="6">
        <v>3</v>
      </c>
      <c r="AR9" s="6">
        <v>1</v>
      </c>
      <c r="AS9" s="6">
        <v>1</v>
      </c>
      <c r="AT9" s="6">
        <v>1</v>
      </c>
      <c r="AU9" s="6">
        <v>5</v>
      </c>
      <c r="AV9" s="6">
        <v>3</v>
      </c>
      <c r="AW9" s="6">
        <v>3</v>
      </c>
      <c r="AX9" s="6">
        <v>1</v>
      </c>
      <c r="AY9" s="6">
        <v>1</v>
      </c>
      <c r="AZ9" s="6">
        <v>3</v>
      </c>
      <c r="BA9" s="6">
        <v>1</v>
      </c>
      <c r="BB9" s="6">
        <v>1</v>
      </c>
      <c r="BC9" s="6">
        <v>6</v>
      </c>
      <c r="BD9" s="6">
        <v>4</v>
      </c>
      <c r="BE9" s="6">
        <v>1</v>
      </c>
      <c r="BF9" s="6">
        <v>6</v>
      </c>
      <c r="BG9" s="6">
        <v>3</v>
      </c>
      <c r="BH9" s="6">
        <v>3</v>
      </c>
      <c r="BI9" s="6">
        <v>4</v>
      </c>
      <c r="BJ9" s="6">
        <v>1</v>
      </c>
      <c r="BK9" s="6">
        <v>1</v>
      </c>
      <c r="BL9" s="6">
        <v>3</v>
      </c>
      <c r="BM9" s="6">
        <v>1</v>
      </c>
      <c r="BN9" s="6">
        <v>3</v>
      </c>
      <c r="BO9" s="6">
        <v>1</v>
      </c>
      <c r="BP9" s="6">
        <v>1</v>
      </c>
      <c r="BQ9" s="6">
        <v>3</v>
      </c>
      <c r="BR9" s="6">
        <v>4</v>
      </c>
      <c r="BS9" s="6">
        <v>4</v>
      </c>
      <c r="BT9" s="6">
        <v>4</v>
      </c>
      <c r="BU9" s="6">
        <v>5</v>
      </c>
      <c r="BV9" s="6">
        <v>5</v>
      </c>
      <c r="BW9" s="6">
        <v>5</v>
      </c>
      <c r="BX9" s="6">
        <v>5</v>
      </c>
      <c r="BY9" s="6">
        <v>1</v>
      </c>
      <c r="BZ9" s="6">
        <v>3</v>
      </c>
      <c r="CA9" s="6">
        <v>3</v>
      </c>
      <c r="CB9" s="6">
        <v>1</v>
      </c>
      <c r="CC9" s="6">
        <v>4</v>
      </c>
      <c r="CD9" s="6">
        <v>6</v>
      </c>
      <c r="CE9" s="6">
        <v>1</v>
      </c>
      <c r="CF9" s="6">
        <v>1</v>
      </c>
      <c r="CG9" s="6">
        <v>1</v>
      </c>
      <c r="CH9" s="6">
        <v>3</v>
      </c>
      <c r="CI9" s="6">
        <v>3</v>
      </c>
      <c r="CJ9" s="6">
        <v>3</v>
      </c>
      <c r="CK9" s="6">
        <v>3</v>
      </c>
      <c r="CL9" s="6">
        <v>5</v>
      </c>
      <c r="CM9" s="6">
        <v>6</v>
      </c>
      <c r="CN9" s="6">
        <v>4</v>
      </c>
      <c r="CO9" s="6">
        <v>1</v>
      </c>
      <c r="CP9" s="6">
        <v>3</v>
      </c>
      <c r="CQ9" s="6">
        <v>3</v>
      </c>
      <c r="CR9" s="6">
        <v>15100</v>
      </c>
      <c r="CV9">
        <f>8-B9</f>
        <v>3</v>
      </c>
      <c r="CW9">
        <f>8-C9</f>
        <v>2</v>
      </c>
      <c r="CX9">
        <f>8-D9</f>
        <v>2</v>
      </c>
      <c r="CY9">
        <f>8-E9</f>
        <v>5</v>
      </c>
      <c r="CZ9">
        <f>8-F9</f>
        <v>7</v>
      </c>
      <c r="DA9">
        <f>8-G9</f>
        <v>5</v>
      </c>
      <c r="DB9">
        <f>8-H9</f>
        <v>7</v>
      </c>
      <c r="DC9">
        <f>8-I9</f>
        <v>2</v>
      </c>
      <c r="DD9">
        <f>8-J9</f>
        <v>2</v>
      </c>
      <c r="DE9">
        <f>8-K9</f>
        <v>3</v>
      </c>
      <c r="DF9">
        <f>8-L9</f>
        <v>5</v>
      </c>
      <c r="DG9">
        <f>8-M9</f>
        <v>5</v>
      </c>
      <c r="DH9">
        <f>8-N9</f>
        <v>5</v>
      </c>
      <c r="DI9">
        <f>8-O9</f>
        <v>7</v>
      </c>
      <c r="DJ9">
        <f>8-P9</f>
        <v>2</v>
      </c>
      <c r="DK9">
        <f>8-Q9</f>
        <v>3</v>
      </c>
      <c r="DL9">
        <f>8-R9</f>
        <v>5</v>
      </c>
      <c r="DM9">
        <f>8-S9</f>
        <v>7</v>
      </c>
      <c r="DN9">
        <f>8-T9</f>
        <v>7</v>
      </c>
      <c r="DO9">
        <f>8-U9</f>
        <v>2</v>
      </c>
      <c r="DP9">
        <f>8-V9</f>
        <v>2</v>
      </c>
      <c r="DQ9">
        <f>8-W9</f>
        <v>2</v>
      </c>
      <c r="DR9">
        <f>8-X9</f>
        <v>2</v>
      </c>
      <c r="DS9">
        <f>8-Y9</f>
        <v>7</v>
      </c>
      <c r="DT9">
        <f>8-Z9</f>
        <v>2</v>
      </c>
      <c r="DU9">
        <f>8-AA9</f>
        <v>7</v>
      </c>
      <c r="DV9">
        <f>8-AB9</f>
        <v>4</v>
      </c>
      <c r="DW9">
        <f>8-AC9</f>
        <v>5</v>
      </c>
      <c r="DX9">
        <f>8-AD9</f>
        <v>5</v>
      </c>
      <c r="DY9">
        <f>8-AE9</f>
        <v>5</v>
      </c>
      <c r="DZ9">
        <f>8-AF9</f>
        <v>5</v>
      </c>
      <c r="EA9">
        <f>8-AG9</f>
        <v>4</v>
      </c>
      <c r="EB9">
        <f>8-AH9</f>
        <v>7</v>
      </c>
      <c r="EC9">
        <f>8-AI9</f>
        <v>7</v>
      </c>
      <c r="ED9">
        <f>8-AJ9</f>
        <v>3</v>
      </c>
      <c r="EE9">
        <f>8-AK9</f>
        <v>5</v>
      </c>
      <c r="EF9">
        <f>8-AL9</f>
        <v>5</v>
      </c>
      <c r="EG9">
        <f>8-AM9</f>
        <v>5</v>
      </c>
      <c r="EH9">
        <f>8-AN9</f>
        <v>7</v>
      </c>
      <c r="EI9">
        <f>8-AO9</f>
        <v>7</v>
      </c>
      <c r="EJ9">
        <f>8-AP9</f>
        <v>5</v>
      </c>
      <c r="EK9">
        <f>8-AQ9</f>
        <v>5</v>
      </c>
      <c r="EL9">
        <f>8-AR9</f>
        <v>7</v>
      </c>
      <c r="EM9">
        <f>8-AS9</f>
        <v>7</v>
      </c>
      <c r="EN9">
        <f>8-AT9</f>
        <v>7</v>
      </c>
      <c r="EO9">
        <f>8-AU9</f>
        <v>3</v>
      </c>
      <c r="EP9">
        <f>8-AV9</f>
        <v>5</v>
      </c>
      <c r="EQ9">
        <f>8-AW9</f>
        <v>5</v>
      </c>
      <c r="ER9">
        <f>8-AX9</f>
        <v>7</v>
      </c>
      <c r="ES9">
        <f>8-AY9</f>
        <v>7</v>
      </c>
      <c r="ET9">
        <f>8-AZ9</f>
        <v>5</v>
      </c>
      <c r="EU9">
        <f>8-BA9</f>
        <v>7</v>
      </c>
      <c r="EV9">
        <f>8-BB9</f>
        <v>7</v>
      </c>
      <c r="EW9">
        <f>8-BC9</f>
        <v>2</v>
      </c>
      <c r="EX9">
        <f>8-BD9</f>
        <v>4</v>
      </c>
      <c r="EY9">
        <f>8-BE9</f>
        <v>7</v>
      </c>
      <c r="EZ9">
        <f>8-BF9</f>
        <v>2</v>
      </c>
      <c r="FA9">
        <f>8-BG9</f>
        <v>5</v>
      </c>
      <c r="FB9">
        <f>8-BH9</f>
        <v>5</v>
      </c>
      <c r="FC9">
        <f>8-BI9</f>
        <v>4</v>
      </c>
      <c r="FD9">
        <f>8-BJ9</f>
        <v>7</v>
      </c>
      <c r="FE9">
        <f>8-BK9</f>
        <v>7</v>
      </c>
      <c r="FF9">
        <f>8-BL9</f>
        <v>5</v>
      </c>
      <c r="FG9">
        <f>8-BM9</f>
        <v>7</v>
      </c>
      <c r="FH9">
        <f>8-BN9</f>
        <v>5</v>
      </c>
      <c r="FI9">
        <f>8-BO9</f>
        <v>7</v>
      </c>
      <c r="FJ9">
        <f>8-BP9</f>
        <v>7</v>
      </c>
      <c r="FK9">
        <f>8-BQ9</f>
        <v>5</v>
      </c>
      <c r="FL9">
        <f>8-BR9</f>
        <v>4</v>
      </c>
      <c r="FM9">
        <f>8-BS9</f>
        <v>4</v>
      </c>
      <c r="FN9">
        <f>8-BT9</f>
        <v>4</v>
      </c>
      <c r="FO9">
        <f>8-BU9</f>
        <v>3</v>
      </c>
      <c r="FP9">
        <f>8-BV9</f>
        <v>3</v>
      </c>
      <c r="FQ9">
        <f>8-BW9</f>
        <v>3</v>
      </c>
      <c r="FR9">
        <f>8-BX9</f>
        <v>3</v>
      </c>
      <c r="FS9">
        <f>8-BY9</f>
        <v>7</v>
      </c>
      <c r="FT9">
        <f>8-BZ9</f>
        <v>5</v>
      </c>
      <c r="FU9">
        <f>8-CA9</f>
        <v>5</v>
      </c>
      <c r="FV9">
        <f>8-CB9</f>
        <v>7</v>
      </c>
      <c r="FW9">
        <f>8-CC9</f>
        <v>4</v>
      </c>
      <c r="FX9">
        <f>8-CD9</f>
        <v>2</v>
      </c>
      <c r="FY9">
        <f>8-CE9</f>
        <v>7</v>
      </c>
      <c r="FZ9">
        <f>8-CF9</f>
        <v>7</v>
      </c>
      <c r="GA9">
        <f>8-CG9</f>
        <v>7</v>
      </c>
      <c r="GB9">
        <f>8-CH9</f>
        <v>5</v>
      </c>
      <c r="GC9">
        <f>8-CI9</f>
        <v>5</v>
      </c>
      <c r="GD9">
        <f>8-CJ9</f>
        <v>5</v>
      </c>
      <c r="GE9">
        <f>8-CK9</f>
        <v>5</v>
      </c>
      <c r="GF9">
        <f>8-CL9</f>
        <v>3</v>
      </c>
      <c r="GG9">
        <f>8-CM9</f>
        <v>2</v>
      </c>
      <c r="GH9">
        <f>8-CN9</f>
        <v>4</v>
      </c>
      <c r="GI9">
        <f>8-CO9</f>
        <v>7</v>
      </c>
      <c r="GJ9">
        <f>8-CP9</f>
        <v>5</v>
      </c>
      <c r="GK9">
        <f>8-CQ9</f>
        <v>5</v>
      </c>
      <c r="GL9">
        <f>CR9</f>
        <v>15100</v>
      </c>
      <c r="GM9" t="str">
        <f t="shared" ref="GM9:GM41" si="0">IF(KI117*CU117&lt;=0,"valid","invalid")</f>
        <v>valid</v>
      </c>
      <c r="GO9" s="5" t="s">
        <v>104</v>
      </c>
      <c r="GP9" s="6">
        <v>3</v>
      </c>
      <c r="GQ9" s="6">
        <v>2</v>
      </c>
      <c r="GR9" s="6">
        <v>2</v>
      </c>
      <c r="GS9" s="6">
        <v>5</v>
      </c>
      <c r="GT9" s="6">
        <v>7</v>
      </c>
      <c r="GU9" s="6">
        <v>5</v>
      </c>
      <c r="GV9" s="6">
        <v>7</v>
      </c>
      <c r="GW9" s="6">
        <v>2</v>
      </c>
      <c r="GX9" s="6">
        <v>2</v>
      </c>
      <c r="GY9" s="6">
        <v>3</v>
      </c>
      <c r="GZ9" s="6">
        <v>5</v>
      </c>
      <c r="HA9" s="6">
        <v>5</v>
      </c>
      <c r="HB9" s="6">
        <v>5</v>
      </c>
      <c r="HC9" s="6">
        <v>7</v>
      </c>
      <c r="HD9" s="6">
        <v>2</v>
      </c>
      <c r="HE9" s="6">
        <v>3</v>
      </c>
      <c r="HF9" s="6">
        <v>5</v>
      </c>
      <c r="HG9" s="6">
        <v>7</v>
      </c>
      <c r="HH9" s="6">
        <v>7</v>
      </c>
      <c r="HI9" s="6">
        <v>2</v>
      </c>
      <c r="HJ9" s="6">
        <v>2</v>
      </c>
      <c r="HK9" s="6">
        <v>2</v>
      </c>
      <c r="HL9" s="6">
        <v>2</v>
      </c>
      <c r="HM9" s="6">
        <v>7</v>
      </c>
      <c r="HN9" s="6">
        <v>2</v>
      </c>
      <c r="HO9" s="6">
        <v>7</v>
      </c>
      <c r="HP9" s="6">
        <v>4</v>
      </c>
      <c r="HQ9" s="6">
        <v>5</v>
      </c>
      <c r="HR9" s="6">
        <v>5</v>
      </c>
      <c r="HS9" s="6">
        <v>5</v>
      </c>
      <c r="HT9" s="6">
        <v>5</v>
      </c>
      <c r="HU9" s="6">
        <v>4</v>
      </c>
      <c r="HV9" s="6">
        <v>7</v>
      </c>
      <c r="HW9" s="6">
        <v>7</v>
      </c>
      <c r="HX9" s="6">
        <v>3</v>
      </c>
      <c r="HY9" s="6">
        <v>5</v>
      </c>
      <c r="HZ9" s="6">
        <v>5</v>
      </c>
      <c r="IA9" s="6">
        <v>5</v>
      </c>
      <c r="IB9" s="6">
        <v>7</v>
      </c>
      <c r="IC9" s="6">
        <v>7</v>
      </c>
      <c r="ID9" s="6">
        <v>5</v>
      </c>
      <c r="IE9" s="6">
        <v>5</v>
      </c>
      <c r="IF9" s="6">
        <v>7</v>
      </c>
      <c r="IG9" s="6">
        <v>7</v>
      </c>
      <c r="IH9" s="6">
        <v>7</v>
      </c>
      <c r="II9" s="6">
        <v>3</v>
      </c>
      <c r="IJ9" s="6">
        <v>5</v>
      </c>
      <c r="IK9" s="6">
        <v>5</v>
      </c>
      <c r="IL9" s="6">
        <v>7</v>
      </c>
      <c r="IM9" s="6">
        <v>7</v>
      </c>
      <c r="IN9" s="6">
        <v>5</v>
      </c>
      <c r="IO9" s="6">
        <v>7</v>
      </c>
      <c r="IP9" s="6">
        <v>7</v>
      </c>
      <c r="IQ9" s="6">
        <v>2</v>
      </c>
      <c r="IR9" s="6">
        <v>4</v>
      </c>
      <c r="IS9" s="6">
        <v>7</v>
      </c>
      <c r="IT9" s="6">
        <v>2</v>
      </c>
      <c r="IU9" s="6">
        <v>5</v>
      </c>
      <c r="IV9" s="6">
        <v>5</v>
      </c>
      <c r="IW9" s="6">
        <v>4</v>
      </c>
      <c r="IX9" s="6">
        <v>7</v>
      </c>
      <c r="IY9" s="6">
        <v>7</v>
      </c>
      <c r="IZ9" s="6">
        <v>5</v>
      </c>
      <c r="JA9" s="6">
        <v>7</v>
      </c>
      <c r="JB9" s="6">
        <v>5</v>
      </c>
      <c r="JC9" s="6">
        <v>7</v>
      </c>
      <c r="JD9" s="6">
        <v>7</v>
      </c>
      <c r="JE9" s="6">
        <v>5</v>
      </c>
      <c r="JF9" s="6">
        <v>4</v>
      </c>
      <c r="JG9" s="6">
        <v>4</v>
      </c>
      <c r="JH9" s="6">
        <v>4</v>
      </c>
      <c r="JI9" s="6">
        <v>3</v>
      </c>
      <c r="JJ9" s="6">
        <v>3</v>
      </c>
      <c r="JK9" s="6">
        <v>3</v>
      </c>
      <c r="JL9" s="6">
        <v>3</v>
      </c>
      <c r="JM9" s="6">
        <v>7</v>
      </c>
      <c r="JN9" s="6">
        <v>5</v>
      </c>
      <c r="JO9" s="6">
        <v>5</v>
      </c>
      <c r="JP9" s="6">
        <v>7</v>
      </c>
      <c r="JQ9" s="6">
        <v>4</v>
      </c>
      <c r="JR9" s="6">
        <v>2</v>
      </c>
      <c r="JS9" s="6">
        <v>7</v>
      </c>
      <c r="JT9" s="6">
        <v>7</v>
      </c>
      <c r="JU9" s="6">
        <v>7</v>
      </c>
      <c r="JV9" s="6">
        <v>5</v>
      </c>
      <c r="JW9" s="6">
        <v>5</v>
      </c>
      <c r="JX9" s="6">
        <v>5</v>
      </c>
      <c r="JY9" s="6">
        <v>5</v>
      </c>
      <c r="JZ9" s="6">
        <v>3</v>
      </c>
      <c r="KA9" s="6">
        <v>2</v>
      </c>
      <c r="KB9" s="6">
        <v>4</v>
      </c>
      <c r="KC9" s="6">
        <v>7</v>
      </c>
      <c r="KD9" s="6">
        <v>5</v>
      </c>
      <c r="KE9" s="6">
        <v>5</v>
      </c>
      <c r="KF9" s="6">
        <v>15100</v>
      </c>
    </row>
    <row r="10" spans="1:292" ht="15" thickBot="1" x14ac:dyDescent="0.35">
      <c r="A10" s="5" t="s">
        <v>105</v>
      </c>
      <c r="B10" s="6">
        <v>6</v>
      </c>
      <c r="C10" s="6">
        <v>6</v>
      </c>
      <c r="D10" s="6">
        <v>6</v>
      </c>
      <c r="E10" s="6">
        <v>1</v>
      </c>
      <c r="F10" s="6">
        <v>1</v>
      </c>
      <c r="G10" s="6">
        <v>6</v>
      </c>
      <c r="H10" s="6">
        <v>1</v>
      </c>
      <c r="I10" s="6">
        <v>5</v>
      </c>
      <c r="J10" s="6">
        <v>6</v>
      </c>
      <c r="K10" s="6">
        <v>1</v>
      </c>
      <c r="L10" s="6">
        <v>1</v>
      </c>
      <c r="M10" s="6">
        <v>4</v>
      </c>
      <c r="N10" s="6">
        <v>4</v>
      </c>
      <c r="O10" s="6">
        <v>1</v>
      </c>
      <c r="P10" s="6">
        <v>2</v>
      </c>
      <c r="Q10" s="6">
        <v>2</v>
      </c>
      <c r="R10" s="6">
        <v>3</v>
      </c>
      <c r="S10" s="6">
        <v>5</v>
      </c>
      <c r="T10" s="6">
        <v>5</v>
      </c>
      <c r="U10" s="6">
        <v>6</v>
      </c>
      <c r="V10" s="6">
        <v>6</v>
      </c>
      <c r="W10" s="6">
        <v>6</v>
      </c>
      <c r="X10" s="6">
        <v>6</v>
      </c>
      <c r="Y10" s="6">
        <v>6</v>
      </c>
      <c r="Z10" s="6">
        <v>5</v>
      </c>
      <c r="AA10" s="6">
        <v>1</v>
      </c>
      <c r="AB10" s="6">
        <v>5</v>
      </c>
      <c r="AC10" s="6">
        <v>1</v>
      </c>
      <c r="AD10" s="6">
        <v>1</v>
      </c>
      <c r="AE10" s="6">
        <v>1</v>
      </c>
      <c r="AF10" s="6">
        <v>1</v>
      </c>
      <c r="AG10" s="6">
        <v>5</v>
      </c>
      <c r="AH10" s="6">
        <v>1</v>
      </c>
      <c r="AI10" s="6">
        <v>1</v>
      </c>
      <c r="AJ10" s="6">
        <v>6</v>
      </c>
      <c r="AK10" s="6">
        <v>1</v>
      </c>
      <c r="AL10" s="6">
        <v>4</v>
      </c>
      <c r="AM10" s="6">
        <v>4</v>
      </c>
      <c r="AN10" s="6">
        <v>5</v>
      </c>
      <c r="AO10" s="6">
        <v>1</v>
      </c>
      <c r="AP10" s="6">
        <v>4</v>
      </c>
      <c r="AQ10" s="6">
        <v>1</v>
      </c>
      <c r="AR10" s="6">
        <v>1</v>
      </c>
      <c r="AS10" s="6">
        <v>1</v>
      </c>
      <c r="AT10" s="6">
        <v>6</v>
      </c>
      <c r="AU10" s="6">
        <v>1</v>
      </c>
      <c r="AV10" s="6">
        <v>5</v>
      </c>
      <c r="AW10" s="6">
        <v>4</v>
      </c>
      <c r="AX10" s="6">
        <v>1</v>
      </c>
      <c r="AY10" s="6">
        <v>5</v>
      </c>
      <c r="AZ10" s="6">
        <v>1</v>
      </c>
      <c r="BA10" s="6">
        <v>5</v>
      </c>
      <c r="BB10" s="6">
        <v>1</v>
      </c>
      <c r="BC10" s="6">
        <v>5</v>
      </c>
      <c r="BD10" s="6">
        <v>1</v>
      </c>
      <c r="BE10" s="6">
        <v>4</v>
      </c>
      <c r="BF10" s="6">
        <v>5</v>
      </c>
      <c r="BG10" s="6">
        <v>4</v>
      </c>
      <c r="BH10" s="6">
        <v>5</v>
      </c>
      <c r="BI10" s="6">
        <v>5</v>
      </c>
      <c r="BJ10" s="6">
        <v>1</v>
      </c>
      <c r="BK10" s="6">
        <v>1</v>
      </c>
      <c r="BL10" s="6">
        <v>5</v>
      </c>
      <c r="BM10" s="6">
        <v>6</v>
      </c>
      <c r="BN10" s="6">
        <v>6</v>
      </c>
      <c r="BO10" s="6">
        <v>5</v>
      </c>
      <c r="BP10" s="6">
        <v>1</v>
      </c>
      <c r="BQ10" s="6">
        <v>5</v>
      </c>
      <c r="BR10" s="6">
        <v>1</v>
      </c>
      <c r="BS10" s="6">
        <v>1</v>
      </c>
      <c r="BT10" s="6">
        <v>1</v>
      </c>
      <c r="BU10" s="6">
        <v>1</v>
      </c>
      <c r="BV10" s="6">
        <v>5</v>
      </c>
      <c r="BW10" s="6">
        <v>5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6</v>
      </c>
      <c r="CD10" s="6">
        <v>6</v>
      </c>
      <c r="CE10" s="6">
        <v>1</v>
      </c>
      <c r="CF10" s="6">
        <v>5</v>
      </c>
      <c r="CG10" s="6">
        <v>6</v>
      </c>
      <c r="CH10" s="6">
        <v>1</v>
      </c>
      <c r="CI10" s="6">
        <v>6</v>
      </c>
      <c r="CJ10" s="6">
        <v>1</v>
      </c>
      <c r="CK10" s="6">
        <v>5</v>
      </c>
      <c r="CL10" s="6">
        <v>6</v>
      </c>
      <c r="CM10" s="6">
        <v>5</v>
      </c>
      <c r="CN10" s="6">
        <v>1</v>
      </c>
      <c r="CO10" s="6">
        <v>1</v>
      </c>
      <c r="CP10" s="6">
        <v>2</v>
      </c>
      <c r="CQ10" s="6">
        <v>5</v>
      </c>
      <c r="CR10" s="6">
        <v>15600</v>
      </c>
      <c r="CV10">
        <f>8-B10</f>
        <v>2</v>
      </c>
      <c r="CW10">
        <f>8-C10</f>
        <v>2</v>
      </c>
      <c r="CX10">
        <f>8-D10</f>
        <v>2</v>
      </c>
      <c r="CY10">
        <f>8-E10</f>
        <v>7</v>
      </c>
      <c r="CZ10">
        <f>8-F10</f>
        <v>7</v>
      </c>
      <c r="DA10">
        <f>8-G10</f>
        <v>2</v>
      </c>
      <c r="DB10">
        <f>8-H10</f>
        <v>7</v>
      </c>
      <c r="DC10">
        <f>8-I10</f>
        <v>3</v>
      </c>
      <c r="DD10">
        <f>8-J10</f>
        <v>2</v>
      </c>
      <c r="DE10">
        <f>8-K10</f>
        <v>7</v>
      </c>
      <c r="DF10">
        <f>8-L10</f>
        <v>7</v>
      </c>
      <c r="DG10">
        <f>8-M10</f>
        <v>4</v>
      </c>
      <c r="DH10">
        <f>8-N10</f>
        <v>4</v>
      </c>
      <c r="DI10">
        <f>8-O10</f>
        <v>7</v>
      </c>
      <c r="DJ10">
        <f>8-P10</f>
        <v>6</v>
      </c>
      <c r="DK10">
        <f>8-Q10</f>
        <v>6</v>
      </c>
      <c r="DL10">
        <f>8-R10</f>
        <v>5</v>
      </c>
      <c r="DM10">
        <f>8-S10</f>
        <v>3</v>
      </c>
      <c r="DN10">
        <f>8-T10</f>
        <v>3</v>
      </c>
      <c r="DO10">
        <f>8-U10</f>
        <v>2</v>
      </c>
      <c r="DP10">
        <f>8-V10</f>
        <v>2</v>
      </c>
      <c r="DQ10">
        <f>8-W10</f>
        <v>2</v>
      </c>
      <c r="DR10">
        <f>8-X10</f>
        <v>2</v>
      </c>
      <c r="DS10">
        <f>8-Y10</f>
        <v>2</v>
      </c>
      <c r="DT10">
        <f>8-Z10</f>
        <v>3</v>
      </c>
      <c r="DU10">
        <f>8-AA10</f>
        <v>7</v>
      </c>
      <c r="DV10">
        <f>8-AB10</f>
        <v>3</v>
      </c>
      <c r="DW10">
        <f>8-AC10</f>
        <v>7</v>
      </c>
      <c r="DX10">
        <f>8-AD10</f>
        <v>7</v>
      </c>
      <c r="DY10">
        <f>8-AE10</f>
        <v>7</v>
      </c>
      <c r="DZ10">
        <f>8-AF10</f>
        <v>7</v>
      </c>
      <c r="EA10">
        <f>8-AG10</f>
        <v>3</v>
      </c>
      <c r="EB10">
        <f>8-AH10</f>
        <v>7</v>
      </c>
      <c r="EC10">
        <f>8-AI10</f>
        <v>7</v>
      </c>
      <c r="ED10">
        <f>8-AJ10</f>
        <v>2</v>
      </c>
      <c r="EE10">
        <f>8-AK10</f>
        <v>7</v>
      </c>
      <c r="EF10">
        <f>8-AL10</f>
        <v>4</v>
      </c>
      <c r="EG10">
        <f>8-AM10</f>
        <v>4</v>
      </c>
      <c r="EH10">
        <f>8-AN10</f>
        <v>3</v>
      </c>
      <c r="EI10">
        <f>8-AO10</f>
        <v>7</v>
      </c>
      <c r="EJ10">
        <f>8-AP10</f>
        <v>4</v>
      </c>
      <c r="EK10">
        <f>8-AQ10</f>
        <v>7</v>
      </c>
      <c r="EL10">
        <f>8-AR10</f>
        <v>7</v>
      </c>
      <c r="EM10">
        <f>8-AS10</f>
        <v>7</v>
      </c>
      <c r="EN10">
        <f>8-AT10</f>
        <v>2</v>
      </c>
      <c r="EO10">
        <f>8-AU10</f>
        <v>7</v>
      </c>
      <c r="EP10">
        <f>8-AV10</f>
        <v>3</v>
      </c>
      <c r="EQ10">
        <f>8-AW10</f>
        <v>4</v>
      </c>
      <c r="ER10">
        <f>8-AX10</f>
        <v>7</v>
      </c>
      <c r="ES10">
        <f>8-AY10</f>
        <v>3</v>
      </c>
      <c r="ET10">
        <f>8-AZ10</f>
        <v>7</v>
      </c>
      <c r="EU10">
        <f>8-BA10</f>
        <v>3</v>
      </c>
      <c r="EV10">
        <f>8-BB10</f>
        <v>7</v>
      </c>
      <c r="EW10">
        <f>8-BC10</f>
        <v>3</v>
      </c>
      <c r="EX10">
        <f>8-BD10</f>
        <v>7</v>
      </c>
      <c r="EY10">
        <f>8-BE10</f>
        <v>4</v>
      </c>
      <c r="EZ10">
        <f>8-BF10</f>
        <v>3</v>
      </c>
      <c r="FA10">
        <f>8-BG10</f>
        <v>4</v>
      </c>
      <c r="FB10">
        <f>8-BH10</f>
        <v>3</v>
      </c>
      <c r="FC10">
        <f>8-BI10</f>
        <v>3</v>
      </c>
      <c r="FD10">
        <f>8-BJ10</f>
        <v>7</v>
      </c>
      <c r="FE10">
        <f>8-BK10</f>
        <v>7</v>
      </c>
      <c r="FF10">
        <f>8-BL10</f>
        <v>3</v>
      </c>
      <c r="FG10">
        <f>8-BM10</f>
        <v>2</v>
      </c>
      <c r="FH10">
        <f>8-BN10</f>
        <v>2</v>
      </c>
      <c r="FI10">
        <f>8-BO10</f>
        <v>3</v>
      </c>
      <c r="FJ10">
        <f>8-BP10</f>
        <v>7</v>
      </c>
      <c r="FK10">
        <f>8-BQ10</f>
        <v>3</v>
      </c>
      <c r="FL10">
        <f>8-BR10</f>
        <v>7</v>
      </c>
      <c r="FM10">
        <f>8-BS10</f>
        <v>7</v>
      </c>
      <c r="FN10">
        <f>8-BT10</f>
        <v>7</v>
      </c>
      <c r="FO10">
        <f>8-BU10</f>
        <v>7</v>
      </c>
      <c r="FP10">
        <f>8-BV10</f>
        <v>3</v>
      </c>
      <c r="FQ10">
        <f>8-BW10</f>
        <v>3</v>
      </c>
      <c r="FR10">
        <f>8-BX10</f>
        <v>7</v>
      </c>
      <c r="FS10">
        <f>8-BY10</f>
        <v>7</v>
      </c>
      <c r="FT10">
        <f>8-BZ10</f>
        <v>7</v>
      </c>
      <c r="FU10">
        <f>8-CA10</f>
        <v>7</v>
      </c>
      <c r="FV10">
        <f>8-CB10</f>
        <v>7</v>
      </c>
      <c r="FW10">
        <f>8-CC10</f>
        <v>2</v>
      </c>
      <c r="FX10">
        <f>8-CD10</f>
        <v>2</v>
      </c>
      <c r="FY10">
        <f>8-CE10</f>
        <v>7</v>
      </c>
      <c r="FZ10">
        <f>8-CF10</f>
        <v>3</v>
      </c>
      <c r="GA10">
        <f>8-CG10</f>
        <v>2</v>
      </c>
      <c r="GB10">
        <f>8-CH10</f>
        <v>7</v>
      </c>
      <c r="GC10">
        <f>8-CI10</f>
        <v>2</v>
      </c>
      <c r="GD10">
        <f>8-CJ10</f>
        <v>7</v>
      </c>
      <c r="GE10">
        <f>8-CK10</f>
        <v>3</v>
      </c>
      <c r="GF10">
        <f>8-CL10</f>
        <v>2</v>
      </c>
      <c r="GG10">
        <f>8-CM10</f>
        <v>3</v>
      </c>
      <c r="GH10">
        <f>8-CN10</f>
        <v>7</v>
      </c>
      <c r="GI10">
        <f>8-CO10</f>
        <v>7</v>
      </c>
      <c r="GJ10">
        <f>8-CP10</f>
        <v>6</v>
      </c>
      <c r="GK10">
        <f>8-CQ10</f>
        <v>3</v>
      </c>
      <c r="GL10">
        <f>CR10</f>
        <v>15600</v>
      </c>
      <c r="GM10" t="str">
        <f t="shared" si="0"/>
        <v>invalid</v>
      </c>
      <c r="GO10" s="5" t="s">
        <v>105</v>
      </c>
      <c r="GP10" s="6">
        <v>2</v>
      </c>
      <c r="GQ10" s="6">
        <v>2</v>
      </c>
      <c r="GR10" s="6">
        <v>2</v>
      </c>
      <c r="GS10" s="6">
        <v>7</v>
      </c>
      <c r="GT10" s="6">
        <v>7</v>
      </c>
      <c r="GU10" s="6">
        <v>2</v>
      </c>
      <c r="GV10" s="6">
        <v>7</v>
      </c>
      <c r="GW10" s="6">
        <v>3</v>
      </c>
      <c r="GX10" s="6">
        <v>2</v>
      </c>
      <c r="GY10" s="6">
        <v>7</v>
      </c>
      <c r="GZ10" s="6">
        <v>7</v>
      </c>
      <c r="HA10" s="6">
        <v>4</v>
      </c>
      <c r="HB10" s="6">
        <v>4</v>
      </c>
      <c r="HC10" s="6">
        <v>7</v>
      </c>
      <c r="HD10" s="6">
        <v>6</v>
      </c>
      <c r="HE10" s="6">
        <v>6</v>
      </c>
      <c r="HF10" s="6">
        <v>5</v>
      </c>
      <c r="HG10" s="6">
        <v>3</v>
      </c>
      <c r="HH10" s="6">
        <v>3</v>
      </c>
      <c r="HI10" s="6">
        <v>2</v>
      </c>
      <c r="HJ10" s="6">
        <v>2</v>
      </c>
      <c r="HK10" s="6">
        <v>2</v>
      </c>
      <c r="HL10" s="6">
        <v>2</v>
      </c>
      <c r="HM10" s="6">
        <v>2</v>
      </c>
      <c r="HN10" s="6">
        <v>3</v>
      </c>
      <c r="HO10" s="6">
        <v>7</v>
      </c>
      <c r="HP10" s="6">
        <v>3</v>
      </c>
      <c r="HQ10" s="6">
        <v>7</v>
      </c>
      <c r="HR10" s="6">
        <v>7</v>
      </c>
      <c r="HS10" s="6">
        <v>7</v>
      </c>
      <c r="HT10" s="6">
        <v>7</v>
      </c>
      <c r="HU10" s="6">
        <v>3</v>
      </c>
      <c r="HV10" s="6">
        <v>7</v>
      </c>
      <c r="HW10" s="6">
        <v>7</v>
      </c>
      <c r="HX10" s="6">
        <v>2</v>
      </c>
      <c r="HY10" s="6">
        <v>7</v>
      </c>
      <c r="HZ10" s="6">
        <v>4</v>
      </c>
      <c r="IA10" s="6">
        <v>4</v>
      </c>
      <c r="IB10" s="6">
        <v>3</v>
      </c>
      <c r="IC10" s="6">
        <v>7</v>
      </c>
      <c r="ID10" s="6">
        <v>4</v>
      </c>
      <c r="IE10" s="6">
        <v>7</v>
      </c>
      <c r="IF10" s="6">
        <v>7</v>
      </c>
      <c r="IG10" s="6">
        <v>7</v>
      </c>
      <c r="IH10" s="6">
        <v>2</v>
      </c>
      <c r="II10" s="6">
        <v>7</v>
      </c>
      <c r="IJ10" s="6">
        <v>3</v>
      </c>
      <c r="IK10" s="6">
        <v>4</v>
      </c>
      <c r="IL10" s="6">
        <v>7</v>
      </c>
      <c r="IM10" s="6">
        <v>3</v>
      </c>
      <c r="IN10" s="6">
        <v>7</v>
      </c>
      <c r="IO10" s="6">
        <v>3</v>
      </c>
      <c r="IP10" s="6">
        <v>7</v>
      </c>
      <c r="IQ10" s="6">
        <v>3</v>
      </c>
      <c r="IR10" s="6">
        <v>7</v>
      </c>
      <c r="IS10" s="6">
        <v>4</v>
      </c>
      <c r="IT10" s="6">
        <v>3</v>
      </c>
      <c r="IU10" s="6">
        <v>4</v>
      </c>
      <c r="IV10" s="6">
        <v>3</v>
      </c>
      <c r="IW10" s="6">
        <v>3</v>
      </c>
      <c r="IX10" s="6">
        <v>7</v>
      </c>
      <c r="IY10" s="6">
        <v>7</v>
      </c>
      <c r="IZ10" s="6">
        <v>3</v>
      </c>
      <c r="JA10" s="6">
        <v>2</v>
      </c>
      <c r="JB10" s="6">
        <v>2</v>
      </c>
      <c r="JC10" s="6">
        <v>3</v>
      </c>
      <c r="JD10" s="6">
        <v>7</v>
      </c>
      <c r="JE10" s="6">
        <v>3</v>
      </c>
      <c r="JF10" s="6">
        <v>7</v>
      </c>
      <c r="JG10" s="6">
        <v>7</v>
      </c>
      <c r="JH10" s="6">
        <v>7</v>
      </c>
      <c r="JI10" s="6">
        <v>7</v>
      </c>
      <c r="JJ10" s="6">
        <v>3</v>
      </c>
      <c r="JK10" s="6">
        <v>3</v>
      </c>
      <c r="JL10" s="6">
        <v>7</v>
      </c>
      <c r="JM10" s="6">
        <v>7</v>
      </c>
      <c r="JN10" s="6">
        <v>7</v>
      </c>
      <c r="JO10" s="6">
        <v>7</v>
      </c>
      <c r="JP10" s="6">
        <v>7</v>
      </c>
      <c r="JQ10" s="6">
        <v>2</v>
      </c>
      <c r="JR10" s="6">
        <v>2</v>
      </c>
      <c r="JS10" s="6">
        <v>7</v>
      </c>
      <c r="JT10" s="6">
        <v>3</v>
      </c>
      <c r="JU10" s="6">
        <v>2</v>
      </c>
      <c r="JV10" s="6">
        <v>7</v>
      </c>
      <c r="JW10" s="6">
        <v>2</v>
      </c>
      <c r="JX10" s="6">
        <v>7</v>
      </c>
      <c r="JY10" s="6">
        <v>3</v>
      </c>
      <c r="JZ10" s="6">
        <v>2</v>
      </c>
      <c r="KA10" s="6">
        <v>3</v>
      </c>
      <c r="KB10" s="6">
        <v>7</v>
      </c>
      <c r="KC10" s="6">
        <v>7</v>
      </c>
      <c r="KD10" s="6">
        <v>6</v>
      </c>
      <c r="KE10" s="6">
        <v>3</v>
      </c>
      <c r="KF10" s="6">
        <v>15600</v>
      </c>
    </row>
    <row r="11" spans="1:292" ht="15" thickBot="1" x14ac:dyDescent="0.35">
      <c r="A11" s="5" t="s">
        <v>106</v>
      </c>
      <c r="B11" s="6">
        <v>5</v>
      </c>
      <c r="C11" s="6">
        <v>6</v>
      </c>
      <c r="D11" s="6">
        <v>6</v>
      </c>
      <c r="E11" s="6">
        <v>3</v>
      </c>
      <c r="F11" s="6">
        <v>1</v>
      </c>
      <c r="G11" s="6">
        <v>5</v>
      </c>
      <c r="H11" s="6">
        <v>1</v>
      </c>
      <c r="I11" s="6">
        <v>6</v>
      </c>
      <c r="J11" s="6">
        <v>6</v>
      </c>
      <c r="K11" s="6">
        <v>5</v>
      </c>
      <c r="L11" s="6">
        <v>3</v>
      </c>
      <c r="M11" s="6">
        <v>1</v>
      </c>
      <c r="N11" s="6">
        <v>1</v>
      </c>
      <c r="O11" s="6">
        <v>2</v>
      </c>
      <c r="P11" s="6">
        <v>1</v>
      </c>
      <c r="Q11" s="6">
        <v>1</v>
      </c>
      <c r="R11" s="6">
        <v>2</v>
      </c>
      <c r="S11" s="6">
        <v>1</v>
      </c>
      <c r="T11" s="6">
        <v>5</v>
      </c>
      <c r="U11" s="6">
        <v>6</v>
      </c>
      <c r="V11" s="6">
        <v>6</v>
      </c>
      <c r="W11" s="6">
        <v>6</v>
      </c>
      <c r="X11" s="6">
        <v>6</v>
      </c>
      <c r="Y11" s="6">
        <v>6</v>
      </c>
      <c r="Z11" s="6">
        <v>6</v>
      </c>
      <c r="AA11" s="6">
        <v>1</v>
      </c>
      <c r="AB11" s="6">
        <v>1</v>
      </c>
      <c r="AC11" s="6">
        <v>3</v>
      </c>
      <c r="AD11" s="6">
        <v>1</v>
      </c>
      <c r="AE11" s="6">
        <v>1</v>
      </c>
      <c r="AF11" s="6">
        <v>3</v>
      </c>
      <c r="AG11" s="6">
        <v>1</v>
      </c>
      <c r="AH11" s="6">
        <v>1</v>
      </c>
      <c r="AI11" s="6">
        <v>1</v>
      </c>
      <c r="AJ11" s="6">
        <v>6</v>
      </c>
      <c r="AK11" s="6">
        <v>2</v>
      </c>
      <c r="AL11" s="6">
        <v>1</v>
      </c>
      <c r="AM11" s="6">
        <v>1</v>
      </c>
      <c r="AN11" s="6">
        <v>2</v>
      </c>
      <c r="AO11" s="6">
        <v>1</v>
      </c>
      <c r="AP11" s="6">
        <v>1</v>
      </c>
      <c r="AQ11" s="6">
        <v>1</v>
      </c>
      <c r="AR11" s="6">
        <v>1</v>
      </c>
      <c r="AS11" s="6">
        <v>4</v>
      </c>
      <c r="AT11" s="6">
        <v>6</v>
      </c>
      <c r="AU11" s="6">
        <v>2</v>
      </c>
      <c r="AV11" s="6">
        <v>1</v>
      </c>
      <c r="AW11" s="6">
        <v>3</v>
      </c>
      <c r="AX11" s="6">
        <v>5</v>
      </c>
      <c r="AY11" s="6">
        <v>1</v>
      </c>
      <c r="AZ11" s="6">
        <v>3</v>
      </c>
      <c r="BA11" s="6">
        <v>1</v>
      </c>
      <c r="BB11" s="6">
        <v>1</v>
      </c>
      <c r="BC11" s="6">
        <v>5</v>
      </c>
      <c r="BD11" s="6">
        <v>1</v>
      </c>
      <c r="BE11" s="6">
        <v>6</v>
      </c>
      <c r="BF11" s="6">
        <v>6</v>
      </c>
      <c r="BG11" s="6">
        <v>1</v>
      </c>
      <c r="BH11" s="6">
        <v>1</v>
      </c>
      <c r="BI11" s="6">
        <v>6</v>
      </c>
      <c r="BJ11" s="6">
        <v>6</v>
      </c>
      <c r="BK11" s="6">
        <v>1</v>
      </c>
      <c r="BL11" s="6">
        <v>2</v>
      </c>
      <c r="BM11" s="6">
        <v>6</v>
      </c>
      <c r="BN11" s="6">
        <v>2</v>
      </c>
      <c r="BO11" s="6">
        <v>2</v>
      </c>
      <c r="BP11" s="6">
        <v>1</v>
      </c>
      <c r="BQ11" s="6">
        <v>1</v>
      </c>
      <c r="BR11" s="6">
        <v>1</v>
      </c>
      <c r="BS11" s="6">
        <v>5</v>
      </c>
      <c r="BT11" s="6">
        <v>1</v>
      </c>
      <c r="BU11" s="6">
        <v>3</v>
      </c>
      <c r="BV11" s="6">
        <v>2</v>
      </c>
      <c r="BW11" s="6">
        <v>3</v>
      </c>
      <c r="BX11" s="6">
        <v>2</v>
      </c>
      <c r="BY11" s="6">
        <v>1</v>
      </c>
      <c r="BZ11" s="6">
        <v>1</v>
      </c>
      <c r="CA11" s="6">
        <v>1</v>
      </c>
      <c r="CB11" s="6">
        <v>3</v>
      </c>
      <c r="CC11" s="6">
        <v>6</v>
      </c>
      <c r="CD11" s="6">
        <v>6</v>
      </c>
      <c r="CE11" s="6">
        <v>1</v>
      </c>
      <c r="CF11" s="6">
        <v>6</v>
      </c>
      <c r="CG11" s="6">
        <v>1</v>
      </c>
      <c r="CH11" s="6">
        <v>3</v>
      </c>
      <c r="CI11" s="6">
        <v>2</v>
      </c>
      <c r="CJ11" s="6">
        <v>1</v>
      </c>
      <c r="CK11" s="6">
        <v>2</v>
      </c>
      <c r="CL11" s="6">
        <v>1</v>
      </c>
      <c r="CM11" s="6">
        <v>5</v>
      </c>
      <c r="CN11" s="6">
        <v>2</v>
      </c>
      <c r="CO11" s="6">
        <v>1</v>
      </c>
      <c r="CP11" s="6">
        <v>1</v>
      </c>
      <c r="CQ11" s="6">
        <v>5</v>
      </c>
      <c r="CR11" s="6">
        <v>31666</v>
      </c>
      <c r="CV11">
        <f>8-B11</f>
        <v>3</v>
      </c>
      <c r="CW11">
        <f>8-C11</f>
        <v>2</v>
      </c>
      <c r="CX11">
        <f>8-D11</f>
        <v>2</v>
      </c>
      <c r="CY11">
        <f>8-E11</f>
        <v>5</v>
      </c>
      <c r="CZ11">
        <f>8-F11</f>
        <v>7</v>
      </c>
      <c r="DA11">
        <f>8-G11</f>
        <v>3</v>
      </c>
      <c r="DB11">
        <f>8-H11</f>
        <v>7</v>
      </c>
      <c r="DC11">
        <f>8-I11</f>
        <v>2</v>
      </c>
      <c r="DD11">
        <f>8-J11</f>
        <v>2</v>
      </c>
      <c r="DE11">
        <f>8-K11</f>
        <v>3</v>
      </c>
      <c r="DF11">
        <f>8-L11</f>
        <v>5</v>
      </c>
      <c r="DG11">
        <f>8-M11</f>
        <v>7</v>
      </c>
      <c r="DH11">
        <f>8-N11</f>
        <v>7</v>
      </c>
      <c r="DI11">
        <f>8-O11</f>
        <v>6</v>
      </c>
      <c r="DJ11">
        <f>8-P11</f>
        <v>7</v>
      </c>
      <c r="DK11">
        <f>8-Q11</f>
        <v>7</v>
      </c>
      <c r="DL11">
        <f>8-R11</f>
        <v>6</v>
      </c>
      <c r="DM11">
        <f>8-S11</f>
        <v>7</v>
      </c>
      <c r="DN11">
        <f>8-T11</f>
        <v>3</v>
      </c>
      <c r="DO11">
        <f>8-U11</f>
        <v>2</v>
      </c>
      <c r="DP11">
        <f>8-V11</f>
        <v>2</v>
      </c>
      <c r="DQ11">
        <f>8-W11</f>
        <v>2</v>
      </c>
      <c r="DR11">
        <f>8-X11</f>
        <v>2</v>
      </c>
      <c r="DS11">
        <f>8-Y11</f>
        <v>2</v>
      </c>
      <c r="DT11">
        <f>8-Z11</f>
        <v>2</v>
      </c>
      <c r="DU11">
        <f>8-AA11</f>
        <v>7</v>
      </c>
      <c r="DV11">
        <f>8-AB11</f>
        <v>7</v>
      </c>
      <c r="DW11">
        <f>8-AC11</f>
        <v>5</v>
      </c>
      <c r="DX11">
        <f>8-AD11</f>
        <v>7</v>
      </c>
      <c r="DY11">
        <f>8-AE11</f>
        <v>7</v>
      </c>
      <c r="DZ11">
        <f>8-AF11</f>
        <v>5</v>
      </c>
      <c r="EA11">
        <f>8-AG11</f>
        <v>7</v>
      </c>
      <c r="EB11">
        <f>8-AH11</f>
        <v>7</v>
      </c>
      <c r="EC11">
        <f>8-AI11</f>
        <v>7</v>
      </c>
      <c r="ED11">
        <f>8-AJ11</f>
        <v>2</v>
      </c>
      <c r="EE11">
        <f>8-AK11</f>
        <v>6</v>
      </c>
      <c r="EF11">
        <f>8-AL11</f>
        <v>7</v>
      </c>
      <c r="EG11">
        <f>8-AM11</f>
        <v>7</v>
      </c>
      <c r="EH11">
        <f>8-AN11</f>
        <v>6</v>
      </c>
      <c r="EI11">
        <f>8-AO11</f>
        <v>7</v>
      </c>
      <c r="EJ11">
        <f>8-AP11</f>
        <v>7</v>
      </c>
      <c r="EK11">
        <f>8-AQ11</f>
        <v>7</v>
      </c>
      <c r="EL11">
        <f>8-AR11</f>
        <v>7</v>
      </c>
      <c r="EM11">
        <f>8-AS11</f>
        <v>4</v>
      </c>
      <c r="EN11">
        <f>8-AT11</f>
        <v>2</v>
      </c>
      <c r="EO11">
        <f>8-AU11</f>
        <v>6</v>
      </c>
      <c r="EP11">
        <f>8-AV11</f>
        <v>7</v>
      </c>
      <c r="EQ11">
        <f>8-AW11</f>
        <v>5</v>
      </c>
      <c r="ER11">
        <f>8-AX11</f>
        <v>3</v>
      </c>
      <c r="ES11">
        <f>8-AY11</f>
        <v>7</v>
      </c>
      <c r="ET11">
        <f>8-AZ11</f>
        <v>5</v>
      </c>
      <c r="EU11">
        <f>8-BA11</f>
        <v>7</v>
      </c>
      <c r="EV11">
        <f>8-BB11</f>
        <v>7</v>
      </c>
      <c r="EW11">
        <f>8-BC11</f>
        <v>3</v>
      </c>
      <c r="EX11">
        <f>8-BD11</f>
        <v>7</v>
      </c>
      <c r="EY11">
        <f>8-BE11</f>
        <v>2</v>
      </c>
      <c r="EZ11">
        <f>8-BF11</f>
        <v>2</v>
      </c>
      <c r="FA11">
        <f>8-BG11</f>
        <v>7</v>
      </c>
      <c r="FB11">
        <f>8-BH11</f>
        <v>7</v>
      </c>
      <c r="FC11">
        <f>8-BI11</f>
        <v>2</v>
      </c>
      <c r="FD11">
        <f>8-BJ11</f>
        <v>2</v>
      </c>
      <c r="FE11">
        <f>8-BK11</f>
        <v>7</v>
      </c>
      <c r="FF11">
        <f>8-BL11</f>
        <v>6</v>
      </c>
      <c r="FG11">
        <f>8-BM11</f>
        <v>2</v>
      </c>
      <c r="FH11">
        <f>8-BN11</f>
        <v>6</v>
      </c>
      <c r="FI11">
        <f>8-BO11</f>
        <v>6</v>
      </c>
      <c r="FJ11">
        <f>8-BP11</f>
        <v>7</v>
      </c>
      <c r="FK11">
        <f>8-BQ11</f>
        <v>7</v>
      </c>
      <c r="FL11">
        <f>8-BR11</f>
        <v>7</v>
      </c>
      <c r="FM11">
        <f>8-BS11</f>
        <v>3</v>
      </c>
      <c r="FN11">
        <f>8-BT11</f>
        <v>7</v>
      </c>
      <c r="FO11">
        <f>8-BU11</f>
        <v>5</v>
      </c>
      <c r="FP11">
        <f>8-BV11</f>
        <v>6</v>
      </c>
      <c r="FQ11">
        <f>8-BW11</f>
        <v>5</v>
      </c>
      <c r="FR11">
        <f>8-BX11</f>
        <v>6</v>
      </c>
      <c r="FS11">
        <f>8-BY11</f>
        <v>7</v>
      </c>
      <c r="FT11">
        <f>8-BZ11</f>
        <v>7</v>
      </c>
      <c r="FU11">
        <f>8-CA11</f>
        <v>7</v>
      </c>
      <c r="FV11">
        <f>8-CB11</f>
        <v>5</v>
      </c>
      <c r="FW11">
        <f>8-CC11</f>
        <v>2</v>
      </c>
      <c r="FX11">
        <f>8-CD11</f>
        <v>2</v>
      </c>
      <c r="FY11">
        <f>8-CE11</f>
        <v>7</v>
      </c>
      <c r="FZ11">
        <f>8-CF11</f>
        <v>2</v>
      </c>
      <c r="GA11">
        <f>8-CG11</f>
        <v>7</v>
      </c>
      <c r="GB11">
        <f>8-CH11</f>
        <v>5</v>
      </c>
      <c r="GC11">
        <f>8-CI11</f>
        <v>6</v>
      </c>
      <c r="GD11">
        <f>8-CJ11</f>
        <v>7</v>
      </c>
      <c r="GE11">
        <f>8-CK11</f>
        <v>6</v>
      </c>
      <c r="GF11">
        <f>8-CL11</f>
        <v>7</v>
      </c>
      <c r="GG11">
        <f>8-CM11</f>
        <v>3</v>
      </c>
      <c r="GH11">
        <f>8-CN11</f>
        <v>6</v>
      </c>
      <c r="GI11">
        <f>8-CO11</f>
        <v>7</v>
      </c>
      <c r="GJ11">
        <f>8-CP11</f>
        <v>7</v>
      </c>
      <c r="GK11">
        <f>8-CQ11</f>
        <v>3</v>
      </c>
      <c r="GL11">
        <f>CR11</f>
        <v>31666</v>
      </c>
      <c r="GM11" t="str">
        <f t="shared" si="0"/>
        <v>invalid</v>
      </c>
      <c r="GO11" s="5" t="s">
        <v>106</v>
      </c>
      <c r="GP11" s="6">
        <v>3</v>
      </c>
      <c r="GQ11" s="6">
        <v>2</v>
      </c>
      <c r="GR11" s="6">
        <v>2</v>
      </c>
      <c r="GS11" s="6">
        <v>5</v>
      </c>
      <c r="GT11" s="6">
        <v>7</v>
      </c>
      <c r="GU11" s="6">
        <v>3</v>
      </c>
      <c r="GV11" s="6">
        <v>7</v>
      </c>
      <c r="GW11" s="6">
        <v>2</v>
      </c>
      <c r="GX11" s="6">
        <v>2</v>
      </c>
      <c r="GY11" s="6">
        <v>3</v>
      </c>
      <c r="GZ11" s="6">
        <v>5</v>
      </c>
      <c r="HA11" s="6">
        <v>7</v>
      </c>
      <c r="HB11" s="6">
        <v>7</v>
      </c>
      <c r="HC11" s="6">
        <v>6</v>
      </c>
      <c r="HD11" s="6">
        <v>7</v>
      </c>
      <c r="HE11" s="6">
        <v>7</v>
      </c>
      <c r="HF11" s="6">
        <v>6</v>
      </c>
      <c r="HG11" s="6">
        <v>7</v>
      </c>
      <c r="HH11" s="6">
        <v>3</v>
      </c>
      <c r="HI11" s="6">
        <v>2</v>
      </c>
      <c r="HJ11" s="6">
        <v>2</v>
      </c>
      <c r="HK11" s="6">
        <v>2</v>
      </c>
      <c r="HL11" s="6">
        <v>2</v>
      </c>
      <c r="HM11" s="6">
        <v>2</v>
      </c>
      <c r="HN11" s="6">
        <v>2</v>
      </c>
      <c r="HO11" s="6">
        <v>7</v>
      </c>
      <c r="HP11" s="6">
        <v>7</v>
      </c>
      <c r="HQ11" s="6">
        <v>5</v>
      </c>
      <c r="HR11" s="6">
        <v>7</v>
      </c>
      <c r="HS11" s="6">
        <v>7</v>
      </c>
      <c r="HT11" s="6">
        <v>5</v>
      </c>
      <c r="HU11" s="6">
        <v>7</v>
      </c>
      <c r="HV11" s="6">
        <v>7</v>
      </c>
      <c r="HW11" s="6">
        <v>7</v>
      </c>
      <c r="HX11" s="6">
        <v>2</v>
      </c>
      <c r="HY11" s="6">
        <v>6</v>
      </c>
      <c r="HZ11" s="6">
        <v>7</v>
      </c>
      <c r="IA11" s="6">
        <v>7</v>
      </c>
      <c r="IB11" s="6">
        <v>6</v>
      </c>
      <c r="IC11" s="6">
        <v>7</v>
      </c>
      <c r="ID11" s="6">
        <v>7</v>
      </c>
      <c r="IE11" s="6">
        <v>7</v>
      </c>
      <c r="IF11" s="6">
        <v>7</v>
      </c>
      <c r="IG11" s="6">
        <v>4</v>
      </c>
      <c r="IH11" s="6">
        <v>2</v>
      </c>
      <c r="II11" s="6">
        <v>6</v>
      </c>
      <c r="IJ11" s="6">
        <v>7</v>
      </c>
      <c r="IK11" s="6">
        <v>5</v>
      </c>
      <c r="IL11" s="6">
        <v>3</v>
      </c>
      <c r="IM11" s="6">
        <v>7</v>
      </c>
      <c r="IN11" s="6">
        <v>5</v>
      </c>
      <c r="IO11" s="6">
        <v>7</v>
      </c>
      <c r="IP11" s="6">
        <v>7</v>
      </c>
      <c r="IQ11" s="6">
        <v>3</v>
      </c>
      <c r="IR11" s="6">
        <v>7</v>
      </c>
      <c r="IS11" s="6">
        <v>2</v>
      </c>
      <c r="IT11" s="6">
        <v>2</v>
      </c>
      <c r="IU11" s="6">
        <v>7</v>
      </c>
      <c r="IV11" s="6">
        <v>7</v>
      </c>
      <c r="IW11" s="6">
        <v>2</v>
      </c>
      <c r="IX11" s="6">
        <v>2</v>
      </c>
      <c r="IY11" s="6">
        <v>7</v>
      </c>
      <c r="IZ11" s="6">
        <v>6</v>
      </c>
      <c r="JA11" s="6">
        <v>2</v>
      </c>
      <c r="JB11" s="6">
        <v>6</v>
      </c>
      <c r="JC11" s="6">
        <v>6</v>
      </c>
      <c r="JD11" s="6">
        <v>7</v>
      </c>
      <c r="JE11" s="6">
        <v>7</v>
      </c>
      <c r="JF11" s="6">
        <v>7</v>
      </c>
      <c r="JG11" s="6">
        <v>3</v>
      </c>
      <c r="JH11" s="6">
        <v>7</v>
      </c>
      <c r="JI11" s="6">
        <v>5</v>
      </c>
      <c r="JJ11" s="6">
        <v>6</v>
      </c>
      <c r="JK11" s="6">
        <v>5</v>
      </c>
      <c r="JL11" s="6">
        <v>6</v>
      </c>
      <c r="JM11" s="6">
        <v>7</v>
      </c>
      <c r="JN11" s="6">
        <v>7</v>
      </c>
      <c r="JO11" s="6">
        <v>7</v>
      </c>
      <c r="JP11" s="6">
        <v>5</v>
      </c>
      <c r="JQ11" s="6">
        <v>2</v>
      </c>
      <c r="JR11" s="6">
        <v>2</v>
      </c>
      <c r="JS11" s="6">
        <v>7</v>
      </c>
      <c r="JT11" s="6">
        <v>2</v>
      </c>
      <c r="JU11" s="6">
        <v>7</v>
      </c>
      <c r="JV11" s="6">
        <v>5</v>
      </c>
      <c r="JW11" s="6">
        <v>6</v>
      </c>
      <c r="JX11" s="6">
        <v>7</v>
      </c>
      <c r="JY11" s="6">
        <v>6</v>
      </c>
      <c r="JZ11" s="6">
        <v>7</v>
      </c>
      <c r="KA11" s="6">
        <v>3</v>
      </c>
      <c r="KB11" s="6">
        <v>6</v>
      </c>
      <c r="KC11" s="6">
        <v>7</v>
      </c>
      <c r="KD11" s="6">
        <v>7</v>
      </c>
      <c r="KE11" s="6">
        <v>3</v>
      </c>
      <c r="KF11" s="6">
        <v>31666</v>
      </c>
    </row>
    <row r="12" spans="1:292" ht="15" thickBot="1" x14ac:dyDescent="0.35">
      <c r="A12" s="5" t="s">
        <v>107</v>
      </c>
      <c r="B12" s="6">
        <v>5</v>
      </c>
      <c r="C12" s="6">
        <v>6</v>
      </c>
      <c r="D12" s="6">
        <v>6</v>
      </c>
      <c r="E12" s="6">
        <v>3</v>
      </c>
      <c r="F12" s="6">
        <v>1</v>
      </c>
      <c r="G12" s="6">
        <v>5</v>
      </c>
      <c r="H12" s="6">
        <v>1</v>
      </c>
      <c r="I12" s="6">
        <v>6</v>
      </c>
      <c r="J12" s="6">
        <v>6</v>
      </c>
      <c r="K12" s="6">
        <v>5</v>
      </c>
      <c r="L12" s="6">
        <v>5</v>
      </c>
      <c r="M12" s="6">
        <v>1</v>
      </c>
      <c r="N12" s="6">
        <v>1</v>
      </c>
      <c r="O12" s="6">
        <v>5</v>
      </c>
      <c r="P12" s="6">
        <v>1</v>
      </c>
      <c r="Q12" s="6">
        <v>1</v>
      </c>
      <c r="R12" s="6">
        <v>5</v>
      </c>
      <c r="S12" s="6">
        <v>1</v>
      </c>
      <c r="T12" s="6">
        <v>5</v>
      </c>
      <c r="U12" s="6">
        <v>6</v>
      </c>
      <c r="V12" s="6">
        <v>6</v>
      </c>
      <c r="W12" s="6">
        <v>6</v>
      </c>
      <c r="X12" s="6">
        <v>6</v>
      </c>
      <c r="Y12" s="6">
        <v>6</v>
      </c>
      <c r="Z12" s="6">
        <v>6</v>
      </c>
      <c r="AA12" s="6">
        <v>1</v>
      </c>
      <c r="AB12" s="6">
        <v>1</v>
      </c>
      <c r="AC12" s="6">
        <v>3</v>
      </c>
      <c r="AD12" s="6">
        <v>1</v>
      </c>
      <c r="AE12" s="6">
        <v>1</v>
      </c>
      <c r="AF12" s="6">
        <v>3</v>
      </c>
      <c r="AG12" s="6">
        <v>1</v>
      </c>
      <c r="AH12" s="6">
        <v>1</v>
      </c>
      <c r="AI12" s="6">
        <v>1</v>
      </c>
      <c r="AJ12" s="6">
        <v>6</v>
      </c>
      <c r="AK12" s="6">
        <v>5</v>
      </c>
      <c r="AL12" s="6">
        <v>3</v>
      </c>
      <c r="AM12" s="6">
        <v>3</v>
      </c>
      <c r="AN12" s="6">
        <v>5</v>
      </c>
      <c r="AO12" s="6">
        <v>1</v>
      </c>
      <c r="AP12" s="6">
        <v>3</v>
      </c>
      <c r="AQ12" s="6">
        <v>1</v>
      </c>
      <c r="AR12" s="6">
        <v>1</v>
      </c>
      <c r="AS12" s="6">
        <v>5</v>
      </c>
      <c r="AT12" s="6">
        <v>6</v>
      </c>
      <c r="AU12" s="6">
        <v>5</v>
      </c>
      <c r="AV12" s="6">
        <v>1</v>
      </c>
      <c r="AW12" s="6">
        <v>3</v>
      </c>
      <c r="AX12" s="6">
        <v>5</v>
      </c>
      <c r="AY12" s="6">
        <v>1</v>
      </c>
      <c r="AZ12" s="6">
        <v>3</v>
      </c>
      <c r="BA12" s="6">
        <v>1</v>
      </c>
      <c r="BB12" s="6">
        <v>1</v>
      </c>
      <c r="BC12" s="6">
        <v>5</v>
      </c>
      <c r="BD12" s="6">
        <v>1</v>
      </c>
      <c r="BE12" s="6">
        <v>6</v>
      </c>
      <c r="BF12" s="6">
        <v>6</v>
      </c>
      <c r="BG12" s="6">
        <v>1</v>
      </c>
      <c r="BH12" s="6">
        <v>1</v>
      </c>
      <c r="BI12" s="6">
        <v>6</v>
      </c>
      <c r="BJ12" s="6">
        <v>6</v>
      </c>
      <c r="BK12" s="6">
        <v>3</v>
      </c>
      <c r="BL12" s="6">
        <v>5</v>
      </c>
      <c r="BM12" s="6">
        <v>6</v>
      </c>
      <c r="BN12" s="6">
        <v>5</v>
      </c>
      <c r="BO12" s="6">
        <v>5</v>
      </c>
      <c r="BP12" s="6">
        <v>1</v>
      </c>
      <c r="BQ12" s="6">
        <v>1</v>
      </c>
      <c r="BR12" s="6">
        <v>1</v>
      </c>
      <c r="BS12" s="6">
        <v>5</v>
      </c>
      <c r="BT12" s="6">
        <v>3</v>
      </c>
      <c r="BU12" s="6">
        <v>1</v>
      </c>
      <c r="BV12" s="6">
        <v>5</v>
      </c>
      <c r="BW12" s="6">
        <v>3</v>
      </c>
      <c r="BX12" s="6">
        <v>5</v>
      </c>
      <c r="BY12" s="6">
        <v>1</v>
      </c>
      <c r="BZ12" s="6">
        <v>1</v>
      </c>
      <c r="CA12" s="6">
        <v>1</v>
      </c>
      <c r="CB12" s="6">
        <v>3</v>
      </c>
      <c r="CC12" s="6">
        <v>6</v>
      </c>
      <c r="CD12" s="6">
        <v>6</v>
      </c>
      <c r="CE12" s="6">
        <v>1</v>
      </c>
      <c r="CF12" s="6">
        <v>6</v>
      </c>
      <c r="CG12" s="6">
        <v>1</v>
      </c>
      <c r="CH12" s="6">
        <v>3</v>
      </c>
      <c r="CI12" s="6">
        <v>5</v>
      </c>
      <c r="CJ12" s="6">
        <v>1</v>
      </c>
      <c r="CK12" s="6">
        <v>5</v>
      </c>
      <c r="CL12" s="6">
        <v>1</v>
      </c>
      <c r="CM12" s="6">
        <v>5</v>
      </c>
      <c r="CN12" s="6">
        <v>5</v>
      </c>
      <c r="CO12" s="6">
        <v>1</v>
      </c>
      <c r="CP12" s="6">
        <v>1</v>
      </c>
      <c r="CQ12" s="6">
        <v>5</v>
      </c>
      <c r="CR12" s="6">
        <v>30933</v>
      </c>
      <c r="CV12">
        <f>8-B12</f>
        <v>3</v>
      </c>
      <c r="CW12">
        <f>8-C12</f>
        <v>2</v>
      </c>
      <c r="CX12">
        <f>8-D12</f>
        <v>2</v>
      </c>
      <c r="CY12">
        <f>8-E12</f>
        <v>5</v>
      </c>
      <c r="CZ12">
        <f>8-F12</f>
        <v>7</v>
      </c>
      <c r="DA12">
        <f>8-G12</f>
        <v>3</v>
      </c>
      <c r="DB12">
        <f>8-H12</f>
        <v>7</v>
      </c>
      <c r="DC12">
        <f>8-I12</f>
        <v>2</v>
      </c>
      <c r="DD12">
        <f>8-J12</f>
        <v>2</v>
      </c>
      <c r="DE12">
        <f>8-K12</f>
        <v>3</v>
      </c>
      <c r="DF12">
        <f>8-L12</f>
        <v>3</v>
      </c>
      <c r="DG12">
        <f>8-M12</f>
        <v>7</v>
      </c>
      <c r="DH12">
        <f>8-N12</f>
        <v>7</v>
      </c>
      <c r="DI12">
        <f>8-O12</f>
        <v>3</v>
      </c>
      <c r="DJ12">
        <f>8-P12</f>
        <v>7</v>
      </c>
      <c r="DK12">
        <f>8-Q12</f>
        <v>7</v>
      </c>
      <c r="DL12">
        <f>8-R12</f>
        <v>3</v>
      </c>
      <c r="DM12">
        <f>8-S12</f>
        <v>7</v>
      </c>
      <c r="DN12">
        <f>8-T12</f>
        <v>3</v>
      </c>
      <c r="DO12">
        <f>8-U12</f>
        <v>2</v>
      </c>
      <c r="DP12">
        <f>8-V12</f>
        <v>2</v>
      </c>
      <c r="DQ12">
        <f>8-W12</f>
        <v>2</v>
      </c>
      <c r="DR12">
        <f>8-X12</f>
        <v>2</v>
      </c>
      <c r="DS12">
        <f>8-Y12</f>
        <v>2</v>
      </c>
      <c r="DT12">
        <f>8-Z12</f>
        <v>2</v>
      </c>
      <c r="DU12">
        <f>8-AA12</f>
        <v>7</v>
      </c>
      <c r="DV12">
        <f>8-AB12</f>
        <v>7</v>
      </c>
      <c r="DW12">
        <f>8-AC12</f>
        <v>5</v>
      </c>
      <c r="DX12">
        <f>8-AD12</f>
        <v>7</v>
      </c>
      <c r="DY12">
        <f>8-AE12</f>
        <v>7</v>
      </c>
      <c r="DZ12">
        <f>8-AF12</f>
        <v>5</v>
      </c>
      <c r="EA12">
        <f>8-AG12</f>
        <v>7</v>
      </c>
      <c r="EB12">
        <f>8-AH12</f>
        <v>7</v>
      </c>
      <c r="EC12">
        <f>8-AI12</f>
        <v>7</v>
      </c>
      <c r="ED12">
        <f>8-AJ12</f>
        <v>2</v>
      </c>
      <c r="EE12">
        <f>8-AK12</f>
        <v>3</v>
      </c>
      <c r="EF12">
        <f>8-AL12</f>
        <v>5</v>
      </c>
      <c r="EG12">
        <f>8-AM12</f>
        <v>5</v>
      </c>
      <c r="EH12">
        <f>8-AN12</f>
        <v>3</v>
      </c>
      <c r="EI12">
        <f>8-AO12</f>
        <v>7</v>
      </c>
      <c r="EJ12">
        <f>8-AP12</f>
        <v>5</v>
      </c>
      <c r="EK12">
        <f>8-AQ12</f>
        <v>7</v>
      </c>
      <c r="EL12">
        <f>8-AR12</f>
        <v>7</v>
      </c>
      <c r="EM12">
        <f>8-AS12</f>
        <v>3</v>
      </c>
      <c r="EN12">
        <f>8-AT12</f>
        <v>2</v>
      </c>
      <c r="EO12">
        <f>8-AU12</f>
        <v>3</v>
      </c>
      <c r="EP12">
        <f>8-AV12</f>
        <v>7</v>
      </c>
      <c r="EQ12">
        <f>8-AW12</f>
        <v>5</v>
      </c>
      <c r="ER12">
        <f>8-AX12</f>
        <v>3</v>
      </c>
      <c r="ES12">
        <f>8-AY12</f>
        <v>7</v>
      </c>
      <c r="ET12">
        <f>8-AZ12</f>
        <v>5</v>
      </c>
      <c r="EU12">
        <f>8-BA12</f>
        <v>7</v>
      </c>
      <c r="EV12">
        <f>8-BB12</f>
        <v>7</v>
      </c>
      <c r="EW12">
        <f>8-BC12</f>
        <v>3</v>
      </c>
      <c r="EX12">
        <f>8-BD12</f>
        <v>7</v>
      </c>
      <c r="EY12">
        <f>8-BE12</f>
        <v>2</v>
      </c>
      <c r="EZ12">
        <f>8-BF12</f>
        <v>2</v>
      </c>
      <c r="FA12">
        <f>8-BG12</f>
        <v>7</v>
      </c>
      <c r="FB12">
        <f>8-BH12</f>
        <v>7</v>
      </c>
      <c r="FC12">
        <f>8-BI12</f>
        <v>2</v>
      </c>
      <c r="FD12">
        <f>8-BJ12</f>
        <v>2</v>
      </c>
      <c r="FE12">
        <f>8-BK12</f>
        <v>5</v>
      </c>
      <c r="FF12">
        <f>8-BL12</f>
        <v>3</v>
      </c>
      <c r="FG12">
        <f>8-BM12</f>
        <v>2</v>
      </c>
      <c r="FH12">
        <f>8-BN12</f>
        <v>3</v>
      </c>
      <c r="FI12">
        <f>8-BO12</f>
        <v>3</v>
      </c>
      <c r="FJ12">
        <f>8-BP12</f>
        <v>7</v>
      </c>
      <c r="FK12">
        <f>8-BQ12</f>
        <v>7</v>
      </c>
      <c r="FL12">
        <f>8-BR12</f>
        <v>7</v>
      </c>
      <c r="FM12">
        <f>8-BS12</f>
        <v>3</v>
      </c>
      <c r="FN12">
        <f>8-BT12</f>
        <v>5</v>
      </c>
      <c r="FO12">
        <f>8-BU12</f>
        <v>7</v>
      </c>
      <c r="FP12">
        <f>8-BV12</f>
        <v>3</v>
      </c>
      <c r="FQ12">
        <f>8-BW12</f>
        <v>5</v>
      </c>
      <c r="FR12">
        <f>8-BX12</f>
        <v>3</v>
      </c>
      <c r="FS12">
        <f>8-BY12</f>
        <v>7</v>
      </c>
      <c r="FT12">
        <f>8-BZ12</f>
        <v>7</v>
      </c>
      <c r="FU12">
        <f>8-CA12</f>
        <v>7</v>
      </c>
      <c r="FV12">
        <f>8-CB12</f>
        <v>5</v>
      </c>
      <c r="FW12">
        <f>8-CC12</f>
        <v>2</v>
      </c>
      <c r="FX12">
        <f>8-CD12</f>
        <v>2</v>
      </c>
      <c r="FY12">
        <f>8-CE12</f>
        <v>7</v>
      </c>
      <c r="FZ12">
        <f>8-CF12</f>
        <v>2</v>
      </c>
      <c r="GA12">
        <f>8-CG12</f>
        <v>7</v>
      </c>
      <c r="GB12">
        <f>8-CH12</f>
        <v>5</v>
      </c>
      <c r="GC12">
        <f>8-CI12</f>
        <v>3</v>
      </c>
      <c r="GD12">
        <f>8-CJ12</f>
        <v>7</v>
      </c>
      <c r="GE12">
        <f>8-CK12</f>
        <v>3</v>
      </c>
      <c r="GF12">
        <f>8-CL12</f>
        <v>7</v>
      </c>
      <c r="GG12">
        <f>8-CM12</f>
        <v>3</v>
      </c>
      <c r="GH12">
        <f>8-CN12</f>
        <v>3</v>
      </c>
      <c r="GI12">
        <f>8-CO12</f>
        <v>7</v>
      </c>
      <c r="GJ12">
        <f>8-CP12</f>
        <v>7</v>
      </c>
      <c r="GK12">
        <f>8-CQ12</f>
        <v>3</v>
      </c>
      <c r="GL12">
        <f>CR12</f>
        <v>30933</v>
      </c>
      <c r="GM12" t="str">
        <f t="shared" si="0"/>
        <v>invalid</v>
      </c>
      <c r="GO12" s="5" t="s">
        <v>107</v>
      </c>
      <c r="GP12" s="6">
        <v>3</v>
      </c>
      <c r="GQ12" s="6">
        <v>2</v>
      </c>
      <c r="GR12" s="6">
        <v>2</v>
      </c>
      <c r="GS12" s="6">
        <v>5</v>
      </c>
      <c r="GT12" s="6">
        <v>7</v>
      </c>
      <c r="GU12" s="6">
        <v>3</v>
      </c>
      <c r="GV12" s="6">
        <v>7</v>
      </c>
      <c r="GW12" s="6">
        <v>2</v>
      </c>
      <c r="GX12" s="6">
        <v>2</v>
      </c>
      <c r="GY12" s="6">
        <v>3</v>
      </c>
      <c r="GZ12" s="6">
        <v>3</v>
      </c>
      <c r="HA12" s="6">
        <v>7</v>
      </c>
      <c r="HB12" s="6">
        <v>7</v>
      </c>
      <c r="HC12" s="6">
        <v>3</v>
      </c>
      <c r="HD12" s="6">
        <v>7</v>
      </c>
      <c r="HE12" s="6">
        <v>7</v>
      </c>
      <c r="HF12" s="6">
        <v>3</v>
      </c>
      <c r="HG12" s="6">
        <v>7</v>
      </c>
      <c r="HH12" s="6">
        <v>3</v>
      </c>
      <c r="HI12" s="6">
        <v>2</v>
      </c>
      <c r="HJ12" s="6">
        <v>2</v>
      </c>
      <c r="HK12" s="6">
        <v>2</v>
      </c>
      <c r="HL12" s="6">
        <v>2</v>
      </c>
      <c r="HM12" s="6">
        <v>2</v>
      </c>
      <c r="HN12" s="6">
        <v>2</v>
      </c>
      <c r="HO12" s="6">
        <v>7</v>
      </c>
      <c r="HP12" s="6">
        <v>7</v>
      </c>
      <c r="HQ12" s="6">
        <v>5</v>
      </c>
      <c r="HR12" s="6">
        <v>7</v>
      </c>
      <c r="HS12" s="6">
        <v>7</v>
      </c>
      <c r="HT12" s="6">
        <v>5</v>
      </c>
      <c r="HU12" s="6">
        <v>7</v>
      </c>
      <c r="HV12" s="6">
        <v>7</v>
      </c>
      <c r="HW12" s="6">
        <v>7</v>
      </c>
      <c r="HX12" s="6">
        <v>2</v>
      </c>
      <c r="HY12" s="6">
        <v>3</v>
      </c>
      <c r="HZ12" s="6">
        <v>5</v>
      </c>
      <c r="IA12" s="6">
        <v>5</v>
      </c>
      <c r="IB12" s="6">
        <v>3</v>
      </c>
      <c r="IC12" s="6">
        <v>7</v>
      </c>
      <c r="ID12" s="6">
        <v>5</v>
      </c>
      <c r="IE12" s="6">
        <v>7</v>
      </c>
      <c r="IF12" s="6">
        <v>7</v>
      </c>
      <c r="IG12" s="6">
        <v>3</v>
      </c>
      <c r="IH12" s="6">
        <v>2</v>
      </c>
      <c r="II12" s="6">
        <v>3</v>
      </c>
      <c r="IJ12" s="6">
        <v>7</v>
      </c>
      <c r="IK12" s="6">
        <v>5</v>
      </c>
      <c r="IL12" s="6">
        <v>3</v>
      </c>
      <c r="IM12" s="6">
        <v>7</v>
      </c>
      <c r="IN12" s="6">
        <v>5</v>
      </c>
      <c r="IO12" s="6">
        <v>7</v>
      </c>
      <c r="IP12" s="6">
        <v>7</v>
      </c>
      <c r="IQ12" s="6">
        <v>3</v>
      </c>
      <c r="IR12" s="6">
        <v>7</v>
      </c>
      <c r="IS12" s="6">
        <v>2</v>
      </c>
      <c r="IT12" s="6">
        <v>2</v>
      </c>
      <c r="IU12" s="6">
        <v>7</v>
      </c>
      <c r="IV12" s="6">
        <v>7</v>
      </c>
      <c r="IW12" s="6">
        <v>2</v>
      </c>
      <c r="IX12" s="6">
        <v>2</v>
      </c>
      <c r="IY12" s="6">
        <v>5</v>
      </c>
      <c r="IZ12" s="6">
        <v>3</v>
      </c>
      <c r="JA12" s="6">
        <v>2</v>
      </c>
      <c r="JB12" s="6">
        <v>3</v>
      </c>
      <c r="JC12" s="6">
        <v>3</v>
      </c>
      <c r="JD12" s="6">
        <v>7</v>
      </c>
      <c r="JE12" s="6">
        <v>7</v>
      </c>
      <c r="JF12" s="6">
        <v>7</v>
      </c>
      <c r="JG12" s="6">
        <v>3</v>
      </c>
      <c r="JH12" s="6">
        <v>5</v>
      </c>
      <c r="JI12" s="6">
        <v>7</v>
      </c>
      <c r="JJ12" s="6">
        <v>3</v>
      </c>
      <c r="JK12" s="6">
        <v>5</v>
      </c>
      <c r="JL12" s="6">
        <v>3</v>
      </c>
      <c r="JM12" s="6">
        <v>7</v>
      </c>
      <c r="JN12" s="6">
        <v>7</v>
      </c>
      <c r="JO12" s="6">
        <v>7</v>
      </c>
      <c r="JP12" s="6">
        <v>5</v>
      </c>
      <c r="JQ12" s="6">
        <v>2</v>
      </c>
      <c r="JR12" s="6">
        <v>2</v>
      </c>
      <c r="JS12" s="6">
        <v>7</v>
      </c>
      <c r="JT12" s="6">
        <v>2</v>
      </c>
      <c r="JU12" s="6">
        <v>7</v>
      </c>
      <c r="JV12" s="6">
        <v>5</v>
      </c>
      <c r="JW12" s="6">
        <v>3</v>
      </c>
      <c r="JX12" s="6">
        <v>7</v>
      </c>
      <c r="JY12" s="6">
        <v>3</v>
      </c>
      <c r="JZ12" s="6">
        <v>7</v>
      </c>
      <c r="KA12" s="6">
        <v>3</v>
      </c>
      <c r="KB12" s="6">
        <v>3</v>
      </c>
      <c r="KC12" s="6">
        <v>7</v>
      </c>
      <c r="KD12" s="6">
        <v>7</v>
      </c>
      <c r="KE12" s="6">
        <v>3</v>
      </c>
      <c r="KF12" s="6">
        <v>30933</v>
      </c>
    </row>
    <row r="13" spans="1:292" ht="15" thickBot="1" x14ac:dyDescent="0.35">
      <c r="A13" s="5" t="s">
        <v>108</v>
      </c>
      <c r="B13" s="6">
        <v>6</v>
      </c>
      <c r="C13" s="6">
        <v>7</v>
      </c>
      <c r="D13" s="6">
        <v>6</v>
      </c>
      <c r="E13" s="6">
        <v>1</v>
      </c>
      <c r="F13" s="6">
        <v>1</v>
      </c>
      <c r="G13" s="6">
        <v>1</v>
      </c>
      <c r="H13" s="6">
        <v>1</v>
      </c>
      <c r="I13" s="6">
        <v>5</v>
      </c>
      <c r="J13" s="6">
        <v>6</v>
      </c>
      <c r="K13" s="6">
        <v>6</v>
      </c>
      <c r="L13" s="6">
        <v>1</v>
      </c>
      <c r="M13" s="6">
        <v>5</v>
      </c>
      <c r="N13" s="6">
        <v>1</v>
      </c>
      <c r="O13" s="6">
        <v>1</v>
      </c>
      <c r="P13" s="6">
        <v>5</v>
      </c>
      <c r="Q13" s="6">
        <v>4</v>
      </c>
      <c r="R13" s="6">
        <v>1</v>
      </c>
      <c r="S13" s="6">
        <v>4</v>
      </c>
      <c r="T13" s="6">
        <v>1</v>
      </c>
      <c r="U13" s="6">
        <v>7</v>
      </c>
      <c r="V13" s="6">
        <v>5</v>
      </c>
      <c r="W13" s="6">
        <v>6</v>
      </c>
      <c r="X13" s="6">
        <v>6</v>
      </c>
      <c r="Y13" s="6">
        <v>5</v>
      </c>
      <c r="Z13" s="6">
        <v>5</v>
      </c>
      <c r="AA13" s="6">
        <v>1</v>
      </c>
      <c r="AB13" s="6">
        <v>1</v>
      </c>
      <c r="AC13" s="6">
        <v>5</v>
      </c>
      <c r="AD13" s="6">
        <v>4</v>
      </c>
      <c r="AE13" s="6">
        <v>1</v>
      </c>
      <c r="AF13" s="6">
        <v>4</v>
      </c>
      <c r="AG13" s="6">
        <v>6</v>
      </c>
      <c r="AH13" s="6">
        <v>1</v>
      </c>
      <c r="AI13" s="6">
        <v>1</v>
      </c>
      <c r="AJ13" s="6">
        <v>6</v>
      </c>
      <c r="AK13" s="6">
        <v>5</v>
      </c>
      <c r="AL13" s="6">
        <v>1</v>
      </c>
      <c r="AM13" s="6">
        <v>4</v>
      </c>
      <c r="AN13" s="6">
        <v>1</v>
      </c>
      <c r="AO13" s="6">
        <v>5</v>
      </c>
      <c r="AP13" s="6">
        <v>4</v>
      </c>
      <c r="AQ13" s="6">
        <v>1</v>
      </c>
      <c r="AR13" s="6">
        <v>4</v>
      </c>
      <c r="AS13" s="6">
        <v>5</v>
      </c>
      <c r="AT13" s="6">
        <v>1</v>
      </c>
      <c r="AU13" s="6">
        <v>5</v>
      </c>
      <c r="AV13" s="6">
        <v>6</v>
      </c>
      <c r="AW13" s="6">
        <v>5</v>
      </c>
      <c r="AX13" s="6">
        <v>1</v>
      </c>
      <c r="AY13" s="6">
        <v>5</v>
      </c>
      <c r="AZ13" s="6">
        <v>4</v>
      </c>
      <c r="BA13" s="6">
        <v>5</v>
      </c>
      <c r="BB13" s="6">
        <v>1</v>
      </c>
      <c r="BC13" s="6">
        <v>5</v>
      </c>
      <c r="BD13" s="6">
        <v>4</v>
      </c>
      <c r="BE13" s="6">
        <v>5</v>
      </c>
      <c r="BF13" s="6">
        <v>6</v>
      </c>
      <c r="BG13" s="6">
        <v>1</v>
      </c>
      <c r="BH13" s="6">
        <v>7</v>
      </c>
      <c r="BI13" s="6">
        <v>1</v>
      </c>
      <c r="BJ13" s="6">
        <v>1</v>
      </c>
      <c r="BK13" s="6">
        <v>1</v>
      </c>
      <c r="BL13" s="6">
        <v>1</v>
      </c>
      <c r="BM13" s="6">
        <v>5</v>
      </c>
      <c r="BN13" s="6">
        <v>1</v>
      </c>
      <c r="BO13" s="6">
        <v>1</v>
      </c>
      <c r="BP13" s="6">
        <v>1</v>
      </c>
      <c r="BQ13" s="6">
        <v>5</v>
      </c>
      <c r="BR13" s="6">
        <v>4</v>
      </c>
      <c r="BS13" s="6">
        <v>5</v>
      </c>
      <c r="BT13" s="6">
        <v>1</v>
      </c>
      <c r="BU13" s="6">
        <v>1</v>
      </c>
      <c r="BV13" s="6">
        <v>6</v>
      </c>
      <c r="BW13" s="6">
        <v>6</v>
      </c>
      <c r="BX13" s="6">
        <v>5</v>
      </c>
      <c r="BY13" s="6">
        <v>1</v>
      </c>
      <c r="BZ13" s="6">
        <v>1</v>
      </c>
      <c r="CA13" s="6">
        <v>1</v>
      </c>
      <c r="CB13" s="6">
        <v>1</v>
      </c>
      <c r="CC13" s="6">
        <v>6</v>
      </c>
      <c r="CD13" s="6">
        <v>7</v>
      </c>
      <c r="CE13" s="6">
        <v>1</v>
      </c>
      <c r="CF13" s="6">
        <v>5</v>
      </c>
      <c r="CG13" s="6">
        <v>1</v>
      </c>
      <c r="CH13" s="6">
        <v>1</v>
      </c>
      <c r="CI13" s="6">
        <v>6</v>
      </c>
      <c r="CJ13" s="6">
        <v>1</v>
      </c>
      <c r="CK13" s="6">
        <v>5</v>
      </c>
      <c r="CL13" s="6">
        <v>6</v>
      </c>
      <c r="CM13" s="6">
        <v>4</v>
      </c>
      <c r="CN13" s="6">
        <v>5</v>
      </c>
      <c r="CO13" s="6">
        <v>5</v>
      </c>
      <c r="CP13" s="6">
        <v>4</v>
      </c>
      <c r="CQ13" s="6">
        <v>5</v>
      </c>
      <c r="CR13" s="6">
        <v>12800</v>
      </c>
      <c r="CV13">
        <f>8-B13</f>
        <v>2</v>
      </c>
      <c r="CW13">
        <f>8-C13</f>
        <v>1</v>
      </c>
      <c r="CX13">
        <f>8-D13</f>
        <v>2</v>
      </c>
      <c r="CY13">
        <f>8-E13</f>
        <v>7</v>
      </c>
      <c r="CZ13">
        <f>8-F13</f>
        <v>7</v>
      </c>
      <c r="DA13">
        <f>8-G13</f>
        <v>7</v>
      </c>
      <c r="DB13">
        <f>8-H13</f>
        <v>7</v>
      </c>
      <c r="DC13">
        <f>8-I13</f>
        <v>3</v>
      </c>
      <c r="DD13">
        <f>8-J13</f>
        <v>2</v>
      </c>
      <c r="DE13">
        <f>8-K13</f>
        <v>2</v>
      </c>
      <c r="DF13">
        <f>8-L13</f>
        <v>7</v>
      </c>
      <c r="DG13">
        <f>8-M13</f>
        <v>3</v>
      </c>
      <c r="DH13">
        <f>8-N13</f>
        <v>7</v>
      </c>
      <c r="DI13">
        <f>8-O13</f>
        <v>7</v>
      </c>
      <c r="DJ13">
        <f>8-P13</f>
        <v>3</v>
      </c>
      <c r="DK13">
        <f>8-Q13</f>
        <v>4</v>
      </c>
      <c r="DL13">
        <f>8-R13</f>
        <v>7</v>
      </c>
      <c r="DM13">
        <f>8-S13</f>
        <v>4</v>
      </c>
      <c r="DN13">
        <f>8-T13</f>
        <v>7</v>
      </c>
      <c r="DO13">
        <f>8-U13</f>
        <v>1</v>
      </c>
      <c r="DP13">
        <f>8-V13</f>
        <v>3</v>
      </c>
      <c r="DQ13">
        <f>8-W13</f>
        <v>2</v>
      </c>
      <c r="DR13">
        <f>8-X13</f>
        <v>2</v>
      </c>
      <c r="DS13">
        <f>8-Y13</f>
        <v>3</v>
      </c>
      <c r="DT13">
        <f>8-Z13</f>
        <v>3</v>
      </c>
      <c r="DU13">
        <f>8-AA13</f>
        <v>7</v>
      </c>
      <c r="DV13">
        <f>8-AB13</f>
        <v>7</v>
      </c>
      <c r="DW13">
        <f>8-AC13</f>
        <v>3</v>
      </c>
      <c r="DX13">
        <f>8-AD13</f>
        <v>4</v>
      </c>
      <c r="DY13">
        <f>8-AE13</f>
        <v>7</v>
      </c>
      <c r="DZ13">
        <f>8-AF13</f>
        <v>4</v>
      </c>
      <c r="EA13">
        <f>8-AG13</f>
        <v>2</v>
      </c>
      <c r="EB13">
        <f>8-AH13</f>
        <v>7</v>
      </c>
      <c r="EC13">
        <f>8-AI13</f>
        <v>7</v>
      </c>
      <c r="ED13">
        <f>8-AJ13</f>
        <v>2</v>
      </c>
      <c r="EE13">
        <f>8-AK13</f>
        <v>3</v>
      </c>
      <c r="EF13">
        <f>8-AL13</f>
        <v>7</v>
      </c>
      <c r="EG13">
        <f>8-AM13</f>
        <v>4</v>
      </c>
      <c r="EH13">
        <f>8-AN13</f>
        <v>7</v>
      </c>
      <c r="EI13">
        <f>8-AO13</f>
        <v>3</v>
      </c>
      <c r="EJ13">
        <f>8-AP13</f>
        <v>4</v>
      </c>
      <c r="EK13">
        <f>8-AQ13</f>
        <v>7</v>
      </c>
      <c r="EL13">
        <f>8-AR13</f>
        <v>4</v>
      </c>
      <c r="EM13">
        <f>8-AS13</f>
        <v>3</v>
      </c>
      <c r="EN13">
        <f>8-AT13</f>
        <v>7</v>
      </c>
      <c r="EO13">
        <f>8-AU13</f>
        <v>3</v>
      </c>
      <c r="EP13">
        <f>8-AV13</f>
        <v>2</v>
      </c>
      <c r="EQ13">
        <f>8-AW13</f>
        <v>3</v>
      </c>
      <c r="ER13">
        <f>8-AX13</f>
        <v>7</v>
      </c>
      <c r="ES13">
        <f>8-AY13</f>
        <v>3</v>
      </c>
      <c r="ET13">
        <f>8-AZ13</f>
        <v>4</v>
      </c>
      <c r="EU13">
        <f>8-BA13</f>
        <v>3</v>
      </c>
      <c r="EV13">
        <f>8-BB13</f>
        <v>7</v>
      </c>
      <c r="EW13">
        <f>8-BC13</f>
        <v>3</v>
      </c>
      <c r="EX13">
        <f>8-BD13</f>
        <v>4</v>
      </c>
      <c r="EY13">
        <f>8-BE13</f>
        <v>3</v>
      </c>
      <c r="EZ13">
        <f>8-BF13</f>
        <v>2</v>
      </c>
      <c r="FA13">
        <f>8-BG13</f>
        <v>7</v>
      </c>
      <c r="FB13">
        <f>8-BH13</f>
        <v>1</v>
      </c>
      <c r="FC13">
        <f>8-BI13</f>
        <v>7</v>
      </c>
      <c r="FD13">
        <f>8-BJ13</f>
        <v>7</v>
      </c>
      <c r="FE13">
        <f>8-BK13</f>
        <v>7</v>
      </c>
      <c r="FF13">
        <f>8-BL13</f>
        <v>7</v>
      </c>
      <c r="FG13">
        <f>8-BM13</f>
        <v>3</v>
      </c>
      <c r="FH13">
        <f>8-BN13</f>
        <v>7</v>
      </c>
      <c r="FI13">
        <f>8-BO13</f>
        <v>7</v>
      </c>
      <c r="FJ13">
        <f>8-BP13</f>
        <v>7</v>
      </c>
      <c r="FK13">
        <f>8-BQ13</f>
        <v>3</v>
      </c>
      <c r="FL13">
        <f>8-BR13</f>
        <v>4</v>
      </c>
      <c r="FM13">
        <f>8-BS13</f>
        <v>3</v>
      </c>
      <c r="FN13">
        <f>8-BT13</f>
        <v>7</v>
      </c>
      <c r="FO13">
        <f>8-BU13</f>
        <v>7</v>
      </c>
      <c r="FP13">
        <f>8-BV13</f>
        <v>2</v>
      </c>
      <c r="FQ13">
        <f>8-BW13</f>
        <v>2</v>
      </c>
      <c r="FR13">
        <f>8-BX13</f>
        <v>3</v>
      </c>
      <c r="FS13">
        <f>8-BY13</f>
        <v>7</v>
      </c>
      <c r="FT13">
        <f>8-BZ13</f>
        <v>7</v>
      </c>
      <c r="FU13">
        <f>8-CA13</f>
        <v>7</v>
      </c>
      <c r="FV13">
        <f>8-CB13</f>
        <v>7</v>
      </c>
      <c r="FW13">
        <f>8-CC13</f>
        <v>2</v>
      </c>
      <c r="FX13">
        <f>8-CD13</f>
        <v>1</v>
      </c>
      <c r="FY13">
        <f>8-CE13</f>
        <v>7</v>
      </c>
      <c r="FZ13">
        <f>8-CF13</f>
        <v>3</v>
      </c>
      <c r="GA13">
        <f>8-CG13</f>
        <v>7</v>
      </c>
      <c r="GB13">
        <f>8-CH13</f>
        <v>7</v>
      </c>
      <c r="GC13">
        <f>8-CI13</f>
        <v>2</v>
      </c>
      <c r="GD13">
        <f>8-CJ13</f>
        <v>7</v>
      </c>
      <c r="GE13">
        <f>8-CK13</f>
        <v>3</v>
      </c>
      <c r="GF13">
        <f>8-CL13</f>
        <v>2</v>
      </c>
      <c r="GG13">
        <f>8-CM13</f>
        <v>4</v>
      </c>
      <c r="GH13">
        <f>8-CN13</f>
        <v>3</v>
      </c>
      <c r="GI13">
        <f>8-CO13</f>
        <v>3</v>
      </c>
      <c r="GJ13">
        <f>8-CP13</f>
        <v>4</v>
      </c>
      <c r="GK13">
        <f>8-CQ13</f>
        <v>3</v>
      </c>
      <c r="GL13">
        <f>CR13</f>
        <v>12800</v>
      </c>
      <c r="GM13" t="str">
        <f t="shared" si="0"/>
        <v>valid</v>
      </c>
      <c r="GO13" s="5" t="s">
        <v>108</v>
      </c>
      <c r="GP13" s="6">
        <v>2</v>
      </c>
      <c r="GQ13" s="6">
        <v>1</v>
      </c>
      <c r="GR13" s="6">
        <v>2</v>
      </c>
      <c r="GS13" s="6">
        <v>7</v>
      </c>
      <c r="GT13" s="6">
        <v>7</v>
      </c>
      <c r="GU13" s="6">
        <v>7</v>
      </c>
      <c r="GV13" s="6">
        <v>7</v>
      </c>
      <c r="GW13" s="6">
        <v>3</v>
      </c>
      <c r="GX13" s="6">
        <v>2</v>
      </c>
      <c r="GY13" s="6">
        <v>2</v>
      </c>
      <c r="GZ13" s="6">
        <v>7</v>
      </c>
      <c r="HA13" s="6">
        <v>3</v>
      </c>
      <c r="HB13" s="6">
        <v>7</v>
      </c>
      <c r="HC13" s="6">
        <v>7</v>
      </c>
      <c r="HD13" s="6">
        <v>3</v>
      </c>
      <c r="HE13" s="6">
        <v>4</v>
      </c>
      <c r="HF13" s="6">
        <v>7</v>
      </c>
      <c r="HG13" s="6">
        <v>4</v>
      </c>
      <c r="HH13" s="6">
        <v>7</v>
      </c>
      <c r="HI13" s="6">
        <v>1</v>
      </c>
      <c r="HJ13" s="6">
        <v>3</v>
      </c>
      <c r="HK13" s="6">
        <v>2</v>
      </c>
      <c r="HL13" s="6">
        <v>2</v>
      </c>
      <c r="HM13" s="6">
        <v>3</v>
      </c>
      <c r="HN13" s="6">
        <v>3</v>
      </c>
      <c r="HO13" s="6">
        <v>7</v>
      </c>
      <c r="HP13" s="6">
        <v>7</v>
      </c>
      <c r="HQ13" s="6">
        <v>3</v>
      </c>
      <c r="HR13" s="6">
        <v>4</v>
      </c>
      <c r="HS13" s="6">
        <v>7</v>
      </c>
      <c r="HT13" s="6">
        <v>4</v>
      </c>
      <c r="HU13" s="6">
        <v>2</v>
      </c>
      <c r="HV13" s="6">
        <v>7</v>
      </c>
      <c r="HW13" s="6">
        <v>7</v>
      </c>
      <c r="HX13" s="6">
        <v>2</v>
      </c>
      <c r="HY13" s="6">
        <v>3</v>
      </c>
      <c r="HZ13" s="6">
        <v>7</v>
      </c>
      <c r="IA13" s="6">
        <v>4</v>
      </c>
      <c r="IB13" s="6">
        <v>7</v>
      </c>
      <c r="IC13" s="6">
        <v>3</v>
      </c>
      <c r="ID13" s="6">
        <v>4</v>
      </c>
      <c r="IE13" s="6">
        <v>7</v>
      </c>
      <c r="IF13" s="6">
        <v>4</v>
      </c>
      <c r="IG13" s="6">
        <v>3</v>
      </c>
      <c r="IH13" s="6">
        <v>7</v>
      </c>
      <c r="II13" s="6">
        <v>3</v>
      </c>
      <c r="IJ13" s="6">
        <v>2</v>
      </c>
      <c r="IK13" s="6">
        <v>3</v>
      </c>
      <c r="IL13" s="6">
        <v>7</v>
      </c>
      <c r="IM13" s="6">
        <v>3</v>
      </c>
      <c r="IN13" s="6">
        <v>4</v>
      </c>
      <c r="IO13" s="6">
        <v>3</v>
      </c>
      <c r="IP13" s="6">
        <v>7</v>
      </c>
      <c r="IQ13" s="6">
        <v>3</v>
      </c>
      <c r="IR13" s="6">
        <v>4</v>
      </c>
      <c r="IS13" s="6">
        <v>3</v>
      </c>
      <c r="IT13" s="6">
        <v>2</v>
      </c>
      <c r="IU13" s="6">
        <v>7</v>
      </c>
      <c r="IV13" s="6">
        <v>1</v>
      </c>
      <c r="IW13" s="6">
        <v>7</v>
      </c>
      <c r="IX13" s="6">
        <v>7</v>
      </c>
      <c r="IY13" s="6">
        <v>7</v>
      </c>
      <c r="IZ13" s="6">
        <v>7</v>
      </c>
      <c r="JA13" s="6">
        <v>3</v>
      </c>
      <c r="JB13" s="6">
        <v>7</v>
      </c>
      <c r="JC13" s="6">
        <v>7</v>
      </c>
      <c r="JD13" s="6">
        <v>7</v>
      </c>
      <c r="JE13" s="6">
        <v>3</v>
      </c>
      <c r="JF13" s="6">
        <v>4</v>
      </c>
      <c r="JG13" s="6">
        <v>3</v>
      </c>
      <c r="JH13" s="6">
        <v>7</v>
      </c>
      <c r="JI13" s="6">
        <v>7</v>
      </c>
      <c r="JJ13" s="6">
        <v>2</v>
      </c>
      <c r="JK13" s="6">
        <v>2</v>
      </c>
      <c r="JL13" s="6">
        <v>3</v>
      </c>
      <c r="JM13" s="6">
        <v>7</v>
      </c>
      <c r="JN13" s="6">
        <v>7</v>
      </c>
      <c r="JO13" s="6">
        <v>7</v>
      </c>
      <c r="JP13" s="6">
        <v>7</v>
      </c>
      <c r="JQ13" s="6">
        <v>2</v>
      </c>
      <c r="JR13" s="6">
        <v>1</v>
      </c>
      <c r="JS13" s="6">
        <v>7</v>
      </c>
      <c r="JT13" s="6">
        <v>3</v>
      </c>
      <c r="JU13" s="6">
        <v>7</v>
      </c>
      <c r="JV13" s="6">
        <v>7</v>
      </c>
      <c r="JW13" s="6">
        <v>2</v>
      </c>
      <c r="JX13" s="6">
        <v>7</v>
      </c>
      <c r="JY13" s="6">
        <v>3</v>
      </c>
      <c r="JZ13" s="6">
        <v>2</v>
      </c>
      <c r="KA13" s="6">
        <v>4</v>
      </c>
      <c r="KB13" s="6">
        <v>3</v>
      </c>
      <c r="KC13" s="6">
        <v>3</v>
      </c>
      <c r="KD13" s="6">
        <v>4</v>
      </c>
      <c r="KE13" s="6">
        <v>3</v>
      </c>
      <c r="KF13" s="6">
        <v>12800</v>
      </c>
    </row>
    <row r="14" spans="1:292" ht="15" thickBot="1" x14ac:dyDescent="0.35">
      <c r="A14" s="5" t="s">
        <v>109</v>
      </c>
      <c r="B14" s="6">
        <v>6</v>
      </c>
      <c r="C14" s="6">
        <v>7</v>
      </c>
      <c r="D14" s="6">
        <v>6</v>
      </c>
      <c r="E14" s="6">
        <v>4</v>
      </c>
      <c r="F14" s="6">
        <v>1</v>
      </c>
      <c r="G14" s="6">
        <v>1</v>
      </c>
      <c r="H14" s="6">
        <v>1</v>
      </c>
      <c r="I14" s="6">
        <v>5</v>
      </c>
      <c r="J14" s="6">
        <v>6</v>
      </c>
      <c r="K14" s="6">
        <v>6</v>
      </c>
      <c r="L14" s="6">
        <v>4</v>
      </c>
      <c r="M14" s="6">
        <v>5</v>
      </c>
      <c r="N14" s="6">
        <v>1</v>
      </c>
      <c r="O14" s="6">
        <v>1</v>
      </c>
      <c r="P14" s="6">
        <v>5</v>
      </c>
      <c r="Q14" s="6">
        <v>4</v>
      </c>
      <c r="R14" s="6">
        <v>3</v>
      </c>
      <c r="S14" s="6">
        <v>1</v>
      </c>
      <c r="T14" s="6">
        <v>5</v>
      </c>
      <c r="U14" s="6">
        <v>7</v>
      </c>
      <c r="V14" s="6">
        <v>5</v>
      </c>
      <c r="W14" s="6">
        <v>6</v>
      </c>
      <c r="X14" s="6">
        <v>6</v>
      </c>
      <c r="Y14" s="6">
        <v>5</v>
      </c>
      <c r="Z14" s="6">
        <v>5</v>
      </c>
      <c r="AA14" s="6">
        <v>5</v>
      </c>
      <c r="AB14" s="6">
        <v>1</v>
      </c>
      <c r="AC14" s="6">
        <v>5</v>
      </c>
      <c r="AD14" s="6">
        <v>4</v>
      </c>
      <c r="AE14" s="6">
        <v>1</v>
      </c>
      <c r="AF14" s="6">
        <v>4</v>
      </c>
      <c r="AG14" s="6">
        <v>1</v>
      </c>
      <c r="AH14" s="6">
        <v>1</v>
      </c>
      <c r="AI14" s="6">
        <v>1</v>
      </c>
      <c r="AJ14" s="6">
        <v>6</v>
      </c>
      <c r="AK14" s="6">
        <v>5</v>
      </c>
      <c r="AL14" s="6">
        <v>4</v>
      </c>
      <c r="AM14" s="6">
        <v>4</v>
      </c>
      <c r="AN14" s="6">
        <v>1</v>
      </c>
      <c r="AO14" s="6">
        <v>5</v>
      </c>
      <c r="AP14" s="6">
        <v>4</v>
      </c>
      <c r="AQ14" s="6">
        <v>1</v>
      </c>
      <c r="AR14" s="6">
        <v>4</v>
      </c>
      <c r="AS14" s="6">
        <v>4</v>
      </c>
      <c r="AT14" s="6">
        <v>7</v>
      </c>
      <c r="AU14" s="6">
        <v>5</v>
      </c>
      <c r="AV14" s="6">
        <v>6</v>
      </c>
      <c r="AW14" s="6">
        <v>5</v>
      </c>
      <c r="AX14" s="6">
        <v>1</v>
      </c>
      <c r="AY14" s="6">
        <v>5</v>
      </c>
      <c r="AZ14" s="6">
        <v>4</v>
      </c>
      <c r="BA14" s="6">
        <v>5</v>
      </c>
      <c r="BB14" s="6">
        <v>1</v>
      </c>
      <c r="BC14" s="6">
        <v>5</v>
      </c>
      <c r="BD14" s="6">
        <v>4</v>
      </c>
      <c r="BE14" s="6">
        <v>5</v>
      </c>
      <c r="BF14" s="6">
        <v>6</v>
      </c>
      <c r="BG14" s="6">
        <v>4</v>
      </c>
      <c r="BH14" s="6">
        <v>7</v>
      </c>
      <c r="BI14" s="6">
        <v>5</v>
      </c>
      <c r="BJ14" s="6">
        <v>1</v>
      </c>
      <c r="BK14" s="6">
        <v>1</v>
      </c>
      <c r="BL14" s="6">
        <v>3</v>
      </c>
      <c r="BM14" s="6">
        <v>5</v>
      </c>
      <c r="BN14" s="6">
        <v>3</v>
      </c>
      <c r="BO14" s="6">
        <v>1</v>
      </c>
      <c r="BP14" s="6">
        <v>1</v>
      </c>
      <c r="BQ14" s="6">
        <v>5</v>
      </c>
      <c r="BR14" s="6">
        <v>4</v>
      </c>
      <c r="BS14" s="6">
        <v>5</v>
      </c>
      <c r="BT14" s="6">
        <v>1</v>
      </c>
      <c r="BU14" s="6">
        <v>1</v>
      </c>
      <c r="BV14" s="6">
        <v>6</v>
      </c>
      <c r="BW14" s="6">
        <v>6</v>
      </c>
      <c r="BX14" s="6">
        <v>5</v>
      </c>
      <c r="BY14" s="6">
        <v>1</v>
      </c>
      <c r="BZ14" s="6">
        <v>1</v>
      </c>
      <c r="CA14" s="6">
        <v>1</v>
      </c>
      <c r="CB14" s="6">
        <v>6</v>
      </c>
      <c r="CC14" s="6">
        <v>6</v>
      </c>
      <c r="CD14" s="6">
        <v>7</v>
      </c>
      <c r="CE14" s="6">
        <v>1</v>
      </c>
      <c r="CF14" s="6">
        <v>5</v>
      </c>
      <c r="CG14" s="6">
        <v>1</v>
      </c>
      <c r="CH14" s="6">
        <v>6</v>
      </c>
      <c r="CI14" s="6">
        <v>6</v>
      </c>
      <c r="CJ14" s="6">
        <v>5</v>
      </c>
      <c r="CK14" s="6">
        <v>5</v>
      </c>
      <c r="CL14" s="6">
        <v>6</v>
      </c>
      <c r="CM14" s="6">
        <v>4</v>
      </c>
      <c r="CN14" s="6">
        <v>5</v>
      </c>
      <c r="CO14" s="6">
        <v>5</v>
      </c>
      <c r="CP14" s="6">
        <v>4</v>
      </c>
      <c r="CQ14" s="6">
        <v>5</v>
      </c>
      <c r="CR14" s="6">
        <v>15100</v>
      </c>
      <c r="CV14">
        <f>8-B14</f>
        <v>2</v>
      </c>
      <c r="CW14">
        <f>8-C14</f>
        <v>1</v>
      </c>
      <c r="CX14">
        <f>8-D14</f>
        <v>2</v>
      </c>
      <c r="CY14">
        <f>8-E14</f>
        <v>4</v>
      </c>
      <c r="CZ14">
        <f>8-F14</f>
        <v>7</v>
      </c>
      <c r="DA14">
        <f>8-G14</f>
        <v>7</v>
      </c>
      <c r="DB14">
        <f>8-H14</f>
        <v>7</v>
      </c>
      <c r="DC14">
        <f>8-I14</f>
        <v>3</v>
      </c>
      <c r="DD14">
        <f>8-J14</f>
        <v>2</v>
      </c>
      <c r="DE14">
        <f>8-K14</f>
        <v>2</v>
      </c>
      <c r="DF14">
        <f>8-L14</f>
        <v>4</v>
      </c>
      <c r="DG14">
        <f>8-M14</f>
        <v>3</v>
      </c>
      <c r="DH14">
        <f>8-N14</f>
        <v>7</v>
      </c>
      <c r="DI14">
        <f>8-O14</f>
        <v>7</v>
      </c>
      <c r="DJ14">
        <f>8-P14</f>
        <v>3</v>
      </c>
      <c r="DK14">
        <f>8-Q14</f>
        <v>4</v>
      </c>
      <c r="DL14">
        <f>8-R14</f>
        <v>5</v>
      </c>
      <c r="DM14">
        <f>8-S14</f>
        <v>7</v>
      </c>
      <c r="DN14">
        <f>8-T14</f>
        <v>3</v>
      </c>
      <c r="DO14">
        <f>8-U14</f>
        <v>1</v>
      </c>
      <c r="DP14">
        <f>8-V14</f>
        <v>3</v>
      </c>
      <c r="DQ14">
        <f>8-W14</f>
        <v>2</v>
      </c>
      <c r="DR14">
        <f>8-X14</f>
        <v>2</v>
      </c>
      <c r="DS14">
        <f>8-Y14</f>
        <v>3</v>
      </c>
      <c r="DT14">
        <f>8-Z14</f>
        <v>3</v>
      </c>
      <c r="DU14">
        <f>8-AA14</f>
        <v>3</v>
      </c>
      <c r="DV14">
        <f>8-AB14</f>
        <v>7</v>
      </c>
      <c r="DW14">
        <f>8-AC14</f>
        <v>3</v>
      </c>
      <c r="DX14">
        <f>8-AD14</f>
        <v>4</v>
      </c>
      <c r="DY14">
        <f>8-AE14</f>
        <v>7</v>
      </c>
      <c r="DZ14">
        <f>8-AF14</f>
        <v>4</v>
      </c>
      <c r="EA14">
        <f>8-AG14</f>
        <v>7</v>
      </c>
      <c r="EB14">
        <f>8-AH14</f>
        <v>7</v>
      </c>
      <c r="EC14">
        <f>8-AI14</f>
        <v>7</v>
      </c>
      <c r="ED14">
        <f>8-AJ14</f>
        <v>2</v>
      </c>
      <c r="EE14">
        <f>8-AK14</f>
        <v>3</v>
      </c>
      <c r="EF14">
        <f>8-AL14</f>
        <v>4</v>
      </c>
      <c r="EG14">
        <f>8-AM14</f>
        <v>4</v>
      </c>
      <c r="EH14">
        <f>8-AN14</f>
        <v>7</v>
      </c>
      <c r="EI14">
        <f>8-AO14</f>
        <v>3</v>
      </c>
      <c r="EJ14">
        <f>8-AP14</f>
        <v>4</v>
      </c>
      <c r="EK14">
        <f>8-AQ14</f>
        <v>7</v>
      </c>
      <c r="EL14">
        <f>8-AR14</f>
        <v>4</v>
      </c>
      <c r="EM14">
        <f>8-AS14</f>
        <v>4</v>
      </c>
      <c r="EN14">
        <f>8-AT14</f>
        <v>1</v>
      </c>
      <c r="EO14">
        <f>8-AU14</f>
        <v>3</v>
      </c>
      <c r="EP14">
        <f>8-AV14</f>
        <v>2</v>
      </c>
      <c r="EQ14">
        <f>8-AW14</f>
        <v>3</v>
      </c>
      <c r="ER14">
        <f>8-AX14</f>
        <v>7</v>
      </c>
      <c r="ES14">
        <f>8-AY14</f>
        <v>3</v>
      </c>
      <c r="ET14">
        <f>8-AZ14</f>
        <v>4</v>
      </c>
      <c r="EU14">
        <f>8-BA14</f>
        <v>3</v>
      </c>
      <c r="EV14">
        <f>8-BB14</f>
        <v>7</v>
      </c>
      <c r="EW14">
        <f>8-BC14</f>
        <v>3</v>
      </c>
      <c r="EX14">
        <f>8-BD14</f>
        <v>4</v>
      </c>
      <c r="EY14">
        <f>8-BE14</f>
        <v>3</v>
      </c>
      <c r="EZ14">
        <f>8-BF14</f>
        <v>2</v>
      </c>
      <c r="FA14">
        <f>8-BG14</f>
        <v>4</v>
      </c>
      <c r="FB14">
        <f>8-BH14</f>
        <v>1</v>
      </c>
      <c r="FC14">
        <f>8-BI14</f>
        <v>3</v>
      </c>
      <c r="FD14">
        <f>8-BJ14</f>
        <v>7</v>
      </c>
      <c r="FE14">
        <f>8-BK14</f>
        <v>7</v>
      </c>
      <c r="FF14">
        <f>8-BL14</f>
        <v>5</v>
      </c>
      <c r="FG14">
        <f>8-BM14</f>
        <v>3</v>
      </c>
      <c r="FH14">
        <f>8-BN14</f>
        <v>5</v>
      </c>
      <c r="FI14">
        <f>8-BO14</f>
        <v>7</v>
      </c>
      <c r="FJ14">
        <f>8-BP14</f>
        <v>7</v>
      </c>
      <c r="FK14">
        <f>8-BQ14</f>
        <v>3</v>
      </c>
      <c r="FL14">
        <f>8-BR14</f>
        <v>4</v>
      </c>
      <c r="FM14">
        <f>8-BS14</f>
        <v>3</v>
      </c>
      <c r="FN14">
        <f>8-BT14</f>
        <v>7</v>
      </c>
      <c r="FO14">
        <f>8-BU14</f>
        <v>7</v>
      </c>
      <c r="FP14">
        <f>8-BV14</f>
        <v>2</v>
      </c>
      <c r="FQ14">
        <f>8-BW14</f>
        <v>2</v>
      </c>
      <c r="FR14">
        <f>8-BX14</f>
        <v>3</v>
      </c>
      <c r="FS14">
        <f>8-BY14</f>
        <v>7</v>
      </c>
      <c r="FT14">
        <f>8-BZ14</f>
        <v>7</v>
      </c>
      <c r="FU14">
        <f>8-CA14</f>
        <v>7</v>
      </c>
      <c r="FV14">
        <f>8-CB14</f>
        <v>2</v>
      </c>
      <c r="FW14">
        <f>8-CC14</f>
        <v>2</v>
      </c>
      <c r="FX14">
        <f>8-CD14</f>
        <v>1</v>
      </c>
      <c r="FY14">
        <f>8-CE14</f>
        <v>7</v>
      </c>
      <c r="FZ14">
        <f>8-CF14</f>
        <v>3</v>
      </c>
      <c r="GA14">
        <f>8-CG14</f>
        <v>7</v>
      </c>
      <c r="GB14">
        <f>8-CH14</f>
        <v>2</v>
      </c>
      <c r="GC14">
        <f>8-CI14</f>
        <v>2</v>
      </c>
      <c r="GD14">
        <f>8-CJ14</f>
        <v>3</v>
      </c>
      <c r="GE14">
        <f>8-CK14</f>
        <v>3</v>
      </c>
      <c r="GF14">
        <f>8-CL14</f>
        <v>2</v>
      </c>
      <c r="GG14">
        <f>8-CM14</f>
        <v>4</v>
      </c>
      <c r="GH14">
        <f>8-CN14</f>
        <v>3</v>
      </c>
      <c r="GI14">
        <f>8-CO14</f>
        <v>3</v>
      </c>
      <c r="GJ14">
        <f>8-CP14</f>
        <v>4</v>
      </c>
      <c r="GK14">
        <f>8-CQ14</f>
        <v>3</v>
      </c>
      <c r="GL14">
        <f>CR14</f>
        <v>15100</v>
      </c>
      <c r="GM14" t="str">
        <f t="shared" si="0"/>
        <v>invalid</v>
      </c>
      <c r="GO14" s="5" t="s">
        <v>109</v>
      </c>
      <c r="GP14" s="6">
        <v>2</v>
      </c>
      <c r="GQ14" s="6">
        <v>1</v>
      </c>
      <c r="GR14" s="6">
        <v>2</v>
      </c>
      <c r="GS14" s="6">
        <v>4</v>
      </c>
      <c r="GT14" s="6">
        <v>7</v>
      </c>
      <c r="GU14" s="6">
        <v>7</v>
      </c>
      <c r="GV14" s="6">
        <v>7</v>
      </c>
      <c r="GW14" s="6">
        <v>3</v>
      </c>
      <c r="GX14" s="6">
        <v>2</v>
      </c>
      <c r="GY14" s="6">
        <v>2</v>
      </c>
      <c r="GZ14" s="6">
        <v>4</v>
      </c>
      <c r="HA14" s="6">
        <v>3</v>
      </c>
      <c r="HB14" s="6">
        <v>7</v>
      </c>
      <c r="HC14" s="6">
        <v>7</v>
      </c>
      <c r="HD14" s="6">
        <v>3</v>
      </c>
      <c r="HE14" s="6">
        <v>4</v>
      </c>
      <c r="HF14" s="6">
        <v>5</v>
      </c>
      <c r="HG14" s="6">
        <v>7</v>
      </c>
      <c r="HH14" s="6">
        <v>3</v>
      </c>
      <c r="HI14" s="6">
        <v>1</v>
      </c>
      <c r="HJ14" s="6">
        <v>3</v>
      </c>
      <c r="HK14" s="6">
        <v>2</v>
      </c>
      <c r="HL14" s="6">
        <v>2</v>
      </c>
      <c r="HM14" s="6">
        <v>3</v>
      </c>
      <c r="HN14" s="6">
        <v>3</v>
      </c>
      <c r="HO14" s="6">
        <v>3</v>
      </c>
      <c r="HP14" s="6">
        <v>7</v>
      </c>
      <c r="HQ14" s="6">
        <v>3</v>
      </c>
      <c r="HR14" s="6">
        <v>4</v>
      </c>
      <c r="HS14" s="6">
        <v>7</v>
      </c>
      <c r="HT14" s="6">
        <v>4</v>
      </c>
      <c r="HU14" s="6">
        <v>7</v>
      </c>
      <c r="HV14" s="6">
        <v>7</v>
      </c>
      <c r="HW14" s="6">
        <v>7</v>
      </c>
      <c r="HX14" s="6">
        <v>2</v>
      </c>
      <c r="HY14" s="6">
        <v>3</v>
      </c>
      <c r="HZ14" s="6">
        <v>4</v>
      </c>
      <c r="IA14" s="6">
        <v>4</v>
      </c>
      <c r="IB14" s="6">
        <v>7</v>
      </c>
      <c r="IC14" s="6">
        <v>3</v>
      </c>
      <c r="ID14" s="6">
        <v>4</v>
      </c>
      <c r="IE14" s="6">
        <v>7</v>
      </c>
      <c r="IF14" s="6">
        <v>4</v>
      </c>
      <c r="IG14" s="6">
        <v>4</v>
      </c>
      <c r="IH14" s="6">
        <v>1</v>
      </c>
      <c r="II14" s="6">
        <v>3</v>
      </c>
      <c r="IJ14" s="6">
        <v>2</v>
      </c>
      <c r="IK14" s="6">
        <v>3</v>
      </c>
      <c r="IL14" s="6">
        <v>7</v>
      </c>
      <c r="IM14" s="6">
        <v>3</v>
      </c>
      <c r="IN14" s="6">
        <v>4</v>
      </c>
      <c r="IO14" s="6">
        <v>3</v>
      </c>
      <c r="IP14" s="6">
        <v>7</v>
      </c>
      <c r="IQ14" s="6">
        <v>3</v>
      </c>
      <c r="IR14" s="6">
        <v>4</v>
      </c>
      <c r="IS14" s="6">
        <v>3</v>
      </c>
      <c r="IT14" s="6">
        <v>2</v>
      </c>
      <c r="IU14" s="6">
        <v>4</v>
      </c>
      <c r="IV14" s="6">
        <v>1</v>
      </c>
      <c r="IW14" s="6">
        <v>3</v>
      </c>
      <c r="IX14" s="6">
        <v>7</v>
      </c>
      <c r="IY14" s="6">
        <v>7</v>
      </c>
      <c r="IZ14" s="6">
        <v>5</v>
      </c>
      <c r="JA14" s="6">
        <v>3</v>
      </c>
      <c r="JB14" s="6">
        <v>5</v>
      </c>
      <c r="JC14" s="6">
        <v>7</v>
      </c>
      <c r="JD14" s="6">
        <v>7</v>
      </c>
      <c r="JE14" s="6">
        <v>3</v>
      </c>
      <c r="JF14" s="6">
        <v>4</v>
      </c>
      <c r="JG14" s="6">
        <v>3</v>
      </c>
      <c r="JH14" s="6">
        <v>7</v>
      </c>
      <c r="JI14" s="6">
        <v>7</v>
      </c>
      <c r="JJ14" s="6">
        <v>2</v>
      </c>
      <c r="JK14" s="6">
        <v>2</v>
      </c>
      <c r="JL14" s="6">
        <v>3</v>
      </c>
      <c r="JM14" s="6">
        <v>7</v>
      </c>
      <c r="JN14" s="6">
        <v>7</v>
      </c>
      <c r="JO14" s="6">
        <v>7</v>
      </c>
      <c r="JP14" s="6">
        <v>2</v>
      </c>
      <c r="JQ14" s="6">
        <v>2</v>
      </c>
      <c r="JR14" s="6">
        <v>1</v>
      </c>
      <c r="JS14" s="6">
        <v>7</v>
      </c>
      <c r="JT14" s="6">
        <v>3</v>
      </c>
      <c r="JU14" s="6">
        <v>7</v>
      </c>
      <c r="JV14" s="6">
        <v>2</v>
      </c>
      <c r="JW14" s="6">
        <v>2</v>
      </c>
      <c r="JX14" s="6">
        <v>3</v>
      </c>
      <c r="JY14" s="6">
        <v>3</v>
      </c>
      <c r="JZ14" s="6">
        <v>2</v>
      </c>
      <c r="KA14" s="6">
        <v>4</v>
      </c>
      <c r="KB14" s="6">
        <v>3</v>
      </c>
      <c r="KC14" s="6">
        <v>3</v>
      </c>
      <c r="KD14" s="6">
        <v>4</v>
      </c>
      <c r="KE14" s="6">
        <v>3</v>
      </c>
      <c r="KF14" s="6">
        <v>15100</v>
      </c>
    </row>
    <row r="15" spans="1:292" ht="15" thickBot="1" x14ac:dyDescent="0.35">
      <c r="A15" s="5" t="s">
        <v>110</v>
      </c>
      <c r="B15" s="6">
        <v>6</v>
      </c>
      <c r="C15" s="6">
        <v>7</v>
      </c>
      <c r="D15" s="6">
        <v>6</v>
      </c>
      <c r="E15" s="6">
        <v>4</v>
      </c>
      <c r="F15" s="6">
        <v>1</v>
      </c>
      <c r="G15" s="6">
        <v>1</v>
      </c>
      <c r="H15" s="6">
        <v>1</v>
      </c>
      <c r="I15" s="6">
        <v>5</v>
      </c>
      <c r="J15" s="6">
        <v>6</v>
      </c>
      <c r="K15" s="6">
        <v>6</v>
      </c>
      <c r="L15" s="6">
        <v>4</v>
      </c>
      <c r="M15" s="6">
        <v>5</v>
      </c>
      <c r="N15" s="6">
        <v>1</v>
      </c>
      <c r="O15" s="6">
        <v>1</v>
      </c>
      <c r="P15" s="6">
        <v>5</v>
      </c>
      <c r="Q15" s="6">
        <v>4</v>
      </c>
      <c r="R15" s="6">
        <v>1</v>
      </c>
      <c r="S15" s="6">
        <v>5</v>
      </c>
      <c r="T15" s="6">
        <v>5</v>
      </c>
      <c r="U15" s="6">
        <v>7</v>
      </c>
      <c r="V15" s="6">
        <v>5</v>
      </c>
      <c r="W15" s="6">
        <v>6</v>
      </c>
      <c r="X15" s="6">
        <v>6</v>
      </c>
      <c r="Y15" s="6">
        <v>5</v>
      </c>
      <c r="Z15" s="6">
        <v>5</v>
      </c>
      <c r="AA15" s="6">
        <v>5</v>
      </c>
      <c r="AB15" s="6">
        <v>1</v>
      </c>
      <c r="AC15" s="6">
        <v>5</v>
      </c>
      <c r="AD15" s="6">
        <v>4</v>
      </c>
      <c r="AE15" s="6">
        <v>1</v>
      </c>
      <c r="AF15" s="6">
        <v>4</v>
      </c>
      <c r="AG15" s="6">
        <v>1</v>
      </c>
      <c r="AH15" s="6">
        <v>1</v>
      </c>
      <c r="AI15" s="6">
        <v>1</v>
      </c>
      <c r="AJ15" s="6">
        <v>6</v>
      </c>
      <c r="AK15" s="6">
        <v>5</v>
      </c>
      <c r="AL15" s="6">
        <v>4</v>
      </c>
      <c r="AM15" s="6">
        <v>4</v>
      </c>
      <c r="AN15" s="6">
        <v>1</v>
      </c>
      <c r="AO15" s="6">
        <v>5</v>
      </c>
      <c r="AP15" s="6">
        <v>4</v>
      </c>
      <c r="AQ15" s="6">
        <v>4</v>
      </c>
      <c r="AR15" s="6">
        <v>4</v>
      </c>
      <c r="AS15" s="6">
        <v>1</v>
      </c>
      <c r="AT15" s="6">
        <v>7</v>
      </c>
      <c r="AU15" s="6">
        <v>5</v>
      </c>
      <c r="AV15" s="6">
        <v>6</v>
      </c>
      <c r="AW15" s="6">
        <v>5</v>
      </c>
      <c r="AX15" s="6">
        <v>1</v>
      </c>
      <c r="AY15" s="6">
        <v>5</v>
      </c>
      <c r="AZ15" s="6">
        <v>4</v>
      </c>
      <c r="BA15" s="6">
        <v>5</v>
      </c>
      <c r="BB15" s="6">
        <v>1</v>
      </c>
      <c r="BC15" s="6">
        <v>5</v>
      </c>
      <c r="BD15" s="6">
        <v>4</v>
      </c>
      <c r="BE15" s="6">
        <v>5</v>
      </c>
      <c r="BF15" s="6">
        <v>6</v>
      </c>
      <c r="BG15" s="6">
        <v>4</v>
      </c>
      <c r="BH15" s="6">
        <v>7</v>
      </c>
      <c r="BI15" s="6">
        <v>5</v>
      </c>
      <c r="BJ15" s="6">
        <v>1</v>
      </c>
      <c r="BK15" s="6">
        <v>1</v>
      </c>
      <c r="BL15" s="6">
        <v>1</v>
      </c>
      <c r="BM15" s="6">
        <v>5</v>
      </c>
      <c r="BN15" s="6">
        <v>1</v>
      </c>
      <c r="BO15" s="6">
        <v>1</v>
      </c>
      <c r="BP15" s="6">
        <v>1</v>
      </c>
      <c r="BQ15" s="6">
        <v>5</v>
      </c>
      <c r="BR15" s="6">
        <v>4</v>
      </c>
      <c r="BS15" s="6">
        <v>5</v>
      </c>
      <c r="BT15" s="6">
        <v>1</v>
      </c>
      <c r="BU15" s="6">
        <v>6</v>
      </c>
      <c r="BV15" s="6">
        <v>6</v>
      </c>
      <c r="BW15" s="6">
        <v>6</v>
      </c>
      <c r="BX15" s="6">
        <v>1</v>
      </c>
      <c r="BY15" s="6">
        <v>1</v>
      </c>
      <c r="BZ15" s="6">
        <v>1</v>
      </c>
      <c r="CA15" s="6">
        <v>1</v>
      </c>
      <c r="CB15" s="6">
        <v>5</v>
      </c>
      <c r="CC15" s="6">
        <v>6</v>
      </c>
      <c r="CD15" s="6">
        <v>7</v>
      </c>
      <c r="CE15" s="6">
        <v>1</v>
      </c>
      <c r="CF15" s="6">
        <v>5</v>
      </c>
      <c r="CG15" s="6">
        <v>1</v>
      </c>
      <c r="CH15" s="6">
        <v>5</v>
      </c>
      <c r="CI15" s="6">
        <v>6</v>
      </c>
      <c r="CJ15" s="6">
        <v>1</v>
      </c>
      <c r="CK15" s="6">
        <v>5</v>
      </c>
      <c r="CL15" s="6">
        <v>6</v>
      </c>
      <c r="CM15" s="6">
        <v>4</v>
      </c>
      <c r="CN15" s="6">
        <v>1</v>
      </c>
      <c r="CO15" s="6">
        <v>5</v>
      </c>
      <c r="CP15" s="6">
        <v>4</v>
      </c>
      <c r="CQ15" s="6">
        <v>5</v>
      </c>
      <c r="CR15" s="6">
        <v>12533</v>
      </c>
      <c r="CV15">
        <f>8-B15</f>
        <v>2</v>
      </c>
      <c r="CW15">
        <f>8-C15</f>
        <v>1</v>
      </c>
      <c r="CX15">
        <f>8-D15</f>
        <v>2</v>
      </c>
      <c r="CY15">
        <f>8-E15</f>
        <v>4</v>
      </c>
      <c r="CZ15">
        <f>8-F15</f>
        <v>7</v>
      </c>
      <c r="DA15">
        <f>8-G15</f>
        <v>7</v>
      </c>
      <c r="DB15">
        <f>8-H15</f>
        <v>7</v>
      </c>
      <c r="DC15">
        <f>8-I15</f>
        <v>3</v>
      </c>
      <c r="DD15">
        <f>8-J15</f>
        <v>2</v>
      </c>
      <c r="DE15">
        <f>8-K15</f>
        <v>2</v>
      </c>
      <c r="DF15">
        <f>8-L15</f>
        <v>4</v>
      </c>
      <c r="DG15">
        <f>8-M15</f>
        <v>3</v>
      </c>
      <c r="DH15">
        <f>8-N15</f>
        <v>7</v>
      </c>
      <c r="DI15">
        <f>8-O15</f>
        <v>7</v>
      </c>
      <c r="DJ15">
        <f>8-P15</f>
        <v>3</v>
      </c>
      <c r="DK15">
        <f>8-Q15</f>
        <v>4</v>
      </c>
      <c r="DL15">
        <f>8-R15</f>
        <v>7</v>
      </c>
      <c r="DM15">
        <f>8-S15</f>
        <v>3</v>
      </c>
      <c r="DN15">
        <f>8-T15</f>
        <v>3</v>
      </c>
      <c r="DO15">
        <f>8-U15</f>
        <v>1</v>
      </c>
      <c r="DP15">
        <f>8-V15</f>
        <v>3</v>
      </c>
      <c r="DQ15">
        <f>8-W15</f>
        <v>2</v>
      </c>
      <c r="DR15">
        <f>8-X15</f>
        <v>2</v>
      </c>
      <c r="DS15">
        <f>8-Y15</f>
        <v>3</v>
      </c>
      <c r="DT15">
        <f>8-Z15</f>
        <v>3</v>
      </c>
      <c r="DU15">
        <f>8-AA15</f>
        <v>3</v>
      </c>
      <c r="DV15">
        <f>8-AB15</f>
        <v>7</v>
      </c>
      <c r="DW15">
        <f>8-AC15</f>
        <v>3</v>
      </c>
      <c r="DX15">
        <f>8-AD15</f>
        <v>4</v>
      </c>
      <c r="DY15">
        <f>8-AE15</f>
        <v>7</v>
      </c>
      <c r="DZ15">
        <f>8-AF15</f>
        <v>4</v>
      </c>
      <c r="EA15">
        <f>8-AG15</f>
        <v>7</v>
      </c>
      <c r="EB15">
        <f>8-AH15</f>
        <v>7</v>
      </c>
      <c r="EC15">
        <f>8-AI15</f>
        <v>7</v>
      </c>
      <c r="ED15">
        <f>8-AJ15</f>
        <v>2</v>
      </c>
      <c r="EE15">
        <f>8-AK15</f>
        <v>3</v>
      </c>
      <c r="EF15">
        <f>8-AL15</f>
        <v>4</v>
      </c>
      <c r="EG15">
        <f>8-AM15</f>
        <v>4</v>
      </c>
      <c r="EH15">
        <f>8-AN15</f>
        <v>7</v>
      </c>
      <c r="EI15">
        <f>8-AO15</f>
        <v>3</v>
      </c>
      <c r="EJ15">
        <f>8-AP15</f>
        <v>4</v>
      </c>
      <c r="EK15">
        <f>8-AQ15</f>
        <v>4</v>
      </c>
      <c r="EL15">
        <f>8-AR15</f>
        <v>4</v>
      </c>
      <c r="EM15">
        <f>8-AS15</f>
        <v>7</v>
      </c>
      <c r="EN15">
        <f>8-AT15</f>
        <v>1</v>
      </c>
      <c r="EO15">
        <f>8-AU15</f>
        <v>3</v>
      </c>
      <c r="EP15">
        <f>8-AV15</f>
        <v>2</v>
      </c>
      <c r="EQ15">
        <f>8-AW15</f>
        <v>3</v>
      </c>
      <c r="ER15">
        <f>8-AX15</f>
        <v>7</v>
      </c>
      <c r="ES15">
        <f>8-AY15</f>
        <v>3</v>
      </c>
      <c r="ET15">
        <f>8-AZ15</f>
        <v>4</v>
      </c>
      <c r="EU15">
        <f>8-BA15</f>
        <v>3</v>
      </c>
      <c r="EV15">
        <f>8-BB15</f>
        <v>7</v>
      </c>
      <c r="EW15">
        <f>8-BC15</f>
        <v>3</v>
      </c>
      <c r="EX15">
        <f>8-BD15</f>
        <v>4</v>
      </c>
      <c r="EY15">
        <f>8-BE15</f>
        <v>3</v>
      </c>
      <c r="EZ15">
        <f>8-BF15</f>
        <v>2</v>
      </c>
      <c r="FA15">
        <f>8-BG15</f>
        <v>4</v>
      </c>
      <c r="FB15">
        <f>8-BH15</f>
        <v>1</v>
      </c>
      <c r="FC15">
        <f>8-BI15</f>
        <v>3</v>
      </c>
      <c r="FD15">
        <f>8-BJ15</f>
        <v>7</v>
      </c>
      <c r="FE15">
        <f>8-BK15</f>
        <v>7</v>
      </c>
      <c r="FF15">
        <f>8-BL15</f>
        <v>7</v>
      </c>
      <c r="FG15">
        <f>8-BM15</f>
        <v>3</v>
      </c>
      <c r="FH15">
        <f>8-BN15</f>
        <v>7</v>
      </c>
      <c r="FI15">
        <f>8-BO15</f>
        <v>7</v>
      </c>
      <c r="FJ15">
        <f>8-BP15</f>
        <v>7</v>
      </c>
      <c r="FK15">
        <f>8-BQ15</f>
        <v>3</v>
      </c>
      <c r="FL15">
        <f>8-BR15</f>
        <v>4</v>
      </c>
      <c r="FM15">
        <f>8-BS15</f>
        <v>3</v>
      </c>
      <c r="FN15">
        <f>8-BT15</f>
        <v>7</v>
      </c>
      <c r="FO15">
        <f>8-BU15</f>
        <v>2</v>
      </c>
      <c r="FP15">
        <f>8-BV15</f>
        <v>2</v>
      </c>
      <c r="FQ15">
        <f>8-BW15</f>
        <v>2</v>
      </c>
      <c r="FR15">
        <f>8-BX15</f>
        <v>7</v>
      </c>
      <c r="FS15">
        <f>8-BY15</f>
        <v>7</v>
      </c>
      <c r="FT15">
        <f>8-BZ15</f>
        <v>7</v>
      </c>
      <c r="FU15">
        <f>8-CA15</f>
        <v>7</v>
      </c>
      <c r="FV15">
        <f>8-CB15</f>
        <v>3</v>
      </c>
      <c r="FW15">
        <f>8-CC15</f>
        <v>2</v>
      </c>
      <c r="FX15">
        <f>8-CD15</f>
        <v>1</v>
      </c>
      <c r="FY15">
        <f>8-CE15</f>
        <v>7</v>
      </c>
      <c r="FZ15">
        <f>8-CF15</f>
        <v>3</v>
      </c>
      <c r="GA15">
        <f>8-CG15</f>
        <v>7</v>
      </c>
      <c r="GB15">
        <f>8-CH15</f>
        <v>3</v>
      </c>
      <c r="GC15">
        <f>8-CI15</f>
        <v>2</v>
      </c>
      <c r="GD15">
        <f>8-CJ15</f>
        <v>7</v>
      </c>
      <c r="GE15">
        <f>8-CK15</f>
        <v>3</v>
      </c>
      <c r="GF15">
        <f>8-CL15</f>
        <v>2</v>
      </c>
      <c r="GG15">
        <f>8-CM15</f>
        <v>4</v>
      </c>
      <c r="GH15">
        <f>8-CN15</f>
        <v>7</v>
      </c>
      <c r="GI15">
        <f>8-CO15</f>
        <v>3</v>
      </c>
      <c r="GJ15">
        <f>8-CP15</f>
        <v>4</v>
      </c>
      <c r="GK15">
        <f>8-CQ15</f>
        <v>3</v>
      </c>
      <c r="GL15">
        <f>CR15</f>
        <v>12533</v>
      </c>
      <c r="GM15" t="str">
        <f t="shared" si="0"/>
        <v>invalid</v>
      </c>
      <c r="GO15" s="5" t="s">
        <v>110</v>
      </c>
      <c r="GP15" s="6">
        <v>2</v>
      </c>
      <c r="GQ15" s="6">
        <v>1</v>
      </c>
      <c r="GR15" s="6">
        <v>2</v>
      </c>
      <c r="GS15" s="6">
        <v>4</v>
      </c>
      <c r="GT15" s="6">
        <v>7</v>
      </c>
      <c r="GU15" s="6">
        <v>7</v>
      </c>
      <c r="GV15" s="6">
        <v>7</v>
      </c>
      <c r="GW15" s="6">
        <v>3</v>
      </c>
      <c r="GX15" s="6">
        <v>2</v>
      </c>
      <c r="GY15" s="6">
        <v>2</v>
      </c>
      <c r="GZ15" s="6">
        <v>4</v>
      </c>
      <c r="HA15" s="6">
        <v>3</v>
      </c>
      <c r="HB15" s="6">
        <v>7</v>
      </c>
      <c r="HC15" s="6">
        <v>7</v>
      </c>
      <c r="HD15" s="6">
        <v>3</v>
      </c>
      <c r="HE15" s="6">
        <v>4</v>
      </c>
      <c r="HF15" s="6">
        <v>7</v>
      </c>
      <c r="HG15" s="6">
        <v>3</v>
      </c>
      <c r="HH15" s="6">
        <v>3</v>
      </c>
      <c r="HI15" s="6">
        <v>1</v>
      </c>
      <c r="HJ15" s="6">
        <v>3</v>
      </c>
      <c r="HK15" s="6">
        <v>2</v>
      </c>
      <c r="HL15" s="6">
        <v>2</v>
      </c>
      <c r="HM15" s="6">
        <v>3</v>
      </c>
      <c r="HN15" s="6">
        <v>3</v>
      </c>
      <c r="HO15" s="6">
        <v>3</v>
      </c>
      <c r="HP15" s="6">
        <v>7</v>
      </c>
      <c r="HQ15" s="6">
        <v>3</v>
      </c>
      <c r="HR15" s="6">
        <v>4</v>
      </c>
      <c r="HS15" s="6">
        <v>7</v>
      </c>
      <c r="HT15" s="6">
        <v>4</v>
      </c>
      <c r="HU15" s="6">
        <v>7</v>
      </c>
      <c r="HV15" s="6">
        <v>7</v>
      </c>
      <c r="HW15" s="6">
        <v>7</v>
      </c>
      <c r="HX15" s="6">
        <v>2</v>
      </c>
      <c r="HY15" s="6">
        <v>3</v>
      </c>
      <c r="HZ15" s="6">
        <v>4</v>
      </c>
      <c r="IA15" s="6">
        <v>4</v>
      </c>
      <c r="IB15" s="6">
        <v>7</v>
      </c>
      <c r="IC15" s="6">
        <v>3</v>
      </c>
      <c r="ID15" s="6">
        <v>4</v>
      </c>
      <c r="IE15" s="6">
        <v>4</v>
      </c>
      <c r="IF15" s="6">
        <v>4</v>
      </c>
      <c r="IG15" s="6">
        <v>7</v>
      </c>
      <c r="IH15" s="6">
        <v>1</v>
      </c>
      <c r="II15" s="6">
        <v>3</v>
      </c>
      <c r="IJ15" s="6">
        <v>2</v>
      </c>
      <c r="IK15" s="6">
        <v>3</v>
      </c>
      <c r="IL15" s="6">
        <v>7</v>
      </c>
      <c r="IM15" s="6">
        <v>3</v>
      </c>
      <c r="IN15" s="6">
        <v>4</v>
      </c>
      <c r="IO15" s="6">
        <v>3</v>
      </c>
      <c r="IP15" s="6">
        <v>7</v>
      </c>
      <c r="IQ15" s="6">
        <v>3</v>
      </c>
      <c r="IR15" s="6">
        <v>4</v>
      </c>
      <c r="IS15" s="6">
        <v>3</v>
      </c>
      <c r="IT15" s="6">
        <v>2</v>
      </c>
      <c r="IU15" s="6">
        <v>4</v>
      </c>
      <c r="IV15" s="6">
        <v>1</v>
      </c>
      <c r="IW15" s="6">
        <v>3</v>
      </c>
      <c r="IX15" s="6">
        <v>7</v>
      </c>
      <c r="IY15" s="6">
        <v>7</v>
      </c>
      <c r="IZ15" s="6">
        <v>7</v>
      </c>
      <c r="JA15" s="6">
        <v>3</v>
      </c>
      <c r="JB15" s="6">
        <v>7</v>
      </c>
      <c r="JC15" s="6">
        <v>7</v>
      </c>
      <c r="JD15" s="6">
        <v>7</v>
      </c>
      <c r="JE15" s="6">
        <v>3</v>
      </c>
      <c r="JF15" s="6">
        <v>4</v>
      </c>
      <c r="JG15" s="6">
        <v>3</v>
      </c>
      <c r="JH15" s="6">
        <v>7</v>
      </c>
      <c r="JI15" s="6">
        <v>2</v>
      </c>
      <c r="JJ15" s="6">
        <v>2</v>
      </c>
      <c r="JK15" s="6">
        <v>2</v>
      </c>
      <c r="JL15" s="6">
        <v>7</v>
      </c>
      <c r="JM15" s="6">
        <v>7</v>
      </c>
      <c r="JN15" s="6">
        <v>7</v>
      </c>
      <c r="JO15" s="6">
        <v>7</v>
      </c>
      <c r="JP15" s="6">
        <v>3</v>
      </c>
      <c r="JQ15" s="6">
        <v>2</v>
      </c>
      <c r="JR15" s="6">
        <v>1</v>
      </c>
      <c r="JS15" s="6">
        <v>7</v>
      </c>
      <c r="JT15" s="6">
        <v>3</v>
      </c>
      <c r="JU15" s="6">
        <v>7</v>
      </c>
      <c r="JV15" s="6">
        <v>3</v>
      </c>
      <c r="JW15" s="6">
        <v>2</v>
      </c>
      <c r="JX15" s="6">
        <v>7</v>
      </c>
      <c r="JY15" s="6">
        <v>3</v>
      </c>
      <c r="JZ15" s="6">
        <v>2</v>
      </c>
      <c r="KA15" s="6">
        <v>4</v>
      </c>
      <c r="KB15" s="6">
        <v>7</v>
      </c>
      <c r="KC15" s="6">
        <v>3</v>
      </c>
      <c r="KD15" s="6">
        <v>4</v>
      </c>
      <c r="KE15" s="6">
        <v>3</v>
      </c>
      <c r="KF15" s="6">
        <v>12533</v>
      </c>
    </row>
    <row r="16" spans="1:292" ht="15" thickBot="1" x14ac:dyDescent="0.35">
      <c r="A16" s="5" t="s">
        <v>111</v>
      </c>
      <c r="B16" s="6">
        <v>5</v>
      </c>
      <c r="C16" s="6">
        <v>6</v>
      </c>
      <c r="D16" s="6">
        <v>4</v>
      </c>
      <c r="E16" s="6">
        <v>1</v>
      </c>
      <c r="F16" s="6">
        <v>5</v>
      </c>
      <c r="G16" s="6">
        <v>2</v>
      </c>
      <c r="H16" s="6">
        <v>4</v>
      </c>
      <c r="I16" s="6">
        <v>5</v>
      </c>
      <c r="J16" s="6">
        <v>5</v>
      </c>
      <c r="K16" s="6">
        <v>4</v>
      </c>
      <c r="L16" s="6">
        <v>2</v>
      </c>
      <c r="M16" s="6">
        <v>2</v>
      </c>
      <c r="N16" s="6">
        <v>1</v>
      </c>
      <c r="O16" s="6">
        <v>4</v>
      </c>
      <c r="P16" s="6">
        <v>2</v>
      </c>
      <c r="Q16" s="6">
        <v>1</v>
      </c>
      <c r="R16" s="6">
        <v>1</v>
      </c>
      <c r="S16" s="6">
        <v>1</v>
      </c>
      <c r="T16" s="6">
        <v>1</v>
      </c>
      <c r="U16" s="6">
        <v>5</v>
      </c>
      <c r="V16" s="6">
        <v>4</v>
      </c>
      <c r="W16" s="6">
        <v>5</v>
      </c>
      <c r="X16" s="6">
        <v>5</v>
      </c>
      <c r="Y16" s="6">
        <v>5</v>
      </c>
      <c r="Z16" s="6">
        <v>5</v>
      </c>
      <c r="AA16" s="6">
        <v>2</v>
      </c>
      <c r="AB16" s="6">
        <v>1</v>
      </c>
      <c r="AC16" s="6">
        <v>2</v>
      </c>
      <c r="AD16" s="6">
        <v>2</v>
      </c>
      <c r="AE16" s="6">
        <v>1</v>
      </c>
      <c r="AF16" s="6">
        <v>4</v>
      </c>
      <c r="AG16" s="6">
        <v>1</v>
      </c>
      <c r="AH16" s="6">
        <v>1</v>
      </c>
      <c r="AI16" s="6">
        <v>1</v>
      </c>
      <c r="AJ16" s="6">
        <v>6</v>
      </c>
      <c r="AK16" s="6">
        <v>1</v>
      </c>
      <c r="AL16" s="6">
        <v>1</v>
      </c>
      <c r="AM16" s="6">
        <v>4</v>
      </c>
      <c r="AN16" s="6">
        <v>1</v>
      </c>
      <c r="AO16" s="6">
        <v>1</v>
      </c>
      <c r="AP16" s="6">
        <v>4</v>
      </c>
      <c r="AQ16" s="6">
        <v>1</v>
      </c>
      <c r="AR16" s="6">
        <v>1</v>
      </c>
      <c r="AS16" s="6">
        <v>1</v>
      </c>
      <c r="AT16" s="6">
        <v>6</v>
      </c>
      <c r="AU16" s="6">
        <v>5</v>
      </c>
      <c r="AV16" s="6">
        <v>4</v>
      </c>
      <c r="AW16" s="6">
        <v>2</v>
      </c>
      <c r="AX16" s="6">
        <v>4</v>
      </c>
      <c r="AY16" s="6">
        <v>1</v>
      </c>
      <c r="AZ16" s="6">
        <v>2</v>
      </c>
      <c r="BA16" s="6">
        <v>1</v>
      </c>
      <c r="BB16" s="6">
        <v>4</v>
      </c>
      <c r="BC16" s="6">
        <v>4</v>
      </c>
      <c r="BD16" s="6">
        <v>1</v>
      </c>
      <c r="BE16" s="6">
        <v>4</v>
      </c>
      <c r="BF16" s="6">
        <v>4</v>
      </c>
      <c r="BG16" s="6">
        <v>2</v>
      </c>
      <c r="BH16" s="6">
        <v>2</v>
      </c>
      <c r="BI16" s="6">
        <v>1</v>
      </c>
      <c r="BJ16" s="6">
        <v>4</v>
      </c>
      <c r="BK16" s="6">
        <v>5</v>
      </c>
      <c r="BL16" s="6">
        <v>4</v>
      </c>
      <c r="BM16" s="6">
        <v>1</v>
      </c>
      <c r="BN16" s="6">
        <v>5</v>
      </c>
      <c r="BO16" s="6">
        <v>5</v>
      </c>
      <c r="BP16" s="6">
        <v>4</v>
      </c>
      <c r="BQ16" s="6">
        <v>1</v>
      </c>
      <c r="BR16" s="6">
        <v>4</v>
      </c>
      <c r="BS16" s="6">
        <v>4</v>
      </c>
      <c r="BT16" s="6">
        <v>1</v>
      </c>
      <c r="BU16" s="6">
        <v>4</v>
      </c>
      <c r="BV16" s="6">
        <v>4</v>
      </c>
      <c r="BW16" s="6">
        <v>4</v>
      </c>
      <c r="BX16" s="6">
        <v>5</v>
      </c>
      <c r="BY16" s="6">
        <v>1</v>
      </c>
      <c r="BZ16" s="6">
        <v>2</v>
      </c>
      <c r="CA16" s="6">
        <v>1</v>
      </c>
      <c r="CB16" s="6">
        <v>4</v>
      </c>
      <c r="CC16" s="6">
        <v>6</v>
      </c>
      <c r="CD16" s="6">
        <v>6</v>
      </c>
      <c r="CE16" s="6">
        <v>1</v>
      </c>
      <c r="CF16" s="6">
        <v>5</v>
      </c>
      <c r="CG16" s="6">
        <v>2</v>
      </c>
      <c r="CH16" s="6">
        <v>1</v>
      </c>
      <c r="CI16" s="6">
        <v>1</v>
      </c>
      <c r="CJ16" s="6">
        <v>4</v>
      </c>
      <c r="CK16" s="6">
        <v>2</v>
      </c>
      <c r="CL16" s="6">
        <v>4</v>
      </c>
      <c r="CM16" s="6">
        <v>4</v>
      </c>
      <c r="CN16" s="6">
        <v>5</v>
      </c>
      <c r="CO16" s="6">
        <v>5</v>
      </c>
      <c r="CP16" s="6">
        <v>1</v>
      </c>
      <c r="CQ16" s="6">
        <v>5</v>
      </c>
      <c r="CR16" s="6">
        <v>74357</v>
      </c>
      <c r="CV16">
        <f>8-B16</f>
        <v>3</v>
      </c>
      <c r="CW16">
        <f>8-C16</f>
        <v>2</v>
      </c>
      <c r="CX16">
        <f>8-D16</f>
        <v>4</v>
      </c>
      <c r="CY16">
        <f>8-E16</f>
        <v>7</v>
      </c>
      <c r="CZ16">
        <f>8-F16</f>
        <v>3</v>
      </c>
      <c r="DA16">
        <f>8-G16</f>
        <v>6</v>
      </c>
      <c r="DB16">
        <f>8-H16</f>
        <v>4</v>
      </c>
      <c r="DC16">
        <f>8-I16</f>
        <v>3</v>
      </c>
      <c r="DD16">
        <f>8-J16</f>
        <v>3</v>
      </c>
      <c r="DE16">
        <f>8-K16</f>
        <v>4</v>
      </c>
      <c r="DF16">
        <f>8-L16</f>
        <v>6</v>
      </c>
      <c r="DG16">
        <f>8-M16</f>
        <v>6</v>
      </c>
      <c r="DH16">
        <f>8-N16</f>
        <v>7</v>
      </c>
      <c r="DI16">
        <f>8-O16</f>
        <v>4</v>
      </c>
      <c r="DJ16">
        <f>8-P16</f>
        <v>6</v>
      </c>
      <c r="DK16">
        <f>8-Q16</f>
        <v>7</v>
      </c>
      <c r="DL16">
        <f>8-R16</f>
        <v>7</v>
      </c>
      <c r="DM16">
        <f>8-S16</f>
        <v>7</v>
      </c>
      <c r="DN16">
        <f>8-T16</f>
        <v>7</v>
      </c>
      <c r="DO16">
        <f>8-U16</f>
        <v>3</v>
      </c>
      <c r="DP16">
        <f>8-V16</f>
        <v>4</v>
      </c>
      <c r="DQ16">
        <f>8-W16</f>
        <v>3</v>
      </c>
      <c r="DR16">
        <f>8-X16</f>
        <v>3</v>
      </c>
      <c r="DS16">
        <f>8-Y16</f>
        <v>3</v>
      </c>
      <c r="DT16">
        <f>8-Z16</f>
        <v>3</v>
      </c>
      <c r="DU16">
        <f>8-AA16</f>
        <v>6</v>
      </c>
      <c r="DV16">
        <f>8-AB16</f>
        <v>7</v>
      </c>
      <c r="DW16">
        <f>8-AC16</f>
        <v>6</v>
      </c>
      <c r="DX16">
        <f>8-AD16</f>
        <v>6</v>
      </c>
      <c r="DY16">
        <f>8-AE16</f>
        <v>7</v>
      </c>
      <c r="DZ16">
        <f>8-AF16</f>
        <v>4</v>
      </c>
      <c r="EA16">
        <f>8-AG16</f>
        <v>7</v>
      </c>
      <c r="EB16">
        <f>8-AH16</f>
        <v>7</v>
      </c>
      <c r="EC16">
        <f>8-AI16</f>
        <v>7</v>
      </c>
      <c r="ED16">
        <f>8-AJ16</f>
        <v>2</v>
      </c>
      <c r="EE16">
        <f>8-AK16</f>
        <v>7</v>
      </c>
      <c r="EF16">
        <f>8-AL16</f>
        <v>7</v>
      </c>
      <c r="EG16">
        <f>8-AM16</f>
        <v>4</v>
      </c>
      <c r="EH16">
        <f>8-AN16</f>
        <v>7</v>
      </c>
      <c r="EI16">
        <f>8-AO16</f>
        <v>7</v>
      </c>
      <c r="EJ16">
        <f>8-AP16</f>
        <v>4</v>
      </c>
      <c r="EK16">
        <f>8-AQ16</f>
        <v>7</v>
      </c>
      <c r="EL16">
        <f>8-AR16</f>
        <v>7</v>
      </c>
      <c r="EM16">
        <f>8-AS16</f>
        <v>7</v>
      </c>
      <c r="EN16">
        <f>8-AT16</f>
        <v>2</v>
      </c>
      <c r="EO16">
        <f>8-AU16</f>
        <v>3</v>
      </c>
      <c r="EP16">
        <f>8-AV16</f>
        <v>4</v>
      </c>
      <c r="EQ16">
        <f>8-AW16</f>
        <v>6</v>
      </c>
      <c r="ER16">
        <f>8-AX16</f>
        <v>4</v>
      </c>
      <c r="ES16">
        <f>8-AY16</f>
        <v>7</v>
      </c>
      <c r="ET16">
        <f>8-AZ16</f>
        <v>6</v>
      </c>
      <c r="EU16">
        <f>8-BA16</f>
        <v>7</v>
      </c>
      <c r="EV16">
        <f>8-BB16</f>
        <v>4</v>
      </c>
      <c r="EW16">
        <f>8-BC16</f>
        <v>4</v>
      </c>
      <c r="EX16">
        <f>8-BD16</f>
        <v>7</v>
      </c>
      <c r="EY16">
        <f>8-BE16</f>
        <v>4</v>
      </c>
      <c r="EZ16">
        <f>8-BF16</f>
        <v>4</v>
      </c>
      <c r="FA16">
        <f>8-BG16</f>
        <v>6</v>
      </c>
      <c r="FB16">
        <f>8-BH16</f>
        <v>6</v>
      </c>
      <c r="FC16">
        <f>8-BI16</f>
        <v>7</v>
      </c>
      <c r="FD16">
        <f>8-BJ16</f>
        <v>4</v>
      </c>
      <c r="FE16">
        <f>8-BK16</f>
        <v>3</v>
      </c>
      <c r="FF16">
        <f>8-BL16</f>
        <v>4</v>
      </c>
      <c r="FG16">
        <f>8-BM16</f>
        <v>7</v>
      </c>
      <c r="FH16">
        <f>8-BN16</f>
        <v>3</v>
      </c>
      <c r="FI16">
        <f>8-BO16</f>
        <v>3</v>
      </c>
      <c r="FJ16">
        <f>8-BP16</f>
        <v>4</v>
      </c>
      <c r="FK16">
        <f>8-BQ16</f>
        <v>7</v>
      </c>
      <c r="FL16">
        <f>8-BR16</f>
        <v>4</v>
      </c>
      <c r="FM16">
        <f>8-BS16</f>
        <v>4</v>
      </c>
      <c r="FN16">
        <f>8-BT16</f>
        <v>7</v>
      </c>
      <c r="FO16">
        <f>8-BU16</f>
        <v>4</v>
      </c>
      <c r="FP16">
        <f>8-BV16</f>
        <v>4</v>
      </c>
      <c r="FQ16">
        <f>8-BW16</f>
        <v>4</v>
      </c>
      <c r="FR16">
        <f>8-BX16</f>
        <v>3</v>
      </c>
      <c r="FS16">
        <f>8-BY16</f>
        <v>7</v>
      </c>
      <c r="FT16">
        <f>8-BZ16</f>
        <v>6</v>
      </c>
      <c r="FU16">
        <f>8-CA16</f>
        <v>7</v>
      </c>
      <c r="FV16">
        <f>8-CB16</f>
        <v>4</v>
      </c>
      <c r="FW16">
        <f>8-CC16</f>
        <v>2</v>
      </c>
      <c r="FX16">
        <f>8-CD16</f>
        <v>2</v>
      </c>
      <c r="FY16">
        <f>8-CE16</f>
        <v>7</v>
      </c>
      <c r="FZ16">
        <f>8-CF16</f>
        <v>3</v>
      </c>
      <c r="GA16">
        <f>8-CG16</f>
        <v>6</v>
      </c>
      <c r="GB16">
        <f>8-CH16</f>
        <v>7</v>
      </c>
      <c r="GC16">
        <f>8-CI16</f>
        <v>7</v>
      </c>
      <c r="GD16">
        <f>8-CJ16</f>
        <v>4</v>
      </c>
      <c r="GE16">
        <f>8-CK16</f>
        <v>6</v>
      </c>
      <c r="GF16">
        <f>8-CL16</f>
        <v>4</v>
      </c>
      <c r="GG16">
        <f>8-CM16</f>
        <v>4</v>
      </c>
      <c r="GH16">
        <f>8-CN16</f>
        <v>3</v>
      </c>
      <c r="GI16">
        <f>8-CO16</f>
        <v>3</v>
      </c>
      <c r="GJ16">
        <f>8-CP16</f>
        <v>7</v>
      </c>
      <c r="GK16">
        <f>8-CQ16</f>
        <v>3</v>
      </c>
      <c r="GL16">
        <f>CR16</f>
        <v>74357</v>
      </c>
      <c r="GM16" t="str">
        <f t="shared" si="0"/>
        <v>valid</v>
      </c>
      <c r="GO16" s="5" t="s">
        <v>111</v>
      </c>
      <c r="GP16" s="6">
        <v>3</v>
      </c>
      <c r="GQ16" s="6">
        <v>2</v>
      </c>
      <c r="GR16" s="6">
        <v>4</v>
      </c>
      <c r="GS16" s="6">
        <v>7</v>
      </c>
      <c r="GT16" s="6">
        <v>3</v>
      </c>
      <c r="GU16" s="6">
        <v>6</v>
      </c>
      <c r="GV16" s="6">
        <v>4</v>
      </c>
      <c r="GW16" s="6">
        <v>3</v>
      </c>
      <c r="GX16" s="6">
        <v>3</v>
      </c>
      <c r="GY16" s="6">
        <v>4</v>
      </c>
      <c r="GZ16" s="6">
        <v>6</v>
      </c>
      <c r="HA16" s="6">
        <v>6</v>
      </c>
      <c r="HB16" s="6">
        <v>7</v>
      </c>
      <c r="HC16" s="6">
        <v>4</v>
      </c>
      <c r="HD16" s="6">
        <v>6</v>
      </c>
      <c r="HE16" s="6">
        <v>7</v>
      </c>
      <c r="HF16" s="6">
        <v>7</v>
      </c>
      <c r="HG16" s="6">
        <v>7</v>
      </c>
      <c r="HH16" s="6">
        <v>7</v>
      </c>
      <c r="HI16" s="6">
        <v>3</v>
      </c>
      <c r="HJ16" s="6">
        <v>4</v>
      </c>
      <c r="HK16" s="6">
        <v>3</v>
      </c>
      <c r="HL16" s="6">
        <v>3</v>
      </c>
      <c r="HM16" s="6">
        <v>3</v>
      </c>
      <c r="HN16" s="6">
        <v>3</v>
      </c>
      <c r="HO16" s="6">
        <v>6</v>
      </c>
      <c r="HP16" s="6">
        <v>7</v>
      </c>
      <c r="HQ16" s="6">
        <v>6</v>
      </c>
      <c r="HR16" s="6">
        <v>6</v>
      </c>
      <c r="HS16" s="6">
        <v>7</v>
      </c>
      <c r="HT16" s="6">
        <v>4</v>
      </c>
      <c r="HU16" s="6">
        <v>7</v>
      </c>
      <c r="HV16" s="6">
        <v>7</v>
      </c>
      <c r="HW16" s="6">
        <v>7</v>
      </c>
      <c r="HX16" s="6">
        <v>2</v>
      </c>
      <c r="HY16" s="6">
        <v>7</v>
      </c>
      <c r="HZ16" s="6">
        <v>7</v>
      </c>
      <c r="IA16" s="6">
        <v>4</v>
      </c>
      <c r="IB16" s="6">
        <v>7</v>
      </c>
      <c r="IC16" s="6">
        <v>7</v>
      </c>
      <c r="ID16" s="6">
        <v>4</v>
      </c>
      <c r="IE16" s="6">
        <v>7</v>
      </c>
      <c r="IF16" s="6">
        <v>7</v>
      </c>
      <c r="IG16" s="6">
        <v>7</v>
      </c>
      <c r="IH16" s="6">
        <v>2</v>
      </c>
      <c r="II16" s="6">
        <v>3</v>
      </c>
      <c r="IJ16" s="6">
        <v>4</v>
      </c>
      <c r="IK16" s="6">
        <v>6</v>
      </c>
      <c r="IL16" s="6">
        <v>4</v>
      </c>
      <c r="IM16" s="6">
        <v>7</v>
      </c>
      <c r="IN16" s="6">
        <v>6</v>
      </c>
      <c r="IO16" s="6">
        <v>7</v>
      </c>
      <c r="IP16" s="6">
        <v>4</v>
      </c>
      <c r="IQ16" s="6">
        <v>4</v>
      </c>
      <c r="IR16" s="6">
        <v>7</v>
      </c>
      <c r="IS16" s="6">
        <v>4</v>
      </c>
      <c r="IT16" s="6">
        <v>4</v>
      </c>
      <c r="IU16" s="6">
        <v>6</v>
      </c>
      <c r="IV16" s="6">
        <v>6</v>
      </c>
      <c r="IW16" s="6">
        <v>7</v>
      </c>
      <c r="IX16" s="6">
        <v>4</v>
      </c>
      <c r="IY16" s="6">
        <v>3</v>
      </c>
      <c r="IZ16" s="6">
        <v>4</v>
      </c>
      <c r="JA16" s="6">
        <v>7</v>
      </c>
      <c r="JB16" s="6">
        <v>3</v>
      </c>
      <c r="JC16" s="6">
        <v>3</v>
      </c>
      <c r="JD16" s="6">
        <v>4</v>
      </c>
      <c r="JE16" s="6">
        <v>7</v>
      </c>
      <c r="JF16" s="6">
        <v>4</v>
      </c>
      <c r="JG16" s="6">
        <v>4</v>
      </c>
      <c r="JH16" s="6">
        <v>7</v>
      </c>
      <c r="JI16" s="6">
        <v>4</v>
      </c>
      <c r="JJ16" s="6">
        <v>4</v>
      </c>
      <c r="JK16" s="6">
        <v>4</v>
      </c>
      <c r="JL16" s="6">
        <v>3</v>
      </c>
      <c r="JM16" s="6">
        <v>7</v>
      </c>
      <c r="JN16" s="6">
        <v>6</v>
      </c>
      <c r="JO16" s="6">
        <v>7</v>
      </c>
      <c r="JP16" s="6">
        <v>4</v>
      </c>
      <c r="JQ16" s="6">
        <v>2</v>
      </c>
      <c r="JR16" s="6">
        <v>2</v>
      </c>
      <c r="JS16" s="6">
        <v>7</v>
      </c>
      <c r="JT16" s="6">
        <v>3</v>
      </c>
      <c r="JU16" s="6">
        <v>6</v>
      </c>
      <c r="JV16" s="6">
        <v>7</v>
      </c>
      <c r="JW16" s="6">
        <v>7</v>
      </c>
      <c r="JX16" s="6">
        <v>4</v>
      </c>
      <c r="JY16" s="6">
        <v>6</v>
      </c>
      <c r="JZ16" s="6">
        <v>4</v>
      </c>
      <c r="KA16" s="6">
        <v>4</v>
      </c>
      <c r="KB16" s="6">
        <v>3</v>
      </c>
      <c r="KC16" s="6">
        <v>3</v>
      </c>
      <c r="KD16" s="6">
        <v>7</v>
      </c>
      <c r="KE16" s="6">
        <v>3</v>
      </c>
      <c r="KF16" s="6">
        <v>74357</v>
      </c>
    </row>
    <row r="17" spans="1:292" ht="15" thickBot="1" x14ac:dyDescent="0.35">
      <c r="A17" s="5" t="s">
        <v>112</v>
      </c>
      <c r="B17" s="6">
        <v>6</v>
      </c>
      <c r="C17" s="6">
        <v>6</v>
      </c>
      <c r="D17" s="6">
        <v>6</v>
      </c>
      <c r="E17" s="6">
        <v>1</v>
      </c>
      <c r="F17" s="6">
        <v>1</v>
      </c>
      <c r="G17" s="6">
        <v>1</v>
      </c>
      <c r="H17" s="6">
        <v>6</v>
      </c>
      <c r="I17" s="6">
        <v>5</v>
      </c>
      <c r="J17" s="6">
        <v>6</v>
      </c>
      <c r="K17" s="6">
        <v>1</v>
      </c>
      <c r="L17" s="6">
        <v>4</v>
      </c>
      <c r="M17" s="6">
        <v>1</v>
      </c>
      <c r="N17" s="6">
        <v>4</v>
      </c>
      <c r="O17" s="6">
        <v>1</v>
      </c>
      <c r="P17" s="6">
        <v>2</v>
      </c>
      <c r="Q17" s="6">
        <v>2</v>
      </c>
      <c r="R17" s="6">
        <v>3</v>
      </c>
      <c r="S17" s="6">
        <v>5</v>
      </c>
      <c r="T17" s="6">
        <v>5</v>
      </c>
      <c r="U17" s="6">
        <v>6</v>
      </c>
      <c r="V17" s="6">
        <v>6</v>
      </c>
      <c r="W17" s="6">
        <v>6</v>
      </c>
      <c r="X17" s="6">
        <v>6</v>
      </c>
      <c r="Y17" s="6">
        <v>6</v>
      </c>
      <c r="Z17" s="6">
        <v>5</v>
      </c>
      <c r="AA17" s="6">
        <v>1</v>
      </c>
      <c r="AB17" s="6">
        <v>5</v>
      </c>
      <c r="AC17" s="6">
        <v>5</v>
      </c>
      <c r="AD17" s="6">
        <v>5</v>
      </c>
      <c r="AE17" s="6">
        <v>1</v>
      </c>
      <c r="AF17" s="6">
        <v>1</v>
      </c>
      <c r="AG17" s="6">
        <v>5</v>
      </c>
      <c r="AH17" s="6">
        <v>1</v>
      </c>
      <c r="AI17" s="6">
        <v>1</v>
      </c>
      <c r="AJ17" s="6">
        <v>6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4</v>
      </c>
      <c r="AU17" s="6">
        <v>1</v>
      </c>
      <c r="AV17" s="6">
        <v>5</v>
      </c>
      <c r="AW17" s="6">
        <v>4</v>
      </c>
      <c r="AX17" s="6">
        <v>1</v>
      </c>
      <c r="AY17" s="6">
        <v>5</v>
      </c>
      <c r="AZ17" s="6">
        <v>1</v>
      </c>
      <c r="BA17" s="6">
        <v>5</v>
      </c>
      <c r="BB17" s="6">
        <v>1</v>
      </c>
      <c r="BC17" s="6">
        <v>5</v>
      </c>
      <c r="BD17" s="6">
        <v>1</v>
      </c>
      <c r="BE17" s="6">
        <v>4</v>
      </c>
      <c r="BF17" s="6">
        <v>5</v>
      </c>
      <c r="BG17" s="6">
        <v>4</v>
      </c>
      <c r="BH17" s="6">
        <v>5</v>
      </c>
      <c r="BI17" s="6">
        <v>5</v>
      </c>
      <c r="BJ17" s="6">
        <v>1</v>
      </c>
      <c r="BK17" s="6">
        <v>1</v>
      </c>
      <c r="BL17" s="6">
        <v>5</v>
      </c>
      <c r="BM17" s="6">
        <v>6</v>
      </c>
      <c r="BN17" s="6">
        <v>5</v>
      </c>
      <c r="BO17" s="6">
        <v>5</v>
      </c>
      <c r="BP17" s="6">
        <v>1</v>
      </c>
      <c r="BQ17" s="6">
        <v>1</v>
      </c>
      <c r="BR17" s="6">
        <v>5</v>
      </c>
      <c r="BS17" s="6">
        <v>5</v>
      </c>
      <c r="BT17" s="6">
        <v>5</v>
      </c>
      <c r="BU17" s="6">
        <v>1</v>
      </c>
      <c r="BV17" s="6">
        <v>5</v>
      </c>
      <c r="BW17" s="6">
        <v>5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6</v>
      </c>
      <c r="CD17" s="6">
        <v>6</v>
      </c>
      <c r="CE17" s="6">
        <v>1</v>
      </c>
      <c r="CF17" s="6">
        <v>5</v>
      </c>
      <c r="CG17" s="6">
        <v>6</v>
      </c>
      <c r="CH17" s="6">
        <v>1</v>
      </c>
      <c r="CI17" s="6">
        <v>6</v>
      </c>
      <c r="CJ17" s="6">
        <v>1</v>
      </c>
      <c r="CK17" s="6">
        <v>5</v>
      </c>
      <c r="CL17" s="6">
        <v>6</v>
      </c>
      <c r="CM17" s="6">
        <v>5</v>
      </c>
      <c r="CN17" s="6">
        <v>1</v>
      </c>
      <c r="CO17" s="6">
        <v>1</v>
      </c>
      <c r="CP17" s="6">
        <v>2</v>
      </c>
      <c r="CQ17" s="6">
        <v>5</v>
      </c>
      <c r="CR17" s="6">
        <v>25964</v>
      </c>
      <c r="CV17">
        <f>8-B17</f>
        <v>2</v>
      </c>
      <c r="CW17">
        <f>8-C17</f>
        <v>2</v>
      </c>
      <c r="CX17">
        <f>8-D17</f>
        <v>2</v>
      </c>
      <c r="CY17">
        <f>8-E17</f>
        <v>7</v>
      </c>
      <c r="CZ17">
        <f>8-F17</f>
        <v>7</v>
      </c>
      <c r="DA17">
        <f>8-G17</f>
        <v>7</v>
      </c>
      <c r="DB17">
        <f>8-H17</f>
        <v>2</v>
      </c>
      <c r="DC17">
        <f>8-I17</f>
        <v>3</v>
      </c>
      <c r="DD17">
        <f>8-J17</f>
        <v>2</v>
      </c>
      <c r="DE17">
        <f>8-K17</f>
        <v>7</v>
      </c>
      <c r="DF17">
        <f>8-L17</f>
        <v>4</v>
      </c>
      <c r="DG17">
        <f>8-M17</f>
        <v>7</v>
      </c>
      <c r="DH17">
        <f>8-N17</f>
        <v>4</v>
      </c>
      <c r="DI17">
        <f>8-O17</f>
        <v>7</v>
      </c>
      <c r="DJ17">
        <f>8-P17</f>
        <v>6</v>
      </c>
      <c r="DK17">
        <f>8-Q17</f>
        <v>6</v>
      </c>
      <c r="DL17">
        <f>8-R17</f>
        <v>5</v>
      </c>
      <c r="DM17">
        <f>8-S17</f>
        <v>3</v>
      </c>
      <c r="DN17">
        <f>8-T17</f>
        <v>3</v>
      </c>
      <c r="DO17">
        <f>8-U17</f>
        <v>2</v>
      </c>
      <c r="DP17">
        <f>8-V17</f>
        <v>2</v>
      </c>
      <c r="DQ17">
        <f>8-W17</f>
        <v>2</v>
      </c>
      <c r="DR17">
        <f>8-X17</f>
        <v>2</v>
      </c>
      <c r="DS17">
        <f>8-Y17</f>
        <v>2</v>
      </c>
      <c r="DT17">
        <f>8-Z17</f>
        <v>3</v>
      </c>
      <c r="DU17">
        <f>8-AA17</f>
        <v>7</v>
      </c>
      <c r="DV17">
        <f>8-AB17</f>
        <v>3</v>
      </c>
      <c r="DW17">
        <f>8-AC17</f>
        <v>3</v>
      </c>
      <c r="DX17">
        <f>8-AD17</f>
        <v>3</v>
      </c>
      <c r="DY17">
        <f>8-AE17</f>
        <v>7</v>
      </c>
      <c r="DZ17">
        <f>8-AF17</f>
        <v>7</v>
      </c>
      <c r="EA17">
        <f>8-AG17</f>
        <v>3</v>
      </c>
      <c r="EB17">
        <f>8-AH17</f>
        <v>7</v>
      </c>
      <c r="EC17">
        <f>8-AI17</f>
        <v>7</v>
      </c>
      <c r="ED17">
        <f>8-AJ17</f>
        <v>2</v>
      </c>
      <c r="EE17">
        <f>8-AK17</f>
        <v>7</v>
      </c>
      <c r="EF17">
        <f>8-AL17</f>
        <v>7</v>
      </c>
      <c r="EG17">
        <f>8-AM17</f>
        <v>7</v>
      </c>
      <c r="EH17">
        <f>8-AN17</f>
        <v>7</v>
      </c>
      <c r="EI17">
        <f>8-AO17</f>
        <v>7</v>
      </c>
      <c r="EJ17">
        <f>8-AP17</f>
        <v>7</v>
      </c>
      <c r="EK17">
        <f>8-AQ17</f>
        <v>7</v>
      </c>
      <c r="EL17">
        <f>8-AR17</f>
        <v>7</v>
      </c>
      <c r="EM17">
        <f>8-AS17</f>
        <v>7</v>
      </c>
      <c r="EN17">
        <f>8-AT17</f>
        <v>4</v>
      </c>
      <c r="EO17">
        <f>8-AU17</f>
        <v>7</v>
      </c>
      <c r="EP17">
        <f>8-AV17</f>
        <v>3</v>
      </c>
      <c r="EQ17">
        <f>8-AW17</f>
        <v>4</v>
      </c>
      <c r="ER17">
        <f>8-AX17</f>
        <v>7</v>
      </c>
      <c r="ES17">
        <f>8-AY17</f>
        <v>3</v>
      </c>
      <c r="ET17">
        <f>8-AZ17</f>
        <v>7</v>
      </c>
      <c r="EU17">
        <f>8-BA17</f>
        <v>3</v>
      </c>
      <c r="EV17">
        <f>8-BB17</f>
        <v>7</v>
      </c>
      <c r="EW17">
        <f>8-BC17</f>
        <v>3</v>
      </c>
      <c r="EX17">
        <f>8-BD17</f>
        <v>7</v>
      </c>
      <c r="EY17">
        <f>8-BE17</f>
        <v>4</v>
      </c>
      <c r="EZ17">
        <f>8-BF17</f>
        <v>3</v>
      </c>
      <c r="FA17">
        <f>8-BG17</f>
        <v>4</v>
      </c>
      <c r="FB17">
        <f>8-BH17</f>
        <v>3</v>
      </c>
      <c r="FC17">
        <f>8-BI17</f>
        <v>3</v>
      </c>
      <c r="FD17">
        <f>8-BJ17</f>
        <v>7</v>
      </c>
      <c r="FE17">
        <f>8-BK17</f>
        <v>7</v>
      </c>
      <c r="FF17">
        <f>8-BL17</f>
        <v>3</v>
      </c>
      <c r="FG17">
        <f>8-BM17</f>
        <v>2</v>
      </c>
      <c r="FH17">
        <f>8-BN17</f>
        <v>3</v>
      </c>
      <c r="FI17">
        <f>8-BO17</f>
        <v>3</v>
      </c>
      <c r="FJ17">
        <f>8-BP17</f>
        <v>7</v>
      </c>
      <c r="FK17">
        <f>8-BQ17</f>
        <v>7</v>
      </c>
      <c r="FL17">
        <f>8-BR17</f>
        <v>3</v>
      </c>
      <c r="FM17">
        <f>8-BS17</f>
        <v>3</v>
      </c>
      <c r="FN17">
        <f>8-BT17</f>
        <v>3</v>
      </c>
      <c r="FO17">
        <f>8-BU17</f>
        <v>7</v>
      </c>
      <c r="FP17">
        <f>8-BV17</f>
        <v>3</v>
      </c>
      <c r="FQ17">
        <f>8-BW17</f>
        <v>3</v>
      </c>
      <c r="FR17">
        <f>8-BX17</f>
        <v>7</v>
      </c>
      <c r="FS17">
        <f>8-BY17</f>
        <v>7</v>
      </c>
      <c r="FT17">
        <f>8-BZ17</f>
        <v>7</v>
      </c>
      <c r="FU17">
        <f>8-CA17</f>
        <v>7</v>
      </c>
      <c r="FV17">
        <f>8-CB17</f>
        <v>7</v>
      </c>
      <c r="FW17">
        <f>8-CC17</f>
        <v>2</v>
      </c>
      <c r="FX17">
        <f>8-CD17</f>
        <v>2</v>
      </c>
      <c r="FY17">
        <f>8-CE17</f>
        <v>7</v>
      </c>
      <c r="FZ17">
        <f>8-CF17</f>
        <v>3</v>
      </c>
      <c r="GA17">
        <f>8-CG17</f>
        <v>2</v>
      </c>
      <c r="GB17">
        <f>8-CH17</f>
        <v>7</v>
      </c>
      <c r="GC17">
        <f>8-CI17</f>
        <v>2</v>
      </c>
      <c r="GD17">
        <f>8-CJ17</f>
        <v>7</v>
      </c>
      <c r="GE17">
        <f>8-CK17</f>
        <v>3</v>
      </c>
      <c r="GF17">
        <f>8-CL17</f>
        <v>2</v>
      </c>
      <c r="GG17">
        <f>8-CM17</f>
        <v>3</v>
      </c>
      <c r="GH17">
        <f>8-CN17</f>
        <v>7</v>
      </c>
      <c r="GI17">
        <f>8-CO17</f>
        <v>7</v>
      </c>
      <c r="GJ17">
        <f>8-CP17</f>
        <v>6</v>
      </c>
      <c r="GK17">
        <f>8-CQ17</f>
        <v>3</v>
      </c>
      <c r="GL17">
        <f>CR17</f>
        <v>25964</v>
      </c>
      <c r="GM17" t="str">
        <f t="shared" si="0"/>
        <v>invalid</v>
      </c>
      <c r="GO17" s="5" t="s">
        <v>112</v>
      </c>
      <c r="GP17" s="6">
        <v>2</v>
      </c>
      <c r="GQ17" s="6">
        <v>2</v>
      </c>
      <c r="GR17" s="6">
        <v>2</v>
      </c>
      <c r="GS17" s="6">
        <v>7</v>
      </c>
      <c r="GT17" s="6">
        <v>7</v>
      </c>
      <c r="GU17" s="6">
        <v>7</v>
      </c>
      <c r="GV17" s="6">
        <v>2</v>
      </c>
      <c r="GW17" s="6">
        <v>3</v>
      </c>
      <c r="GX17" s="6">
        <v>2</v>
      </c>
      <c r="GY17" s="6">
        <v>7</v>
      </c>
      <c r="GZ17" s="6">
        <v>4</v>
      </c>
      <c r="HA17" s="6">
        <v>7</v>
      </c>
      <c r="HB17" s="6">
        <v>4</v>
      </c>
      <c r="HC17" s="6">
        <v>7</v>
      </c>
      <c r="HD17" s="6">
        <v>6</v>
      </c>
      <c r="HE17" s="6">
        <v>6</v>
      </c>
      <c r="HF17" s="6">
        <v>5</v>
      </c>
      <c r="HG17" s="6">
        <v>3</v>
      </c>
      <c r="HH17" s="6">
        <v>3</v>
      </c>
      <c r="HI17" s="6">
        <v>2</v>
      </c>
      <c r="HJ17" s="6">
        <v>2</v>
      </c>
      <c r="HK17" s="6">
        <v>2</v>
      </c>
      <c r="HL17" s="6">
        <v>2</v>
      </c>
      <c r="HM17" s="6">
        <v>2</v>
      </c>
      <c r="HN17" s="6">
        <v>3</v>
      </c>
      <c r="HO17" s="6">
        <v>7</v>
      </c>
      <c r="HP17" s="6">
        <v>3</v>
      </c>
      <c r="HQ17" s="6">
        <v>3</v>
      </c>
      <c r="HR17" s="6">
        <v>3</v>
      </c>
      <c r="HS17" s="6">
        <v>7</v>
      </c>
      <c r="HT17" s="6">
        <v>7</v>
      </c>
      <c r="HU17" s="6">
        <v>3</v>
      </c>
      <c r="HV17" s="6">
        <v>7</v>
      </c>
      <c r="HW17" s="6">
        <v>7</v>
      </c>
      <c r="HX17" s="6">
        <v>2</v>
      </c>
      <c r="HY17" s="6">
        <v>7</v>
      </c>
      <c r="HZ17" s="6">
        <v>7</v>
      </c>
      <c r="IA17" s="6">
        <v>7</v>
      </c>
      <c r="IB17" s="6">
        <v>7</v>
      </c>
      <c r="IC17" s="6">
        <v>7</v>
      </c>
      <c r="ID17" s="6">
        <v>7</v>
      </c>
      <c r="IE17" s="6">
        <v>7</v>
      </c>
      <c r="IF17" s="6">
        <v>7</v>
      </c>
      <c r="IG17" s="6">
        <v>7</v>
      </c>
      <c r="IH17" s="6">
        <v>4</v>
      </c>
      <c r="II17" s="6">
        <v>7</v>
      </c>
      <c r="IJ17" s="6">
        <v>3</v>
      </c>
      <c r="IK17" s="6">
        <v>4</v>
      </c>
      <c r="IL17" s="6">
        <v>7</v>
      </c>
      <c r="IM17" s="6">
        <v>3</v>
      </c>
      <c r="IN17" s="6">
        <v>7</v>
      </c>
      <c r="IO17" s="6">
        <v>3</v>
      </c>
      <c r="IP17" s="6">
        <v>7</v>
      </c>
      <c r="IQ17" s="6">
        <v>3</v>
      </c>
      <c r="IR17" s="6">
        <v>7</v>
      </c>
      <c r="IS17" s="6">
        <v>4</v>
      </c>
      <c r="IT17" s="6">
        <v>3</v>
      </c>
      <c r="IU17" s="6">
        <v>4</v>
      </c>
      <c r="IV17" s="6">
        <v>3</v>
      </c>
      <c r="IW17" s="6">
        <v>3</v>
      </c>
      <c r="IX17" s="6">
        <v>7</v>
      </c>
      <c r="IY17" s="6">
        <v>7</v>
      </c>
      <c r="IZ17" s="6">
        <v>3</v>
      </c>
      <c r="JA17" s="6">
        <v>2</v>
      </c>
      <c r="JB17" s="6">
        <v>3</v>
      </c>
      <c r="JC17" s="6">
        <v>3</v>
      </c>
      <c r="JD17" s="6">
        <v>7</v>
      </c>
      <c r="JE17" s="6">
        <v>7</v>
      </c>
      <c r="JF17" s="6">
        <v>3</v>
      </c>
      <c r="JG17" s="6">
        <v>3</v>
      </c>
      <c r="JH17" s="6">
        <v>3</v>
      </c>
      <c r="JI17" s="6">
        <v>7</v>
      </c>
      <c r="JJ17" s="6">
        <v>3</v>
      </c>
      <c r="JK17" s="6">
        <v>3</v>
      </c>
      <c r="JL17" s="6">
        <v>7</v>
      </c>
      <c r="JM17" s="6">
        <v>7</v>
      </c>
      <c r="JN17" s="6">
        <v>7</v>
      </c>
      <c r="JO17" s="6">
        <v>7</v>
      </c>
      <c r="JP17" s="6">
        <v>7</v>
      </c>
      <c r="JQ17" s="6">
        <v>2</v>
      </c>
      <c r="JR17" s="6">
        <v>2</v>
      </c>
      <c r="JS17" s="6">
        <v>7</v>
      </c>
      <c r="JT17" s="6">
        <v>3</v>
      </c>
      <c r="JU17" s="6">
        <v>2</v>
      </c>
      <c r="JV17" s="6">
        <v>7</v>
      </c>
      <c r="JW17" s="6">
        <v>2</v>
      </c>
      <c r="JX17" s="6">
        <v>7</v>
      </c>
      <c r="JY17" s="6">
        <v>3</v>
      </c>
      <c r="JZ17" s="6">
        <v>2</v>
      </c>
      <c r="KA17" s="6">
        <v>3</v>
      </c>
      <c r="KB17" s="6">
        <v>7</v>
      </c>
      <c r="KC17" s="6">
        <v>7</v>
      </c>
      <c r="KD17" s="6">
        <v>6</v>
      </c>
      <c r="KE17" s="6">
        <v>3</v>
      </c>
      <c r="KF17" s="6">
        <v>25964</v>
      </c>
    </row>
    <row r="18" spans="1:292" ht="15" thickBot="1" x14ac:dyDescent="0.35">
      <c r="A18" s="5" t="s">
        <v>113</v>
      </c>
      <c r="B18" s="6">
        <v>5</v>
      </c>
      <c r="C18" s="6">
        <v>6</v>
      </c>
      <c r="D18" s="6">
        <v>5</v>
      </c>
      <c r="E18" s="6">
        <v>4</v>
      </c>
      <c r="F18" s="6">
        <v>1</v>
      </c>
      <c r="G18" s="6">
        <v>1</v>
      </c>
      <c r="H18" s="6">
        <v>1</v>
      </c>
      <c r="I18" s="6">
        <v>1</v>
      </c>
      <c r="J18" s="6">
        <v>5</v>
      </c>
      <c r="K18" s="6">
        <v>1</v>
      </c>
      <c r="L18" s="6">
        <v>4</v>
      </c>
      <c r="M18" s="6">
        <v>1</v>
      </c>
      <c r="N18" s="6">
        <v>1</v>
      </c>
      <c r="O18" s="6">
        <v>1</v>
      </c>
      <c r="P18" s="6">
        <v>4</v>
      </c>
      <c r="Q18" s="6">
        <v>1</v>
      </c>
      <c r="R18" s="6">
        <v>4</v>
      </c>
      <c r="S18" s="6">
        <v>5</v>
      </c>
      <c r="T18" s="6">
        <v>5</v>
      </c>
      <c r="U18" s="6">
        <v>6</v>
      </c>
      <c r="V18" s="6">
        <v>5</v>
      </c>
      <c r="W18" s="6">
        <v>5</v>
      </c>
      <c r="X18" s="6">
        <v>4</v>
      </c>
      <c r="Y18" s="6">
        <v>1</v>
      </c>
      <c r="Z18" s="6">
        <v>1</v>
      </c>
      <c r="AA18" s="6">
        <v>1</v>
      </c>
      <c r="AB18" s="6">
        <v>1</v>
      </c>
      <c r="AC18" s="6">
        <v>4</v>
      </c>
      <c r="AD18" s="6">
        <v>4</v>
      </c>
      <c r="AE18" s="6">
        <v>1</v>
      </c>
      <c r="AF18" s="6">
        <v>4</v>
      </c>
      <c r="AG18" s="6">
        <v>1</v>
      </c>
      <c r="AH18" s="6">
        <v>1</v>
      </c>
      <c r="AI18" s="6">
        <v>1</v>
      </c>
      <c r="AJ18" s="6">
        <v>5</v>
      </c>
      <c r="AK18" s="6">
        <v>1</v>
      </c>
      <c r="AL18" s="6">
        <v>4</v>
      </c>
      <c r="AM18" s="6">
        <v>4</v>
      </c>
      <c r="AN18" s="6">
        <v>1</v>
      </c>
      <c r="AO18" s="6">
        <v>1</v>
      </c>
      <c r="AP18" s="6">
        <v>4</v>
      </c>
      <c r="AQ18" s="6">
        <v>1</v>
      </c>
      <c r="AR18" s="6">
        <v>1</v>
      </c>
      <c r="AS18" s="6">
        <v>1</v>
      </c>
      <c r="AT18" s="6">
        <v>5</v>
      </c>
      <c r="AU18" s="6">
        <v>1</v>
      </c>
      <c r="AV18" s="6">
        <v>1</v>
      </c>
      <c r="AW18" s="6">
        <v>1</v>
      </c>
      <c r="AX18" s="6">
        <v>1</v>
      </c>
      <c r="AY18" s="6">
        <v>1</v>
      </c>
      <c r="AZ18" s="6">
        <v>1</v>
      </c>
      <c r="BA18" s="6">
        <v>5</v>
      </c>
      <c r="BB18" s="6">
        <v>1</v>
      </c>
      <c r="BC18" s="6">
        <v>5</v>
      </c>
      <c r="BD18" s="6">
        <v>1</v>
      </c>
      <c r="BE18" s="6">
        <v>1</v>
      </c>
      <c r="BF18" s="6">
        <v>5</v>
      </c>
      <c r="BG18" s="6">
        <v>4</v>
      </c>
      <c r="BH18" s="6">
        <v>5</v>
      </c>
      <c r="BI18" s="6">
        <v>4</v>
      </c>
      <c r="BJ18" s="6">
        <v>1</v>
      </c>
      <c r="BK18" s="6">
        <v>4</v>
      </c>
      <c r="BL18" s="6">
        <v>5</v>
      </c>
      <c r="BM18" s="6">
        <v>5</v>
      </c>
      <c r="BN18" s="6">
        <v>5</v>
      </c>
      <c r="BO18" s="6">
        <v>1</v>
      </c>
      <c r="BP18" s="6">
        <v>1</v>
      </c>
      <c r="BQ18" s="6">
        <v>1</v>
      </c>
      <c r="BR18" s="6">
        <v>1</v>
      </c>
      <c r="BS18" s="6">
        <v>1</v>
      </c>
      <c r="BT18" s="6">
        <v>4</v>
      </c>
      <c r="BU18" s="6">
        <v>1</v>
      </c>
      <c r="BV18" s="6">
        <v>5</v>
      </c>
      <c r="BW18" s="6">
        <v>5</v>
      </c>
      <c r="BX18" s="6">
        <v>1</v>
      </c>
      <c r="BY18" s="6">
        <v>1</v>
      </c>
      <c r="BZ18" s="6">
        <v>1</v>
      </c>
      <c r="CA18" s="6">
        <v>1</v>
      </c>
      <c r="CB18" s="6">
        <v>4</v>
      </c>
      <c r="CC18" s="6">
        <v>6</v>
      </c>
      <c r="CD18" s="6">
        <v>6</v>
      </c>
      <c r="CE18" s="6">
        <v>1</v>
      </c>
      <c r="CF18" s="6">
        <v>5</v>
      </c>
      <c r="CG18" s="6">
        <v>4</v>
      </c>
      <c r="CH18" s="6">
        <v>1</v>
      </c>
      <c r="CI18" s="6">
        <v>5</v>
      </c>
      <c r="CJ18" s="6">
        <v>1</v>
      </c>
      <c r="CK18" s="6">
        <v>1</v>
      </c>
      <c r="CL18" s="6">
        <v>6</v>
      </c>
      <c r="CM18" s="6">
        <v>5</v>
      </c>
      <c r="CN18" s="6">
        <v>1</v>
      </c>
      <c r="CO18" s="6">
        <v>1</v>
      </c>
      <c r="CP18" s="6">
        <v>4</v>
      </c>
      <c r="CQ18" s="6">
        <v>5</v>
      </c>
      <c r="CR18" s="6">
        <v>38966</v>
      </c>
      <c r="CV18">
        <f>8-B18</f>
        <v>3</v>
      </c>
      <c r="CW18">
        <f>8-C18</f>
        <v>2</v>
      </c>
      <c r="CX18">
        <f>8-D18</f>
        <v>3</v>
      </c>
      <c r="CY18">
        <f>8-E18</f>
        <v>4</v>
      </c>
      <c r="CZ18">
        <f>8-F18</f>
        <v>7</v>
      </c>
      <c r="DA18">
        <f>8-G18</f>
        <v>7</v>
      </c>
      <c r="DB18">
        <f>8-H18</f>
        <v>7</v>
      </c>
      <c r="DC18">
        <f>8-I18</f>
        <v>7</v>
      </c>
      <c r="DD18">
        <f>8-J18</f>
        <v>3</v>
      </c>
      <c r="DE18">
        <f>8-K18</f>
        <v>7</v>
      </c>
      <c r="DF18">
        <f>8-L18</f>
        <v>4</v>
      </c>
      <c r="DG18">
        <f>8-M18</f>
        <v>7</v>
      </c>
      <c r="DH18">
        <f>8-N18</f>
        <v>7</v>
      </c>
      <c r="DI18">
        <f>8-O18</f>
        <v>7</v>
      </c>
      <c r="DJ18">
        <f>8-P18</f>
        <v>4</v>
      </c>
      <c r="DK18">
        <f>8-Q18</f>
        <v>7</v>
      </c>
      <c r="DL18">
        <f>8-R18</f>
        <v>4</v>
      </c>
      <c r="DM18">
        <f>8-S18</f>
        <v>3</v>
      </c>
      <c r="DN18">
        <f>8-T18</f>
        <v>3</v>
      </c>
      <c r="DO18">
        <f>8-U18</f>
        <v>2</v>
      </c>
      <c r="DP18">
        <f>8-V18</f>
        <v>3</v>
      </c>
      <c r="DQ18">
        <f>8-W18</f>
        <v>3</v>
      </c>
      <c r="DR18">
        <f>8-X18</f>
        <v>4</v>
      </c>
      <c r="DS18">
        <f>8-Y18</f>
        <v>7</v>
      </c>
      <c r="DT18">
        <f>8-Z18</f>
        <v>7</v>
      </c>
      <c r="DU18">
        <f>8-AA18</f>
        <v>7</v>
      </c>
      <c r="DV18">
        <f>8-AB18</f>
        <v>7</v>
      </c>
      <c r="DW18">
        <f>8-AC18</f>
        <v>4</v>
      </c>
      <c r="DX18">
        <f>8-AD18</f>
        <v>4</v>
      </c>
      <c r="DY18">
        <f>8-AE18</f>
        <v>7</v>
      </c>
      <c r="DZ18">
        <f>8-AF18</f>
        <v>4</v>
      </c>
      <c r="EA18">
        <f>8-AG18</f>
        <v>7</v>
      </c>
      <c r="EB18">
        <f>8-AH18</f>
        <v>7</v>
      </c>
      <c r="EC18">
        <f>8-AI18</f>
        <v>7</v>
      </c>
      <c r="ED18">
        <f>8-AJ18</f>
        <v>3</v>
      </c>
      <c r="EE18">
        <f>8-AK18</f>
        <v>7</v>
      </c>
      <c r="EF18">
        <f>8-AL18</f>
        <v>4</v>
      </c>
      <c r="EG18">
        <f>8-AM18</f>
        <v>4</v>
      </c>
      <c r="EH18">
        <f>8-AN18</f>
        <v>7</v>
      </c>
      <c r="EI18">
        <f>8-AO18</f>
        <v>7</v>
      </c>
      <c r="EJ18">
        <f>8-AP18</f>
        <v>4</v>
      </c>
      <c r="EK18">
        <f>8-AQ18</f>
        <v>7</v>
      </c>
      <c r="EL18">
        <f>8-AR18</f>
        <v>7</v>
      </c>
      <c r="EM18">
        <f>8-AS18</f>
        <v>7</v>
      </c>
      <c r="EN18">
        <f>8-AT18</f>
        <v>3</v>
      </c>
      <c r="EO18">
        <f>8-AU18</f>
        <v>7</v>
      </c>
      <c r="EP18">
        <f>8-AV18</f>
        <v>7</v>
      </c>
      <c r="EQ18">
        <f>8-AW18</f>
        <v>7</v>
      </c>
      <c r="ER18">
        <f>8-AX18</f>
        <v>7</v>
      </c>
      <c r="ES18">
        <f>8-AY18</f>
        <v>7</v>
      </c>
      <c r="ET18">
        <f>8-AZ18</f>
        <v>7</v>
      </c>
      <c r="EU18">
        <f>8-BA18</f>
        <v>3</v>
      </c>
      <c r="EV18">
        <f>8-BB18</f>
        <v>7</v>
      </c>
      <c r="EW18">
        <f>8-BC18</f>
        <v>3</v>
      </c>
      <c r="EX18">
        <f>8-BD18</f>
        <v>7</v>
      </c>
      <c r="EY18">
        <f>8-BE18</f>
        <v>7</v>
      </c>
      <c r="EZ18">
        <f>8-BF18</f>
        <v>3</v>
      </c>
      <c r="FA18">
        <f>8-BG18</f>
        <v>4</v>
      </c>
      <c r="FB18">
        <f>8-BH18</f>
        <v>3</v>
      </c>
      <c r="FC18">
        <f>8-BI18</f>
        <v>4</v>
      </c>
      <c r="FD18">
        <f>8-BJ18</f>
        <v>7</v>
      </c>
      <c r="FE18">
        <f>8-BK18</f>
        <v>4</v>
      </c>
      <c r="FF18">
        <f>8-BL18</f>
        <v>3</v>
      </c>
      <c r="FG18">
        <f>8-BM18</f>
        <v>3</v>
      </c>
      <c r="FH18">
        <f>8-BN18</f>
        <v>3</v>
      </c>
      <c r="FI18">
        <f>8-BO18</f>
        <v>7</v>
      </c>
      <c r="FJ18">
        <f>8-BP18</f>
        <v>7</v>
      </c>
      <c r="FK18">
        <f>8-BQ18</f>
        <v>7</v>
      </c>
      <c r="FL18">
        <f>8-BR18</f>
        <v>7</v>
      </c>
      <c r="FM18">
        <f>8-BS18</f>
        <v>7</v>
      </c>
      <c r="FN18">
        <f>8-BT18</f>
        <v>4</v>
      </c>
      <c r="FO18">
        <f>8-BU18</f>
        <v>7</v>
      </c>
      <c r="FP18">
        <f>8-BV18</f>
        <v>3</v>
      </c>
      <c r="FQ18">
        <f>8-BW18</f>
        <v>3</v>
      </c>
      <c r="FR18">
        <f>8-BX18</f>
        <v>7</v>
      </c>
      <c r="FS18">
        <f>8-BY18</f>
        <v>7</v>
      </c>
      <c r="FT18">
        <f>8-BZ18</f>
        <v>7</v>
      </c>
      <c r="FU18">
        <f>8-CA18</f>
        <v>7</v>
      </c>
      <c r="FV18">
        <f>8-CB18</f>
        <v>4</v>
      </c>
      <c r="FW18">
        <f>8-CC18</f>
        <v>2</v>
      </c>
      <c r="FX18">
        <f>8-CD18</f>
        <v>2</v>
      </c>
      <c r="FY18">
        <f>8-CE18</f>
        <v>7</v>
      </c>
      <c r="FZ18">
        <f>8-CF18</f>
        <v>3</v>
      </c>
      <c r="GA18">
        <f>8-CG18</f>
        <v>4</v>
      </c>
      <c r="GB18">
        <f>8-CH18</f>
        <v>7</v>
      </c>
      <c r="GC18">
        <f>8-CI18</f>
        <v>3</v>
      </c>
      <c r="GD18">
        <f>8-CJ18</f>
        <v>7</v>
      </c>
      <c r="GE18">
        <f>8-CK18</f>
        <v>7</v>
      </c>
      <c r="GF18">
        <f>8-CL18</f>
        <v>2</v>
      </c>
      <c r="GG18">
        <f>8-CM18</f>
        <v>3</v>
      </c>
      <c r="GH18">
        <f>8-CN18</f>
        <v>7</v>
      </c>
      <c r="GI18">
        <f>8-CO18</f>
        <v>7</v>
      </c>
      <c r="GJ18">
        <f>8-CP18</f>
        <v>4</v>
      </c>
      <c r="GK18">
        <f>8-CQ18</f>
        <v>3</v>
      </c>
      <c r="GL18">
        <f>CR18</f>
        <v>38966</v>
      </c>
      <c r="GM18" t="str">
        <f t="shared" si="0"/>
        <v>valid</v>
      </c>
      <c r="GO18" s="5" t="s">
        <v>113</v>
      </c>
      <c r="GP18" s="6">
        <v>3</v>
      </c>
      <c r="GQ18" s="6">
        <v>2</v>
      </c>
      <c r="GR18" s="6">
        <v>3</v>
      </c>
      <c r="GS18" s="6">
        <v>4</v>
      </c>
      <c r="GT18" s="6">
        <v>7</v>
      </c>
      <c r="GU18" s="6">
        <v>7</v>
      </c>
      <c r="GV18" s="6">
        <v>7</v>
      </c>
      <c r="GW18" s="6">
        <v>7</v>
      </c>
      <c r="GX18" s="6">
        <v>3</v>
      </c>
      <c r="GY18" s="6">
        <v>7</v>
      </c>
      <c r="GZ18" s="6">
        <v>4</v>
      </c>
      <c r="HA18" s="6">
        <v>7</v>
      </c>
      <c r="HB18" s="6">
        <v>7</v>
      </c>
      <c r="HC18" s="6">
        <v>7</v>
      </c>
      <c r="HD18" s="6">
        <v>4</v>
      </c>
      <c r="HE18" s="6">
        <v>7</v>
      </c>
      <c r="HF18" s="6">
        <v>4</v>
      </c>
      <c r="HG18" s="6">
        <v>3</v>
      </c>
      <c r="HH18" s="6">
        <v>3</v>
      </c>
      <c r="HI18" s="6">
        <v>2</v>
      </c>
      <c r="HJ18" s="6">
        <v>3</v>
      </c>
      <c r="HK18" s="6">
        <v>3</v>
      </c>
      <c r="HL18" s="6">
        <v>4</v>
      </c>
      <c r="HM18" s="6">
        <v>7</v>
      </c>
      <c r="HN18" s="6">
        <v>7</v>
      </c>
      <c r="HO18" s="6">
        <v>7</v>
      </c>
      <c r="HP18" s="6">
        <v>7</v>
      </c>
      <c r="HQ18" s="6">
        <v>4</v>
      </c>
      <c r="HR18" s="6">
        <v>4</v>
      </c>
      <c r="HS18" s="6">
        <v>7</v>
      </c>
      <c r="HT18" s="6">
        <v>4</v>
      </c>
      <c r="HU18" s="6">
        <v>7</v>
      </c>
      <c r="HV18" s="6">
        <v>7</v>
      </c>
      <c r="HW18" s="6">
        <v>7</v>
      </c>
      <c r="HX18" s="6">
        <v>3</v>
      </c>
      <c r="HY18" s="6">
        <v>7</v>
      </c>
      <c r="HZ18" s="6">
        <v>4</v>
      </c>
      <c r="IA18" s="6">
        <v>4</v>
      </c>
      <c r="IB18" s="6">
        <v>7</v>
      </c>
      <c r="IC18" s="6">
        <v>7</v>
      </c>
      <c r="ID18" s="6">
        <v>4</v>
      </c>
      <c r="IE18" s="6">
        <v>7</v>
      </c>
      <c r="IF18" s="6">
        <v>7</v>
      </c>
      <c r="IG18" s="6">
        <v>7</v>
      </c>
      <c r="IH18" s="6">
        <v>3</v>
      </c>
      <c r="II18" s="6">
        <v>7</v>
      </c>
      <c r="IJ18" s="6">
        <v>7</v>
      </c>
      <c r="IK18" s="6">
        <v>7</v>
      </c>
      <c r="IL18" s="6">
        <v>7</v>
      </c>
      <c r="IM18" s="6">
        <v>7</v>
      </c>
      <c r="IN18" s="6">
        <v>7</v>
      </c>
      <c r="IO18" s="6">
        <v>3</v>
      </c>
      <c r="IP18" s="6">
        <v>7</v>
      </c>
      <c r="IQ18" s="6">
        <v>3</v>
      </c>
      <c r="IR18" s="6">
        <v>7</v>
      </c>
      <c r="IS18" s="6">
        <v>7</v>
      </c>
      <c r="IT18" s="6">
        <v>3</v>
      </c>
      <c r="IU18" s="6">
        <v>4</v>
      </c>
      <c r="IV18" s="6">
        <v>3</v>
      </c>
      <c r="IW18" s="6">
        <v>4</v>
      </c>
      <c r="IX18" s="6">
        <v>7</v>
      </c>
      <c r="IY18" s="6">
        <v>4</v>
      </c>
      <c r="IZ18" s="6">
        <v>3</v>
      </c>
      <c r="JA18" s="6">
        <v>3</v>
      </c>
      <c r="JB18" s="6">
        <v>3</v>
      </c>
      <c r="JC18" s="6">
        <v>7</v>
      </c>
      <c r="JD18" s="6">
        <v>7</v>
      </c>
      <c r="JE18" s="6">
        <v>7</v>
      </c>
      <c r="JF18" s="6">
        <v>7</v>
      </c>
      <c r="JG18" s="6">
        <v>7</v>
      </c>
      <c r="JH18" s="6">
        <v>4</v>
      </c>
      <c r="JI18" s="6">
        <v>7</v>
      </c>
      <c r="JJ18" s="6">
        <v>3</v>
      </c>
      <c r="JK18" s="6">
        <v>3</v>
      </c>
      <c r="JL18" s="6">
        <v>7</v>
      </c>
      <c r="JM18" s="6">
        <v>7</v>
      </c>
      <c r="JN18" s="6">
        <v>7</v>
      </c>
      <c r="JO18" s="6">
        <v>7</v>
      </c>
      <c r="JP18" s="6">
        <v>4</v>
      </c>
      <c r="JQ18" s="6">
        <v>2</v>
      </c>
      <c r="JR18" s="6">
        <v>2</v>
      </c>
      <c r="JS18" s="6">
        <v>7</v>
      </c>
      <c r="JT18" s="6">
        <v>3</v>
      </c>
      <c r="JU18" s="6">
        <v>4</v>
      </c>
      <c r="JV18" s="6">
        <v>7</v>
      </c>
      <c r="JW18" s="6">
        <v>3</v>
      </c>
      <c r="JX18" s="6">
        <v>7</v>
      </c>
      <c r="JY18" s="6">
        <v>7</v>
      </c>
      <c r="JZ18" s="6">
        <v>2</v>
      </c>
      <c r="KA18" s="6">
        <v>3</v>
      </c>
      <c r="KB18" s="6">
        <v>7</v>
      </c>
      <c r="KC18" s="6">
        <v>7</v>
      </c>
      <c r="KD18" s="6">
        <v>4</v>
      </c>
      <c r="KE18" s="6">
        <v>3</v>
      </c>
      <c r="KF18" s="6">
        <v>38966</v>
      </c>
    </row>
    <row r="19" spans="1:292" ht="15" thickBot="1" x14ac:dyDescent="0.35">
      <c r="A19" s="5" t="s">
        <v>114</v>
      </c>
      <c r="B19" s="6">
        <v>1</v>
      </c>
      <c r="C19" s="6">
        <v>6</v>
      </c>
      <c r="D19" s="6">
        <v>3</v>
      </c>
      <c r="E19" s="6">
        <v>3</v>
      </c>
      <c r="F19" s="6">
        <v>1</v>
      </c>
      <c r="G19" s="6">
        <v>3</v>
      </c>
      <c r="H19" s="6">
        <v>1</v>
      </c>
      <c r="I19" s="6">
        <v>5</v>
      </c>
      <c r="J19" s="6">
        <v>1</v>
      </c>
      <c r="K19" s="6">
        <v>5</v>
      </c>
      <c r="L19" s="6">
        <v>3</v>
      </c>
      <c r="M19" s="6">
        <v>4</v>
      </c>
      <c r="N19" s="6">
        <v>4</v>
      </c>
      <c r="O19" s="6">
        <v>1</v>
      </c>
      <c r="P19" s="6">
        <v>4</v>
      </c>
      <c r="Q19" s="6">
        <v>5</v>
      </c>
      <c r="R19" s="6">
        <v>1</v>
      </c>
      <c r="S19" s="6">
        <v>6</v>
      </c>
      <c r="T19" s="6">
        <v>3</v>
      </c>
      <c r="U19" s="6">
        <v>5</v>
      </c>
      <c r="V19" s="6">
        <v>6</v>
      </c>
      <c r="W19" s="6">
        <v>6</v>
      </c>
      <c r="X19" s="6">
        <v>5</v>
      </c>
      <c r="Y19" s="6">
        <v>5</v>
      </c>
      <c r="Z19" s="6">
        <v>1</v>
      </c>
      <c r="AA19" s="6">
        <v>1</v>
      </c>
      <c r="AB19" s="6">
        <v>1</v>
      </c>
      <c r="AC19" s="6">
        <v>3</v>
      </c>
      <c r="AD19" s="6">
        <v>3</v>
      </c>
      <c r="AE19" s="6">
        <v>1</v>
      </c>
      <c r="AF19" s="6">
        <v>3</v>
      </c>
      <c r="AG19" s="6">
        <v>1</v>
      </c>
      <c r="AH19" s="6">
        <v>1</v>
      </c>
      <c r="AI19" s="6">
        <v>1</v>
      </c>
      <c r="AJ19" s="6">
        <v>6</v>
      </c>
      <c r="AK19" s="6">
        <v>3</v>
      </c>
      <c r="AL19" s="6">
        <v>3</v>
      </c>
      <c r="AM19" s="6">
        <v>3</v>
      </c>
      <c r="AN19" s="6">
        <v>1</v>
      </c>
      <c r="AO19" s="6">
        <v>3</v>
      </c>
      <c r="AP19" s="6">
        <v>3</v>
      </c>
      <c r="AQ19" s="6">
        <v>3</v>
      </c>
      <c r="AR19" s="6">
        <v>3</v>
      </c>
      <c r="AS19" s="6">
        <v>5</v>
      </c>
      <c r="AT19" s="6">
        <v>5</v>
      </c>
      <c r="AU19" s="6">
        <v>1</v>
      </c>
      <c r="AV19" s="6">
        <v>5</v>
      </c>
      <c r="AW19" s="6">
        <v>4</v>
      </c>
      <c r="AX19" s="6">
        <v>5</v>
      </c>
      <c r="AY19" s="6">
        <v>1</v>
      </c>
      <c r="AZ19" s="6">
        <v>1</v>
      </c>
      <c r="BA19" s="6">
        <v>1</v>
      </c>
      <c r="BB19" s="6">
        <v>1</v>
      </c>
      <c r="BC19" s="6">
        <v>4</v>
      </c>
      <c r="BD19" s="6">
        <v>1</v>
      </c>
      <c r="BE19" s="6">
        <v>1</v>
      </c>
      <c r="BF19" s="6">
        <v>5</v>
      </c>
      <c r="BG19" s="6">
        <v>1</v>
      </c>
      <c r="BH19" s="6">
        <v>1</v>
      </c>
      <c r="BI19" s="6">
        <v>5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3</v>
      </c>
      <c r="BS19" s="6">
        <v>6</v>
      </c>
      <c r="BT19" s="6">
        <v>3</v>
      </c>
      <c r="BU19" s="6">
        <v>1</v>
      </c>
      <c r="BV19" s="6">
        <v>5</v>
      </c>
      <c r="BW19" s="6">
        <v>1</v>
      </c>
      <c r="BX19" s="6">
        <v>5</v>
      </c>
      <c r="BY19" s="6">
        <v>1</v>
      </c>
      <c r="BZ19" s="6">
        <v>1</v>
      </c>
      <c r="CA19" s="6">
        <v>1</v>
      </c>
      <c r="CB19" s="6">
        <v>5</v>
      </c>
      <c r="CC19" s="6">
        <v>6</v>
      </c>
      <c r="CD19" s="6">
        <v>6</v>
      </c>
      <c r="CE19" s="6">
        <v>1</v>
      </c>
      <c r="CF19" s="6">
        <v>5</v>
      </c>
      <c r="CG19" s="6">
        <v>3</v>
      </c>
      <c r="CH19" s="6">
        <v>1</v>
      </c>
      <c r="CI19" s="6">
        <v>5</v>
      </c>
      <c r="CJ19" s="6">
        <v>5</v>
      </c>
      <c r="CK19" s="6">
        <v>1</v>
      </c>
      <c r="CL19" s="6">
        <v>5</v>
      </c>
      <c r="CM19" s="6">
        <v>1</v>
      </c>
      <c r="CN19" s="6">
        <v>5</v>
      </c>
      <c r="CO19" s="6">
        <v>5</v>
      </c>
      <c r="CP19" s="6">
        <v>4</v>
      </c>
      <c r="CQ19" s="6">
        <v>5</v>
      </c>
      <c r="CR19" s="6">
        <v>27857</v>
      </c>
      <c r="CV19">
        <f>8-B19</f>
        <v>7</v>
      </c>
      <c r="CW19">
        <f>8-C19</f>
        <v>2</v>
      </c>
      <c r="CX19">
        <f>8-D19</f>
        <v>5</v>
      </c>
      <c r="CY19">
        <f>8-E19</f>
        <v>5</v>
      </c>
      <c r="CZ19">
        <f>8-F19</f>
        <v>7</v>
      </c>
      <c r="DA19">
        <f>8-G19</f>
        <v>5</v>
      </c>
      <c r="DB19">
        <f>8-H19</f>
        <v>7</v>
      </c>
      <c r="DC19">
        <f>8-I19</f>
        <v>3</v>
      </c>
      <c r="DD19">
        <f>8-J19</f>
        <v>7</v>
      </c>
      <c r="DE19">
        <f>8-K19</f>
        <v>3</v>
      </c>
      <c r="DF19">
        <f>8-L19</f>
        <v>5</v>
      </c>
      <c r="DG19">
        <f>8-M19</f>
        <v>4</v>
      </c>
      <c r="DH19">
        <f>8-N19</f>
        <v>4</v>
      </c>
      <c r="DI19">
        <f>8-O19</f>
        <v>7</v>
      </c>
      <c r="DJ19">
        <f>8-P19</f>
        <v>4</v>
      </c>
      <c r="DK19">
        <f>8-Q19</f>
        <v>3</v>
      </c>
      <c r="DL19">
        <f>8-R19</f>
        <v>7</v>
      </c>
      <c r="DM19">
        <f>8-S19</f>
        <v>2</v>
      </c>
      <c r="DN19">
        <f>8-T19</f>
        <v>5</v>
      </c>
      <c r="DO19">
        <f>8-U19</f>
        <v>3</v>
      </c>
      <c r="DP19">
        <f>8-V19</f>
        <v>2</v>
      </c>
      <c r="DQ19">
        <f>8-W19</f>
        <v>2</v>
      </c>
      <c r="DR19">
        <f>8-X19</f>
        <v>3</v>
      </c>
      <c r="DS19">
        <f>8-Y19</f>
        <v>3</v>
      </c>
      <c r="DT19">
        <f>8-Z19</f>
        <v>7</v>
      </c>
      <c r="DU19">
        <f>8-AA19</f>
        <v>7</v>
      </c>
      <c r="DV19">
        <f>8-AB19</f>
        <v>7</v>
      </c>
      <c r="DW19">
        <f>8-AC19</f>
        <v>5</v>
      </c>
      <c r="DX19">
        <f>8-AD19</f>
        <v>5</v>
      </c>
      <c r="DY19">
        <f>8-AE19</f>
        <v>7</v>
      </c>
      <c r="DZ19">
        <f>8-AF19</f>
        <v>5</v>
      </c>
      <c r="EA19">
        <f>8-AG19</f>
        <v>7</v>
      </c>
      <c r="EB19">
        <f>8-AH19</f>
        <v>7</v>
      </c>
      <c r="EC19">
        <f>8-AI19</f>
        <v>7</v>
      </c>
      <c r="ED19">
        <f>8-AJ19</f>
        <v>2</v>
      </c>
      <c r="EE19">
        <f>8-AK19</f>
        <v>5</v>
      </c>
      <c r="EF19">
        <f>8-AL19</f>
        <v>5</v>
      </c>
      <c r="EG19">
        <f>8-AM19</f>
        <v>5</v>
      </c>
      <c r="EH19">
        <f>8-AN19</f>
        <v>7</v>
      </c>
      <c r="EI19">
        <f>8-AO19</f>
        <v>5</v>
      </c>
      <c r="EJ19">
        <f>8-AP19</f>
        <v>5</v>
      </c>
      <c r="EK19">
        <f>8-AQ19</f>
        <v>5</v>
      </c>
      <c r="EL19">
        <f>8-AR19</f>
        <v>5</v>
      </c>
      <c r="EM19">
        <f>8-AS19</f>
        <v>3</v>
      </c>
      <c r="EN19">
        <f>8-AT19</f>
        <v>3</v>
      </c>
      <c r="EO19">
        <f>8-AU19</f>
        <v>7</v>
      </c>
      <c r="EP19">
        <f>8-AV19</f>
        <v>3</v>
      </c>
      <c r="EQ19">
        <f>8-AW19</f>
        <v>4</v>
      </c>
      <c r="ER19">
        <f>8-AX19</f>
        <v>3</v>
      </c>
      <c r="ES19">
        <f>8-AY19</f>
        <v>7</v>
      </c>
      <c r="ET19">
        <f>8-AZ19</f>
        <v>7</v>
      </c>
      <c r="EU19">
        <f>8-BA19</f>
        <v>7</v>
      </c>
      <c r="EV19">
        <f>8-BB19</f>
        <v>7</v>
      </c>
      <c r="EW19">
        <f>8-BC19</f>
        <v>4</v>
      </c>
      <c r="EX19">
        <f>8-BD19</f>
        <v>7</v>
      </c>
      <c r="EY19">
        <f>8-BE19</f>
        <v>7</v>
      </c>
      <c r="EZ19">
        <f>8-BF19</f>
        <v>3</v>
      </c>
      <c r="FA19">
        <f>8-BG19</f>
        <v>7</v>
      </c>
      <c r="FB19">
        <f>8-BH19</f>
        <v>7</v>
      </c>
      <c r="FC19">
        <f>8-BI19</f>
        <v>3</v>
      </c>
      <c r="FD19">
        <f>8-BJ19</f>
        <v>7</v>
      </c>
      <c r="FE19">
        <f>8-BK19</f>
        <v>7</v>
      </c>
      <c r="FF19">
        <f>8-BL19</f>
        <v>7</v>
      </c>
      <c r="FG19">
        <f>8-BM19</f>
        <v>7</v>
      </c>
      <c r="FH19">
        <f>8-BN19</f>
        <v>7</v>
      </c>
      <c r="FI19">
        <f>8-BO19</f>
        <v>7</v>
      </c>
      <c r="FJ19">
        <f>8-BP19</f>
        <v>7</v>
      </c>
      <c r="FK19">
        <f>8-BQ19</f>
        <v>7</v>
      </c>
      <c r="FL19">
        <f>8-BR19</f>
        <v>5</v>
      </c>
      <c r="FM19">
        <f>8-BS19</f>
        <v>2</v>
      </c>
      <c r="FN19">
        <f>8-BT19</f>
        <v>5</v>
      </c>
      <c r="FO19">
        <f>8-BU19</f>
        <v>7</v>
      </c>
      <c r="FP19">
        <f>8-BV19</f>
        <v>3</v>
      </c>
      <c r="FQ19">
        <f>8-BW19</f>
        <v>7</v>
      </c>
      <c r="FR19">
        <f>8-BX19</f>
        <v>3</v>
      </c>
      <c r="FS19">
        <f>8-BY19</f>
        <v>7</v>
      </c>
      <c r="FT19">
        <f>8-BZ19</f>
        <v>7</v>
      </c>
      <c r="FU19">
        <f>8-CA19</f>
        <v>7</v>
      </c>
      <c r="FV19">
        <f>8-CB19</f>
        <v>3</v>
      </c>
      <c r="FW19">
        <f>8-CC19</f>
        <v>2</v>
      </c>
      <c r="FX19">
        <f>8-CD19</f>
        <v>2</v>
      </c>
      <c r="FY19">
        <f>8-CE19</f>
        <v>7</v>
      </c>
      <c r="FZ19">
        <f>8-CF19</f>
        <v>3</v>
      </c>
      <c r="GA19">
        <f>8-CG19</f>
        <v>5</v>
      </c>
      <c r="GB19">
        <f>8-CH19</f>
        <v>7</v>
      </c>
      <c r="GC19">
        <f>8-CI19</f>
        <v>3</v>
      </c>
      <c r="GD19">
        <f>8-CJ19</f>
        <v>3</v>
      </c>
      <c r="GE19">
        <f>8-CK19</f>
        <v>7</v>
      </c>
      <c r="GF19">
        <f>8-CL19</f>
        <v>3</v>
      </c>
      <c r="GG19">
        <f>8-CM19</f>
        <v>7</v>
      </c>
      <c r="GH19">
        <f>8-CN19</f>
        <v>3</v>
      </c>
      <c r="GI19">
        <f>8-CO19</f>
        <v>3</v>
      </c>
      <c r="GJ19">
        <f>8-CP19</f>
        <v>4</v>
      </c>
      <c r="GK19">
        <f>8-CQ19</f>
        <v>3</v>
      </c>
      <c r="GL19">
        <f>CR19</f>
        <v>27857</v>
      </c>
      <c r="GM19" t="str">
        <f t="shared" si="0"/>
        <v>invalid</v>
      </c>
      <c r="GO19" s="5" t="s">
        <v>114</v>
      </c>
      <c r="GP19" s="6">
        <v>7</v>
      </c>
      <c r="GQ19" s="6">
        <v>2</v>
      </c>
      <c r="GR19" s="6">
        <v>5</v>
      </c>
      <c r="GS19" s="6">
        <v>5</v>
      </c>
      <c r="GT19" s="6">
        <v>7</v>
      </c>
      <c r="GU19" s="6">
        <v>5</v>
      </c>
      <c r="GV19" s="6">
        <v>7</v>
      </c>
      <c r="GW19" s="6">
        <v>3</v>
      </c>
      <c r="GX19" s="6">
        <v>7</v>
      </c>
      <c r="GY19" s="6">
        <v>3</v>
      </c>
      <c r="GZ19" s="6">
        <v>5</v>
      </c>
      <c r="HA19" s="6">
        <v>4</v>
      </c>
      <c r="HB19" s="6">
        <v>4</v>
      </c>
      <c r="HC19" s="6">
        <v>7</v>
      </c>
      <c r="HD19" s="6">
        <v>4</v>
      </c>
      <c r="HE19" s="6">
        <v>3</v>
      </c>
      <c r="HF19" s="6">
        <v>7</v>
      </c>
      <c r="HG19" s="6">
        <v>2</v>
      </c>
      <c r="HH19" s="6">
        <v>5</v>
      </c>
      <c r="HI19" s="6">
        <v>3</v>
      </c>
      <c r="HJ19" s="6">
        <v>2</v>
      </c>
      <c r="HK19" s="6">
        <v>2</v>
      </c>
      <c r="HL19" s="6">
        <v>3</v>
      </c>
      <c r="HM19" s="6">
        <v>3</v>
      </c>
      <c r="HN19" s="6">
        <v>7</v>
      </c>
      <c r="HO19" s="6">
        <v>7</v>
      </c>
      <c r="HP19" s="6">
        <v>7</v>
      </c>
      <c r="HQ19" s="6">
        <v>5</v>
      </c>
      <c r="HR19" s="6">
        <v>5</v>
      </c>
      <c r="HS19" s="6">
        <v>7</v>
      </c>
      <c r="HT19" s="6">
        <v>5</v>
      </c>
      <c r="HU19" s="6">
        <v>7</v>
      </c>
      <c r="HV19" s="6">
        <v>7</v>
      </c>
      <c r="HW19" s="6">
        <v>7</v>
      </c>
      <c r="HX19" s="6">
        <v>2</v>
      </c>
      <c r="HY19" s="6">
        <v>5</v>
      </c>
      <c r="HZ19" s="6">
        <v>5</v>
      </c>
      <c r="IA19" s="6">
        <v>5</v>
      </c>
      <c r="IB19" s="6">
        <v>7</v>
      </c>
      <c r="IC19" s="6">
        <v>5</v>
      </c>
      <c r="ID19" s="6">
        <v>5</v>
      </c>
      <c r="IE19" s="6">
        <v>5</v>
      </c>
      <c r="IF19" s="6">
        <v>5</v>
      </c>
      <c r="IG19" s="6">
        <v>3</v>
      </c>
      <c r="IH19" s="6">
        <v>3</v>
      </c>
      <c r="II19" s="6">
        <v>7</v>
      </c>
      <c r="IJ19" s="6">
        <v>3</v>
      </c>
      <c r="IK19" s="6">
        <v>4</v>
      </c>
      <c r="IL19" s="6">
        <v>3</v>
      </c>
      <c r="IM19" s="6">
        <v>7</v>
      </c>
      <c r="IN19" s="6">
        <v>7</v>
      </c>
      <c r="IO19" s="6">
        <v>7</v>
      </c>
      <c r="IP19" s="6">
        <v>7</v>
      </c>
      <c r="IQ19" s="6">
        <v>4</v>
      </c>
      <c r="IR19" s="6">
        <v>7</v>
      </c>
      <c r="IS19" s="6">
        <v>7</v>
      </c>
      <c r="IT19" s="6">
        <v>3</v>
      </c>
      <c r="IU19" s="6">
        <v>7</v>
      </c>
      <c r="IV19" s="6">
        <v>7</v>
      </c>
      <c r="IW19" s="6">
        <v>3</v>
      </c>
      <c r="IX19" s="6">
        <v>7</v>
      </c>
      <c r="IY19" s="6">
        <v>7</v>
      </c>
      <c r="IZ19" s="6">
        <v>7</v>
      </c>
      <c r="JA19" s="6">
        <v>7</v>
      </c>
      <c r="JB19" s="6">
        <v>7</v>
      </c>
      <c r="JC19" s="6">
        <v>7</v>
      </c>
      <c r="JD19" s="6">
        <v>7</v>
      </c>
      <c r="JE19" s="6">
        <v>7</v>
      </c>
      <c r="JF19" s="6">
        <v>5</v>
      </c>
      <c r="JG19" s="6">
        <v>2</v>
      </c>
      <c r="JH19" s="6">
        <v>5</v>
      </c>
      <c r="JI19" s="6">
        <v>7</v>
      </c>
      <c r="JJ19" s="6">
        <v>3</v>
      </c>
      <c r="JK19" s="6">
        <v>7</v>
      </c>
      <c r="JL19" s="6">
        <v>3</v>
      </c>
      <c r="JM19" s="6">
        <v>7</v>
      </c>
      <c r="JN19" s="6">
        <v>7</v>
      </c>
      <c r="JO19" s="6">
        <v>7</v>
      </c>
      <c r="JP19" s="6">
        <v>3</v>
      </c>
      <c r="JQ19" s="6">
        <v>2</v>
      </c>
      <c r="JR19" s="6">
        <v>2</v>
      </c>
      <c r="JS19" s="6">
        <v>7</v>
      </c>
      <c r="JT19" s="6">
        <v>3</v>
      </c>
      <c r="JU19" s="6">
        <v>5</v>
      </c>
      <c r="JV19" s="6">
        <v>7</v>
      </c>
      <c r="JW19" s="6">
        <v>3</v>
      </c>
      <c r="JX19" s="6">
        <v>3</v>
      </c>
      <c r="JY19" s="6">
        <v>7</v>
      </c>
      <c r="JZ19" s="6">
        <v>3</v>
      </c>
      <c r="KA19" s="6">
        <v>7</v>
      </c>
      <c r="KB19" s="6">
        <v>3</v>
      </c>
      <c r="KC19" s="6">
        <v>3</v>
      </c>
      <c r="KD19" s="6">
        <v>4</v>
      </c>
      <c r="KE19" s="6">
        <v>3</v>
      </c>
      <c r="KF19" s="6">
        <v>27857</v>
      </c>
    </row>
    <row r="20" spans="1:292" ht="15" thickBot="1" x14ac:dyDescent="0.35">
      <c r="A20" s="5" t="s">
        <v>115</v>
      </c>
      <c r="B20" s="6">
        <v>1</v>
      </c>
      <c r="C20" s="6">
        <v>6</v>
      </c>
      <c r="D20" s="6">
        <v>1</v>
      </c>
      <c r="E20" s="6">
        <v>3</v>
      </c>
      <c r="F20" s="6">
        <v>1</v>
      </c>
      <c r="G20" s="6">
        <v>3</v>
      </c>
      <c r="H20" s="6">
        <v>1</v>
      </c>
      <c r="I20" s="6">
        <v>1</v>
      </c>
      <c r="J20" s="6">
        <v>5</v>
      </c>
      <c r="K20" s="6">
        <v>5</v>
      </c>
      <c r="L20" s="6">
        <v>3</v>
      </c>
      <c r="M20" s="6">
        <v>4</v>
      </c>
      <c r="N20" s="6">
        <v>3</v>
      </c>
      <c r="O20" s="6">
        <v>4</v>
      </c>
      <c r="P20" s="6">
        <v>4</v>
      </c>
      <c r="Q20" s="6">
        <v>5</v>
      </c>
      <c r="R20" s="6">
        <v>1</v>
      </c>
      <c r="S20" s="6">
        <v>5</v>
      </c>
      <c r="T20" s="6">
        <v>3</v>
      </c>
      <c r="U20" s="6">
        <v>5</v>
      </c>
      <c r="V20" s="6">
        <v>6</v>
      </c>
      <c r="W20" s="6">
        <v>6</v>
      </c>
      <c r="X20" s="6">
        <v>5</v>
      </c>
      <c r="Y20" s="6">
        <v>5</v>
      </c>
      <c r="Z20" s="6">
        <v>1</v>
      </c>
      <c r="AA20" s="6">
        <v>1</v>
      </c>
      <c r="AB20" s="6">
        <v>1</v>
      </c>
      <c r="AC20" s="6">
        <v>3</v>
      </c>
      <c r="AD20" s="6">
        <v>3</v>
      </c>
      <c r="AE20" s="6">
        <v>1</v>
      </c>
      <c r="AF20" s="6">
        <v>3</v>
      </c>
      <c r="AG20" s="6">
        <v>1</v>
      </c>
      <c r="AH20" s="6">
        <v>1</v>
      </c>
      <c r="AI20" s="6">
        <v>1</v>
      </c>
      <c r="AJ20" s="6">
        <v>1</v>
      </c>
      <c r="AK20" s="6">
        <v>3</v>
      </c>
      <c r="AL20" s="6">
        <v>4</v>
      </c>
      <c r="AM20" s="6">
        <v>3</v>
      </c>
      <c r="AN20" s="6">
        <v>1</v>
      </c>
      <c r="AO20" s="6">
        <v>3</v>
      </c>
      <c r="AP20" s="6">
        <v>3</v>
      </c>
      <c r="AQ20" s="6">
        <v>3</v>
      </c>
      <c r="AR20" s="6">
        <v>3</v>
      </c>
      <c r="AS20" s="6">
        <v>1</v>
      </c>
      <c r="AT20" s="6">
        <v>5</v>
      </c>
      <c r="AU20" s="6">
        <v>1</v>
      </c>
      <c r="AV20" s="6">
        <v>2</v>
      </c>
      <c r="AW20" s="6">
        <v>4</v>
      </c>
      <c r="AX20" s="6">
        <v>5</v>
      </c>
      <c r="AY20" s="6">
        <v>1</v>
      </c>
      <c r="AZ20" s="6">
        <v>5</v>
      </c>
      <c r="BA20" s="6">
        <v>1</v>
      </c>
      <c r="BB20" s="6">
        <v>1</v>
      </c>
      <c r="BC20" s="6">
        <v>4</v>
      </c>
      <c r="BD20" s="6">
        <v>1</v>
      </c>
      <c r="BE20" s="6">
        <v>1</v>
      </c>
      <c r="BF20" s="6">
        <v>5</v>
      </c>
      <c r="BG20" s="6">
        <v>1</v>
      </c>
      <c r="BH20" s="6">
        <v>1</v>
      </c>
      <c r="BI20" s="6">
        <v>5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4</v>
      </c>
      <c r="BR20" s="6">
        <v>3</v>
      </c>
      <c r="BS20" s="6">
        <v>6</v>
      </c>
      <c r="BT20" s="6">
        <v>4</v>
      </c>
      <c r="BU20" s="6">
        <v>1</v>
      </c>
      <c r="BV20" s="6">
        <v>5</v>
      </c>
      <c r="BW20" s="6">
        <v>1</v>
      </c>
      <c r="BX20" s="6">
        <v>5</v>
      </c>
      <c r="BY20" s="6">
        <v>1</v>
      </c>
      <c r="BZ20" s="6">
        <v>1</v>
      </c>
      <c r="CA20" s="6">
        <v>1</v>
      </c>
      <c r="CB20" s="6">
        <v>5</v>
      </c>
      <c r="CC20" s="6">
        <v>6</v>
      </c>
      <c r="CD20" s="6">
        <v>6</v>
      </c>
      <c r="CE20" s="6">
        <v>1</v>
      </c>
      <c r="CF20" s="6">
        <v>5</v>
      </c>
      <c r="CG20" s="6">
        <v>1</v>
      </c>
      <c r="CH20" s="6">
        <v>1</v>
      </c>
      <c r="CI20" s="6">
        <v>2</v>
      </c>
      <c r="CJ20" s="6">
        <v>5</v>
      </c>
      <c r="CK20" s="6">
        <v>1</v>
      </c>
      <c r="CL20" s="6">
        <v>5</v>
      </c>
      <c r="CM20" s="6">
        <v>5</v>
      </c>
      <c r="CN20" s="6">
        <v>1</v>
      </c>
      <c r="CO20" s="6">
        <v>1</v>
      </c>
      <c r="CP20" s="6">
        <v>4</v>
      </c>
      <c r="CQ20" s="6">
        <v>5</v>
      </c>
      <c r="CR20" s="6">
        <v>25066</v>
      </c>
      <c r="CV20">
        <f>8-B20</f>
        <v>7</v>
      </c>
      <c r="CW20">
        <f>8-C20</f>
        <v>2</v>
      </c>
      <c r="CX20">
        <f>8-D20</f>
        <v>7</v>
      </c>
      <c r="CY20">
        <f>8-E20</f>
        <v>5</v>
      </c>
      <c r="CZ20">
        <f>8-F20</f>
        <v>7</v>
      </c>
      <c r="DA20">
        <f>8-G20</f>
        <v>5</v>
      </c>
      <c r="DB20">
        <f>8-H20</f>
        <v>7</v>
      </c>
      <c r="DC20">
        <f>8-I20</f>
        <v>7</v>
      </c>
      <c r="DD20">
        <f>8-J20</f>
        <v>3</v>
      </c>
      <c r="DE20">
        <f>8-K20</f>
        <v>3</v>
      </c>
      <c r="DF20">
        <f>8-L20</f>
        <v>5</v>
      </c>
      <c r="DG20">
        <f>8-M20</f>
        <v>4</v>
      </c>
      <c r="DH20">
        <f>8-N20</f>
        <v>5</v>
      </c>
      <c r="DI20">
        <f>8-O20</f>
        <v>4</v>
      </c>
      <c r="DJ20">
        <f>8-P20</f>
        <v>4</v>
      </c>
      <c r="DK20">
        <f>8-Q20</f>
        <v>3</v>
      </c>
      <c r="DL20">
        <f>8-R20</f>
        <v>7</v>
      </c>
      <c r="DM20">
        <f>8-S20</f>
        <v>3</v>
      </c>
      <c r="DN20">
        <f>8-T20</f>
        <v>5</v>
      </c>
      <c r="DO20">
        <f>8-U20</f>
        <v>3</v>
      </c>
      <c r="DP20">
        <f>8-V20</f>
        <v>2</v>
      </c>
      <c r="DQ20">
        <f>8-W20</f>
        <v>2</v>
      </c>
      <c r="DR20">
        <f>8-X20</f>
        <v>3</v>
      </c>
      <c r="DS20">
        <f>8-Y20</f>
        <v>3</v>
      </c>
      <c r="DT20">
        <f>8-Z20</f>
        <v>7</v>
      </c>
      <c r="DU20">
        <f>8-AA20</f>
        <v>7</v>
      </c>
      <c r="DV20">
        <f>8-AB20</f>
        <v>7</v>
      </c>
      <c r="DW20">
        <f>8-AC20</f>
        <v>5</v>
      </c>
      <c r="DX20">
        <f>8-AD20</f>
        <v>5</v>
      </c>
      <c r="DY20">
        <f>8-AE20</f>
        <v>7</v>
      </c>
      <c r="DZ20">
        <f>8-AF20</f>
        <v>5</v>
      </c>
      <c r="EA20">
        <f>8-AG20</f>
        <v>7</v>
      </c>
      <c r="EB20">
        <f>8-AH20</f>
        <v>7</v>
      </c>
      <c r="EC20">
        <f>8-AI20</f>
        <v>7</v>
      </c>
      <c r="ED20">
        <f>8-AJ20</f>
        <v>7</v>
      </c>
      <c r="EE20">
        <f>8-AK20</f>
        <v>5</v>
      </c>
      <c r="EF20">
        <f>8-AL20</f>
        <v>4</v>
      </c>
      <c r="EG20">
        <f>8-AM20</f>
        <v>5</v>
      </c>
      <c r="EH20">
        <f>8-AN20</f>
        <v>7</v>
      </c>
      <c r="EI20">
        <f>8-AO20</f>
        <v>5</v>
      </c>
      <c r="EJ20">
        <f>8-AP20</f>
        <v>5</v>
      </c>
      <c r="EK20">
        <f>8-AQ20</f>
        <v>5</v>
      </c>
      <c r="EL20">
        <f>8-AR20</f>
        <v>5</v>
      </c>
      <c r="EM20">
        <f>8-AS20</f>
        <v>7</v>
      </c>
      <c r="EN20">
        <f>8-AT20</f>
        <v>3</v>
      </c>
      <c r="EO20">
        <f>8-AU20</f>
        <v>7</v>
      </c>
      <c r="EP20">
        <f>8-AV20</f>
        <v>6</v>
      </c>
      <c r="EQ20">
        <f>8-AW20</f>
        <v>4</v>
      </c>
      <c r="ER20">
        <f>8-AX20</f>
        <v>3</v>
      </c>
      <c r="ES20">
        <f>8-AY20</f>
        <v>7</v>
      </c>
      <c r="ET20">
        <f>8-AZ20</f>
        <v>3</v>
      </c>
      <c r="EU20">
        <f>8-BA20</f>
        <v>7</v>
      </c>
      <c r="EV20">
        <f>8-BB20</f>
        <v>7</v>
      </c>
      <c r="EW20">
        <f>8-BC20</f>
        <v>4</v>
      </c>
      <c r="EX20">
        <f>8-BD20</f>
        <v>7</v>
      </c>
      <c r="EY20">
        <f>8-BE20</f>
        <v>7</v>
      </c>
      <c r="EZ20">
        <f>8-BF20</f>
        <v>3</v>
      </c>
      <c r="FA20">
        <f>8-BG20</f>
        <v>7</v>
      </c>
      <c r="FB20">
        <f>8-BH20</f>
        <v>7</v>
      </c>
      <c r="FC20">
        <f>8-BI20</f>
        <v>3</v>
      </c>
      <c r="FD20">
        <f>8-BJ20</f>
        <v>7</v>
      </c>
      <c r="FE20">
        <f>8-BK20</f>
        <v>7</v>
      </c>
      <c r="FF20">
        <f>8-BL20</f>
        <v>7</v>
      </c>
      <c r="FG20">
        <f>8-BM20</f>
        <v>7</v>
      </c>
      <c r="FH20">
        <f>8-BN20</f>
        <v>7</v>
      </c>
      <c r="FI20">
        <f>8-BO20</f>
        <v>7</v>
      </c>
      <c r="FJ20">
        <f>8-BP20</f>
        <v>7</v>
      </c>
      <c r="FK20">
        <f>8-BQ20</f>
        <v>4</v>
      </c>
      <c r="FL20">
        <f>8-BR20</f>
        <v>5</v>
      </c>
      <c r="FM20">
        <f>8-BS20</f>
        <v>2</v>
      </c>
      <c r="FN20">
        <f>8-BT20</f>
        <v>4</v>
      </c>
      <c r="FO20">
        <f>8-BU20</f>
        <v>7</v>
      </c>
      <c r="FP20">
        <f>8-BV20</f>
        <v>3</v>
      </c>
      <c r="FQ20">
        <f>8-BW20</f>
        <v>7</v>
      </c>
      <c r="FR20">
        <f>8-BX20</f>
        <v>3</v>
      </c>
      <c r="FS20">
        <f>8-BY20</f>
        <v>7</v>
      </c>
      <c r="FT20">
        <f>8-BZ20</f>
        <v>7</v>
      </c>
      <c r="FU20">
        <f>8-CA20</f>
        <v>7</v>
      </c>
      <c r="FV20">
        <f>8-CB20</f>
        <v>3</v>
      </c>
      <c r="FW20">
        <f>8-CC20</f>
        <v>2</v>
      </c>
      <c r="FX20">
        <f>8-CD20</f>
        <v>2</v>
      </c>
      <c r="FY20">
        <f>8-CE20</f>
        <v>7</v>
      </c>
      <c r="FZ20">
        <f>8-CF20</f>
        <v>3</v>
      </c>
      <c r="GA20">
        <f>8-CG20</f>
        <v>7</v>
      </c>
      <c r="GB20">
        <f>8-CH20</f>
        <v>7</v>
      </c>
      <c r="GC20">
        <f>8-CI20</f>
        <v>6</v>
      </c>
      <c r="GD20">
        <f>8-CJ20</f>
        <v>3</v>
      </c>
      <c r="GE20">
        <f>8-CK20</f>
        <v>7</v>
      </c>
      <c r="GF20">
        <f>8-CL20</f>
        <v>3</v>
      </c>
      <c r="GG20">
        <f>8-CM20</f>
        <v>3</v>
      </c>
      <c r="GH20">
        <f>8-CN20</f>
        <v>7</v>
      </c>
      <c r="GI20">
        <f>8-CO20</f>
        <v>7</v>
      </c>
      <c r="GJ20">
        <f>8-CP20</f>
        <v>4</v>
      </c>
      <c r="GK20">
        <f>8-CQ20</f>
        <v>3</v>
      </c>
      <c r="GL20">
        <f>CR20</f>
        <v>25066</v>
      </c>
      <c r="GM20" t="str">
        <f t="shared" si="0"/>
        <v>invalid</v>
      </c>
      <c r="GO20" s="5" t="s">
        <v>115</v>
      </c>
      <c r="GP20" s="6">
        <v>7</v>
      </c>
      <c r="GQ20" s="6">
        <v>2</v>
      </c>
      <c r="GR20" s="6">
        <v>7</v>
      </c>
      <c r="GS20" s="6">
        <v>5</v>
      </c>
      <c r="GT20" s="6">
        <v>7</v>
      </c>
      <c r="GU20" s="6">
        <v>5</v>
      </c>
      <c r="GV20" s="6">
        <v>7</v>
      </c>
      <c r="GW20" s="6">
        <v>7</v>
      </c>
      <c r="GX20" s="6">
        <v>3</v>
      </c>
      <c r="GY20" s="6">
        <v>3</v>
      </c>
      <c r="GZ20" s="6">
        <v>5</v>
      </c>
      <c r="HA20" s="6">
        <v>4</v>
      </c>
      <c r="HB20" s="6">
        <v>5</v>
      </c>
      <c r="HC20" s="6">
        <v>4</v>
      </c>
      <c r="HD20" s="6">
        <v>4</v>
      </c>
      <c r="HE20" s="6">
        <v>3</v>
      </c>
      <c r="HF20" s="6">
        <v>7</v>
      </c>
      <c r="HG20" s="6">
        <v>3</v>
      </c>
      <c r="HH20" s="6">
        <v>5</v>
      </c>
      <c r="HI20" s="6">
        <v>3</v>
      </c>
      <c r="HJ20" s="6">
        <v>2</v>
      </c>
      <c r="HK20" s="6">
        <v>2</v>
      </c>
      <c r="HL20" s="6">
        <v>3</v>
      </c>
      <c r="HM20" s="6">
        <v>3</v>
      </c>
      <c r="HN20" s="6">
        <v>7</v>
      </c>
      <c r="HO20" s="6">
        <v>7</v>
      </c>
      <c r="HP20" s="6">
        <v>7</v>
      </c>
      <c r="HQ20" s="6">
        <v>5</v>
      </c>
      <c r="HR20" s="6">
        <v>5</v>
      </c>
      <c r="HS20" s="6">
        <v>7</v>
      </c>
      <c r="HT20" s="6">
        <v>5</v>
      </c>
      <c r="HU20" s="6">
        <v>7</v>
      </c>
      <c r="HV20" s="6">
        <v>7</v>
      </c>
      <c r="HW20" s="6">
        <v>7</v>
      </c>
      <c r="HX20" s="6">
        <v>7</v>
      </c>
      <c r="HY20" s="6">
        <v>5</v>
      </c>
      <c r="HZ20" s="6">
        <v>4</v>
      </c>
      <c r="IA20" s="6">
        <v>5</v>
      </c>
      <c r="IB20" s="6">
        <v>7</v>
      </c>
      <c r="IC20" s="6">
        <v>5</v>
      </c>
      <c r="ID20" s="6">
        <v>5</v>
      </c>
      <c r="IE20" s="6">
        <v>5</v>
      </c>
      <c r="IF20" s="6">
        <v>5</v>
      </c>
      <c r="IG20" s="6">
        <v>7</v>
      </c>
      <c r="IH20" s="6">
        <v>3</v>
      </c>
      <c r="II20" s="6">
        <v>7</v>
      </c>
      <c r="IJ20" s="6">
        <v>6</v>
      </c>
      <c r="IK20" s="6">
        <v>4</v>
      </c>
      <c r="IL20" s="6">
        <v>3</v>
      </c>
      <c r="IM20" s="6">
        <v>7</v>
      </c>
      <c r="IN20" s="6">
        <v>3</v>
      </c>
      <c r="IO20" s="6">
        <v>7</v>
      </c>
      <c r="IP20" s="6">
        <v>7</v>
      </c>
      <c r="IQ20" s="6">
        <v>4</v>
      </c>
      <c r="IR20" s="6">
        <v>7</v>
      </c>
      <c r="IS20" s="6">
        <v>7</v>
      </c>
      <c r="IT20" s="6">
        <v>3</v>
      </c>
      <c r="IU20" s="6">
        <v>7</v>
      </c>
      <c r="IV20" s="6">
        <v>7</v>
      </c>
      <c r="IW20" s="6">
        <v>3</v>
      </c>
      <c r="IX20" s="6">
        <v>7</v>
      </c>
      <c r="IY20" s="6">
        <v>7</v>
      </c>
      <c r="IZ20" s="6">
        <v>7</v>
      </c>
      <c r="JA20" s="6">
        <v>7</v>
      </c>
      <c r="JB20" s="6">
        <v>7</v>
      </c>
      <c r="JC20" s="6">
        <v>7</v>
      </c>
      <c r="JD20" s="6">
        <v>7</v>
      </c>
      <c r="JE20" s="6">
        <v>4</v>
      </c>
      <c r="JF20" s="6">
        <v>5</v>
      </c>
      <c r="JG20" s="6">
        <v>2</v>
      </c>
      <c r="JH20" s="6">
        <v>4</v>
      </c>
      <c r="JI20" s="6">
        <v>7</v>
      </c>
      <c r="JJ20" s="6">
        <v>3</v>
      </c>
      <c r="JK20" s="6">
        <v>7</v>
      </c>
      <c r="JL20" s="6">
        <v>3</v>
      </c>
      <c r="JM20" s="6">
        <v>7</v>
      </c>
      <c r="JN20" s="6">
        <v>7</v>
      </c>
      <c r="JO20" s="6">
        <v>7</v>
      </c>
      <c r="JP20" s="6">
        <v>3</v>
      </c>
      <c r="JQ20" s="6">
        <v>2</v>
      </c>
      <c r="JR20" s="6">
        <v>2</v>
      </c>
      <c r="JS20" s="6">
        <v>7</v>
      </c>
      <c r="JT20" s="6">
        <v>3</v>
      </c>
      <c r="JU20" s="6">
        <v>7</v>
      </c>
      <c r="JV20" s="6">
        <v>7</v>
      </c>
      <c r="JW20" s="6">
        <v>6</v>
      </c>
      <c r="JX20" s="6">
        <v>3</v>
      </c>
      <c r="JY20" s="6">
        <v>7</v>
      </c>
      <c r="JZ20" s="6">
        <v>3</v>
      </c>
      <c r="KA20" s="6">
        <v>3</v>
      </c>
      <c r="KB20" s="6">
        <v>7</v>
      </c>
      <c r="KC20" s="6">
        <v>7</v>
      </c>
      <c r="KD20" s="6">
        <v>4</v>
      </c>
      <c r="KE20" s="6">
        <v>3</v>
      </c>
      <c r="KF20" s="6">
        <v>25066</v>
      </c>
    </row>
    <row r="21" spans="1:292" ht="15" thickBot="1" x14ac:dyDescent="0.35">
      <c r="A21" s="5" t="s">
        <v>116</v>
      </c>
      <c r="B21" s="6">
        <v>4</v>
      </c>
      <c r="C21" s="6">
        <v>6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6</v>
      </c>
      <c r="J21" s="6">
        <v>6</v>
      </c>
      <c r="K21" s="6">
        <v>2</v>
      </c>
      <c r="L21" s="6">
        <v>4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6</v>
      </c>
      <c r="T21" s="6">
        <v>6</v>
      </c>
      <c r="U21" s="6">
        <v>4</v>
      </c>
      <c r="V21" s="6">
        <v>4</v>
      </c>
      <c r="W21" s="6">
        <v>4</v>
      </c>
      <c r="X21" s="6">
        <v>4</v>
      </c>
      <c r="Y21" s="6">
        <v>6</v>
      </c>
      <c r="Z21" s="6">
        <v>4</v>
      </c>
      <c r="AA21" s="6">
        <v>1</v>
      </c>
      <c r="AB21" s="6">
        <v>1</v>
      </c>
      <c r="AC21" s="6">
        <v>3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4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4</v>
      </c>
      <c r="AZ21" s="6">
        <v>1</v>
      </c>
      <c r="BA21" s="6">
        <v>6</v>
      </c>
      <c r="BB21" s="6">
        <v>1</v>
      </c>
      <c r="BC21" s="6">
        <v>1</v>
      </c>
      <c r="BD21" s="6">
        <v>1</v>
      </c>
      <c r="BE21" s="6">
        <v>3</v>
      </c>
      <c r="BF21" s="6">
        <v>3</v>
      </c>
      <c r="BG21" s="6">
        <v>1</v>
      </c>
      <c r="BH21" s="6">
        <v>1</v>
      </c>
      <c r="BI21" s="6">
        <v>4</v>
      </c>
      <c r="BJ21" s="6">
        <v>1</v>
      </c>
      <c r="BK21" s="6">
        <v>1</v>
      </c>
      <c r="BL21" s="6">
        <v>4</v>
      </c>
      <c r="BM21" s="6">
        <v>1</v>
      </c>
      <c r="BN21" s="6">
        <v>4</v>
      </c>
      <c r="BO21" s="6">
        <v>1</v>
      </c>
      <c r="BP21" s="6">
        <v>1</v>
      </c>
      <c r="BQ21" s="6">
        <v>1</v>
      </c>
      <c r="BR21" s="6">
        <v>6</v>
      </c>
      <c r="BS21" s="6">
        <v>1</v>
      </c>
      <c r="BT21" s="6">
        <v>3</v>
      </c>
      <c r="BU21" s="6">
        <v>4</v>
      </c>
      <c r="BV21" s="6">
        <v>1</v>
      </c>
      <c r="BW21" s="6">
        <v>4</v>
      </c>
      <c r="BX21" s="6">
        <v>1</v>
      </c>
      <c r="BY21" s="6">
        <v>1</v>
      </c>
      <c r="BZ21" s="6">
        <v>1</v>
      </c>
      <c r="CA21" s="6">
        <v>1</v>
      </c>
      <c r="CB21" s="6">
        <v>3</v>
      </c>
      <c r="CC21" s="6">
        <v>6</v>
      </c>
      <c r="CD21" s="6">
        <v>6</v>
      </c>
      <c r="CE21" s="6">
        <v>1</v>
      </c>
      <c r="CF21" s="6">
        <v>1</v>
      </c>
      <c r="CG21" s="6">
        <v>1</v>
      </c>
      <c r="CH21" s="6">
        <v>1</v>
      </c>
      <c r="CI21" s="6">
        <v>6</v>
      </c>
      <c r="CJ21" s="6">
        <v>1</v>
      </c>
      <c r="CK21" s="6">
        <v>4</v>
      </c>
      <c r="CL21" s="6">
        <v>6</v>
      </c>
      <c r="CM21" s="6">
        <v>1</v>
      </c>
      <c r="CN21" s="6">
        <v>4</v>
      </c>
      <c r="CO21" s="6">
        <v>1</v>
      </c>
      <c r="CP21" s="6">
        <v>1</v>
      </c>
      <c r="CQ21" s="6">
        <v>1</v>
      </c>
      <c r="CR21" s="6">
        <v>27857</v>
      </c>
      <c r="CV21">
        <f>8-B21</f>
        <v>4</v>
      </c>
      <c r="CW21">
        <f>8-C21</f>
        <v>2</v>
      </c>
      <c r="CX21">
        <f>8-D21</f>
        <v>7</v>
      </c>
      <c r="CY21">
        <f>8-E21</f>
        <v>7</v>
      </c>
      <c r="CZ21">
        <f>8-F21</f>
        <v>7</v>
      </c>
      <c r="DA21">
        <f>8-G21</f>
        <v>7</v>
      </c>
      <c r="DB21">
        <f>8-H21</f>
        <v>7</v>
      </c>
      <c r="DC21">
        <f>8-I21</f>
        <v>2</v>
      </c>
      <c r="DD21">
        <f>8-J21</f>
        <v>2</v>
      </c>
      <c r="DE21">
        <f>8-K21</f>
        <v>6</v>
      </c>
      <c r="DF21">
        <f>8-L21</f>
        <v>4</v>
      </c>
      <c r="DG21">
        <f>8-M21</f>
        <v>7</v>
      </c>
      <c r="DH21">
        <f>8-N21</f>
        <v>7</v>
      </c>
      <c r="DI21">
        <f>8-O21</f>
        <v>7</v>
      </c>
      <c r="DJ21">
        <f>8-P21</f>
        <v>7</v>
      </c>
      <c r="DK21">
        <f>8-Q21</f>
        <v>7</v>
      </c>
      <c r="DL21">
        <f>8-R21</f>
        <v>7</v>
      </c>
      <c r="DM21">
        <f>8-S21</f>
        <v>2</v>
      </c>
      <c r="DN21">
        <f>8-T21</f>
        <v>2</v>
      </c>
      <c r="DO21">
        <f>8-U21</f>
        <v>4</v>
      </c>
      <c r="DP21">
        <f>8-V21</f>
        <v>4</v>
      </c>
      <c r="DQ21">
        <f>8-W21</f>
        <v>4</v>
      </c>
      <c r="DR21">
        <f>8-X21</f>
        <v>4</v>
      </c>
      <c r="DS21">
        <f>8-Y21</f>
        <v>2</v>
      </c>
      <c r="DT21">
        <f>8-Z21</f>
        <v>4</v>
      </c>
      <c r="DU21">
        <f>8-AA21</f>
        <v>7</v>
      </c>
      <c r="DV21">
        <f>8-AB21</f>
        <v>7</v>
      </c>
      <c r="DW21">
        <f>8-AC21</f>
        <v>5</v>
      </c>
      <c r="DX21">
        <f>8-AD21</f>
        <v>7</v>
      </c>
      <c r="DY21">
        <f>8-AE21</f>
        <v>7</v>
      </c>
      <c r="DZ21">
        <f>8-AF21</f>
        <v>7</v>
      </c>
      <c r="EA21">
        <f>8-AG21</f>
        <v>7</v>
      </c>
      <c r="EB21">
        <f>8-AH21</f>
        <v>7</v>
      </c>
      <c r="EC21">
        <f>8-AI21</f>
        <v>7</v>
      </c>
      <c r="ED21">
        <f>8-AJ21</f>
        <v>4</v>
      </c>
      <c r="EE21">
        <f>8-AK21</f>
        <v>7</v>
      </c>
      <c r="EF21">
        <f>8-AL21</f>
        <v>7</v>
      </c>
      <c r="EG21">
        <f>8-AM21</f>
        <v>7</v>
      </c>
      <c r="EH21">
        <f>8-AN21</f>
        <v>7</v>
      </c>
      <c r="EI21">
        <f>8-AO21</f>
        <v>7</v>
      </c>
      <c r="EJ21">
        <f>8-AP21</f>
        <v>7</v>
      </c>
      <c r="EK21">
        <f>8-AQ21</f>
        <v>7</v>
      </c>
      <c r="EL21">
        <f>8-AR21</f>
        <v>7</v>
      </c>
      <c r="EM21">
        <f>8-AS21</f>
        <v>7</v>
      </c>
      <c r="EN21">
        <f>8-AT21</f>
        <v>7</v>
      </c>
      <c r="EO21">
        <f>8-AU21</f>
        <v>7</v>
      </c>
      <c r="EP21">
        <f>8-AV21</f>
        <v>7</v>
      </c>
      <c r="EQ21">
        <f>8-AW21</f>
        <v>7</v>
      </c>
      <c r="ER21">
        <f>8-AX21</f>
        <v>7</v>
      </c>
      <c r="ES21">
        <f>8-AY21</f>
        <v>4</v>
      </c>
      <c r="ET21">
        <f>8-AZ21</f>
        <v>7</v>
      </c>
      <c r="EU21">
        <f>8-BA21</f>
        <v>2</v>
      </c>
      <c r="EV21">
        <f>8-BB21</f>
        <v>7</v>
      </c>
      <c r="EW21">
        <f>8-BC21</f>
        <v>7</v>
      </c>
      <c r="EX21">
        <f>8-BD21</f>
        <v>7</v>
      </c>
      <c r="EY21">
        <f>8-BE21</f>
        <v>5</v>
      </c>
      <c r="EZ21">
        <f>8-BF21</f>
        <v>5</v>
      </c>
      <c r="FA21">
        <f>8-BG21</f>
        <v>7</v>
      </c>
      <c r="FB21">
        <f>8-BH21</f>
        <v>7</v>
      </c>
      <c r="FC21">
        <f>8-BI21</f>
        <v>4</v>
      </c>
      <c r="FD21">
        <f>8-BJ21</f>
        <v>7</v>
      </c>
      <c r="FE21">
        <f>8-BK21</f>
        <v>7</v>
      </c>
      <c r="FF21">
        <f>8-BL21</f>
        <v>4</v>
      </c>
      <c r="FG21">
        <f>8-BM21</f>
        <v>7</v>
      </c>
      <c r="FH21">
        <f>8-BN21</f>
        <v>4</v>
      </c>
      <c r="FI21">
        <f>8-BO21</f>
        <v>7</v>
      </c>
      <c r="FJ21">
        <f>8-BP21</f>
        <v>7</v>
      </c>
      <c r="FK21">
        <f>8-BQ21</f>
        <v>7</v>
      </c>
      <c r="FL21">
        <f>8-BR21</f>
        <v>2</v>
      </c>
      <c r="FM21">
        <f>8-BS21</f>
        <v>7</v>
      </c>
      <c r="FN21">
        <f>8-BT21</f>
        <v>5</v>
      </c>
      <c r="FO21">
        <f>8-BU21</f>
        <v>4</v>
      </c>
      <c r="FP21">
        <f>8-BV21</f>
        <v>7</v>
      </c>
      <c r="FQ21">
        <f>8-BW21</f>
        <v>4</v>
      </c>
      <c r="FR21">
        <f>8-BX21</f>
        <v>7</v>
      </c>
      <c r="FS21">
        <f>8-BY21</f>
        <v>7</v>
      </c>
      <c r="FT21">
        <f>8-BZ21</f>
        <v>7</v>
      </c>
      <c r="FU21">
        <f>8-CA21</f>
        <v>7</v>
      </c>
      <c r="FV21">
        <f>8-CB21</f>
        <v>5</v>
      </c>
      <c r="FW21">
        <f>8-CC21</f>
        <v>2</v>
      </c>
      <c r="FX21">
        <f>8-CD21</f>
        <v>2</v>
      </c>
      <c r="FY21">
        <f>8-CE21</f>
        <v>7</v>
      </c>
      <c r="FZ21">
        <f>8-CF21</f>
        <v>7</v>
      </c>
      <c r="GA21">
        <f>8-CG21</f>
        <v>7</v>
      </c>
      <c r="GB21">
        <f>8-CH21</f>
        <v>7</v>
      </c>
      <c r="GC21">
        <f>8-CI21</f>
        <v>2</v>
      </c>
      <c r="GD21">
        <f>8-CJ21</f>
        <v>7</v>
      </c>
      <c r="GE21">
        <f>8-CK21</f>
        <v>4</v>
      </c>
      <c r="GF21">
        <f>8-CL21</f>
        <v>2</v>
      </c>
      <c r="GG21">
        <f>8-CM21</f>
        <v>7</v>
      </c>
      <c r="GH21">
        <f>8-CN21</f>
        <v>4</v>
      </c>
      <c r="GI21">
        <f>8-CO21</f>
        <v>7</v>
      </c>
      <c r="GJ21">
        <f>8-CP21</f>
        <v>7</v>
      </c>
      <c r="GK21">
        <f>8-CQ21</f>
        <v>7</v>
      </c>
      <c r="GL21">
        <f>CR21</f>
        <v>27857</v>
      </c>
      <c r="GM21" t="str">
        <f t="shared" si="0"/>
        <v>valid</v>
      </c>
      <c r="GO21" s="5" t="s">
        <v>116</v>
      </c>
      <c r="GP21" s="6">
        <v>4</v>
      </c>
      <c r="GQ21" s="6">
        <v>2</v>
      </c>
      <c r="GR21" s="6">
        <v>7</v>
      </c>
      <c r="GS21" s="6">
        <v>7</v>
      </c>
      <c r="GT21" s="6">
        <v>7</v>
      </c>
      <c r="GU21" s="6">
        <v>7</v>
      </c>
      <c r="GV21" s="6">
        <v>7</v>
      </c>
      <c r="GW21" s="6">
        <v>2</v>
      </c>
      <c r="GX21" s="6">
        <v>2</v>
      </c>
      <c r="GY21" s="6">
        <v>6</v>
      </c>
      <c r="GZ21" s="6">
        <v>4</v>
      </c>
      <c r="HA21" s="6">
        <v>7</v>
      </c>
      <c r="HB21" s="6">
        <v>7</v>
      </c>
      <c r="HC21" s="6">
        <v>7</v>
      </c>
      <c r="HD21" s="6">
        <v>7</v>
      </c>
      <c r="HE21" s="6">
        <v>7</v>
      </c>
      <c r="HF21" s="6">
        <v>7</v>
      </c>
      <c r="HG21" s="6">
        <v>2</v>
      </c>
      <c r="HH21" s="6">
        <v>2</v>
      </c>
      <c r="HI21" s="6">
        <v>4</v>
      </c>
      <c r="HJ21" s="6">
        <v>4</v>
      </c>
      <c r="HK21" s="6">
        <v>4</v>
      </c>
      <c r="HL21" s="6">
        <v>4</v>
      </c>
      <c r="HM21" s="6">
        <v>2</v>
      </c>
      <c r="HN21" s="6">
        <v>4</v>
      </c>
      <c r="HO21" s="6">
        <v>7</v>
      </c>
      <c r="HP21" s="6">
        <v>7</v>
      </c>
      <c r="HQ21" s="6">
        <v>5</v>
      </c>
      <c r="HR21" s="6">
        <v>7</v>
      </c>
      <c r="HS21" s="6">
        <v>7</v>
      </c>
      <c r="HT21" s="6">
        <v>7</v>
      </c>
      <c r="HU21" s="6">
        <v>7</v>
      </c>
      <c r="HV21" s="6">
        <v>7</v>
      </c>
      <c r="HW21" s="6">
        <v>7</v>
      </c>
      <c r="HX21" s="6">
        <v>4</v>
      </c>
      <c r="HY21" s="6">
        <v>7</v>
      </c>
      <c r="HZ21" s="6">
        <v>7</v>
      </c>
      <c r="IA21" s="6">
        <v>7</v>
      </c>
      <c r="IB21" s="6">
        <v>7</v>
      </c>
      <c r="IC21" s="6">
        <v>7</v>
      </c>
      <c r="ID21" s="6">
        <v>7</v>
      </c>
      <c r="IE21" s="6">
        <v>7</v>
      </c>
      <c r="IF21" s="6">
        <v>7</v>
      </c>
      <c r="IG21" s="6">
        <v>7</v>
      </c>
      <c r="IH21" s="6">
        <v>7</v>
      </c>
      <c r="II21" s="6">
        <v>7</v>
      </c>
      <c r="IJ21" s="6">
        <v>7</v>
      </c>
      <c r="IK21" s="6">
        <v>7</v>
      </c>
      <c r="IL21" s="6">
        <v>7</v>
      </c>
      <c r="IM21" s="6">
        <v>4</v>
      </c>
      <c r="IN21" s="6">
        <v>7</v>
      </c>
      <c r="IO21" s="6">
        <v>2</v>
      </c>
      <c r="IP21" s="6">
        <v>7</v>
      </c>
      <c r="IQ21" s="6">
        <v>7</v>
      </c>
      <c r="IR21" s="6">
        <v>7</v>
      </c>
      <c r="IS21" s="6">
        <v>5</v>
      </c>
      <c r="IT21" s="6">
        <v>5</v>
      </c>
      <c r="IU21" s="6">
        <v>7</v>
      </c>
      <c r="IV21" s="6">
        <v>7</v>
      </c>
      <c r="IW21" s="6">
        <v>4</v>
      </c>
      <c r="IX21" s="6">
        <v>7</v>
      </c>
      <c r="IY21" s="6">
        <v>7</v>
      </c>
      <c r="IZ21" s="6">
        <v>4</v>
      </c>
      <c r="JA21" s="6">
        <v>7</v>
      </c>
      <c r="JB21" s="6">
        <v>4</v>
      </c>
      <c r="JC21" s="6">
        <v>7</v>
      </c>
      <c r="JD21" s="6">
        <v>7</v>
      </c>
      <c r="JE21" s="6">
        <v>7</v>
      </c>
      <c r="JF21" s="6">
        <v>2</v>
      </c>
      <c r="JG21" s="6">
        <v>7</v>
      </c>
      <c r="JH21" s="6">
        <v>5</v>
      </c>
      <c r="JI21" s="6">
        <v>4</v>
      </c>
      <c r="JJ21" s="6">
        <v>7</v>
      </c>
      <c r="JK21" s="6">
        <v>4</v>
      </c>
      <c r="JL21" s="6">
        <v>7</v>
      </c>
      <c r="JM21" s="6">
        <v>7</v>
      </c>
      <c r="JN21" s="6">
        <v>7</v>
      </c>
      <c r="JO21" s="6">
        <v>7</v>
      </c>
      <c r="JP21" s="6">
        <v>5</v>
      </c>
      <c r="JQ21" s="6">
        <v>2</v>
      </c>
      <c r="JR21" s="6">
        <v>2</v>
      </c>
      <c r="JS21" s="6">
        <v>7</v>
      </c>
      <c r="JT21" s="6">
        <v>7</v>
      </c>
      <c r="JU21" s="6">
        <v>7</v>
      </c>
      <c r="JV21" s="6">
        <v>7</v>
      </c>
      <c r="JW21" s="6">
        <v>2</v>
      </c>
      <c r="JX21" s="6">
        <v>7</v>
      </c>
      <c r="JY21" s="6">
        <v>4</v>
      </c>
      <c r="JZ21" s="6">
        <v>2</v>
      </c>
      <c r="KA21" s="6">
        <v>7</v>
      </c>
      <c r="KB21" s="6">
        <v>4</v>
      </c>
      <c r="KC21" s="6">
        <v>7</v>
      </c>
      <c r="KD21" s="6">
        <v>7</v>
      </c>
      <c r="KE21" s="6">
        <v>7</v>
      </c>
      <c r="KF21" s="6">
        <v>27857</v>
      </c>
    </row>
    <row r="22" spans="1:292" ht="15" thickBot="1" x14ac:dyDescent="0.35">
      <c r="A22" s="5" t="s">
        <v>117</v>
      </c>
      <c r="B22" s="6">
        <v>6</v>
      </c>
      <c r="C22" s="6">
        <v>6</v>
      </c>
      <c r="D22" s="6">
        <v>6</v>
      </c>
      <c r="E22" s="6">
        <v>1</v>
      </c>
      <c r="F22" s="6">
        <v>1</v>
      </c>
      <c r="G22" s="6">
        <v>1</v>
      </c>
      <c r="H22" s="6">
        <v>6</v>
      </c>
      <c r="I22" s="6">
        <v>5</v>
      </c>
      <c r="J22" s="6">
        <v>6</v>
      </c>
      <c r="K22" s="6">
        <v>1</v>
      </c>
      <c r="L22" s="6">
        <v>5</v>
      </c>
      <c r="M22" s="6">
        <v>1</v>
      </c>
      <c r="N22" s="6">
        <v>1</v>
      </c>
      <c r="O22" s="6">
        <v>4</v>
      </c>
      <c r="P22" s="6">
        <v>2</v>
      </c>
      <c r="Q22" s="6">
        <v>2</v>
      </c>
      <c r="R22" s="6">
        <v>3</v>
      </c>
      <c r="S22" s="6">
        <v>5</v>
      </c>
      <c r="T22" s="6">
        <v>5</v>
      </c>
      <c r="U22" s="6">
        <v>6</v>
      </c>
      <c r="V22" s="6">
        <v>6</v>
      </c>
      <c r="W22" s="6">
        <v>6</v>
      </c>
      <c r="X22" s="6">
        <v>6</v>
      </c>
      <c r="Y22" s="6">
        <v>6</v>
      </c>
      <c r="Z22" s="6">
        <v>5</v>
      </c>
      <c r="AA22" s="6">
        <v>1</v>
      </c>
      <c r="AB22" s="6">
        <v>5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6</v>
      </c>
      <c r="AK22" s="6">
        <v>1</v>
      </c>
      <c r="AL22" s="6">
        <v>4</v>
      </c>
      <c r="AM22" s="6">
        <v>4</v>
      </c>
      <c r="AN22" s="6">
        <v>5</v>
      </c>
      <c r="AO22" s="6">
        <v>1</v>
      </c>
      <c r="AP22" s="6">
        <v>4</v>
      </c>
      <c r="AQ22" s="6">
        <v>1</v>
      </c>
      <c r="AR22" s="6">
        <v>1</v>
      </c>
      <c r="AS22" s="6">
        <v>1</v>
      </c>
      <c r="AT22" s="6">
        <v>6</v>
      </c>
      <c r="AU22" s="6">
        <v>1</v>
      </c>
      <c r="AV22" s="6">
        <v>5</v>
      </c>
      <c r="AW22" s="6">
        <v>4</v>
      </c>
      <c r="AX22" s="6">
        <v>1</v>
      </c>
      <c r="AY22" s="6">
        <v>5</v>
      </c>
      <c r="AZ22" s="6">
        <v>5</v>
      </c>
      <c r="BA22" s="6">
        <v>1</v>
      </c>
      <c r="BB22" s="6">
        <v>1</v>
      </c>
      <c r="BC22" s="6">
        <v>5</v>
      </c>
      <c r="BD22" s="6">
        <v>1</v>
      </c>
      <c r="BE22" s="6">
        <v>4</v>
      </c>
      <c r="BF22" s="6">
        <v>5</v>
      </c>
      <c r="BG22" s="6">
        <v>4</v>
      </c>
      <c r="BH22" s="6">
        <v>5</v>
      </c>
      <c r="BI22" s="6">
        <v>5</v>
      </c>
      <c r="BJ22" s="6">
        <v>1</v>
      </c>
      <c r="BK22" s="6">
        <v>1</v>
      </c>
      <c r="BL22" s="6">
        <v>5</v>
      </c>
      <c r="BM22" s="6">
        <v>6</v>
      </c>
      <c r="BN22" s="6">
        <v>6</v>
      </c>
      <c r="BO22" s="6">
        <v>5</v>
      </c>
      <c r="BP22" s="6">
        <v>1</v>
      </c>
      <c r="BQ22" s="6">
        <v>1</v>
      </c>
      <c r="BR22" s="6">
        <v>5</v>
      </c>
      <c r="BS22" s="6">
        <v>1</v>
      </c>
      <c r="BT22" s="6">
        <v>1</v>
      </c>
      <c r="BU22" s="6">
        <v>1</v>
      </c>
      <c r="BV22" s="6">
        <v>5</v>
      </c>
      <c r="BW22" s="6">
        <v>5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6</v>
      </c>
      <c r="CD22" s="6">
        <v>6</v>
      </c>
      <c r="CE22" s="6">
        <v>1</v>
      </c>
      <c r="CF22" s="6">
        <v>5</v>
      </c>
      <c r="CG22" s="6">
        <v>6</v>
      </c>
      <c r="CH22" s="6">
        <v>1</v>
      </c>
      <c r="CI22" s="6">
        <v>6</v>
      </c>
      <c r="CJ22" s="6">
        <v>1</v>
      </c>
      <c r="CK22" s="6">
        <v>5</v>
      </c>
      <c r="CL22" s="6">
        <v>6</v>
      </c>
      <c r="CM22" s="6">
        <v>5</v>
      </c>
      <c r="CN22" s="6">
        <v>1</v>
      </c>
      <c r="CO22" s="6">
        <v>1</v>
      </c>
      <c r="CP22" s="6">
        <v>2</v>
      </c>
      <c r="CQ22" s="6">
        <v>5</v>
      </c>
      <c r="CR22" s="6">
        <v>13566</v>
      </c>
      <c r="CV22">
        <f>8-B22</f>
        <v>2</v>
      </c>
      <c r="CW22">
        <f>8-C22</f>
        <v>2</v>
      </c>
      <c r="CX22">
        <f>8-D22</f>
        <v>2</v>
      </c>
      <c r="CY22">
        <f>8-E22</f>
        <v>7</v>
      </c>
      <c r="CZ22">
        <f>8-F22</f>
        <v>7</v>
      </c>
      <c r="DA22">
        <f>8-G22</f>
        <v>7</v>
      </c>
      <c r="DB22">
        <f>8-H22</f>
        <v>2</v>
      </c>
      <c r="DC22">
        <f>8-I22</f>
        <v>3</v>
      </c>
      <c r="DD22">
        <f>8-J22</f>
        <v>2</v>
      </c>
      <c r="DE22">
        <f>8-K22</f>
        <v>7</v>
      </c>
      <c r="DF22">
        <f>8-L22</f>
        <v>3</v>
      </c>
      <c r="DG22">
        <f>8-M22</f>
        <v>7</v>
      </c>
      <c r="DH22">
        <f>8-N22</f>
        <v>7</v>
      </c>
      <c r="DI22">
        <f>8-O22</f>
        <v>4</v>
      </c>
      <c r="DJ22">
        <f>8-P22</f>
        <v>6</v>
      </c>
      <c r="DK22">
        <f>8-Q22</f>
        <v>6</v>
      </c>
      <c r="DL22">
        <f>8-R22</f>
        <v>5</v>
      </c>
      <c r="DM22">
        <f>8-S22</f>
        <v>3</v>
      </c>
      <c r="DN22">
        <f>8-T22</f>
        <v>3</v>
      </c>
      <c r="DO22">
        <f>8-U22</f>
        <v>2</v>
      </c>
      <c r="DP22">
        <f>8-V22</f>
        <v>2</v>
      </c>
      <c r="DQ22">
        <f>8-W22</f>
        <v>2</v>
      </c>
      <c r="DR22">
        <f>8-X22</f>
        <v>2</v>
      </c>
      <c r="DS22">
        <f>8-Y22</f>
        <v>2</v>
      </c>
      <c r="DT22">
        <f>8-Z22</f>
        <v>3</v>
      </c>
      <c r="DU22">
        <f>8-AA22</f>
        <v>7</v>
      </c>
      <c r="DV22">
        <f>8-AB22</f>
        <v>3</v>
      </c>
      <c r="DW22">
        <f>8-AC22</f>
        <v>7</v>
      </c>
      <c r="DX22">
        <f>8-AD22</f>
        <v>7</v>
      </c>
      <c r="DY22">
        <f>8-AE22</f>
        <v>7</v>
      </c>
      <c r="DZ22">
        <f>8-AF22</f>
        <v>7</v>
      </c>
      <c r="EA22">
        <f>8-AG22</f>
        <v>7</v>
      </c>
      <c r="EB22">
        <f>8-AH22</f>
        <v>7</v>
      </c>
      <c r="EC22">
        <f>8-AI22</f>
        <v>7</v>
      </c>
      <c r="ED22">
        <f>8-AJ22</f>
        <v>2</v>
      </c>
      <c r="EE22">
        <f>8-AK22</f>
        <v>7</v>
      </c>
      <c r="EF22">
        <f>8-AL22</f>
        <v>4</v>
      </c>
      <c r="EG22">
        <f>8-AM22</f>
        <v>4</v>
      </c>
      <c r="EH22">
        <f>8-AN22</f>
        <v>3</v>
      </c>
      <c r="EI22">
        <f>8-AO22</f>
        <v>7</v>
      </c>
      <c r="EJ22">
        <f>8-AP22</f>
        <v>4</v>
      </c>
      <c r="EK22">
        <f>8-AQ22</f>
        <v>7</v>
      </c>
      <c r="EL22">
        <f>8-AR22</f>
        <v>7</v>
      </c>
      <c r="EM22">
        <f>8-AS22</f>
        <v>7</v>
      </c>
      <c r="EN22">
        <f>8-AT22</f>
        <v>2</v>
      </c>
      <c r="EO22">
        <f>8-AU22</f>
        <v>7</v>
      </c>
      <c r="EP22">
        <f>8-AV22</f>
        <v>3</v>
      </c>
      <c r="EQ22">
        <f>8-AW22</f>
        <v>4</v>
      </c>
      <c r="ER22">
        <f>8-AX22</f>
        <v>7</v>
      </c>
      <c r="ES22">
        <f>8-AY22</f>
        <v>3</v>
      </c>
      <c r="ET22">
        <f>8-AZ22</f>
        <v>3</v>
      </c>
      <c r="EU22">
        <f>8-BA22</f>
        <v>7</v>
      </c>
      <c r="EV22">
        <f>8-BB22</f>
        <v>7</v>
      </c>
      <c r="EW22">
        <f>8-BC22</f>
        <v>3</v>
      </c>
      <c r="EX22">
        <f>8-BD22</f>
        <v>7</v>
      </c>
      <c r="EY22">
        <f>8-BE22</f>
        <v>4</v>
      </c>
      <c r="EZ22">
        <f>8-BF22</f>
        <v>3</v>
      </c>
      <c r="FA22">
        <f>8-BG22</f>
        <v>4</v>
      </c>
      <c r="FB22">
        <f>8-BH22</f>
        <v>3</v>
      </c>
      <c r="FC22">
        <f>8-BI22</f>
        <v>3</v>
      </c>
      <c r="FD22">
        <f>8-BJ22</f>
        <v>7</v>
      </c>
      <c r="FE22">
        <f>8-BK22</f>
        <v>7</v>
      </c>
      <c r="FF22">
        <f>8-BL22</f>
        <v>3</v>
      </c>
      <c r="FG22">
        <f>8-BM22</f>
        <v>2</v>
      </c>
      <c r="FH22">
        <f>8-BN22</f>
        <v>2</v>
      </c>
      <c r="FI22">
        <f>8-BO22</f>
        <v>3</v>
      </c>
      <c r="FJ22">
        <f>8-BP22</f>
        <v>7</v>
      </c>
      <c r="FK22">
        <f>8-BQ22</f>
        <v>7</v>
      </c>
      <c r="FL22">
        <f>8-BR22</f>
        <v>3</v>
      </c>
      <c r="FM22">
        <f>8-BS22</f>
        <v>7</v>
      </c>
      <c r="FN22">
        <f>8-BT22</f>
        <v>7</v>
      </c>
      <c r="FO22">
        <f>8-BU22</f>
        <v>7</v>
      </c>
      <c r="FP22">
        <f>8-BV22</f>
        <v>3</v>
      </c>
      <c r="FQ22">
        <f>8-BW22</f>
        <v>3</v>
      </c>
      <c r="FR22">
        <f>8-BX22</f>
        <v>7</v>
      </c>
      <c r="FS22">
        <f>8-BY22</f>
        <v>7</v>
      </c>
      <c r="FT22">
        <f>8-BZ22</f>
        <v>7</v>
      </c>
      <c r="FU22">
        <f>8-CA22</f>
        <v>7</v>
      </c>
      <c r="FV22">
        <f>8-CB22</f>
        <v>7</v>
      </c>
      <c r="FW22">
        <f>8-CC22</f>
        <v>2</v>
      </c>
      <c r="FX22">
        <f>8-CD22</f>
        <v>2</v>
      </c>
      <c r="FY22">
        <f>8-CE22</f>
        <v>7</v>
      </c>
      <c r="FZ22">
        <f>8-CF22</f>
        <v>3</v>
      </c>
      <c r="GA22">
        <f>8-CG22</f>
        <v>2</v>
      </c>
      <c r="GB22">
        <f>8-CH22</f>
        <v>7</v>
      </c>
      <c r="GC22">
        <f>8-CI22</f>
        <v>2</v>
      </c>
      <c r="GD22">
        <f>8-CJ22</f>
        <v>7</v>
      </c>
      <c r="GE22">
        <f>8-CK22</f>
        <v>3</v>
      </c>
      <c r="GF22">
        <f>8-CL22</f>
        <v>2</v>
      </c>
      <c r="GG22">
        <f>8-CM22</f>
        <v>3</v>
      </c>
      <c r="GH22">
        <f>8-CN22</f>
        <v>7</v>
      </c>
      <c r="GI22">
        <f>8-CO22</f>
        <v>7</v>
      </c>
      <c r="GJ22">
        <f>8-CP22</f>
        <v>6</v>
      </c>
      <c r="GK22">
        <f>8-CQ22</f>
        <v>3</v>
      </c>
      <c r="GL22">
        <f>CR22</f>
        <v>13566</v>
      </c>
      <c r="GM22" t="str">
        <f t="shared" si="0"/>
        <v>valid</v>
      </c>
      <c r="GO22" s="5" t="s">
        <v>117</v>
      </c>
      <c r="GP22" s="6">
        <v>2</v>
      </c>
      <c r="GQ22" s="6">
        <v>2</v>
      </c>
      <c r="GR22" s="6">
        <v>2</v>
      </c>
      <c r="GS22" s="6">
        <v>7</v>
      </c>
      <c r="GT22" s="6">
        <v>7</v>
      </c>
      <c r="GU22" s="6">
        <v>7</v>
      </c>
      <c r="GV22" s="6">
        <v>2</v>
      </c>
      <c r="GW22" s="6">
        <v>3</v>
      </c>
      <c r="GX22" s="6">
        <v>2</v>
      </c>
      <c r="GY22" s="6">
        <v>7</v>
      </c>
      <c r="GZ22" s="6">
        <v>3</v>
      </c>
      <c r="HA22" s="6">
        <v>7</v>
      </c>
      <c r="HB22" s="6">
        <v>7</v>
      </c>
      <c r="HC22" s="6">
        <v>4</v>
      </c>
      <c r="HD22" s="6">
        <v>6</v>
      </c>
      <c r="HE22" s="6">
        <v>6</v>
      </c>
      <c r="HF22" s="6">
        <v>5</v>
      </c>
      <c r="HG22" s="6">
        <v>3</v>
      </c>
      <c r="HH22" s="6">
        <v>3</v>
      </c>
      <c r="HI22" s="6">
        <v>2</v>
      </c>
      <c r="HJ22" s="6">
        <v>2</v>
      </c>
      <c r="HK22" s="6">
        <v>2</v>
      </c>
      <c r="HL22" s="6">
        <v>2</v>
      </c>
      <c r="HM22" s="6">
        <v>2</v>
      </c>
      <c r="HN22" s="6">
        <v>3</v>
      </c>
      <c r="HO22" s="6">
        <v>7</v>
      </c>
      <c r="HP22" s="6">
        <v>3</v>
      </c>
      <c r="HQ22" s="6">
        <v>7</v>
      </c>
      <c r="HR22" s="6">
        <v>7</v>
      </c>
      <c r="HS22" s="6">
        <v>7</v>
      </c>
      <c r="HT22" s="6">
        <v>7</v>
      </c>
      <c r="HU22" s="6">
        <v>7</v>
      </c>
      <c r="HV22" s="6">
        <v>7</v>
      </c>
      <c r="HW22" s="6">
        <v>7</v>
      </c>
      <c r="HX22" s="6">
        <v>2</v>
      </c>
      <c r="HY22" s="6">
        <v>7</v>
      </c>
      <c r="HZ22" s="6">
        <v>4</v>
      </c>
      <c r="IA22" s="6">
        <v>4</v>
      </c>
      <c r="IB22" s="6">
        <v>3</v>
      </c>
      <c r="IC22" s="6">
        <v>7</v>
      </c>
      <c r="ID22" s="6">
        <v>4</v>
      </c>
      <c r="IE22" s="6">
        <v>7</v>
      </c>
      <c r="IF22" s="6">
        <v>7</v>
      </c>
      <c r="IG22" s="6">
        <v>7</v>
      </c>
      <c r="IH22" s="6">
        <v>2</v>
      </c>
      <c r="II22" s="6">
        <v>7</v>
      </c>
      <c r="IJ22" s="6">
        <v>3</v>
      </c>
      <c r="IK22" s="6">
        <v>4</v>
      </c>
      <c r="IL22" s="6">
        <v>7</v>
      </c>
      <c r="IM22" s="6">
        <v>3</v>
      </c>
      <c r="IN22" s="6">
        <v>3</v>
      </c>
      <c r="IO22" s="6">
        <v>7</v>
      </c>
      <c r="IP22" s="6">
        <v>7</v>
      </c>
      <c r="IQ22" s="6">
        <v>3</v>
      </c>
      <c r="IR22" s="6">
        <v>7</v>
      </c>
      <c r="IS22" s="6">
        <v>4</v>
      </c>
      <c r="IT22" s="6">
        <v>3</v>
      </c>
      <c r="IU22" s="6">
        <v>4</v>
      </c>
      <c r="IV22" s="6">
        <v>3</v>
      </c>
      <c r="IW22" s="6">
        <v>3</v>
      </c>
      <c r="IX22" s="6">
        <v>7</v>
      </c>
      <c r="IY22" s="6">
        <v>7</v>
      </c>
      <c r="IZ22" s="6">
        <v>3</v>
      </c>
      <c r="JA22" s="6">
        <v>2</v>
      </c>
      <c r="JB22" s="6">
        <v>2</v>
      </c>
      <c r="JC22" s="6">
        <v>3</v>
      </c>
      <c r="JD22" s="6">
        <v>7</v>
      </c>
      <c r="JE22" s="6">
        <v>7</v>
      </c>
      <c r="JF22" s="6">
        <v>3</v>
      </c>
      <c r="JG22" s="6">
        <v>7</v>
      </c>
      <c r="JH22" s="6">
        <v>7</v>
      </c>
      <c r="JI22" s="6">
        <v>7</v>
      </c>
      <c r="JJ22" s="6">
        <v>3</v>
      </c>
      <c r="JK22" s="6">
        <v>3</v>
      </c>
      <c r="JL22" s="6">
        <v>7</v>
      </c>
      <c r="JM22" s="6">
        <v>7</v>
      </c>
      <c r="JN22" s="6">
        <v>7</v>
      </c>
      <c r="JO22" s="6">
        <v>7</v>
      </c>
      <c r="JP22" s="6">
        <v>7</v>
      </c>
      <c r="JQ22" s="6">
        <v>2</v>
      </c>
      <c r="JR22" s="6">
        <v>2</v>
      </c>
      <c r="JS22" s="6">
        <v>7</v>
      </c>
      <c r="JT22" s="6">
        <v>3</v>
      </c>
      <c r="JU22" s="6">
        <v>2</v>
      </c>
      <c r="JV22" s="6">
        <v>7</v>
      </c>
      <c r="JW22" s="6">
        <v>2</v>
      </c>
      <c r="JX22" s="6">
        <v>7</v>
      </c>
      <c r="JY22" s="6">
        <v>3</v>
      </c>
      <c r="JZ22" s="6">
        <v>2</v>
      </c>
      <c r="KA22" s="6">
        <v>3</v>
      </c>
      <c r="KB22" s="6">
        <v>7</v>
      </c>
      <c r="KC22" s="6">
        <v>7</v>
      </c>
      <c r="KD22" s="6">
        <v>6</v>
      </c>
      <c r="KE22" s="6">
        <v>3</v>
      </c>
      <c r="KF22" s="6">
        <v>13566</v>
      </c>
    </row>
    <row r="23" spans="1:292" ht="15" thickBot="1" x14ac:dyDescent="0.35">
      <c r="A23" s="5" t="s">
        <v>118</v>
      </c>
      <c r="B23" s="6">
        <v>6</v>
      </c>
      <c r="C23" s="6">
        <v>6</v>
      </c>
      <c r="D23" s="6">
        <v>2</v>
      </c>
      <c r="E23" s="6">
        <v>2</v>
      </c>
      <c r="F23" s="6">
        <v>6</v>
      </c>
      <c r="G23" s="6">
        <v>2</v>
      </c>
      <c r="H23" s="6">
        <v>1</v>
      </c>
      <c r="I23" s="6">
        <v>2</v>
      </c>
      <c r="J23" s="6">
        <v>6</v>
      </c>
      <c r="K23" s="6">
        <v>5</v>
      </c>
      <c r="L23" s="6">
        <v>1</v>
      </c>
      <c r="M23" s="6">
        <v>2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2</v>
      </c>
      <c r="T23" s="6">
        <v>2</v>
      </c>
      <c r="U23" s="6">
        <v>6</v>
      </c>
      <c r="V23" s="6">
        <v>6</v>
      </c>
      <c r="W23" s="6">
        <v>6</v>
      </c>
      <c r="X23" s="6">
        <v>6</v>
      </c>
      <c r="Y23" s="6">
        <v>6</v>
      </c>
      <c r="Z23" s="6">
        <v>2</v>
      </c>
      <c r="AA23" s="6">
        <v>1</v>
      </c>
      <c r="AB23" s="6">
        <v>1</v>
      </c>
      <c r="AC23" s="6">
        <v>2</v>
      </c>
      <c r="AD23" s="6">
        <v>1</v>
      </c>
      <c r="AE23" s="6">
        <v>1</v>
      </c>
      <c r="AF23" s="6">
        <v>2</v>
      </c>
      <c r="AG23" s="6">
        <v>1</v>
      </c>
      <c r="AH23" s="6">
        <v>1</v>
      </c>
      <c r="AI23" s="6">
        <v>2</v>
      </c>
      <c r="AJ23" s="6">
        <v>6</v>
      </c>
      <c r="AK23" s="6">
        <v>1</v>
      </c>
      <c r="AL23" s="6">
        <v>1</v>
      </c>
      <c r="AM23" s="6">
        <v>2</v>
      </c>
      <c r="AN23" s="6">
        <v>1</v>
      </c>
      <c r="AO23" s="6">
        <v>1</v>
      </c>
      <c r="AP23" s="6">
        <v>1</v>
      </c>
      <c r="AQ23" s="6">
        <v>2</v>
      </c>
      <c r="AR23" s="6">
        <v>1</v>
      </c>
      <c r="AS23" s="6">
        <v>1</v>
      </c>
      <c r="AT23" s="6">
        <v>6</v>
      </c>
      <c r="AU23" s="6">
        <v>1</v>
      </c>
      <c r="AV23" s="6">
        <v>2</v>
      </c>
      <c r="AW23" s="6">
        <v>2</v>
      </c>
      <c r="AX23" s="6">
        <v>6</v>
      </c>
      <c r="AY23" s="6">
        <v>1</v>
      </c>
      <c r="AZ23" s="6">
        <v>1</v>
      </c>
      <c r="BA23" s="6">
        <v>6</v>
      </c>
      <c r="BB23" s="6">
        <v>6</v>
      </c>
      <c r="BC23" s="6">
        <v>2</v>
      </c>
      <c r="BD23" s="6">
        <v>1</v>
      </c>
      <c r="BE23" s="6">
        <v>2</v>
      </c>
      <c r="BF23" s="6">
        <v>6</v>
      </c>
      <c r="BG23" s="6">
        <v>2</v>
      </c>
      <c r="BH23" s="6">
        <v>1</v>
      </c>
      <c r="BI23" s="6">
        <v>1</v>
      </c>
      <c r="BJ23" s="6">
        <v>6</v>
      </c>
      <c r="BK23" s="6">
        <v>1</v>
      </c>
      <c r="BL23" s="6">
        <v>2</v>
      </c>
      <c r="BM23" s="6">
        <v>1</v>
      </c>
      <c r="BN23" s="6">
        <v>6</v>
      </c>
      <c r="BO23" s="6">
        <v>6</v>
      </c>
      <c r="BP23" s="6">
        <v>1</v>
      </c>
      <c r="BQ23" s="6">
        <v>1</v>
      </c>
      <c r="BR23" s="6">
        <v>6</v>
      </c>
      <c r="BS23" s="6">
        <v>1</v>
      </c>
      <c r="BT23" s="6">
        <v>1</v>
      </c>
      <c r="BU23" s="6">
        <v>6</v>
      </c>
      <c r="BV23" s="6">
        <v>1</v>
      </c>
      <c r="BW23" s="6">
        <v>6</v>
      </c>
      <c r="BX23" s="6">
        <v>6</v>
      </c>
      <c r="BY23" s="6">
        <v>1</v>
      </c>
      <c r="BZ23" s="6">
        <v>2</v>
      </c>
      <c r="CA23" s="6">
        <v>1</v>
      </c>
      <c r="CB23" s="6">
        <v>2</v>
      </c>
      <c r="CC23" s="6">
        <v>6</v>
      </c>
      <c r="CD23" s="6">
        <v>6</v>
      </c>
      <c r="CE23" s="6">
        <v>2</v>
      </c>
      <c r="CF23" s="6">
        <v>2</v>
      </c>
      <c r="CG23" s="6">
        <v>2</v>
      </c>
      <c r="CH23" s="6">
        <v>2</v>
      </c>
      <c r="CI23" s="6">
        <v>5</v>
      </c>
      <c r="CJ23" s="6">
        <v>2</v>
      </c>
      <c r="CK23" s="6">
        <v>2</v>
      </c>
      <c r="CL23" s="6">
        <v>6</v>
      </c>
      <c r="CM23" s="6">
        <v>6</v>
      </c>
      <c r="CN23" s="6">
        <v>2</v>
      </c>
      <c r="CO23" s="6">
        <v>1</v>
      </c>
      <c r="CP23" s="6">
        <v>1</v>
      </c>
      <c r="CQ23" s="6">
        <v>6</v>
      </c>
      <c r="CR23" s="6">
        <v>39250</v>
      </c>
      <c r="CV23">
        <f>8-B23</f>
        <v>2</v>
      </c>
      <c r="CW23">
        <f>8-C23</f>
        <v>2</v>
      </c>
      <c r="CX23">
        <f>8-D23</f>
        <v>6</v>
      </c>
      <c r="CY23">
        <f>8-E23</f>
        <v>6</v>
      </c>
      <c r="CZ23">
        <f>8-F23</f>
        <v>2</v>
      </c>
      <c r="DA23">
        <f>8-G23</f>
        <v>6</v>
      </c>
      <c r="DB23">
        <f>8-H23</f>
        <v>7</v>
      </c>
      <c r="DC23">
        <f>8-I23</f>
        <v>6</v>
      </c>
      <c r="DD23">
        <f>8-J23</f>
        <v>2</v>
      </c>
      <c r="DE23">
        <f>8-K23</f>
        <v>3</v>
      </c>
      <c r="DF23">
        <f>8-L23</f>
        <v>7</v>
      </c>
      <c r="DG23">
        <f>8-M23</f>
        <v>6</v>
      </c>
      <c r="DH23">
        <f>8-N23</f>
        <v>7</v>
      </c>
      <c r="DI23">
        <f>8-O23</f>
        <v>7</v>
      </c>
      <c r="DJ23">
        <f>8-P23</f>
        <v>7</v>
      </c>
      <c r="DK23">
        <f>8-Q23</f>
        <v>7</v>
      </c>
      <c r="DL23">
        <f>8-R23</f>
        <v>7</v>
      </c>
      <c r="DM23">
        <f>8-S23</f>
        <v>6</v>
      </c>
      <c r="DN23">
        <f>8-T23</f>
        <v>6</v>
      </c>
      <c r="DO23">
        <f>8-U23</f>
        <v>2</v>
      </c>
      <c r="DP23">
        <f>8-V23</f>
        <v>2</v>
      </c>
      <c r="DQ23">
        <f>8-W23</f>
        <v>2</v>
      </c>
      <c r="DR23">
        <f>8-X23</f>
        <v>2</v>
      </c>
      <c r="DS23">
        <f>8-Y23</f>
        <v>2</v>
      </c>
      <c r="DT23">
        <f>8-Z23</f>
        <v>6</v>
      </c>
      <c r="DU23">
        <f>8-AA23</f>
        <v>7</v>
      </c>
      <c r="DV23">
        <f>8-AB23</f>
        <v>7</v>
      </c>
      <c r="DW23">
        <f>8-AC23</f>
        <v>6</v>
      </c>
      <c r="DX23">
        <f>8-AD23</f>
        <v>7</v>
      </c>
      <c r="DY23">
        <f>8-AE23</f>
        <v>7</v>
      </c>
      <c r="DZ23">
        <f>8-AF23</f>
        <v>6</v>
      </c>
      <c r="EA23">
        <f>8-AG23</f>
        <v>7</v>
      </c>
      <c r="EB23">
        <f>8-AH23</f>
        <v>7</v>
      </c>
      <c r="EC23">
        <f>8-AI23</f>
        <v>6</v>
      </c>
      <c r="ED23">
        <f>8-AJ23</f>
        <v>2</v>
      </c>
      <c r="EE23">
        <f>8-AK23</f>
        <v>7</v>
      </c>
      <c r="EF23">
        <f>8-AL23</f>
        <v>7</v>
      </c>
      <c r="EG23">
        <f>8-AM23</f>
        <v>6</v>
      </c>
      <c r="EH23">
        <f>8-AN23</f>
        <v>7</v>
      </c>
      <c r="EI23">
        <f>8-AO23</f>
        <v>7</v>
      </c>
      <c r="EJ23">
        <f>8-AP23</f>
        <v>7</v>
      </c>
      <c r="EK23">
        <f>8-AQ23</f>
        <v>6</v>
      </c>
      <c r="EL23">
        <f>8-AR23</f>
        <v>7</v>
      </c>
      <c r="EM23">
        <f>8-AS23</f>
        <v>7</v>
      </c>
      <c r="EN23">
        <f>8-AT23</f>
        <v>2</v>
      </c>
      <c r="EO23">
        <f>8-AU23</f>
        <v>7</v>
      </c>
      <c r="EP23">
        <f>8-AV23</f>
        <v>6</v>
      </c>
      <c r="EQ23">
        <f>8-AW23</f>
        <v>6</v>
      </c>
      <c r="ER23">
        <f>8-AX23</f>
        <v>2</v>
      </c>
      <c r="ES23">
        <f>8-AY23</f>
        <v>7</v>
      </c>
      <c r="ET23">
        <f>8-AZ23</f>
        <v>7</v>
      </c>
      <c r="EU23">
        <f>8-BA23</f>
        <v>2</v>
      </c>
      <c r="EV23">
        <f>8-BB23</f>
        <v>2</v>
      </c>
      <c r="EW23">
        <f>8-BC23</f>
        <v>6</v>
      </c>
      <c r="EX23">
        <f>8-BD23</f>
        <v>7</v>
      </c>
      <c r="EY23">
        <f>8-BE23</f>
        <v>6</v>
      </c>
      <c r="EZ23">
        <f>8-BF23</f>
        <v>2</v>
      </c>
      <c r="FA23">
        <f>8-BG23</f>
        <v>6</v>
      </c>
      <c r="FB23">
        <f>8-BH23</f>
        <v>7</v>
      </c>
      <c r="FC23">
        <f>8-BI23</f>
        <v>7</v>
      </c>
      <c r="FD23">
        <f>8-BJ23</f>
        <v>2</v>
      </c>
      <c r="FE23">
        <f>8-BK23</f>
        <v>7</v>
      </c>
      <c r="FF23">
        <f>8-BL23</f>
        <v>6</v>
      </c>
      <c r="FG23">
        <f>8-BM23</f>
        <v>7</v>
      </c>
      <c r="FH23">
        <f>8-BN23</f>
        <v>2</v>
      </c>
      <c r="FI23">
        <f>8-BO23</f>
        <v>2</v>
      </c>
      <c r="FJ23">
        <f>8-BP23</f>
        <v>7</v>
      </c>
      <c r="FK23">
        <f>8-BQ23</f>
        <v>7</v>
      </c>
      <c r="FL23">
        <f>8-BR23</f>
        <v>2</v>
      </c>
      <c r="FM23">
        <f>8-BS23</f>
        <v>7</v>
      </c>
      <c r="FN23">
        <f>8-BT23</f>
        <v>7</v>
      </c>
      <c r="FO23">
        <f>8-BU23</f>
        <v>2</v>
      </c>
      <c r="FP23">
        <f>8-BV23</f>
        <v>7</v>
      </c>
      <c r="FQ23">
        <f>8-BW23</f>
        <v>2</v>
      </c>
      <c r="FR23">
        <f>8-BX23</f>
        <v>2</v>
      </c>
      <c r="FS23">
        <f>8-BY23</f>
        <v>7</v>
      </c>
      <c r="FT23">
        <f>8-BZ23</f>
        <v>6</v>
      </c>
      <c r="FU23">
        <f>8-CA23</f>
        <v>7</v>
      </c>
      <c r="FV23">
        <f>8-CB23</f>
        <v>6</v>
      </c>
      <c r="FW23">
        <f>8-CC23</f>
        <v>2</v>
      </c>
      <c r="FX23">
        <f>8-CD23</f>
        <v>2</v>
      </c>
      <c r="FY23">
        <f>8-CE23</f>
        <v>6</v>
      </c>
      <c r="FZ23">
        <f>8-CF23</f>
        <v>6</v>
      </c>
      <c r="GA23">
        <f>8-CG23</f>
        <v>6</v>
      </c>
      <c r="GB23">
        <f>8-CH23</f>
        <v>6</v>
      </c>
      <c r="GC23">
        <f>8-CI23</f>
        <v>3</v>
      </c>
      <c r="GD23">
        <f>8-CJ23</f>
        <v>6</v>
      </c>
      <c r="GE23">
        <f>8-CK23</f>
        <v>6</v>
      </c>
      <c r="GF23">
        <f>8-CL23</f>
        <v>2</v>
      </c>
      <c r="GG23">
        <f>8-CM23</f>
        <v>2</v>
      </c>
      <c r="GH23">
        <f>8-CN23</f>
        <v>6</v>
      </c>
      <c r="GI23">
        <f>8-CO23</f>
        <v>7</v>
      </c>
      <c r="GJ23">
        <f>8-CP23</f>
        <v>7</v>
      </c>
      <c r="GK23">
        <f>8-CQ23</f>
        <v>2</v>
      </c>
      <c r="GL23">
        <f>CR23</f>
        <v>39250</v>
      </c>
      <c r="GM23" t="str">
        <f t="shared" si="0"/>
        <v>invalid</v>
      </c>
      <c r="GO23" s="5" t="s">
        <v>118</v>
      </c>
      <c r="GP23" s="6">
        <v>2</v>
      </c>
      <c r="GQ23" s="6">
        <v>2</v>
      </c>
      <c r="GR23" s="6">
        <v>6</v>
      </c>
      <c r="GS23" s="6">
        <v>6</v>
      </c>
      <c r="GT23" s="6">
        <v>2</v>
      </c>
      <c r="GU23" s="6">
        <v>6</v>
      </c>
      <c r="GV23" s="6">
        <v>7</v>
      </c>
      <c r="GW23" s="6">
        <v>6</v>
      </c>
      <c r="GX23" s="6">
        <v>2</v>
      </c>
      <c r="GY23" s="6">
        <v>3</v>
      </c>
      <c r="GZ23" s="6">
        <v>7</v>
      </c>
      <c r="HA23" s="6">
        <v>6</v>
      </c>
      <c r="HB23" s="6">
        <v>7</v>
      </c>
      <c r="HC23" s="6">
        <v>7</v>
      </c>
      <c r="HD23" s="6">
        <v>7</v>
      </c>
      <c r="HE23" s="6">
        <v>7</v>
      </c>
      <c r="HF23" s="6">
        <v>7</v>
      </c>
      <c r="HG23" s="6">
        <v>6</v>
      </c>
      <c r="HH23" s="6">
        <v>6</v>
      </c>
      <c r="HI23" s="6">
        <v>2</v>
      </c>
      <c r="HJ23" s="6">
        <v>2</v>
      </c>
      <c r="HK23" s="6">
        <v>2</v>
      </c>
      <c r="HL23" s="6">
        <v>2</v>
      </c>
      <c r="HM23" s="6">
        <v>2</v>
      </c>
      <c r="HN23" s="6">
        <v>6</v>
      </c>
      <c r="HO23" s="6">
        <v>7</v>
      </c>
      <c r="HP23" s="6">
        <v>7</v>
      </c>
      <c r="HQ23" s="6">
        <v>6</v>
      </c>
      <c r="HR23" s="6">
        <v>7</v>
      </c>
      <c r="HS23" s="6">
        <v>7</v>
      </c>
      <c r="HT23" s="6">
        <v>6</v>
      </c>
      <c r="HU23" s="6">
        <v>7</v>
      </c>
      <c r="HV23" s="6">
        <v>7</v>
      </c>
      <c r="HW23" s="6">
        <v>6</v>
      </c>
      <c r="HX23" s="6">
        <v>2</v>
      </c>
      <c r="HY23" s="6">
        <v>7</v>
      </c>
      <c r="HZ23" s="6">
        <v>7</v>
      </c>
      <c r="IA23" s="6">
        <v>6</v>
      </c>
      <c r="IB23" s="6">
        <v>7</v>
      </c>
      <c r="IC23" s="6">
        <v>7</v>
      </c>
      <c r="ID23" s="6">
        <v>7</v>
      </c>
      <c r="IE23" s="6">
        <v>6</v>
      </c>
      <c r="IF23" s="6">
        <v>7</v>
      </c>
      <c r="IG23" s="6">
        <v>7</v>
      </c>
      <c r="IH23" s="6">
        <v>2</v>
      </c>
      <c r="II23" s="6">
        <v>7</v>
      </c>
      <c r="IJ23" s="6">
        <v>6</v>
      </c>
      <c r="IK23" s="6">
        <v>6</v>
      </c>
      <c r="IL23" s="6">
        <v>2</v>
      </c>
      <c r="IM23" s="6">
        <v>7</v>
      </c>
      <c r="IN23" s="6">
        <v>7</v>
      </c>
      <c r="IO23" s="6">
        <v>2</v>
      </c>
      <c r="IP23" s="6">
        <v>2</v>
      </c>
      <c r="IQ23" s="6">
        <v>6</v>
      </c>
      <c r="IR23" s="6">
        <v>7</v>
      </c>
      <c r="IS23" s="6">
        <v>6</v>
      </c>
      <c r="IT23" s="6">
        <v>2</v>
      </c>
      <c r="IU23" s="6">
        <v>6</v>
      </c>
      <c r="IV23" s="6">
        <v>7</v>
      </c>
      <c r="IW23" s="6">
        <v>7</v>
      </c>
      <c r="IX23" s="6">
        <v>2</v>
      </c>
      <c r="IY23" s="6">
        <v>7</v>
      </c>
      <c r="IZ23" s="6">
        <v>6</v>
      </c>
      <c r="JA23" s="6">
        <v>7</v>
      </c>
      <c r="JB23" s="6">
        <v>2</v>
      </c>
      <c r="JC23" s="6">
        <v>2</v>
      </c>
      <c r="JD23" s="6">
        <v>7</v>
      </c>
      <c r="JE23" s="6">
        <v>7</v>
      </c>
      <c r="JF23" s="6">
        <v>2</v>
      </c>
      <c r="JG23" s="6">
        <v>7</v>
      </c>
      <c r="JH23" s="6">
        <v>7</v>
      </c>
      <c r="JI23" s="6">
        <v>2</v>
      </c>
      <c r="JJ23" s="6">
        <v>7</v>
      </c>
      <c r="JK23" s="6">
        <v>2</v>
      </c>
      <c r="JL23" s="6">
        <v>2</v>
      </c>
      <c r="JM23" s="6">
        <v>7</v>
      </c>
      <c r="JN23" s="6">
        <v>6</v>
      </c>
      <c r="JO23" s="6">
        <v>7</v>
      </c>
      <c r="JP23" s="6">
        <v>6</v>
      </c>
      <c r="JQ23" s="6">
        <v>2</v>
      </c>
      <c r="JR23" s="6">
        <v>2</v>
      </c>
      <c r="JS23" s="6">
        <v>6</v>
      </c>
      <c r="JT23" s="6">
        <v>6</v>
      </c>
      <c r="JU23" s="6">
        <v>6</v>
      </c>
      <c r="JV23" s="6">
        <v>6</v>
      </c>
      <c r="JW23" s="6">
        <v>3</v>
      </c>
      <c r="JX23" s="6">
        <v>6</v>
      </c>
      <c r="JY23" s="6">
        <v>6</v>
      </c>
      <c r="JZ23" s="6">
        <v>2</v>
      </c>
      <c r="KA23" s="6">
        <v>2</v>
      </c>
      <c r="KB23" s="6">
        <v>6</v>
      </c>
      <c r="KC23" s="6">
        <v>7</v>
      </c>
      <c r="KD23" s="6">
        <v>7</v>
      </c>
      <c r="KE23" s="6">
        <v>2</v>
      </c>
      <c r="KF23" s="6">
        <v>39250</v>
      </c>
    </row>
    <row r="24" spans="1:292" ht="15" thickBot="1" x14ac:dyDescent="0.35">
      <c r="A24" s="5" t="s">
        <v>119</v>
      </c>
      <c r="B24" s="6">
        <v>6</v>
      </c>
      <c r="C24" s="6">
        <v>6</v>
      </c>
      <c r="D24" s="6">
        <v>5</v>
      </c>
      <c r="E24" s="6">
        <v>4</v>
      </c>
      <c r="F24" s="6">
        <v>1</v>
      </c>
      <c r="G24" s="6">
        <v>5</v>
      </c>
      <c r="H24" s="6">
        <v>1</v>
      </c>
      <c r="I24" s="6">
        <v>5</v>
      </c>
      <c r="J24" s="6">
        <v>6</v>
      </c>
      <c r="K24" s="6">
        <v>1</v>
      </c>
      <c r="L24" s="6">
        <v>1</v>
      </c>
      <c r="M24" s="6">
        <v>5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4</v>
      </c>
      <c r="T24" s="6">
        <v>5</v>
      </c>
      <c r="U24" s="6">
        <v>6</v>
      </c>
      <c r="V24" s="6">
        <v>6</v>
      </c>
      <c r="W24" s="6">
        <v>6</v>
      </c>
      <c r="X24" s="6">
        <v>4</v>
      </c>
      <c r="Y24" s="6">
        <v>1</v>
      </c>
      <c r="Z24" s="6">
        <v>5</v>
      </c>
      <c r="AA24" s="6">
        <v>1</v>
      </c>
      <c r="AB24" s="6">
        <v>1</v>
      </c>
      <c r="AC24" s="6">
        <v>4</v>
      </c>
      <c r="AD24" s="6">
        <v>3</v>
      </c>
      <c r="AE24" s="6">
        <v>1</v>
      </c>
      <c r="AF24" s="6">
        <v>4</v>
      </c>
      <c r="AG24" s="6">
        <v>1</v>
      </c>
      <c r="AH24" s="6">
        <v>1</v>
      </c>
      <c r="AI24" s="6">
        <v>1</v>
      </c>
      <c r="AJ24" s="6">
        <v>6</v>
      </c>
      <c r="AK24" s="6">
        <v>1</v>
      </c>
      <c r="AL24" s="6">
        <v>5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6</v>
      </c>
      <c r="AU24" s="6">
        <v>5</v>
      </c>
      <c r="AV24" s="6">
        <v>5</v>
      </c>
      <c r="AW24" s="6">
        <v>5</v>
      </c>
      <c r="AX24" s="6">
        <v>1</v>
      </c>
      <c r="AY24" s="6">
        <v>1</v>
      </c>
      <c r="AZ24" s="6">
        <v>1</v>
      </c>
      <c r="BA24" s="6">
        <v>4</v>
      </c>
      <c r="BB24" s="6">
        <v>1</v>
      </c>
      <c r="BC24" s="6">
        <v>5</v>
      </c>
      <c r="BD24" s="6">
        <v>4</v>
      </c>
      <c r="BE24" s="6">
        <v>5</v>
      </c>
      <c r="BF24" s="6">
        <v>5</v>
      </c>
      <c r="BG24" s="6">
        <v>4</v>
      </c>
      <c r="BH24" s="6">
        <v>1</v>
      </c>
      <c r="BI24" s="6">
        <v>5</v>
      </c>
      <c r="BJ24" s="6">
        <v>5</v>
      </c>
      <c r="BK24" s="6">
        <v>5</v>
      </c>
      <c r="BL24" s="6">
        <v>1</v>
      </c>
      <c r="BM24" s="6">
        <v>1</v>
      </c>
      <c r="BN24" s="6">
        <v>5</v>
      </c>
      <c r="BO24" s="6">
        <v>5</v>
      </c>
      <c r="BP24" s="6">
        <v>1</v>
      </c>
      <c r="BQ24" s="6">
        <v>5</v>
      </c>
      <c r="BR24" s="6">
        <v>1</v>
      </c>
      <c r="BS24" s="6">
        <v>5</v>
      </c>
      <c r="BT24" s="6">
        <v>1</v>
      </c>
      <c r="BU24" s="6">
        <v>1</v>
      </c>
      <c r="BV24" s="6">
        <v>6</v>
      </c>
      <c r="BW24" s="6">
        <v>5</v>
      </c>
      <c r="BX24" s="6">
        <v>5</v>
      </c>
      <c r="BY24" s="6">
        <v>1</v>
      </c>
      <c r="BZ24" s="6">
        <v>1</v>
      </c>
      <c r="CA24" s="6">
        <v>1</v>
      </c>
      <c r="CB24" s="6">
        <v>5</v>
      </c>
      <c r="CC24" s="6">
        <v>6</v>
      </c>
      <c r="CD24" s="6">
        <v>1</v>
      </c>
      <c r="CE24" s="6">
        <v>1</v>
      </c>
      <c r="CF24" s="6">
        <v>5</v>
      </c>
      <c r="CG24" s="6">
        <v>5</v>
      </c>
      <c r="CH24" s="6">
        <v>5</v>
      </c>
      <c r="CI24" s="6">
        <v>1</v>
      </c>
      <c r="CJ24" s="6">
        <v>1</v>
      </c>
      <c r="CK24" s="6">
        <v>5</v>
      </c>
      <c r="CL24" s="6">
        <v>1</v>
      </c>
      <c r="CM24" s="6">
        <v>5</v>
      </c>
      <c r="CN24" s="6">
        <v>5</v>
      </c>
      <c r="CO24" s="6">
        <v>1</v>
      </c>
      <c r="CP24" s="6">
        <v>1</v>
      </c>
      <c r="CQ24" s="6">
        <v>5</v>
      </c>
      <c r="CR24" s="6">
        <v>32733</v>
      </c>
      <c r="CV24">
        <f>8-B24</f>
        <v>2</v>
      </c>
      <c r="CW24">
        <f>8-C24</f>
        <v>2</v>
      </c>
      <c r="CX24">
        <f>8-D24</f>
        <v>3</v>
      </c>
      <c r="CY24">
        <f>8-E24</f>
        <v>4</v>
      </c>
      <c r="CZ24">
        <f>8-F24</f>
        <v>7</v>
      </c>
      <c r="DA24">
        <f>8-G24</f>
        <v>3</v>
      </c>
      <c r="DB24">
        <f>8-H24</f>
        <v>7</v>
      </c>
      <c r="DC24">
        <f>8-I24</f>
        <v>3</v>
      </c>
      <c r="DD24">
        <f>8-J24</f>
        <v>2</v>
      </c>
      <c r="DE24">
        <f>8-K24</f>
        <v>7</v>
      </c>
      <c r="DF24">
        <f>8-L24</f>
        <v>7</v>
      </c>
      <c r="DG24">
        <f>8-M24</f>
        <v>3</v>
      </c>
      <c r="DH24">
        <f>8-N24</f>
        <v>7</v>
      </c>
      <c r="DI24">
        <f>8-O24</f>
        <v>7</v>
      </c>
      <c r="DJ24">
        <f>8-P24</f>
        <v>7</v>
      </c>
      <c r="DK24">
        <f>8-Q24</f>
        <v>7</v>
      </c>
      <c r="DL24">
        <f>8-R24</f>
        <v>7</v>
      </c>
      <c r="DM24">
        <f>8-S24</f>
        <v>4</v>
      </c>
      <c r="DN24">
        <f>8-T24</f>
        <v>3</v>
      </c>
      <c r="DO24">
        <f>8-U24</f>
        <v>2</v>
      </c>
      <c r="DP24">
        <f>8-V24</f>
        <v>2</v>
      </c>
      <c r="DQ24">
        <f>8-W24</f>
        <v>2</v>
      </c>
      <c r="DR24">
        <f>8-X24</f>
        <v>4</v>
      </c>
      <c r="DS24">
        <f>8-Y24</f>
        <v>7</v>
      </c>
      <c r="DT24">
        <f>8-Z24</f>
        <v>3</v>
      </c>
      <c r="DU24">
        <f>8-AA24</f>
        <v>7</v>
      </c>
      <c r="DV24">
        <f>8-AB24</f>
        <v>7</v>
      </c>
      <c r="DW24">
        <f>8-AC24</f>
        <v>4</v>
      </c>
      <c r="DX24">
        <f>8-AD24</f>
        <v>5</v>
      </c>
      <c r="DY24">
        <f>8-AE24</f>
        <v>7</v>
      </c>
      <c r="DZ24">
        <f>8-AF24</f>
        <v>4</v>
      </c>
      <c r="EA24">
        <f>8-AG24</f>
        <v>7</v>
      </c>
      <c r="EB24">
        <f>8-AH24</f>
        <v>7</v>
      </c>
      <c r="EC24">
        <f>8-AI24</f>
        <v>7</v>
      </c>
      <c r="ED24">
        <f>8-AJ24</f>
        <v>2</v>
      </c>
      <c r="EE24">
        <f>8-AK24</f>
        <v>7</v>
      </c>
      <c r="EF24">
        <f>8-AL24</f>
        <v>3</v>
      </c>
      <c r="EG24">
        <f>8-AM24</f>
        <v>7</v>
      </c>
      <c r="EH24">
        <f>8-AN24</f>
        <v>7</v>
      </c>
      <c r="EI24">
        <f>8-AO24</f>
        <v>7</v>
      </c>
      <c r="EJ24">
        <f>8-AP24</f>
        <v>7</v>
      </c>
      <c r="EK24">
        <f>8-AQ24</f>
        <v>7</v>
      </c>
      <c r="EL24">
        <f>8-AR24</f>
        <v>7</v>
      </c>
      <c r="EM24">
        <f>8-AS24</f>
        <v>7</v>
      </c>
      <c r="EN24">
        <f>8-AT24</f>
        <v>2</v>
      </c>
      <c r="EO24">
        <f>8-AU24</f>
        <v>3</v>
      </c>
      <c r="EP24">
        <f>8-AV24</f>
        <v>3</v>
      </c>
      <c r="EQ24">
        <f>8-AW24</f>
        <v>3</v>
      </c>
      <c r="ER24">
        <f>8-AX24</f>
        <v>7</v>
      </c>
      <c r="ES24">
        <f>8-AY24</f>
        <v>7</v>
      </c>
      <c r="ET24">
        <f>8-AZ24</f>
        <v>7</v>
      </c>
      <c r="EU24">
        <f>8-BA24</f>
        <v>4</v>
      </c>
      <c r="EV24">
        <f>8-BB24</f>
        <v>7</v>
      </c>
      <c r="EW24">
        <f>8-BC24</f>
        <v>3</v>
      </c>
      <c r="EX24">
        <f>8-BD24</f>
        <v>4</v>
      </c>
      <c r="EY24">
        <f>8-BE24</f>
        <v>3</v>
      </c>
      <c r="EZ24">
        <f>8-BF24</f>
        <v>3</v>
      </c>
      <c r="FA24">
        <f>8-BG24</f>
        <v>4</v>
      </c>
      <c r="FB24">
        <f>8-BH24</f>
        <v>7</v>
      </c>
      <c r="FC24">
        <f>8-BI24</f>
        <v>3</v>
      </c>
      <c r="FD24">
        <f>8-BJ24</f>
        <v>3</v>
      </c>
      <c r="FE24">
        <f>8-BK24</f>
        <v>3</v>
      </c>
      <c r="FF24">
        <f>8-BL24</f>
        <v>7</v>
      </c>
      <c r="FG24">
        <f>8-BM24</f>
        <v>7</v>
      </c>
      <c r="FH24">
        <f>8-BN24</f>
        <v>3</v>
      </c>
      <c r="FI24">
        <f>8-BO24</f>
        <v>3</v>
      </c>
      <c r="FJ24">
        <f>8-BP24</f>
        <v>7</v>
      </c>
      <c r="FK24">
        <f>8-BQ24</f>
        <v>3</v>
      </c>
      <c r="FL24">
        <f>8-BR24</f>
        <v>7</v>
      </c>
      <c r="FM24">
        <f>8-BS24</f>
        <v>3</v>
      </c>
      <c r="FN24">
        <f>8-BT24</f>
        <v>7</v>
      </c>
      <c r="FO24">
        <f>8-BU24</f>
        <v>7</v>
      </c>
      <c r="FP24">
        <f>8-BV24</f>
        <v>2</v>
      </c>
      <c r="FQ24">
        <f>8-BW24</f>
        <v>3</v>
      </c>
      <c r="FR24">
        <f>8-BX24</f>
        <v>3</v>
      </c>
      <c r="FS24">
        <f>8-BY24</f>
        <v>7</v>
      </c>
      <c r="FT24">
        <f>8-BZ24</f>
        <v>7</v>
      </c>
      <c r="FU24">
        <f>8-CA24</f>
        <v>7</v>
      </c>
      <c r="FV24">
        <f>8-CB24</f>
        <v>3</v>
      </c>
      <c r="FW24">
        <f>8-CC24</f>
        <v>2</v>
      </c>
      <c r="FX24">
        <f>8-CD24</f>
        <v>7</v>
      </c>
      <c r="FY24">
        <f>8-CE24</f>
        <v>7</v>
      </c>
      <c r="FZ24">
        <f>8-CF24</f>
        <v>3</v>
      </c>
      <c r="GA24">
        <f>8-CG24</f>
        <v>3</v>
      </c>
      <c r="GB24">
        <f>8-CH24</f>
        <v>3</v>
      </c>
      <c r="GC24">
        <f>8-CI24</f>
        <v>7</v>
      </c>
      <c r="GD24">
        <f>8-CJ24</f>
        <v>7</v>
      </c>
      <c r="GE24">
        <f>8-CK24</f>
        <v>3</v>
      </c>
      <c r="GF24">
        <f>8-CL24</f>
        <v>7</v>
      </c>
      <c r="GG24">
        <f>8-CM24</f>
        <v>3</v>
      </c>
      <c r="GH24">
        <f>8-CN24</f>
        <v>3</v>
      </c>
      <c r="GI24">
        <f>8-CO24</f>
        <v>7</v>
      </c>
      <c r="GJ24">
        <f>8-CP24</f>
        <v>7</v>
      </c>
      <c r="GK24">
        <f>8-CQ24</f>
        <v>3</v>
      </c>
      <c r="GL24">
        <f>CR24</f>
        <v>32733</v>
      </c>
      <c r="GM24" t="str">
        <f t="shared" si="0"/>
        <v>valid</v>
      </c>
      <c r="GO24" s="5" t="s">
        <v>119</v>
      </c>
      <c r="GP24" s="6">
        <v>2</v>
      </c>
      <c r="GQ24" s="6">
        <v>2</v>
      </c>
      <c r="GR24" s="6">
        <v>3</v>
      </c>
      <c r="GS24" s="6">
        <v>4</v>
      </c>
      <c r="GT24" s="6">
        <v>7</v>
      </c>
      <c r="GU24" s="6">
        <v>3</v>
      </c>
      <c r="GV24" s="6">
        <v>7</v>
      </c>
      <c r="GW24" s="6">
        <v>3</v>
      </c>
      <c r="GX24" s="6">
        <v>2</v>
      </c>
      <c r="GY24" s="6">
        <v>7</v>
      </c>
      <c r="GZ24" s="6">
        <v>7</v>
      </c>
      <c r="HA24" s="6">
        <v>3</v>
      </c>
      <c r="HB24" s="6">
        <v>7</v>
      </c>
      <c r="HC24" s="6">
        <v>7</v>
      </c>
      <c r="HD24" s="6">
        <v>7</v>
      </c>
      <c r="HE24" s="6">
        <v>7</v>
      </c>
      <c r="HF24" s="6">
        <v>7</v>
      </c>
      <c r="HG24" s="6">
        <v>4</v>
      </c>
      <c r="HH24" s="6">
        <v>3</v>
      </c>
      <c r="HI24" s="6">
        <v>2</v>
      </c>
      <c r="HJ24" s="6">
        <v>2</v>
      </c>
      <c r="HK24" s="6">
        <v>2</v>
      </c>
      <c r="HL24" s="6">
        <v>4</v>
      </c>
      <c r="HM24" s="6">
        <v>7</v>
      </c>
      <c r="HN24" s="6">
        <v>3</v>
      </c>
      <c r="HO24" s="6">
        <v>7</v>
      </c>
      <c r="HP24" s="6">
        <v>7</v>
      </c>
      <c r="HQ24" s="6">
        <v>4</v>
      </c>
      <c r="HR24" s="6">
        <v>5</v>
      </c>
      <c r="HS24" s="6">
        <v>7</v>
      </c>
      <c r="HT24" s="6">
        <v>4</v>
      </c>
      <c r="HU24" s="6">
        <v>7</v>
      </c>
      <c r="HV24" s="6">
        <v>7</v>
      </c>
      <c r="HW24" s="6">
        <v>7</v>
      </c>
      <c r="HX24" s="6">
        <v>2</v>
      </c>
      <c r="HY24" s="6">
        <v>7</v>
      </c>
      <c r="HZ24" s="6">
        <v>3</v>
      </c>
      <c r="IA24" s="6">
        <v>7</v>
      </c>
      <c r="IB24" s="6">
        <v>7</v>
      </c>
      <c r="IC24" s="6">
        <v>7</v>
      </c>
      <c r="ID24" s="6">
        <v>7</v>
      </c>
      <c r="IE24" s="6">
        <v>7</v>
      </c>
      <c r="IF24" s="6">
        <v>7</v>
      </c>
      <c r="IG24" s="6">
        <v>7</v>
      </c>
      <c r="IH24" s="6">
        <v>2</v>
      </c>
      <c r="II24" s="6">
        <v>3</v>
      </c>
      <c r="IJ24" s="6">
        <v>3</v>
      </c>
      <c r="IK24" s="6">
        <v>3</v>
      </c>
      <c r="IL24" s="6">
        <v>7</v>
      </c>
      <c r="IM24" s="6">
        <v>7</v>
      </c>
      <c r="IN24" s="6">
        <v>7</v>
      </c>
      <c r="IO24" s="6">
        <v>4</v>
      </c>
      <c r="IP24" s="6">
        <v>7</v>
      </c>
      <c r="IQ24" s="6">
        <v>3</v>
      </c>
      <c r="IR24" s="6">
        <v>4</v>
      </c>
      <c r="IS24" s="6">
        <v>3</v>
      </c>
      <c r="IT24" s="6">
        <v>3</v>
      </c>
      <c r="IU24" s="6">
        <v>4</v>
      </c>
      <c r="IV24" s="6">
        <v>7</v>
      </c>
      <c r="IW24" s="6">
        <v>3</v>
      </c>
      <c r="IX24" s="6">
        <v>3</v>
      </c>
      <c r="IY24" s="6">
        <v>3</v>
      </c>
      <c r="IZ24" s="6">
        <v>7</v>
      </c>
      <c r="JA24" s="6">
        <v>7</v>
      </c>
      <c r="JB24" s="6">
        <v>3</v>
      </c>
      <c r="JC24" s="6">
        <v>3</v>
      </c>
      <c r="JD24" s="6">
        <v>7</v>
      </c>
      <c r="JE24" s="6">
        <v>3</v>
      </c>
      <c r="JF24" s="6">
        <v>7</v>
      </c>
      <c r="JG24" s="6">
        <v>3</v>
      </c>
      <c r="JH24" s="6">
        <v>7</v>
      </c>
      <c r="JI24" s="6">
        <v>7</v>
      </c>
      <c r="JJ24" s="6">
        <v>2</v>
      </c>
      <c r="JK24" s="6">
        <v>3</v>
      </c>
      <c r="JL24" s="6">
        <v>3</v>
      </c>
      <c r="JM24" s="6">
        <v>7</v>
      </c>
      <c r="JN24" s="6">
        <v>7</v>
      </c>
      <c r="JO24" s="6">
        <v>7</v>
      </c>
      <c r="JP24" s="6">
        <v>3</v>
      </c>
      <c r="JQ24" s="6">
        <v>2</v>
      </c>
      <c r="JR24" s="6">
        <v>7</v>
      </c>
      <c r="JS24" s="6">
        <v>7</v>
      </c>
      <c r="JT24" s="6">
        <v>3</v>
      </c>
      <c r="JU24" s="6">
        <v>3</v>
      </c>
      <c r="JV24" s="6">
        <v>3</v>
      </c>
      <c r="JW24" s="6">
        <v>7</v>
      </c>
      <c r="JX24" s="6">
        <v>7</v>
      </c>
      <c r="JY24" s="6">
        <v>3</v>
      </c>
      <c r="JZ24" s="6">
        <v>7</v>
      </c>
      <c r="KA24" s="6">
        <v>3</v>
      </c>
      <c r="KB24" s="6">
        <v>3</v>
      </c>
      <c r="KC24" s="6">
        <v>7</v>
      </c>
      <c r="KD24" s="6">
        <v>7</v>
      </c>
      <c r="KE24" s="6">
        <v>3</v>
      </c>
      <c r="KF24" s="6">
        <v>32733</v>
      </c>
    </row>
    <row r="25" spans="1:292" ht="15" thickBot="1" x14ac:dyDescent="0.35">
      <c r="A25" s="5" t="s">
        <v>120</v>
      </c>
      <c r="B25" s="6">
        <v>3</v>
      </c>
      <c r="C25" s="6">
        <v>6</v>
      </c>
      <c r="D25" s="6">
        <v>6</v>
      </c>
      <c r="E25" s="6">
        <v>3</v>
      </c>
      <c r="F25" s="6">
        <v>1</v>
      </c>
      <c r="G25" s="6">
        <v>5</v>
      </c>
      <c r="H25" s="6">
        <v>1</v>
      </c>
      <c r="I25" s="6">
        <v>6</v>
      </c>
      <c r="J25" s="6">
        <v>6</v>
      </c>
      <c r="K25" s="6">
        <v>1</v>
      </c>
      <c r="L25" s="6">
        <v>1</v>
      </c>
      <c r="M25" s="6">
        <v>1</v>
      </c>
      <c r="N25" s="6">
        <v>1</v>
      </c>
      <c r="O25" s="6">
        <v>3</v>
      </c>
      <c r="P25" s="6">
        <v>1</v>
      </c>
      <c r="Q25" s="6">
        <v>1</v>
      </c>
      <c r="R25" s="6">
        <v>1</v>
      </c>
      <c r="S25" s="6">
        <v>1</v>
      </c>
      <c r="T25" s="6">
        <v>5</v>
      </c>
      <c r="U25" s="6">
        <v>6</v>
      </c>
      <c r="V25" s="6">
        <v>6</v>
      </c>
      <c r="W25" s="6">
        <v>6</v>
      </c>
      <c r="X25" s="6">
        <v>6</v>
      </c>
      <c r="Y25" s="6">
        <v>6</v>
      </c>
      <c r="Z25" s="6">
        <v>6</v>
      </c>
      <c r="AA25" s="6">
        <v>1</v>
      </c>
      <c r="AB25" s="6">
        <v>1</v>
      </c>
      <c r="AC25" s="6">
        <v>3</v>
      </c>
      <c r="AD25" s="6">
        <v>1</v>
      </c>
      <c r="AE25" s="6">
        <v>1</v>
      </c>
      <c r="AF25" s="6">
        <v>3</v>
      </c>
      <c r="AG25" s="6">
        <v>1</v>
      </c>
      <c r="AH25" s="6">
        <v>1</v>
      </c>
      <c r="AI25" s="6">
        <v>1</v>
      </c>
      <c r="AJ25" s="6">
        <v>6</v>
      </c>
      <c r="AK25" s="6">
        <v>2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3</v>
      </c>
      <c r="AT25" s="6">
        <v>1</v>
      </c>
      <c r="AU25" s="6">
        <v>1</v>
      </c>
      <c r="AV25" s="6">
        <v>1</v>
      </c>
      <c r="AW25" s="6">
        <v>3</v>
      </c>
      <c r="AX25" s="6">
        <v>5</v>
      </c>
      <c r="AY25" s="6">
        <v>1</v>
      </c>
      <c r="AZ25" s="6">
        <v>3</v>
      </c>
      <c r="BA25" s="6">
        <v>1</v>
      </c>
      <c r="BB25" s="6">
        <v>1</v>
      </c>
      <c r="BC25" s="6">
        <v>5</v>
      </c>
      <c r="BD25" s="6">
        <v>1</v>
      </c>
      <c r="BE25" s="6">
        <v>6</v>
      </c>
      <c r="BF25" s="6">
        <v>6</v>
      </c>
      <c r="BG25" s="6">
        <v>1</v>
      </c>
      <c r="BH25" s="6">
        <v>1</v>
      </c>
      <c r="BI25" s="6">
        <v>6</v>
      </c>
      <c r="BJ25" s="6">
        <v>6</v>
      </c>
      <c r="BK25" s="6">
        <v>1</v>
      </c>
      <c r="BL25" s="6">
        <v>1</v>
      </c>
      <c r="BM25" s="6">
        <v>6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5</v>
      </c>
      <c r="BT25" s="6">
        <v>1</v>
      </c>
      <c r="BU25" s="6">
        <v>1</v>
      </c>
      <c r="BV25" s="6">
        <v>1</v>
      </c>
      <c r="BW25" s="6">
        <v>3</v>
      </c>
      <c r="BX25" s="6">
        <v>1</v>
      </c>
      <c r="BY25" s="6">
        <v>1</v>
      </c>
      <c r="BZ25" s="6">
        <v>1</v>
      </c>
      <c r="CA25" s="6">
        <v>1</v>
      </c>
      <c r="CB25" s="6">
        <v>3</v>
      </c>
      <c r="CC25" s="6">
        <v>6</v>
      </c>
      <c r="CD25" s="6">
        <v>6</v>
      </c>
      <c r="CE25" s="6">
        <v>1</v>
      </c>
      <c r="CF25" s="6">
        <v>6</v>
      </c>
      <c r="CG25" s="6">
        <v>1</v>
      </c>
      <c r="CH25" s="6">
        <v>3</v>
      </c>
      <c r="CI25" s="6">
        <v>1</v>
      </c>
      <c r="CJ25" s="6">
        <v>1</v>
      </c>
      <c r="CK25" s="6">
        <v>1</v>
      </c>
      <c r="CL25" s="6">
        <v>6</v>
      </c>
      <c r="CM25" s="6">
        <v>5</v>
      </c>
      <c r="CN25" s="6">
        <v>1</v>
      </c>
      <c r="CO25" s="6">
        <v>1</v>
      </c>
      <c r="CP25" s="6">
        <v>1</v>
      </c>
      <c r="CQ25" s="6">
        <v>5</v>
      </c>
      <c r="CR25" s="6">
        <v>20666</v>
      </c>
      <c r="CV25">
        <f>8-B25</f>
        <v>5</v>
      </c>
      <c r="CW25">
        <f>8-C25</f>
        <v>2</v>
      </c>
      <c r="CX25">
        <f>8-D25</f>
        <v>2</v>
      </c>
      <c r="CY25">
        <f>8-E25</f>
        <v>5</v>
      </c>
      <c r="CZ25">
        <f>8-F25</f>
        <v>7</v>
      </c>
      <c r="DA25">
        <f>8-G25</f>
        <v>3</v>
      </c>
      <c r="DB25">
        <f>8-H25</f>
        <v>7</v>
      </c>
      <c r="DC25">
        <f>8-I25</f>
        <v>2</v>
      </c>
      <c r="DD25">
        <f>8-J25</f>
        <v>2</v>
      </c>
      <c r="DE25">
        <f>8-K25</f>
        <v>7</v>
      </c>
      <c r="DF25">
        <f>8-L25</f>
        <v>7</v>
      </c>
      <c r="DG25">
        <f>8-M25</f>
        <v>7</v>
      </c>
      <c r="DH25">
        <f>8-N25</f>
        <v>7</v>
      </c>
      <c r="DI25">
        <f>8-O25</f>
        <v>5</v>
      </c>
      <c r="DJ25">
        <f>8-P25</f>
        <v>7</v>
      </c>
      <c r="DK25">
        <f>8-Q25</f>
        <v>7</v>
      </c>
      <c r="DL25">
        <f>8-R25</f>
        <v>7</v>
      </c>
      <c r="DM25">
        <f>8-S25</f>
        <v>7</v>
      </c>
      <c r="DN25">
        <f>8-T25</f>
        <v>3</v>
      </c>
      <c r="DO25">
        <f>8-U25</f>
        <v>2</v>
      </c>
      <c r="DP25">
        <f>8-V25</f>
        <v>2</v>
      </c>
      <c r="DQ25">
        <f>8-W25</f>
        <v>2</v>
      </c>
      <c r="DR25">
        <f>8-X25</f>
        <v>2</v>
      </c>
      <c r="DS25">
        <f>8-Y25</f>
        <v>2</v>
      </c>
      <c r="DT25">
        <f>8-Z25</f>
        <v>2</v>
      </c>
      <c r="DU25">
        <f>8-AA25</f>
        <v>7</v>
      </c>
      <c r="DV25">
        <f>8-AB25</f>
        <v>7</v>
      </c>
      <c r="DW25">
        <f>8-AC25</f>
        <v>5</v>
      </c>
      <c r="DX25">
        <f>8-AD25</f>
        <v>7</v>
      </c>
      <c r="DY25">
        <f>8-AE25</f>
        <v>7</v>
      </c>
      <c r="DZ25">
        <f>8-AF25</f>
        <v>5</v>
      </c>
      <c r="EA25">
        <f>8-AG25</f>
        <v>7</v>
      </c>
      <c r="EB25">
        <f>8-AH25</f>
        <v>7</v>
      </c>
      <c r="EC25">
        <f>8-AI25</f>
        <v>7</v>
      </c>
      <c r="ED25">
        <f>8-AJ25</f>
        <v>2</v>
      </c>
      <c r="EE25">
        <f>8-AK25</f>
        <v>6</v>
      </c>
      <c r="EF25">
        <f>8-AL25</f>
        <v>7</v>
      </c>
      <c r="EG25">
        <f>8-AM25</f>
        <v>7</v>
      </c>
      <c r="EH25">
        <f>8-AN25</f>
        <v>7</v>
      </c>
      <c r="EI25">
        <f>8-AO25</f>
        <v>7</v>
      </c>
      <c r="EJ25">
        <f>8-AP25</f>
        <v>7</v>
      </c>
      <c r="EK25">
        <f>8-AQ25</f>
        <v>7</v>
      </c>
      <c r="EL25">
        <f>8-AR25</f>
        <v>7</v>
      </c>
      <c r="EM25">
        <f>8-AS25</f>
        <v>5</v>
      </c>
      <c r="EN25">
        <f>8-AT25</f>
        <v>7</v>
      </c>
      <c r="EO25">
        <f>8-AU25</f>
        <v>7</v>
      </c>
      <c r="EP25">
        <f>8-AV25</f>
        <v>7</v>
      </c>
      <c r="EQ25">
        <f>8-AW25</f>
        <v>5</v>
      </c>
      <c r="ER25">
        <f>8-AX25</f>
        <v>3</v>
      </c>
      <c r="ES25">
        <f>8-AY25</f>
        <v>7</v>
      </c>
      <c r="ET25">
        <f>8-AZ25</f>
        <v>5</v>
      </c>
      <c r="EU25">
        <f>8-BA25</f>
        <v>7</v>
      </c>
      <c r="EV25">
        <f>8-BB25</f>
        <v>7</v>
      </c>
      <c r="EW25">
        <f>8-BC25</f>
        <v>3</v>
      </c>
      <c r="EX25">
        <f>8-BD25</f>
        <v>7</v>
      </c>
      <c r="EY25">
        <f>8-BE25</f>
        <v>2</v>
      </c>
      <c r="EZ25">
        <f>8-BF25</f>
        <v>2</v>
      </c>
      <c r="FA25">
        <f>8-BG25</f>
        <v>7</v>
      </c>
      <c r="FB25">
        <f>8-BH25</f>
        <v>7</v>
      </c>
      <c r="FC25">
        <f>8-BI25</f>
        <v>2</v>
      </c>
      <c r="FD25">
        <f>8-BJ25</f>
        <v>2</v>
      </c>
      <c r="FE25">
        <f>8-BK25</f>
        <v>7</v>
      </c>
      <c r="FF25">
        <f>8-BL25</f>
        <v>7</v>
      </c>
      <c r="FG25">
        <f>8-BM25</f>
        <v>2</v>
      </c>
      <c r="FH25">
        <f>8-BN25</f>
        <v>7</v>
      </c>
      <c r="FI25">
        <f>8-BO25</f>
        <v>7</v>
      </c>
      <c r="FJ25">
        <f>8-BP25</f>
        <v>7</v>
      </c>
      <c r="FK25">
        <f>8-BQ25</f>
        <v>7</v>
      </c>
      <c r="FL25">
        <f>8-BR25</f>
        <v>7</v>
      </c>
      <c r="FM25">
        <f>8-BS25</f>
        <v>3</v>
      </c>
      <c r="FN25">
        <f>8-BT25</f>
        <v>7</v>
      </c>
      <c r="FO25">
        <f>8-BU25</f>
        <v>7</v>
      </c>
      <c r="FP25">
        <f>8-BV25</f>
        <v>7</v>
      </c>
      <c r="FQ25">
        <f>8-BW25</f>
        <v>5</v>
      </c>
      <c r="FR25">
        <f>8-BX25</f>
        <v>7</v>
      </c>
      <c r="FS25">
        <f>8-BY25</f>
        <v>7</v>
      </c>
      <c r="FT25">
        <f>8-BZ25</f>
        <v>7</v>
      </c>
      <c r="FU25">
        <f>8-CA25</f>
        <v>7</v>
      </c>
      <c r="FV25">
        <f>8-CB25</f>
        <v>5</v>
      </c>
      <c r="FW25">
        <f>8-CC25</f>
        <v>2</v>
      </c>
      <c r="FX25">
        <f>8-CD25</f>
        <v>2</v>
      </c>
      <c r="FY25">
        <f>8-CE25</f>
        <v>7</v>
      </c>
      <c r="FZ25">
        <f>8-CF25</f>
        <v>2</v>
      </c>
      <c r="GA25">
        <f>8-CG25</f>
        <v>7</v>
      </c>
      <c r="GB25">
        <f>8-CH25</f>
        <v>5</v>
      </c>
      <c r="GC25">
        <f>8-CI25</f>
        <v>7</v>
      </c>
      <c r="GD25">
        <f>8-CJ25</f>
        <v>7</v>
      </c>
      <c r="GE25">
        <f>8-CK25</f>
        <v>7</v>
      </c>
      <c r="GF25">
        <f>8-CL25</f>
        <v>2</v>
      </c>
      <c r="GG25">
        <f>8-CM25</f>
        <v>3</v>
      </c>
      <c r="GH25">
        <f>8-CN25</f>
        <v>7</v>
      </c>
      <c r="GI25">
        <f>8-CO25</f>
        <v>7</v>
      </c>
      <c r="GJ25">
        <f>8-CP25</f>
        <v>7</v>
      </c>
      <c r="GK25">
        <f>8-CQ25</f>
        <v>3</v>
      </c>
      <c r="GL25">
        <f>CR25</f>
        <v>20666</v>
      </c>
      <c r="GM25" t="str">
        <f t="shared" si="0"/>
        <v>invalid</v>
      </c>
      <c r="GO25" s="5" t="s">
        <v>120</v>
      </c>
      <c r="GP25" s="6">
        <v>5</v>
      </c>
      <c r="GQ25" s="6">
        <v>2</v>
      </c>
      <c r="GR25" s="6">
        <v>2</v>
      </c>
      <c r="GS25" s="6">
        <v>5</v>
      </c>
      <c r="GT25" s="6">
        <v>7</v>
      </c>
      <c r="GU25" s="6">
        <v>3</v>
      </c>
      <c r="GV25" s="6">
        <v>7</v>
      </c>
      <c r="GW25" s="6">
        <v>2</v>
      </c>
      <c r="GX25" s="6">
        <v>2</v>
      </c>
      <c r="GY25" s="6">
        <v>7</v>
      </c>
      <c r="GZ25" s="6">
        <v>7</v>
      </c>
      <c r="HA25" s="6">
        <v>7</v>
      </c>
      <c r="HB25" s="6">
        <v>7</v>
      </c>
      <c r="HC25" s="6">
        <v>5</v>
      </c>
      <c r="HD25" s="6">
        <v>7</v>
      </c>
      <c r="HE25" s="6">
        <v>7</v>
      </c>
      <c r="HF25" s="6">
        <v>7</v>
      </c>
      <c r="HG25" s="6">
        <v>7</v>
      </c>
      <c r="HH25" s="6">
        <v>3</v>
      </c>
      <c r="HI25" s="6">
        <v>2</v>
      </c>
      <c r="HJ25" s="6">
        <v>2</v>
      </c>
      <c r="HK25" s="6">
        <v>2</v>
      </c>
      <c r="HL25" s="6">
        <v>2</v>
      </c>
      <c r="HM25" s="6">
        <v>2</v>
      </c>
      <c r="HN25" s="6">
        <v>2</v>
      </c>
      <c r="HO25" s="6">
        <v>7</v>
      </c>
      <c r="HP25" s="6">
        <v>7</v>
      </c>
      <c r="HQ25" s="6">
        <v>5</v>
      </c>
      <c r="HR25" s="6">
        <v>7</v>
      </c>
      <c r="HS25" s="6">
        <v>7</v>
      </c>
      <c r="HT25" s="6">
        <v>5</v>
      </c>
      <c r="HU25" s="6">
        <v>7</v>
      </c>
      <c r="HV25" s="6">
        <v>7</v>
      </c>
      <c r="HW25" s="6">
        <v>7</v>
      </c>
      <c r="HX25" s="6">
        <v>2</v>
      </c>
      <c r="HY25" s="6">
        <v>6</v>
      </c>
      <c r="HZ25" s="6">
        <v>7</v>
      </c>
      <c r="IA25" s="6">
        <v>7</v>
      </c>
      <c r="IB25" s="6">
        <v>7</v>
      </c>
      <c r="IC25" s="6">
        <v>7</v>
      </c>
      <c r="ID25" s="6">
        <v>7</v>
      </c>
      <c r="IE25" s="6">
        <v>7</v>
      </c>
      <c r="IF25" s="6">
        <v>7</v>
      </c>
      <c r="IG25" s="6">
        <v>5</v>
      </c>
      <c r="IH25" s="6">
        <v>7</v>
      </c>
      <c r="II25" s="6">
        <v>7</v>
      </c>
      <c r="IJ25" s="6">
        <v>7</v>
      </c>
      <c r="IK25" s="6">
        <v>5</v>
      </c>
      <c r="IL25" s="6">
        <v>3</v>
      </c>
      <c r="IM25" s="6">
        <v>7</v>
      </c>
      <c r="IN25" s="6">
        <v>5</v>
      </c>
      <c r="IO25" s="6">
        <v>7</v>
      </c>
      <c r="IP25" s="6">
        <v>7</v>
      </c>
      <c r="IQ25" s="6">
        <v>3</v>
      </c>
      <c r="IR25" s="6">
        <v>7</v>
      </c>
      <c r="IS25" s="6">
        <v>2</v>
      </c>
      <c r="IT25" s="6">
        <v>2</v>
      </c>
      <c r="IU25" s="6">
        <v>7</v>
      </c>
      <c r="IV25" s="6">
        <v>7</v>
      </c>
      <c r="IW25" s="6">
        <v>2</v>
      </c>
      <c r="IX25" s="6">
        <v>2</v>
      </c>
      <c r="IY25" s="6">
        <v>7</v>
      </c>
      <c r="IZ25" s="6">
        <v>7</v>
      </c>
      <c r="JA25" s="6">
        <v>2</v>
      </c>
      <c r="JB25" s="6">
        <v>7</v>
      </c>
      <c r="JC25" s="6">
        <v>7</v>
      </c>
      <c r="JD25" s="6">
        <v>7</v>
      </c>
      <c r="JE25" s="6">
        <v>7</v>
      </c>
      <c r="JF25" s="6">
        <v>7</v>
      </c>
      <c r="JG25" s="6">
        <v>3</v>
      </c>
      <c r="JH25" s="6">
        <v>7</v>
      </c>
      <c r="JI25" s="6">
        <v>7</v>
      </c>
      <c r="JJ25" s="6">
        <v>7</v>
      </c>
      <c r="JK25" s="6">
        <v>5</v>
      </c>
      <c r="JL25" s="6">
        <v>7</v>
      </c>
      <c r="JM25" s="6">
        <v>7</v>
      </c>
      <c r="JN25" s="6">
        <v>7</v>
      </c>
      <c r="JO25" s="6">
        <v>7</v>
      </c>
      <c r="JP25" s="6">
        <v>5</v>
      </c>
      <c r="JQ25" s="6">
        <v>2</v>
      </c>
      <c r="JR25" s="6">
        <v>2</v>
      </c>
      <c r="JS25" s="6">
        <v>7</v>
      </c>
      <c r="JT25" s="6">
        <v>2</v>
      </c>
      <c r="JU25" s="6">
        <v>7</v>
      </c>
      <c r="JV25" s="6">
        <v>5</v>
      </c>
      <c r="JW25" s="6">
        <v>7</v>
      </c>
      <c r="JX25" s="6">
        <v>7</v>
      </c>
      <c r="JY25" s="6">
        <v>7</v>
      </c>
      <c r="JZ25" s="6">
        <v>2</v>
      </c>
      <c r="KA25" s="6">
        <v>3</v>
      </c>
      <c r="KB25" s="6">
        <v>7</v>
      </c>
      <c r="KC25" s="6">
        <v>7</v>
      </c>
      <c r="KD25" s="6">
        <v>7</v>
      </c>
      <c r="KE25" s="6">
        <v>3</v>
      </c>
      <c r="KF25" s="6">
        <v>20666</v>
      </c>
    </row>
    <row r="26" spans="1:292" ht="15" thickBot="1" x14ac:dyDescent="0.35">
      <c r="A26" s="5" t="s">
        <v>121</v>
      </c>
      <c r="B26" s="6">
        <v>5</v>
      </c>
      <c r="C26" s="6">
        <v>6</v>
      </c>
      <c r="D26" s="6">
        <v>6</v>
      </c>
      <c r="E26" s="6">
        <v>3</v>
      </c>
      <c r="F26" s="6">
        <v>1</v>
      </c>
      <c r="G26" s="6">
        <v>1</v>
      </c>
      <c r="H26" s="6">
        <v>1</v>
      </c>
      <c r="I26" s="6">
        <v>6</v>
      </c>
      <c r="J26" s="6">
        <v>6</v>
      </c>
      <c r="K26" s="6">
        <v>1</v>
      </c>
      <c r="L26" s="6">
        <v>5</v>
      </c>
      <c r="M26" s="6">
        <v>1</v>
      </c>
      <c r="N26" s="6">
        <v>1</v>
      </c>
      <c r="O26" s="6">
        <v>4</v>
      </c>
      <c r="P26" s="6">
        <v>1</v>
      </c>
      <c r="Q26" s="6">
        <v>1</v>
      </c>
      <c r="R26" s="6">
        <v>5</v>
      </c>
      <c r="S26" s="6">
        <v>1</v>
      </c>
      <c r="T26" s="6">
        <v>5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3</v>
      </c>
      <c r="AM26" s="6">
        <v>3</v>
      </c>
      <c r="AN26" s="6">
        <v>1</v>
      </c>
      <c r="AO26" s="6">
        <v>1</v>
      </c>
      <c r="AP26" s="6">
        <v>3</v>
      </c>
      <c r="AQ26" s="6">
        <v>1</v>
      </c>
      <c r="AR26" s="6">
        <v>1</v>
      </c>
      <c r="AS26" s="6">
        <v>1</v>
      </c>
      <c r="AT26" s="6">
        <v>6</v>
      </c>
      <c r="AU26" s="6">
        <v>1</v>
      </c>
      <c r="AV26" s="6">
        <v>1</v>
      </c>
      <c r="AW26" s="6">
        <v>3</v>
      </c>
      <c r="AX26" s="6">
        <v>5</v>
      </c>
      <c r="AY26" s="6">
        <v>1</v>
      </c>
      <c r="AZ26" s="6">
        <v>1</v>
      </c>
      <c r="BA26" s="6">
        <v>3</v>
      </c>
      <c r="BB26" s="6">
        <v>1</v>
      </c>
      <c r="BC26" s="6">
        <v>5</v>
      </c>
      <c r="BD26" s="6">
        <v>1</v>
      </c>
      <c r="BE26" s="6">
        <v>6</v>
      </c>
      <c r="BF26" s="6">
        <v>6</v>
      </c>
      <c r="BG26" s="6">
        <v>1</v>
      </c>
      <c r="BH26" s="6">
        <v>1</v>
      </c>
      <c r="BI26" s="6">
        <v>6</v>
      </c>
      <c r="BJ26" s="6">
        <v>6</v>
      </c>
      <c r="BK26" s="6">
        <v>1</v>
      </c>
      <c r="BL26" s="6">
        <v>5</v>
      </c>
      <c r="BM26" s="6">
        <v>5</v>
      </c>
      <c r="BN26" s="6">
        <v>1</v>
      </c>
      <c r="BO26" s="6">
        <v>5</v>
      </c>
      <c r="BP26" s="6">
        <v>1</v>
      </c>
      <c r="BQ26" s="6">
        <v>1</v>
      </c>
      <c r="BR26" s="6">
        <v>1</v>
      </c>
      <c r="BS26" s="6">
        <v>5</v>
      </c>
      <c r="BT26" s="6">
        <v>3</v>
      </c>
      <c r="BU26" s="6">
        <v>1</v>
      </c>
      <c r="BV26" s="6">
        <v>5</v>
      </c>
      <c r="BW26" s="6">
        <v>1</v>
      </c>
      <c r="BX26" s="6">
        <v>5</v>
      </c>
      <c r="BY26" s="6">
        <v>1</v>
      </c>
      <c r="BZ26" s="6">
        <v>1</v>
      </c>
      <c r="CA26" s="6">
        <v>1</v>
      </c>
      <c r="CB26" s="6">
        <v>1</v>
      </c>
      <c r="CC26" s="6">
        <v>6</v>
      </c>
      <c r="CD26" s="6">
        <v>6</v>
      </c>
      <c r="CE26" s="6">
        <v>1</v>
      </c>
      <c r="CF26" s="6">
        <v>6</v>
      </c>
      <c r="CG26" s="6">
        <v>1</v>
      </c>
      <c r="CH26" s="6">
        <v>1</v>
      </c>
      <c r="CI26" s="6">
        <v>5</v>
      </c>
      <c r="CJ26" s="6">
        <v>1</v>
      </c>
      <c r="CK26" s="6">
        <v>5</v>
      </c>
      <c r="CL26" s="6">
        <v>1</v>
      </c>
      <c r="CM26" s="6">
        <v>5</v>
      </c>
      <c r="CN26" s="6">
        <v>5</v>
      </c>
      <c r="CO26" s="6">
        <v>1</v>
      </c>
      <c r="CP26" s="6">
        <v>1</v>
      </c>
      <c r="CQ26" s="6">
        <v>5</v>
      </c>
      <c r="CR26" s="6">
        <v>18966</v>
      </c>
      <c r="CV26">
        <f>8-B26</f>
        <v>3</v>
      </c>
      <c r="CW26">
        <f>8-C26</f>
        <v>2</v>
      </c>
      <c r="CX26">
        <f>8-D26</f>
        <v>2</v>
      </c>
      <c r="CY26">
        <f>8-E26</f>
        <v>5</v>
      </c>
      <c r="CZ26">
        <f>8-F26</f>
        <v>7</v>
      </c>
      <c r="DA26">
        <f>8-G26</f>
        <v>7</v>
      </c>
      <c r="DB26">
        <f>8-H26</f>
        <v>7</v>
      </c>
      <c r="DC26">
        <f>8-I26</f>
        <v>2</v>
      </c>
      <c r="DD26">
        <f>8-J26</f>
        <v>2</v>
      </c>
      <c r="DE26">
        <f>8-K26</f>
        <v>7</v>
      </c>
      <c r="DF26">
        <f>8-L26</f>
        <v>3</v>
      </c>
      <c r="DG26">
        <f>8-M26</f>
        <v>7</v>
      </c>
      <c r="DH26">
        <f>8-N26</f>
        <v>7</v>
      </c>
      <c r="DI26">
        <f>8-O26</f>
        <v>4</v>
      </c>
      <c r="DJ26">
        <f>8-P26</f>
        <v>7</v>
      </c>
      <c r="DK26">
        <f>8-Q26</f>
        <v>7</v>
      </c>
      <c r="DL26">
        <f>8-R26</f>
        <v>3</v>
      </c>
      <c r="DM26">
        <f>8-S26</f>
        <v>7</v>
      </c>
      <c r="DN26">
        <f>8-T26</f>
        <v>3</v>
      </c>
      <c r="DO26">
        <f>8-U26</f>
        <v>2</v>
      </c>
      <c r="DP26">
        <f>8-V26</f>
        <v>2</v>
      </c>
      <c r="DQ26">
        <f>8-W26</f>
        <v>2</v>
      </c>
      <c r="DR26">
        <f>8-X26</f>
        <v>2</v>
      </c>
      <c r="DS26">
        <f>8-Y26</f>
        <v>2</v>
      </c>
      <c r="DT26">
        <f>8-Z26</f>
        <v>2</v>
      </c>
      <c r="DU26">
        <f>8-AA26</f>
        <v>7</v>
      </c>
      <c r="DV26">
        <f>8-AB26</f>
        <v>7</v>
      </c>
      <c r="DW26">
        <f>8-AC26</f>
        <v>7</v>
      </c>
      <c r="DX26">
        <f>8-AD26</f>
        <v>7</v>
      </c>
      <c r="DY26">
        <f>8-AE26</f>
        <v>7</v>
      </c>
      <c r="DZ26">
        <f>8-AF26</f>
        <v>7</v>
      </c>
      <c r="EA26">
        <f>8-AG26</f>
        <v>7</v>
      </c>
      <c r="EB26">
        <f>8-AH26</f>
        <v>7</v>
      </c>
      <c r="EC26">
        <f>8-AI26</f>
        <v>7</v>
      </c>
      <c r="ED26">
        <f>8-AJ26</f>
        <v>7</v>
      </c>
      <c r="EE26">
        <f>8-AK26</f>
        <v>7</v>
      </c>
      <c r="EF26">
        <f>8-AL26</f>
        <v>5</v>
      </c>
      <c r="EG26">
        <f>8-AM26</f>
        <v>5</v>
      </c>
      <c r="EH26">
        <f>8-AN26</f>
        <v>7</v>
      </c>
      <c r="EI26">
        <f>8-AO26</f>
        <v>7</v>
      </c>
      <c r="EJ26">
        <f>8-AP26</f>
        <v>5</v>
      </c>
      <c r="EK26">
        <f>8-AQ26</f>
        <v>7</v>
      </c>
      <c r="EL26">
        <f>8-AR26</f>
        <v>7</v>
      </c>
      <c r="EM26">
        <f>8-AS26</f>
        <v>7</v>
      </c>
      <c r="EN26">
        <f>8-AT26</f>
        <v>2</v>
      </c>
      <c r="EO26">
        <f>8-AU26</f>
        <v>7</v>
      </c>
      <c r="EP26">
        <f>8-AV26</f>
        <v>7</v>
      </c>
      <c r="EQ26">
        <f>8-AW26</f>
        <v>5</v>
      </c>
      <c r="ER26">
        <f>8-AX26</f>
        <v>3</v>
      </c>
      <c r="ES26">
        <f>8-AY26</f>
        <v>7</v>
      </c>
      <c r="ET26">
        <f>8-AZ26</f>
        <v>7</v>
      </c>
      <c r="EU26">
        <f>8-BA26</f>
        <v>5</v>
      </c>
      <c r="EV26">
        <f>8-BB26</f>
        <v>7</v>
      </c>
      <c r="EW26">
        <f>8-BC26</f>
        <v>3</v>
      </c>
      <c r="EX26">
        <f>8-BD26</f>
        <v>7</v>
      </c>
      <c r="EY26">
        <f>8-BE26</f>
        <v>2</v>
      </c>
      <c r="EZ26">
        <f>8-BF26</f>
        <v>2</v>
      </c>
      <c r="FA26">
        <f>8-BG26</f>
        <v>7</v>
      </c>
      <c r="FB26">
        <f>8-BH26</f>
        <v>7</v>
      </c>
      <c r="FC26">
        <f>8-BI26</f>
        <v>2</v>
      </c>
      <c r="FD26">
        <f>8-BJ26</f>
        <v>2</v>
      </c>
      <c r="FE26">
        <f>8-BK26</f>
        <v>7</v>
      </c>
      <c r="FF26">
        <f>8-BL26</f>
        <v>3</v>
      </c>
      <c r="FG26">
        <f>8-BM26</f>
        <v>3</v>
      </c>
      <c r="FH26">
        <f>8-BN26</f>
        <v>7</v>
      </c>
      <c r="FI26">
        <f>8-BO26</f>
        <v>3</v>
      </c>
      <c r="FJ26">
        <f>8-BP26</f>
        <v>7</v>
      </c>
      <c r="FK26">
        <f>8-BQ26</f>
        <v>7</v>
      </c>
      <c r="FL26">
        <f>8-BR26</f>
        <v>7</v>
      </c>
      <c r="FM26">
        <f>8-BS26</f>
        <v>3</v>
      </c>
      <c r="FN26">
        <f>8-BT26</f>
        <v>5</v>
      </c>
      <c r="FO26">
        <f>8-BU26</f>
        <v>7</v>
      </c>
      <c r="FP26">
        <f>8-BV26</f>
        <v>3</v>
      </c>
      <c r="FQ26">
        <f>8-BW26</f>
        <v>7</v>
      </c>
      <c r="FR26">
        <f>8-BX26</f>
        <v>3</v>
      </c>
      <c r="FS26">
        <f>8-BY26</f>
        <v>7</v>
      </c>
      <c r="FT26">
        <f>8-BZ26</f>
        <v>7</v>
      </c>
      <c r="FU26">
        <f>8-CA26</f>
        <v>7</v>
      </c>
      <c r="FV26">
        <f>8-CB26</f>
        <v>7</v>
      </c>
      <c r="FW26">
        <f>8-CC26</f>
        <v>2</v>
      </c>
      <c r="FX26">
        <f>8-CD26</f>
        <v>2</v>
      </c>
      <c r="FY26">
        <f>8-CE26</f>
        <v>7</v>
      </c>
      <c r="FZ26">
        <f>8-CF26</f>
        <v>2</v>
      </c>
      <c r="GA26">
        <f>8-CG26</f>
        <v>7</v>
      </c>
      <c r="GB26">
        <f>8-CH26</f>
        <v>7</v>
      </c>
      <c r="GC26">
        <f>8-CI26</f>
        <v>3</v>
      </c>
      <c r="GD26">
        <f>8-CJ26</f>
        <v>7</v>
      </c>
      <c r="GE26">
        <f>8-CK26</f>
        <v>3</v>
      </c>
      <c r="GF26">
        <f>8-CL26</f>
        <v>7</v>
      </c>
      <c r="GG26">
        <f>8-CM26</f>
        <v>3</v>
      </c>
      <c r="GH26">
        <f>8-CN26</f>
        <v>3</v>
      </c>
      <c r="GI26">
        <f>8-CO26</f>
        <v>7</v>
      </c>
      <c r="GJ26">
        <f>8-CP26</f>
        <v>7</v>
      </c>
      <c r="GK26">
        <f>8-CQ26</f>
        <v>3</v>
      </c>
      <c r="GL26">
        <f>CR26</f>
        <v>18966</v>
      </c>
      <c r="GM26" t="str">
        <f t="shared" si="0"/>
        <v>valid</v>
      </c>
      <c r="GO26" s="5" t="s">
        <v>121</v>
      </c>
      <c r="GP26" s="6">
        <v>3</v>
      </c>
      <c r="GQ26" s="6">
        <v>2</v>
      </c>
      <c r="GR26" s="6">
        <v>2</v>
      </c>
      <c r="GS26" s="6">
        <v>5</v>
      </c>
      <c r="GT26" s="6">
        <v>7</v>
      </c>
      <c r="GU26" s="6">
        <v>7</v>
      </c>
      <c r="GV26" s="6">
        <v>7</v>
      </c>
      <c r="GW26" s="6">
        <v>2</v>
      </c>
      <c r="GX26" s="6">
        <v>2</v>
      </c>
      <c r="GY26" s="6">
        <v>7</v>
      </c>
      <c r="GZ26" s="6">
        <v>3</v>
      </c>
      <c r="HA26" s="6">
        <v>7</v>
      </c>
      <c r="HB26" s="6">
        <v>7</v>
      </c>
      <c r="HC26" s="6">
        <v>4</v>
      </c>
      <c r="HD26" s="6">
        <v>7</v>
      </c>
      <c r="HE26" s="6">
        <v>7</v>
      </c>
      <c r="HF26" s="6">
        <v>3</v>
      </c>
      <c r="HG26" s="6">
        <v>7</v>
      </c>
      <c r="HH26" s="6">
        <v>3</v>
      </c>
      <c r="HI26" s="6">
        <v>2</v>
      </c>
      <c r="HJ26" s="6">
        <v>2</v>
      </c>
      <c r="HK26" s="6">
        <v>2</v>
      </c>
      <c r="HL26" s="6">
        <v>2</v>
      </c>
      <c r="HM26" s="6">
        <v>2</v>
      </c>
      <c r="HN26" s="6">
        <v>2</v>
      </c>
      <c r="HO26" s="6">
        <v>7</v>
      </c>
      <c r="HP26" s="6">
        <v>7</v>
      </c>
      <c r="HQ26" s="6">
        <v>7</v>
      </c>
      <c r="HR26" s="6">
        <v>7</v>
      </c>
      <c r="HS26" s="6">
        <v>7</v>
      </c>
      <c r="HT26" s="6">
        <v>7</v>
      </c>
      <c r="HU26" s="6">
        <v>7</v>
      </c>
      <c r="HV26" s="6">
        <v>7</v>
      </c>
      <c r="HW26" s="6">
        <v>7</v>
      </c>
      <c r="HX26" s="6">
        <v>7</v>
      </c>
      <c r="HY26" s="6">
        <v>7</v>
      </c>
      <c r="HZ26" s="6">
        <v>5</v>
      </c>
      <c r="IA26" s="6">
        <v>5</v>
      </c>
      <c r="IB26" s="6">
        <v>7</v>
      </c>
      <c r="IC26" s="6">
        <v>7</v>
      </c>
      <c r="ID26" s="6">
        <v>5</v>
      </c>
      <c r="IE26" s="6">
        <v>7</v>
      </c>
      <c r="IF26" s="6">
        <v>7</v>
      </c>
      <c r="IG26" s="6">
        <v>7</v>
      </c>
      <c r="IH26" s="6">
        <v>2</v>
      </c>
      <c r="II26" s="6">
        <v>7</v>
      </c>
      <c r="IJ26" s="6">
        <v>7</v>
      </c>
      <c r="IK26" s="6">
        <v>5</v>
      </c>
      <c r="IL26" s="6">
        <v>3</v>
      </c>
      <c r="IM26" s="6">
        <v>7</v>
      </c>
      <c r="IN26" s="6">
        <v>7</v>
      </c>
      <c r="IO26" s="6">
        <v>5</v>
      </c>
      <c r="IP26" s="6">
        <v>7</v>
      </c>
      <c r="IQ26" s="6">
        <v>3</v>
      </c>
      <c r="IR26" s="6">
        <v>7</v>
      </c>
      <c r="IS26" s="6">
        <v>2</v>
      </c>
      <c r="IT26" s="6">
        <v>2</v>
      </c>
      <c r="IU26" s="6">
        <v>7</v>
      </c>
      <c r="IV26" s="6">
        <v>7</v>
      </c>
      <c r="IW26" s="6">
        <v>2</v>
      </c>
      <c r="IX26" s="6">
        <v>2</v>
      </c>
      <c r="IY26" s="6">
        <v>7</v>
      </c>
      <c r="IZ26" s="6">
        <v>3</v>
      </c>
      <c r="JA26" s="6">
        <v>3</v>
      </c>
      <c r="JB26" s="6">
        <v>7</v>
      </c>
      <c r="JC26" s="6">
        <v>3</v>
      </c>
      <c r="JD26" s="6">
        <v>7</v>
      </c>
      <c r="JE26" s="6">
        <v>7</v>
      </c>
      <c r="JF26" s="6">
        <v>7</v>
      </c>
      <c r="JG26" s="6">
        <v>3</v>
      </c>
      <c r="JH26" s="6">
        <v>5</v>
      </c>
      <c r="JI26" s="6">
        <v>7</v>
      </c>
      <c r="JJ26" s="6">
        <v>3</v>
      </c>
      <c r="JK26" s="6">
        <v>7</v>
      </c>
      <c r="JL26" s="6">
        <v>3</v>
      </c>
      <c r="JM26" s="6">
        <v>7</v>
      </c>
      <c r="JN26" s="6">
        <v>7</v>
      </c>
      <c r="JO26" s="6">
        <v>7</v>
      </c>
      <c r="JP26" s="6">
        <v>7</v>
      </c>
      <c r="JQ26" s="6">
        <v>2</v>
      </c>
      <c r="JR26" s="6">
        <v>2</v>
      </c>
      <c r="JS26" s="6">
        <v>7</v>
      </c>
      <c r="JT26" s="6">
        <v>2</v>
      </c>
      <c r="JU26" s="6">
        <v>7</v>
      </c>
      <c r="JV26" s="6">
        <v>7</v>
      </c>
      <c r="JW26" s="6">
        <v>3</v>
      </c>
      <c r="JX26" s="6">
        <v>7</v>
      </c>
      <c r="JY26" s="6">
        <v>3</v>
      </c>
      <c r="JZ26" s="6">
        <v>7</v>
      </c>
      <c r="KA26" s="6">
        <v>3</v>
      </c>
      <c r="KB26" s="6">
        <v>3</v>
      </c>
      <c r="KC26" s="6">
        <v>7</v>
      </c>
      <c r="KD26" s="6">
        <v>7</v>
      </c>
      <c r="KE26" s="6">
        <v>3</v>
      </c>
      <c r="KF26" s="6">
        <v>18966</v>
      </c>
    </row>
    <row r="27" spans="1:292" ht="15" thickBot="1" x14ac:dyDescent="0.35">
      <c r="A27" s="5" t="s">
        <v>122</v>
      </c>
      <c r="B27" s="6">
        <v>3</v>
      </c>
      <c r="C27" s="6">
        <v>6</v>
      </c>
      <c r="D27" s="6">
        <v>6</v>
      </c>
      <c r="E27" s="6">
        <v>3</v>
      </c>
      <c r="F27" s="6">
        <v>1</v>
      </c>
      <c r="G27" s="6">
        <v>5</v>
      </c>
      <c r="H27" s="6">
        <v>1</v>
      </c>
      <c r="I27" s="6">
        <v>6</v>
      </c>
      <c r="J27" s="6">
        <v>6</v>
      </c>
      <c r="K27" s="6">
        <v>1</v>
      </c>
      <c r="L27" s="6">
        <v>3</v>
      </c>
      <c r="M27" s="6">
        <v>5</v>
      </c>
      <c r="N27" s="6">
        <v>1</v>
      </c>
      <c r="O27" s="6">
        <v>2</v>
      </c>
      <c r="P27" s="6">
        <v>1</v>
      </c>
      <c r="Q27" s="6">
        <v>1</v>
      </c>
      <c r="R27" s="6">
        <v>2</v>
      </c>
      <c r="S27" s="6">
        <v>1</v>
      </c>
      <c r="T27" s="6">
        <v>5</v>
      </c>
      <c r="U27" s="6">
        <v>6</v>
      </c>
      <c r="V27" s="6">
        <v>6</v>
      </c>
      <c r="W27" s="6">
        <v>6</v>
      </c>
      <c r="X27" s="6">
        <v>6</v>
      </c>
      <c r="Y27" s="6">
        <v>6</v>
      </c>
      <c r="Z27" s="6">
        <v>6</v>
      </c>
      <c r="AA27" s="6">
        <v>1</v>
      </c>
      <c r="AB27" s="6">
        <v>1</v>
      </c>
      <c r="AC27" s="6">
        <v>3</v>
      </c>
      <c r="AD27" s="6">
        <v>1</v>
      </c>
      <c r="AE27" s="6">
        <v>1</v>
      </c>
      <c r="AF27" s="6">
        <v>3</v>
      </c>
      <c r="AG27" s="6">
        <v>1</v>
      </c>
      <c r="AH27" s="6">
        <v>1</v>
      </c>
      <c r="AI27" s="6">
        <v>1</v>
      </c>
      <c r="AJ27" s="6">
        <v>6</v>
      </c>
      <c r="AK27" s="6">
        <v>2</v>
      </c>
      <c r="AL27" s="6">
        <v>1</v>
      </c>
      <c r="AM27" s="6">
        <v>1</v>
      </c>
      <c r="AN27" s="6">
        <v>2</v>
      </c>
      <c r="AO27" s="6">
        <v>1</v>
      </c>
      <c r="AP27" s="6">
        <v>1</v>
      </c>
      <c r="AQ27" s="6">
        <v>1</v>
      </c>
      <c r="AR27" s="6">
        <v>1</v>
      </c>
      <c r="AS27" s="6">
        <v>4</v>
      </c>
      <c r="AT27" s="6">
        <v>1</v>
      </c>
      <c r="AU27" s="6">
        <v>2</v>
      </c>
      <c r="AV27" s="6">
        <v>1</v>
      </c>
      <c r="AW27" s="6">
        <v>3</v>
      </c>
      <c r="AX27" s="6">
        <v>5</v>
      </c>
      <c r="AY27" s="6">
        <v>1</v>
      </c>
      <c r="AZ27" s="6">
        <v>3</v>
      </c>
      <c r="BA27" s="6">
        <v>1</v>
      </c>
      <c r="BB27" s="6">
        <v>1</v>
      </c>
      <c r="BC27" s="6">
        <v>5</v>
      </c>
      <c r="BD27" s="6">
        <v>1</v>
      </c>
      <c r="BE27" s="6">
        <v>6</v>
      </c>
      <c r="BF27" s="6">
        <v>6</v>
      </c>
      <c r="BG27" s="6">
        <v>1</v>
      </c>
      <c r="BH27" s="6">
        <v>1</v>
      </c>
      <c r="BI27" s="6">
        <v>6</v>
      </c>
      <c r="BJ27" s="6">
        <v>6</v>
      </c>
      <c r="BK27" s="6">
        <v>1</v>
      </c>
      <c r="BL27" s="6">
        <v>2</v>
      </c>
      <c r="BM27" s="6">
        <v>6</v>
      </c>
      <c r="BN27" s="6">
        <v>2</v>
      </c>
      <c r="BO27" s="6">
        <v>2</v>
      </c>
      <c r="BP27" s="6">
        <v>1</v>
      </c>
      <c r="BQ27" s="6">
        <v>1</v>
      </c>
      <c r="BR27" s="6">
        <v>1</v>
      </c>
      <c r="BS27" s="6">
        <v>5</v>
      </c>
      <c r="BT27" s="6">
        <v>1</v>
      </c>
      <c r="BU27" s="6">
        <v>1</v>
      </c>
      <c r="BV27" s="6">
        <v>2</v>
      </c>
      <c r="BW27" s="6">
        <v>1</v>
      </c>
      <c r="BX27" s="6">
        <v>2</v>
      </c>
      <c r="BY27" s="6">
        <v>1</v>
      </c>
      <c r="BZ27" s="6">
        <v>1</v>
      </c>
      <c r="CA27" s="6">
        <v>1</v>
      </c>
      <c r="CB27" s="6">
        <v>3</v>
      </c>
      <c r="CC27" s="6">
        <v>6</v>
      </c>
      <c r="CD27" s="6">
        <v>6</v>
      </c>
      <c r="CE27" s="6">
        <v>1</v>
      </c>
      <c r="CF27" s="6">
        <v>6</v>
      </c>
      <c r="CG27" s="6">
        <v>1</v>
      </c>
      <c r="CH27" s="6">
        <v>3</v>
      </c>
      <c r="CI27" s="6">
        <v>2</v>
      </c>
      <c r="CJ27" s="6">
        <v>1</v>
      </c>
      <c r="CK27" s="6">
        <v>2</v>
      </c>
      <c r="CL27" s="6">
        <v>6</v>
      </c>
      <c r="CM27" s="6">
        <v>5</v>
      </c>
      <c r="CN27" s="6">
        <v>2</v>
      </c>
      <c r="CO27" s="6">
        <v>1</v>
      </c>
      <c r="CP27" s="6">
        <v>1</v>
      </c>
      <c r="CQ27" s="6">
        <v>5</v>
      </c>
      <c r="CR27" s="6">
        <v>16800</v>
      </c>
      <c r="CV27">
        <f>8-B27</f>
        <v>5</v>
      </c>
      <c r="CW27">
        <f>8-C27</f>
        <v>2</v>
      </c>
      <c r="CX27">
        <f>8-D27</f>
        <v>2</v>
      </c>
      <c r="CY27">
        <f>8-E27</f>
        <v>5</v>
      </c>
      <c r="CZ27">
        <f>8-F27</f>
        <v>7</v>
      </c>
      <c r="DA27">
        <f>8-G27</f>
        <v>3</v>
      </c>
      <c r="DB27">
        <f>8-H27</f>
        <v>7</v>
      </c>
      <c r="DC27">
        <f>8-I27</f>
        <v>2</v>
      </c>
      <c r="DD27">
        <f>8-J27</f>
        <v>2</v>
      </c>
      <c r="DE27">
        <f>8-K27</f>
        <v>7</v>
      </c>
      <c r="DF27">
        <f>8-L27</f>
        <v>5</v>
      </c>
      <c r="DG27">
        <f>8-M27</f>
        <v>3</v>
      </c>
      <c r="DH27">
        <f>8-N27</f>
        <v>7</v>
      </c>
      <c r="DI27">
        <f>8-O27</f>
        <v>6</v>
      </c>
      <c r="DJ27">
        <f>8-P27</f>
        <v>7</v>
      </c>
      <c r="DK27">
        <f>8-Q27</f>
        <v>7</v>
      </c>
      <c r="DL27">
        <f>8-R27</f>
        <v>6</v>
      </c>
      <c r="DM27">
        <f>8-S27</f>
        <v>7</v>
      </c>
      <c r="DN27">
        <f>8-T27</f>
        <v>3</v>
      </c>
      <c r="DO27">
        <f>8-U27</f>
        <v>2</v>
      </c>
      <c r="DP27">
        <f>8-V27</f>
        <v>2</v>
      </c>
      <c r="DQ27">
        <f>8-W27</f>
        <v>2</v>
      </c>
      <c r="DR27">
        <f>8-X27</f>
        <v>2</v>
      </c>
      <c r="DS27">
        <f>8-Y27</f>
        <v>2</v>
      </c>
      <c r="DT27">
        <f>8-Z27</f>
        <v>2</v>
      </c>
      <c r="DU27">
        <f>8-AA27</f>
        <v>7</v>
      </c>
      <c r="DV27">
        <f>8-AB27</f>
        <v>7</v>
      </c>
      <c r="DW27">
        <f>8-AC27</f>
        <v>5</v>
      </c>
      <c r="DX27">
        <f>8-AD27</f>
        <v>7</v>
      </c>
      <c r="DY27">
        <f>8-AE27</f>
        <v>7</v>
      </c>
      <c r="DZ27">
        <f>8-AF27</f>
        <v>5</v>
      </c>
      <c r="EA27">
        <f>8-AG27</f>
        <v>7</v>
      </c>
      <c r="EB27">
        <f>8-AH27</f>
        <v>7</v>
      </c>
      <c r="EC27">
        <f>8-AI27</f>
        <v>7</v>
      </c>
      <c r="ED27">
        <f>8-AJ27</f>
        <v>2</v>
      </c>
      <c r="EE27">
        <f>8-AK27</f>
        <v>6</v>
      </c>
      <c r="EF27">
        <f>8-AL27</f>
        <v>7</v>
      </c>
      <c r="EG27">
        <f>8-AM27</f>
        <v>7</v>
      </c>
      <c r="EH27">
        <f>8-AN27</f>
        <v>6</v>
      </c>
      <c r="EI27">
        <f>8-AO27</f>
        <v>7</v>
      </c>
      <c r="EJ27">
        <f>8-AP27</f>
        <v>7</v>
      </c>
      <c r="EK27">
        <f>8-AQ27</f>
        <v>7</v>
      </c>
      <c r="EL27">
        <f>8-AR27</f>
        <v>7</v>
      </c>
      <c r="EM27">
        <f>8-AS27</f>
        <v>4</v>
      </c>
      <c r="EN27">
        <f>8-AT27</f>
        <v>7</v>
      </c>
      <c r="EO27">
        <f>8-AU27</f>
        <v>6</v>
      </c>
      <c r="EP27">
        <f>8-AV27</f>
        <v>7</v>
      </c>
      <c r="EQ27">
        <f>8-AW27</f>
        <v>5</v>
      </c>
      <c r="ER27">
        <f>8-AX27</f>
        <v>3</v>
      </c>
      <c r="ES27">
        <f>8-AY27</f>
        <v>7</v>
      </c>
      <c r="ET27">
        <f>8-AZ27</f>
        <v>5</v>
      </c>
      <c r="EU27">
        <f>8-BA27</f>
        <v>7</v>
      </c>
      <c r="EV27">
        <f>8-BB27</f>
        <v>7</v>
      </c>
      <c r="EW27">
        <f>8-BC27</f>
        <v>3</v>
      </c>
      <c r="EX27">
        <f>8-BD27</f>
        <v>7</v>
      </c>
      <c r="EY27">
        <f>8-BE27</f>
        <v>2</v>
      </c>
      <c r="EZ27">
        <f>8-BF27</f>
        <v>2</v>
      </c>
      <c r="FA27">
        <f>8-BG27</f>
        <v>7</v>
      </c>
      <c r="FB27">
        <f>8-BH27</f>
        <v>7</v>
      </c>
      <c r="FC27">
        <f>8-BI27</f>
        <v>2</v>
      </c>
      <c r="FD27">
        <f>8-BJ27</f>
        <v>2</v>
      </c>
      <c r="FE27">
        <f>8-BK27</f>
        <v>7</v>
      </c>
      <c r="FF27">
        <f>8-BL27</f>
        <v>6</v>
      </c>
      <c r="FG27">
        <f>8-BM27</f>
        <v>2</v>
      </c>
      <c r="FH27">
        <f>8-BN27</f>
        <v>6</v>
      </c>
      <c r="FI27">
        <f>8-BO27</f>
        <v>6</v>
      </c>
      <c r="FJ27">
        <f>8-BP27</f>
        <v>7</v>
      </c>
      <c r="FK27">
        <f>8-BQ27</f>
        <v>7</v>
      </c>
      <c r="FL27">
        <f>8-BR27</f>
        <v>7</v>
      </c>
      <c r="FM27">
        <f>8-BS27</f>
        <v>3</v>
      </c>
      <c r="FN27">
        <f>8-BT27</f>
        <v>7</v>
      </c>
      <c r="FO27">
        <f>8-BU27</f>
        <v>7</v>
      </c>
      <c r="FP27">
        <f>8-BV27</f>
        <v>6</v>
      </c>
      <c r="FQ27">
        <f>8-BW27</f>
        <v>7</v>
      </c>
      <c r="FR27">
        <f>8-BX27</f>
        <v>6</v>
      </c>
      <c r="FS27">
        <f>8-BY27</f>
        <v>7</v>
      </c>
      <c r="FT27">
        <f>8-BZ27</f>
        <v>7</v>
      </c>
      <c r="FU27">
        <f>8-CA27</f>
        <v>7</v>
      </c>
      <c r="FV27">
        <f>8-CB27</f>
        <v>5</v>
      </c>
      <c r="FW27">
        <f>8-CC27</f>
        <v>2</v>
      </c>
      <c r="FX27">
        <f>8-CD27</f>
        <v>2</v>
      </c>
      <c r="FY27">
        <f>8-CE27</f>
        <v>7</v>
      </c>
      <c r="FZ27">
        <f>8-CF27</f>
        <v>2</v>
      </c>
      <c r="GA27">
        <f>8-CG27</f>
        <v>7</v>
      </c>
      <c r="GB27">
        <f>8-CH27</f>
        <v>5</v>
      </c>
      <c r="GC27">
        <f>8-CI27</f>
        <v>6</v>
      </c>
      <c r="GD27">
        <f>8-CJ27</f>
        <v>7</v>
      </c>
      <c r="GE27">
        <f>8-CK27</f>
        <v>6</v>
      </c>
      <c r="GF27">
        <f>8-CL27</f>
        <v>2</v>
      </c>
      <c r="GG27">
        <f>8-CM27</f>
        <v>3</v>
      </c>
      <c r="GH27">
        <f>8-CN27</f>
        <v>6</v>
      </c>
      <c r="GI27">
        <f>8-CO27</f>
        <v>7</v>
      </c>
      <c r="GJ27">
        <f>8-CP27</f>
        <v>7</v>
      </c>
      <c r="GK27">
        <f>8-CQ27</f>
        <v>3</v>
      </c>
      <c r="GL27">
        <f>CR27</f>
        <v>16800</v>
      </c>
      <c r="GM27" t="str">
        <f t="shared" si="0"/>
        <v>invalid</v>
      </c>
      <c r="GO27" s="5" t="s">
        <v>122</v>
      </c>
      <c r="GP27" s="6">
        <v>5</v>
      </c>
      <c r="GQ27" s="6">
        <v>2</v>
      </c>
      <c r="GR27" s="6">
        <v>2</v>
      </c>
      <c r="GS27" s="6">
        <v>5</v>
      </c>
      <c r="GT27" s="6">
        <v>7</v>
      </c>
      <c r="GU27" s="6">
        <v>3</v>
      </c>
      <c r="GV27" s="6">
        <v>7</v>
      </c>
      <c r="GW27" s="6">
        <v>2</v>
      </c>
      <c r="GX27" s="6">
        <v>2</v>
      </c>
      <c r="GY27" s="6">
        <v>7</v>
      </c>
      <c r="GZ27" s="6">
        <v>5</v>
      </c>
      <c r="HA27" s="6">
        <v>3</v>
      </c>
      <c r="HB27" s="6">
        <v>7</v>
      </c>
      <c r="HC27" s="6">
        <v>6</v>
      </c>
      <c r="HD27" s="6">
        <v>7</v>
      </c>
      <c r="HE27" s="6">
        <v>7</v>
      </c>
      <c r="HF27" s="6">
        <v>6</v>
      </c>
      <c r="HG27" s="6">
        <v>7</v>
      </c>
      <c r="HH27" s="6">
        <v>3</v>
      </c>
      <c r="HI27" s="6">
        <v>2</v>
      </c>
      <c r="HJ27" s="6">
        <v>2</v>
      </c>
      <c r="HK27" s="6">
        <v>2</v>
      </c>
      <c r="HL27" s="6">
        <v>2</v>
      </c>
      <c r="HM27" s="6">
        <v>2</v>
      </c>
      <c r="HN27" s="6">
        <v>2</v>
      </c>
      <c r="HO27" s="6">
        <v>7</v>
      </c>
      <c r="HP27" s="6">
        <v>7</v>
      </c>
      <c r="HQ27" s="6">
        <v>5</v>
      </c>
      <c r="HR27" s="6">
        <v>7</v>
      </c>
      <c r="HS27" s="6">
        <v>7</v>
      </c>
      <c r="HT27" s="6">
        <v>5</v>
      </c>
      <c r="HU27" s="6">
        <v>7</v>
      </c>
      <c r="HV27" s="6">
        <v>7</v>
      </c>
      <c r="HW27" s="6">
        <v>7</v>
      </c>
      <c r="HX27" s="6">
        <v>2</v>
      </c>
      <c r="HY27" s="6">
        <v>6</v>
      </c>
      <c r="HZ27" s="6">
        <v>7</v>
      </c>
      <c r="IA27" s="6">
        <v>7</v>
      </c>
      <c r="IB27" s="6">
        <v>6</v>
      </c>
      <c r="IC27" s="6">
        <v>7</v>
      </c>
      <c r="ID27" s="6">
        <v>7</v>
      </c>
      <c r="IE27" s="6">
        <v>7</v>
      </c>
      <c r="IF27" s="6">
        <v>7</v>
      </c>
      <c r="IG27" s="6">
        <v>4</v>
      </c>
      <c r="IH27" s="6">
        <v>7</v>
      </c>
      <c r="II27" s="6">
        <v>6</v>
      </c>
      <c r="IJ27" s="6">
        <v>7</v>
      </c>
      <c r="IK27" s="6">
        <v>5</v>
      </c>
      <c r="IL27" s="6">
        <v>3</v>
      </c>
      <c r="IM27" s="6">
        <v>7</v>
      </c>
      <c r="IN27" s="6">
        <v>5</v>
      </c>
      <c r="IO27" s="6">
        <v>7</v>
      </c>
      <c r="IP27" s="6">
        <v>7</v>
      </c>
      <c r="IQ27" s="6">
        <v>3</v>
      </c>
      <c r="IR27" s="6">
        <v>7</v>
      </c>
      <c r="IS27" s="6">
        <v>2</v>
      </c>
      <c r="IT27" s="6">
        <v>2</v>
      </c>
      <c r="IU27" s="6">
        <v>7</v>
      </c>
      <c r="IV27" s="6">
        <v>7</v>
      </c>
      <c r="IW27" s="6">
        <v>2</v>
      </c>
      <c r="IX27" s="6">
        <v>2</v>
      </c>
      <c r="IY27" s="6">
        <v>7</v>
      </c>
      <c r="IZ27" s="6">
        <v>6</v>
      </c>
      <c r="JA27" s="6">
        <v>2</v>
      </c>
      <c r="JB27" s="6">
        <v>6</v>
      </c>
      <c r="JC27" s="6">
        <v>6</v>
      </c>
      <c r="JD27" s="6">
        <v>7</v>
      </c>
      <c r="JE27" s="6">
        <v>7</v>
      </c>
      <c r="JF27" s="6">
        <v>7</v>
      </c>
      <c r="JG27" s="6">
        <v>3</v>
      </c>
      <c r="JH27" s="6">
        <v>7</v>
      </c>
      <c r="JI27" s="6">
        <v>7</v>
      </c>
      <c r="JJ27" s="6">
        <v>6</v>
      </c>
      <c r="JK27" s="6">
        <v>7</v>
      </c>
      <c r="JL27" s="6">
        <v>6</v>
      </c>
      <c r="JM27" s="6">
        <v>7</v>
      </c>
      <c r="JN27" s="6">
        <v>7</v>
      </c>
      <c r="JO27" s="6">
        <v>7</v>
      </c>
      <c r="JP27" s="6">
        <v>5</v>
      </c>
      <c r="JQ27" s="6">
        <v>2</v>
      </c>
      <c r="JR27" s="6">
        <v>2</v>
      </c>
      <c r="JS27" s="6">
        <v>7</v>
      </c>
      <c r="JT27" s="6">
        <v>2</v>
      </c>
      <c r="JU27" s="6">
        <v>7</v>
      </c>
      <c r="JV27" s="6">
        <v>5</v>
      </c>
      <c r="JW27" s="6">
        <v>6</v>
      </c>
      <c r="JX27" s="6">
        <v>7</v>
      </c>
      <c r="JY27" s="6">
        <v>6</v>
      </c>
      <c r="JZ27" s="6">
        <v>2</v>
      </c>
      <c r="KA27" s="6">
        <v>3</v>
      </c>
      <c r="KB27" s="6">
        <v>6</v>
      </c>
      <c r="KC27" s="6">
        <v>7</v>
      </c>
      <c r="KD27" s="6">
        <v>7</v>
      </c>
      <c r="KE27" s="6">
        <v>3</v>
      </c>
      <c r="KF27" s="6">
        <v>16800</v>
      </c>
    </row>
    <row r="28" spans="1:292" ht="15" thickBot="1" x14ac:dyDescent="0.35">
      <c r="A28" s="5" t="s">
        <v>123</v>
      </c>
      <c r="B28" s="6">
        <v>3</v>
      </c>
      <c r="C28" s="6">
        <v>6</v>
      </c>
      <c r="D28" s="6">
        <v>6</v>
      </c>
      <c r="E28" s="6">
        <v>3</v>
      </c>
      <c r="F28" s="6">
        <v>1</v>
      </c>
      <c r="G28" s="6">
        <v>5</v>
      </c>
      <c r="H28" s="6">
        <v>1</v>
      </c>
      <c r="I28" s="6">
        <v>6</v>
      </c>
      <c r="J28" s="6">
        <v>6</v>
      </c>
      <c r="K28" s="6">
        <v>5</v>
      </c>
      <c r="L28" s="6">
        <v>1</v>
      </c>
      <c r="M28" s="6">
        <v>5</v>
      </c>
      <c r="N28" s="6">
        <v>1</v>
      </c>
      <c r="O28" s="6">
        <v>3</v>
      </c>
      <c r="P28" s="6">
        <v>1</v>
      </c>
      <c r="Q28" s="6">
        <v>1</v>
      </c>
      <c r="R28" s="6">
        <v>1</v>
      </c>
      <c r="S28" s="6">
        <v>1</v>
      </c>
      <c r="T28" s="6">
        <v>5</v>
      </c>
      <c r="U28" s="6">
        <v>6</v>
      </c>
      <c r="V28" s="6">
        <v>6</v>
      </c>
      <c r="W28" s="6">
        <v>6</v>
      </c>
      <c r="X28" s="6">
        <v>6</v>
      </c>
      <c r="Y28" s="6">
        <v>1</v>
      </c>
      <c r="Z28" s="6">
        <v>6</v>
      </c>
      <c r="AA28" s="6">
        <v>1</v>
      </c>
      <c r="AB28" s="6">
        <v>1</v>
      </c>
      <c r="AC28" s="6">
        <v>3</v>
      </c>
      <c r="AD28" s="6">
        <v>1</v>
      </c>
      <c r="AE28" s="6">
        <v>1</v>
      </c>
      <c r="AF28" s="6">
        <v>3</v>
      </c>
      <c r="AG28" s="6">
        <v>1</v>
      </c>
      <c r="AH28" s="6">
        <v>1</v>
      </c>
      <c r="AI28" s="6">
        <v>1</v>
      </c>
      <c r="AJ28" s="6">
        <v>6</v>
      </c>
      <c r="AK28" s="6">
        <v>2</v>
      </c>
      <c r="AL28" s="6">
        <v>3</v>
      </c>
      <c r="AM28" s="6">
        <v>3</v>
      </c>
      <c r="AN28" s="6">
        <v>1</v>
      </c>
      <c r="AO28" s="6">
        <v>1</v>
      </c>
      <c r="AP28" s="6">
        <v>3</v>
      </c>
      <c r="AQ28" s="6">
        <v>1</v>
      </c>
      <c r="AR28" s="6">
        <v>1</v>
      </c>
      <c r="AS28" s="6">
        <v>1</v>
      </c>
      <c r="AT28" s="6">
        <v>6</v>
      </c>
      <c r="AU28" s="6">
        <v>1</v>
      </c>
      <c r="AV28" s="6">
        <v>1</v>
      </c>
      <c r="AW28" s="6">
        <v>3</v>
      </c>
      <c r="AX28" s="6">
        <v>5</v>
      </c>
      <c r="AY28" s="6">
        <v>1</v>
      </c>
      <c r="AZ28" s="6">
        <v>3</v>
      </c>
      <c r="BA28" s="6">
        <v>1</v>
      </c>
      <c r="BB28" s="6">
        <v>1</v>
      </c>
      <c r="BC28" s="6">
        <v>5</v>
      </c>
      <c r="BD28" s="6">
        <v>1</v>
      </c>
      <c r="BE28" s="6">
        <v>6</v>
      </c>
      <c r="BF28" s="6">
        <v>6</v>
      </c>
      <c r="BG28" s="6">
        <v>1</v>
      </c>
      <c r="BH28" s="6">
        <v>1</v>
      </c>
      <c r="BI28" s="6">
        <v>6</v>
      </c>
      <c r="BJ28" s="6">
        <v>6</v>
      </c>
      <c r="BK28" s="6">
        <v>1</v>
      </c>
      <c r="BL28" s="6">
        <v>1</v>
      </c>
      <c r="BM28" s="6">
        <v>6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5</v>
      </c>
      <c r="BT28" s="6">
        <v>3</v>
      </c>
      <c r="BU28" s="6">
        <v>1</v>
      </c>
      <c r="BV28" s="6">
        <v>3</v>
      </c>
      <c r="BW28" s="6">
        <v>3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6</v>
      </c>
      <c r="CD28" s="6">
        <v>6</v>
      </c>
      <c r="CE28" s="6">
        <v>1</v>
      </c>
      <c r="CF28" s="6">
        <v>6</v>
      </c>
      <c r="CG28" s="6">
        <v>1</v>
      </c>
      <c r="CH28" s="6">
        <v>3</v>
      </c>
      <c r="CI28" s="6">
        <v>1</v>
      </c>
      <c r="CJ28" s="6">
        <v>1</v>
      </c>
      <c r="CK28" s="6">
        <v>1</v>
      </c>
      <c r="CL28" s="6">
        <v>1</v>
      </c>
      <c r="CM28" s="6">
        <v>5</v>
      </c>
      <c r="CN28" s="6">
        <v>1</v>
      </c>
      <c r="CO28" s="6">
        <v>1</v>
      </c>
      <c r="CP28" s="6">
        <v>1</v>
      </c>
      <c r="CQ28" s="6">
        <v>5</v>
      </c>
      <c r="CR28" s="6">
        <v>24233</v>
      </c>
      <c r="CV28">
        <f>8-B28</f>
        <v>5</v>
      </c>
      <c r="CW28">
        <f>8-C28</f>
        <v>2</v>
      </c>
      <c r="CX28">
        <f>8-D28</f>
        <v>2</v>
      </c>
      <c r="CY28">
        <f>8-E28</f>
        <v>5</v>
      </c>
      <c r="CZ28">
        <f>8-F28</f>
        <v>7</v>
      </c>
      <c r="DA28">
        <f>8-G28</f>
        <v>3</v>
      </c>
      <c r="DB28">
        <f>8-H28</f>
        <v>7</v>
      </c>
      <c r="DC28">
        <f>8-I28</f>
        <v>2</v>
      </c>
      <c r="DD28">
        <f>8-J28</f>
        <v>2</v>
      </c>
      <c r="DE28">
        <f>8-K28</f>
        <v>3</v>
      </c>
      <c r="DF28">
        <f>8-L28</f>
        <v>7</v>
      </c>
      <c r="DG28">
        <f>8-M28</f>
        <v>3</v>
      </c>
      <c r="DH28">
        <f>8-N28</f>
        <v>7</v>
      </c>
      <c r="DI28">
        <f>8-O28</f>
        <v>5</v>
      </c>
      <c r="DJ28">
        <f>8-P28</f>
        <v>7</v>
      </c>
      <c r="DK28">
        <f>8-Q28</f>
        <v>7</v>
      </c>
      <c r="DL28">
        <f>8-R28</f>
        <v>7</v>
      </c>
      <c r="DM28">
        <f>8-S28</f>
        <v>7</v>
      </c>
      <c r="DN28">
        <f>8-T28</f>
        <v>3</v>
      </c>
      <c r="DO28">
        <f>8-U28</f>
        <v>2</v>
      </c>
      <c r="DP28">
        <f>8-V28</f>
        <v>2</v>
      </c>
      <c r="DQ28">
        <f>8-W28</f>
        <v>2</v>
      </c>
      <c r="DR28">
        <f>8-X28</f>
        <v>2</v>
      </c>
      <c r="DS28">
        <f>8-Y28</f>
        <v>7</v>
      </c>
      <c r="DT28">
        <f>8-Z28</f>
        <v>2</v>
      </c>
      <c r="DU28">
        <f>8-AA28</f>
        <v>7</v>
      </c>
      <c r="DV28">
        <f>8-AB28</f>
        <v>7</v>
      </c>
      <c r="DW28">
        <f>8-AC28</f>
        <v>5</v>
      </c>
      <c r="DX28">
        <f>8-AD28</f>
        <v>7</v>
      </c>
      <c r="DY28">
        <f>8-AE28</f>
        <v>7</v>
      </c>
      <c r="DZ28">
        <f>8-AF28</f>
        <v>5</v>
      </c>
      <c r="EA28">
        <f>8-AG28</f>
        <v>7</v>
      </c>
      <c r="EB28">
        <f>8-AH28</f>
        <v>7</v>
      </c>
      <c r="EC28">
        <f>8-AI28</f>
        <v>7</v>
      </c>
      <c r="ED28">
        <f>8-AJ28</f>
        <v>2</v>
      </c>
      <c r="EE28">
        <f>8-AK28</f>
        <v>6</v>
      </c>
      <c r="EF28">
        <f>8-AL28</f>
        <v>5</v>
      </c>
      <c r="EG28">
        <f>8-AM28</f>
        <v>5</v>
      </c>
      <c r="EH28">
        <f>8-AN28</f>
        <v>7</v>
      </c>
      <c r="EI28">
        <f>8-AO28</f>
        <v>7</v>
      </c>
      <c r="EJ28">
        <f>8-AP28</f>
        <v>5</v>
      </c>
      <c r="EK28">
        <f>8-AQ28</f>
        <v>7</v>
      </c>
      <c r="EL28">
        <f>8-AR28</f>
        <v>7</v>
      </c>
      <c r="EM28">
        <f>8-AS28</f>
        <v>7</v>
      </c>
      <c r="EN28">
        <f>8-AT28</f>
        <v>2</v>
      </c>
      <c r="EO28">
        <f>8-AU28</f>
        <v>7</v>
      </c>
      <c r="EP28">
        <f>8-AV28</f>
        <v>7</v>
      </c>
      <c r="EQ28">
        <f>8-AW28</f>
        <v>5</v>
      </c>
      <c r="ER28">
        <f>8-AX28</f>
        <v>3</v>
      </c>
      <c r="ES28">
        <f>8-AY28</f>
        <v>7</v>
      </c>
      <c r="ET28">
        <f>8-AZ28</f>
        <v>5</v>
      </c>
      <c r="EU28">
        <f>8-BA28</f>
        <v>7</v>
      </c>
      <c r="EV28">
        <f>8-BB28</f>
        <v>7</v>
      </c>
      <c r="EW28">
        <f>8-BC28</f>
        <v>3</v>
      </c>
      <c r="EX28">
        <f>8-BD28</f>
        <v>7</v>
      </c>
      <c r="EY28">
        <f>8-BE28</f>
        <v>2</v>
      </c>
      <c r="EZ28">
        <f>8-BF28</f>
        <v>2</v>
      </c>
      <c r="FA28">
        <f>8-BG28</f>
        <v>7</v>
      </c>
      <c r="FB28">
        <f>8-BH28</f>
        <v>7</v>
      </c>
      <c r="FC28">
        <f>8-BI28</f>
        <v>2</v>
      </c>
      <c r="FD28">
        <f>8-BJ28</f>
        <v>2</v>
      </c>
      <c r="FE28">
        <f>8-BK28</f>
        <v>7</v>
      </c>
      <c r="FF28">
        <f>8-BL28</f>
        <v>7</v>
      </c>
      <c r="FG28">
        <f>8-BM28</f>
        <v>2</v>
      </c>
      <c r="FH28">
        <f>8-BN28</f>
        <v>7</v>
      </c>
      <c r="FI28">
        <f>8-BO28</f>
        <v>7</v>
      </c>
      <c r="FJ28">
        <f>8-BP28</f>
        <v>7</v>
      </c>
      <c r="FK28">
        <f>8-BQ28</f>
        <v>7</v>
      </c>
      <c r="FL28">
        <f>8-BR28</f>
        <v>7</v>
      </c>
      <c r="FM28">
        <f>8-BS28</f>
        <v>3</v>
      </c>
      <c r="FN28">
        <f>8-BT28</f>
        <v>5</v>
      </c>
      <c r="FO28">
        <f>8-BU28</f>
        <v>7</v>
      </c>
      <c r="FP28">
        <f>8-BV28</f>
        <v>5</v>
      </c>
      <c r="FQ28">
        <f>8-BW28</f>
        <v>5</v>
      </c>
      <c r="FR28">
        <f>8-BX28</f>
        <v>7</v>
      </c>
      <c r="FS28">
        <f>8-BY28</f>
        <v>7</v>
      </c>
      <c r="FT28">
        <f>8-BZ28</f>
        <v>7</v>
      </c>
      <c r="FU28">
        <f>8-CA28</f>
        <v>7</v>
      </c>
      <c r="FV28">
        <f>8-CB28</f>
        <v>7</v>
      </c>
      <c r="FW28">
        <f>8-CC28</f>
        <v>2</v>
      </c>
      <c r="FX28">
        <f>8-CD28</f>
        <v>2</v>
      </c>
      <c r="FY28">
        <f>8-CE28</f>
        <v>7</v>
      </c>
      <c r="FZ28">
        <f>8-CF28</f>
        <v>2</v>
      </c>
      <c r="GA28">
        <f>8-CG28</f>
        <v>7</v>
      </c>
      <c r="GB28">
        <f>8-CH28</f>
        <v>5</v>
      </c>
      <c r="GC28">
        <f>8-CI28</f>
        <v>7</v>
      </c>
      <c r="GD28">
        <f>8-CJ28</f>
        <v>7</v>
      </c>
      <c r="GE28">
        <f>8-CK28</f>
        <v>7</v>
      </c>
      <c r="GF28">
        <f>8-CL28</f>
        <v>7</v>
      </c>
      <c r="GG28">
        <f>8-CM28</f>
        <v>3</v>
      </c>
      <c r="GH28">
        <f>8-CN28</f>
        <v>7</v>
      </c>
      <c r="GI28">
        <f>8-CO28</f>
        <v>7</v>
      </c>
      <c r="GJ28">
        <f>8-CP28</f>
        <v>7</v>
      </c>
      <c r="GK28">
        <f>8-CQ28</f>
        <v>3</v>
      </c>
      <c r="GL28">
        <f>CR28</f>
        <v>24233</v>
      </c>
      <c r="GM28" t="str">
        <f t="shared" si="0"/>
        <v>valid</v>
      </c>
      <c r="GO28" s="5" t="s">
        <v>123</v>
      </c>
      <c r="GP28" s="6">
        <v>5</v>
      </c>
      <c r="GQ28" s="6">
        <v>2</v>
      </c>
      <c r="GR28" s="6">
        <v>2</v>
      </c>
      <c r="GS28" s="6">
        <v>5</v>
      </c>
      <c r="GT28" s="6">
        <v>7</v>
      </c>
      <c r="GU28" s="6">
        <v>3</v>
      </c>
      <c r="GV28" s="6">
        <v>7</v>
      </c>
      <c r="GW28" s="6">
        <v>2</v>
      </c>
      <c r="GX28" s="6">
        <v>2</v>
      </c>
      <c r="GY28" s="6">
        <v>3</v>
      </c>
      <c r="GZ28" s="6">
        <v>7</v>
      </c>
      <c r="HA28" s="6">
        <v>3</v>
      </c>
      <c r="HB28" s="6">
        <v>7</v>
      </c>
      <c r="HC28" s="6">
        <v>5</v>
      </c>
      <c r="HD28" s="6">
        <v>7</v>
      </c>
      <c r="HE28" s="6">
        <v>7</v>
      </c>
      <c r="HF28" s="6">
        <v>7</v>
      </c>
      <c r="HG28" s="6">
        <v>7</v>
      </c>
      <c r="HH28" s="6">
        <v>3</v>
      </c>
      <c r="HI28" s="6">
        <v>2</v>
      </c>
      <c r="HJ28" s="6">
        <v>2</v>
      </c>
      <c r="HK28" s="6">
        <v>2</v>
      </c>
      <c r="HL28" s="6">
        <v>2</v>
      </c>
      <c r="HM28" s="6">
        <v>7</v>
      </c>
      <c r="HN28" s="6">
        <v>2</v>
      </c>
      <c r="HO28" s="6">
        <v>7</v>
      </c>
      <c r="HP28" s="6">
        <v>7</v>
      </c>
      <c r="HQ28" s="6">
        <v>5</v>
      </c>
      <c r="HR28" s="6">
        <v>7</v>
      </c>
      <c r="HS28" s="6">
        <v>7</v>
      </c>
      <c r="HT28" s="6">
        <v>5</v>
      </c>
      <c r="HU28" s="6">
        <v>7</v>
      </c>
      <c r="HV28" s="6">
        <v>7</v>
      </c>
      <c r="HW28" s="6">
        <v>7</v>
      </c>
      <c r="HX28" s="6">
        <v>2</v>
      </c>
      <c r="HY28" s="6">
        <v>6</v>
      </c>
      <c r="HZ28" s="6">
        <v>5</v>
      </c>
      <c r="IA28" s="6">
        <v>5</v>
      </c>
      <c r="IB28" s="6">
        <v>7</v>
      </c>
      <c r="IC28" s="6">
        <v>7</v>
      </c>
      <c r="ID28" s="6">
        <v>5</v>
      </c>
      <c r="IE28" s="6">
        <v>7</v>
      </c>
      <c r="IF28" s="6">
        <v>7</v>
      </c>
      <c r="IG28" s="6">
        <v>7</v>
      </c>
      <c r="IH28" s="6">
        <v>2</v>
      </c>
      <c r="II28" s="6">
        <v>7</v>
      </c>
      <c r="IJ28" s="6">
        <v>7</v>
      </c>
      <c r="IK28" s="6">
        <v>5</v>
      </c>
      <c r="IL28" s="6">
        <v>3</v>
      </c>
      <c r="IM28" s="6">
        <v>7</v>
      </c>
      <c r="IN28" s="6">
        <v>5</v>
      </c>
      <c r="IO28" s="6">
        <v>7</v>
      </c>
      <c r="IP28" s="6">
        <v>7</v>
      </c>
      <c r="IQ28" s="6">
        <v>3</v>
      </c>
      <c r="IR28" s="6">
        <v>7</v>
      </c>
      <c r="IS28" s="6">
        <v>2</v>
      </c>
      <c r="IT28" s="6">
        <v>2</v>
      </c>
      <c r="IU28" s="6">
        <v>7</v>
      </c>
      <c r="IV28" s="6">
        <v>7</v>
      </c>
      <c r="IW28" s="6">
        <v>2</v>
      </c>
      <c r="IX28" s="6">
        <v>2</v>
      </c>
      <c r="IY28" s="6">
        <v>7</v>
      </c>
      <c r="IZ28" s="6">
        <v>7</v>
      </c>
      <c r="JA28" s="6">
        <v>2</v>
      </c>
      <c r="JB28" s="6">
        <v>7</v>
      </c>
      <c r="JC28" s="6">
        <v>7</v>
      </c>
      <c r="JD28" s="6">
        <v>7</v>
      </c>
      <c r="JE28" s="6">
        <v>7</v>
      </c>
      <c r="JF28" s="6">
        <v>7</v>
      </c>
      <c r="JG28" s="6">
        <v>3</v>
      </c>
      <c r="JH28" s="6">
        <v>5</v>
      </c>
      <c r="JI28" s="6">
        <v>7</v>
      </c>
      <c r="JJ28" s="6">
        <v>5</v>
      </c>
      <c r="JK28" s="6">
        <v>5</v>
      </c>
      <c r="JL28" s="6">
        <v>7</v>
      </c>
      <c r="JM28" s="6">
        <v>7</v>
      </c>
      <c r="JN28" s="6">
        <v>7</v>
      </c>
      <c r="JO28" s="6">
        <v>7</v>
      </c>
      <c r="JP28" s="6">
        <v>7</v>
      </c>
      <c r="JQ28" s="6">
        <v>2</v>
      </c>
      <c r="JR28" s="6">
        <v>2</v>
      </c>
      <c r="JS28" s="6">
        <v>7</v>
      </c>
      <c r="JT28" s="6">
        <v>2</v>
      </c>
      <c r="JU28" s="6">
        <v>7</v>
      </c>
      <c r="JV28" s="6">
        <v>5</v>
      </c>
      <c r="JW28" s="6">
        <v>7</v>
      </c>
      <c r="JX28" s="6">
        <v>7</v>
      </c>
      <c r="JY28" s="6">
        <v>7</v>
      </c>
      <c r="JZ28" s="6">
        <v>7</v>
      </c>
      <c r="KA28" s="6">
        <v>3</v>
      </c>
      <c r="KB28" s="6">
        <v>7</v>
      </c>
      <c r="KC28" s="6">
        <v>7</v>
      </c>
      <c r="KD28" s="6">
        <v>7</v>
      </c>
      <c r="KE28" s="6">
        <v>3</v>
      </c>
      <c r="KF28" s="6">
        <v>24233</v>
      </c>
    </row>
    <row r="29" spans="1:292" ht="15" thickBot="1" x14ac:dyDescent="0.35">
      <c r="A29" s="5" t="s">
        <v>124</v>
      </c>
      <c r="B29" s="6">
        <v>5</v>
      </c>
      <c r="C29" s="6">
        <v>6</v>
      </c>
      <c r="D29" s="6">
        <v>6</v>
      </c>
      <c r="E29" s="6">
        <v>3</v>
      </c>
      <c r="F29" s="6">
        <v>1</v>
      </c>
      <c r="G29" s="6">
        <v>5</v>
      </c>
      <c r="H29" s="6">
        <v>1</v>
      </c>
      <c r="I29" s="6">
        <v>6</v>
      </c>
      <c r="J29" s="6">
        <v>6</v>
      </c>
      <c r="K29" s="6">
        <v>5</v>
      </c>
      <c r="L29" s="6">
        <v>3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5</v>
      </c>
      <c r="U29" s="6">
        <v>6</v>
      </c>
      <c r="V29" s="6">
        <v>6</v>
      </c>
      <c r="W29" s="6">
        <v>6</v>
      </c>
      <c r="X29" s="6">
        <v>6</v>
      </c>
      <c r="Y29" s="6">
        <v>6</v>
      </c>
      <c r="Z29" s="6">
        <v>6</v>
      </c>
      <c r="AA29" s="6">
        <v>1</v>
      </c>
      <c r="AB29" s="6">
        <v>1</v>
      </c>
      <c r="AC29" s="6">
        <v>3</v>
      </c>
      <c r="AD29" s="6">
        <v>1</v>
      </c>
      <c r="AE29" s="6">
        <v>1</v>
      </c>
      <c r="AF29" s="6">
        <v>3</v>
      </c>
      <c r="AG29" s="6">
        <v>1</v>
      </c>
      <c r="AH29" s="6">
        <v>1</v>
      </c>
      <c r="AI29" s="6">
        <v>1</v>
      </c>
      <c r="AJ29" s="6">
        <v>6</v>
      </c>
      <c r="AK29" s="6">
        <v>3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3</v>
      </c>
      <c r="AX29" s="6">
        <v>5</v>
      </c>
      <c r="AY29" s="6">
        <v>1</v>
      </c>
      <c r="AZ29" s="6">
        <v>1</v>
      </c>
      <c r="BA29" s="6">
        <v>3</v>
      </c>
      <c r="BB29" s="6">
        <v>1</v>
      </c>
      <c r="BC29" s="6">
        <v>5</v>
      </c>
      <c r="BD29" s="6">
        <v>1</v>
      </c>
      <c r="BE29" s="6">
        <v>6</v>
      </c>
      <c r="BF29" s="6">
        <v>6</v>
      </c>
      <c r="BG29" s="6">
        <v>1</v>
      </c>
      <c r="BH29" s="6">
        <v>1</v>
      </c>
      <c r="BI29" s="6">
        <v>6</v>
      </c>
      <c r="BJ29" s="6">
        <v>6</v>
      </c>
      <c r="BK29" s="6">
        <v>1</v>
      </c>
      <c r="BL29" s="6">
        <v>1</v>
      </c>
      <c r="BM29" s="6">
        <v>6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5</v>
      </c>
      <c r="BT29" s="6">
        <v>1</v>
      </c>
      <c r="BU29" s="6">
        <v>1</v>
      </c>
      <c r="BV29" s="6">
        <v>3</v>
      </c>
      <c r="BW29" s="6">
        <v>3</v>
      </c>
      <c r="BX29" s="6">
        <v>1</v>
      </c>
      <c r="BY29" s="6">
        <v>1</v>
      </c>
      <c r="BZ29" s="6">
        <v>1</v>
      </c>
      <c r="CA29" s="6">
        <v>1</v>
      </c>
      <c r="CB29" s="6">
        <v>3</v>
      </c>
      <c r="CC29" s="6">
        <v>6</v>
      </c>
      <c r="CD29" s="6">
        <v>6</v>
      </c>
      <c r="CE29" s="6">
        <v>1</v>
      </c>
      <c r="CF29" s="6">
        <v>6</v>
      </c>
      <c r="CG29" s="6">
        <v>1</v>
      </c>
      <c r="CH29" s="6">
        <v>3</v>
      </c>
      <c r="CI29" s="6">
        <v>1</v>
      </c>
      <c r="CJ29" s="6">
        <v>1</v>
      </c>
      <c r="CK29" s="6">
        <v>1</v>
      </c>
      <c r="CL29" s="6">
        <v>6</v>
      </c>
      <c r="CM29" s="6">
        <v>5</v>
      </c>
      <c r="CN29" s="6">
        <v>1</v>
      </c>
      <c r="CO29" s="6">
        <v>1</v>
      </c>
      <c r="CP29" s="6">
        <v>1</v>
      </c>
      <c r="CQ29" s="6">
        <v>5</v>
      </c>
      <c r="CR29" s="6">
        <v>28300</v>
      </c>
      <c r="CV29">
        <f>8-B29</f>
        <v>3</v>
      </c>
      <c r="CW29">
        <f>8-C29</f>
        <v>2</v>
      </c>
      <c r="CX29">
        <f>8-D29</f>
        <v>2</v>
      </c>
      <c r="CY29">
        <f>8-E29</f>
        <v>5</v>
      </c>
      <c r="CZ29">
        <f>8-F29</f>
        <v>7</v>
      </c>
      <c r="DA29">
        <f>8-G29</f>
        <v>3</v>
      </c>
      <c r="DB29">
        <f>8-H29</f>
        <v>7</v>
      </c>
      <c r="DC29">
        <f>8-I29</f>
        <v>2</v>
      </c>
      <c r="DD29">
        <f>8-J29</f>
        <v>2</v>
      </c>
      <c r="DE29">
        <f>8-K29</f>
        <v>3</v>
      </c>
      <c r="DF29">
        <f>8-L29</f>
        <v>5</v>
      </c>
      <c r="DG29">
        <f>8-M29</f>
        <v>7</v>
      </c>
      <c r="DH29">
        <f>8-N29</f>
        <v>7</v>
      </c>
      <c r="DI29">
        <f>8-O29</f>
        <v>7</v>
      </c>
      <c r="DJ29">
        <f>8-P29</f>
        <v>7</v>
      </c>
      <c r="DK29">
        <f>8-Q29</f>
        <v>7</v>
      </c>
      <c r="DL29">
        <f>8-R29</f>
        <v>7</v>
      </c>
      <c r="DM29">
        <f>8-S29</f>
        <v>7</v>
      </c>
      <c r="DN29">
        <f>8-T29</f>
        <v>3</v>
      </c>
      <c r="DO29">
        <f>8-U29</f>
        <v>2</v>
      </c>
      <c r="DP29">
        <f>8-V29</f>
        <v>2</v>
      </c>
      <c r="DQ29">
        <f>8-W29</f>
        <v>2</v>
      </c>
      <c r="DR29">
        <f>8-X29</f>
        <v>2</v>
      </c>
      <c r="DS29">
        <f>8-Y29</f>
        <v>2</v>
      </c>
      <c r="DT29">
        <f>8-Z29</f>
        <v>2</v>
      </c>
      <c r="DU29">
        <f>8-AA29</f>
        <v>7</v>
      </c>
      <c r="DV29">
        <f>8-AB29</f>
        <v>7</v>
      </c>
      <c r="DW29">
        <f>8-AC29</f>
        <v>5</v>
      </c>
      <c r="DX29">
        <f>8-AD29</f>
        <v>7</v>
      </c>
      <c r="DY29">
        <f>8-AE29</f>
        <v>7</v>
      </c>
      <c r="DZ29">
        <f>8-AF29</f>
        <v>5</v>
      </c>
      <c r="EA29">
        <f>8-AG29</f>
        <v>7</v>
      </c>
      <c r="EB29">
        <f>8-AH29</f>
        <v>7</v>
      </c>
      <c r="EC29">
        <f>8-AI29</f>
        <v>7</v>
      </c>
      <c r="ED29">
        <f>8-AJ29</f>
        <v>2</v>
      </c>
      <c r="EE29">
        <f>8-AK29</f>
        <v>5</v>
      </c>
      <c r="EF29">
        <f>8-AL29</f>
        <v>7</v>
      </c>
      <c r="EG29">
        <f>8-AM29</f>
        <v>7</v>
      </c>
      <c r="EH29">
        <f>8-AN29</f>
        <v>7</v>
      </c>
      <c r="EI29">
        <f>8-AO29</f>
        <v>7</v>
      </c>
      <c r="EJ29">
        <f>8-AP29</f>
        <v>7</v>
      </c>
      <c r="EK29">
        <f>8-AQ29</f>
        <v>7</v>
      </c>
      <c r="EL29">
        <f>8-AR29</f>
        <v>7</v>
      </c>
      <c r="EM29">
        <f>8-AS29</f>
        <v>7</v>
      </c>
      <c r="EN29">
        <f>8-AT29</f>
        <v>7</v>
      </c>
      <c r="EO29">
        <f>8-AU29</f>
        <v>7</v>
      </c>
      <c r="EP29">
        <f>8-AV29</f>
        <v>7</v>
      </c>
      <c r="EQ29">
        <f>8-AW29</f>
        <v>5</v>
      </c>
      <c r="ER29">
        <f>8-AX29</f>
        <v>3</v>
      </c>
      <c r="ES29">
        <f>8-AY29</f>
        <v>7</v>
      </c>
      <c r="ET29">
        <f>8-AZ29</f>
        <v>7</v>
      </c>
      <c r="EU29">
        <f>8-BA29</f>
        <v>5</v>
      </c>
      <c r="EV29">
        <f>8-BB29</f>
        <v>7</v>
      </c>
      <c r="EW29">
        <f>8-BC29</f>
        <v>3</v>
      </c>
      <c r="EX29">
        <f>8-BD29</f>
        <v>7</v>
      </c>
      <c r="EY29">
        <f>8-BE29</f>
        <v>2</v>
      </c>
      <c r="EZ29">
        <f>8-BF29</f>
        <v>2</v>
      </c>
      <c r="FA29">
        <f>8-BG29</f>
        <v>7</v>
      </c>
      <c r="FB29">
        <f>8-BH29</f>
        <v>7</v>
      </c>
      <c r="FC29">
        <f>8-BI29</f>
        <v>2</v>
      </c>
      <c r="FD29">
        <f>8-BJ29</f>
        <v>2</v>
      </c>
      <c r="FE29">
        <f>8-BK29</f>
        <v>7</v>
      </c>
      <c r="FF29">
        <f>8-BL29</f>
        <v>7</v>
      </c>
      <c r="FG29">
        <f>8-BM29</f>
        <v>2</v>
      </c>
      <c r="FH29">
        <f>8-BN29</f>
        <v>7</v>
      </c>
      <c r="FI29">
        <f>8-BO29</f>
        <v>7</v>
      </c>
      <c r="FJ29">
        <f>8-BP29</f>
        <v>7</v>
      </c>
      <c r="FK29">
        <f>8-BQ29</f>
        <v>7</v>
      </c>
      <c r="FL29">
        <f>8-BR29</f>
        <v>7</v>
      </c>
      <c r="FM29">
        <f>8-BS29</f>
        <v>3</v>
      </c>
      <c r="FN29">
        <f>8-BT29</f>
        <v>7</v>
      </c>
      <c r="FO29">
        <f>8-BU29</f>
        <v>7</v>
      </c>
      <c r="FP29">
        <f>8-BV29</f>
        <v>5</v>
      </c>
      <c r="FQ29">
        <f>8-BW29</f>
        <v>5</v>
      </c>
      <c r="FR29">
        <f>8-BX29</f>
        <v>7</v>
      </c>
      <c r="FS29">
        <f>8-BY29</f>
        <v>7</v>
      </c>
      <c r="FT29">
        <f>8-BZ29</f>
        <v>7</v>
      </c>
      <c r="FU29">
        <f>8-CA29</f>
        <v>7</v>
      </c>
      <c r="FV29">
        <f>8-CB29</f>
        <v>5</v>
      </c>
      <c r="FW29">
        <f>8-CC29</f>
        <v>2</v>
      </c>
      <c r="FX29">
        <f>8-CD29</f>
        <v>2</v>
      </c>
      <c r="FY29">
        <f>8-CE29</f>
        <v>7</v>
      </c>
      <c r="FZ29">
        <f>8-CF29</f>
        <v>2</v>
      </c>
      <c r="GA29">
        <f>8-CG29</f>
        <v>7</v>
      </c>
      <c r="GB29">
        <f>8-CH29</f>
        <v>5</v>
      </c>
      <c r="GC29">
        <f>8-CI29</f>
        <v>7</v>
      </c>
      <c r="GD29">
        <f>8-CJ29</f>
        <v>7</v>
      </c>
      <c r="GE29">
        <f>8-CK29</f>
        <v>7</v>
      </c>
      <c r="GF29">
        <f>8-CL29</f>
        <v>2</v>
      </c>
      <c r="GG29">
        <f>8-CM29</f>
        <v>3</v>
      </c>
      <c r="GH29">
        <f>8-CN29</f>
        <v>7</v>
      </c>
      <c r="GI29">
        <f>8-CO29</f>
        <v>7</v>
      </c>
      <c r="GJ29">
        <f>8-CP29</f>
        <v>7</v>
      </c>
      <c r="GK29">
        <f>8-CQ29</f>
        <v>3</v>
      </c>
      <c r="GL29">
        <f>CR29</f>
        <v>28300</v>
      </c>
      <c r="GM29" t="str">
        <f t="shared" si="0"/>
        <v>invalid</v>
      </c>
      <c r="GO29" s="5" t="s">
        <v>124</v>
      </c>
      <c r="GP29" s="6">
        <v>3</v>
      </c>
      <c r="GQ29" s="6">
        <v>2</v>
      </c>
      <c r="GR29" s="6">
        <v>2</v>
      </c>
      <c r="GS29" s="6">
        <v>5</v>
      </c>
      <c r="GT29" s="6">
        <v>7</v>
      </c>
      <c r="GU29" s="6">
        <v>3</v>
      </c>
      <c r="GV29" s="6">
        <v>7</v>
      </c>
      <c r="GW29" s="6">
        <v>2</v>
      </c>
      <c r="GX29" s="6">
        <v>2</v>
      </c>
      <c r="GY29" s="6">
        <v>3</v>
      </c>
      <c r="GZ29" s="6">
        <v>5</v>
      </c>
      <c r="HA29" s="6">
        <v>7</v>
      </c>
      <c r="HB29" s="6">
        <v>7</v>
      </c>
      <c r="HC29" s="6">
        <v>7</v>
      </c>
      <c r="HD29" s="6">
        <v>7</v>
      </c>
      <c r="HE29" s="6">
        <v>7</v>
      </c>
      <c r="HF29" s="6">
        <v>7</v>
      </c>
      <c r="HG29" s="6">
        <v>7</v>
      </c>
      <c r="HH29" s="6">
        <v>3</v>
      </c>
      <c r="HI29" s="6">
        <v>2</v>
      </c>
      <c r="HJ29" s="6">
        <v>2</v>
      </c>
      <c r="HK29" s="6">
        <v>2</v>
      </c>
      <c r="HL29" s="6">
        <v>2</v>
      </c>
      <c r="HM29" s="6">
        <v>2</v>
      </c>
      <c r="HN29" s="6">
        <v>2</v>
      </c>
      <c r="HO29" s="6">
        <v>7</v>
      </c>
      <c r="HP29" s="6">
        <v>7</v>
      </c>
      <c r="HQ29" s="6">
        <v>5</v>
      </c>
      <c r="HR29" s="6">
        <v>7</v>
      </c>
      <c r="HS29" s="6">
        <v>7</v>
      </c>
      <c r="HT29" s="6">
        <v>5</v>
      </c>
      <c r="HU29" s="6">
        <v>7</v>
      </c>
      <c r="HV29" s="6">
        <v>7</v>
      </c>
      <c r="HW29" s="6">
        <v>7</v>
      </c>
      <c r="HX29" s="6">
        <v>2</v>
      </c>
      <c r="HY29" s="6">
        <v>5</v>
      </c>
      <c r="HZ29" s="6">
        <v>7</v>
      </c>
      <c r="IA29" s="6">
        <v>7</v>
      </c>
      <c r="IB29" s="6">
        <v>7</v>
      </c>
      <c r="IC29" s="6">
        <v>7</v>
      </c>
      <c r="ID29" s="6">
        <v>7</v>
      </c>
      <c r="IE29" s="6">
        <v>7</v>
      </c>
      <c r="IF29" s="6">
        <v>7</v>
      </c>
      <c r="IG29" s="6">
        <v>7</v>
      </c>
      <c r="IH29" s="6">
        <v>7</v>
      </c>
      <c r="II29" s="6">
        <v>7</v>
      </c>
      <c r="IJ29" s="6">
        <v>7</v>
      </c>
      <c r="IK29" s="6">
        <v>5</v>
      </c>
      <c r="IL29" s="6">
        <v>3</v>
      </c>
      <c r="IM29" s="6">
        <v>7</v>
      </c>
      <c r="IN29" s="6">
        <v>7</v>
      </c>
      <c r="IO29" s="6">
        <v>5</v>
      </c>
      <c r="IP29" s="6">
        <v>7</v>
      </c>
      <c r="IQ29" s="6">
        <v>3</v>
      </c>
      <c r="IR29" s="6">
        <v>7</v>
      </c>
      <c r="IS29" s="6">
        <v>2</v>
      </c>
      <c r="IT29" s="6">
        <v>2</v>
      </c>
      <c r="IU29" s="6">
        <v>7</v>
      </c>
      <c r="IV29" s="6">
        <v>7</v>
      </c>
      <c r="IW29" s="6">
        <v>2</v>
      </c>
      <c r="IX29" s="6">
        <v>2</v>
      </c>
      <c r="IY29" s="6">
        <v>7</v>
      </c>
      <c r="IZ29" s="6">
        <v>7</v>
      </c>
      <c r="JA29" s="6">
        <v>2</v>
      </c>
      <c r="JB29" s="6">
        <v>7</v>
      </c>
      <c r="JC29" s="6">
        <v>7</v>
      </c>
      <c r="JD29" s="6">
        <v>7</v>
      </c>
      <c r="JE29" s="6">
        <v>7</v>
      </c>
      <c r="JF29" s="6">
        <v>7</v>
      </c>
      <c r="JG29" s="6">
        <v>3</v>
      </c>
      <c r="JH29" s="6">
        <v>7</v>
      </c>
      <c r="JI29" s="6">
        <v>7</v>
      </c>
      <c r="JJ29" s="6">
        <v>5</v>
      </c>
      <c r="JK29" s="6">
        <v>5</v>
      </c>
      <c r="JL29" s="6">
        <v>7</v>
      </c>
      <c r="JM29" s="6">
        <v>7</v>
      </c>
      <c r="JN29" s="6">
        <v>7</v>
      </c>
      <c r="JO29" s="6">
        <v>7</v>
      </c>
      <c r="JP29" s="6">
        <v>5</v>
      </c>
      <c r="JQ29" s="6">
        <v>2</v>
      </c>
      <c r="JR29" s="6">
        <v>2</v>
      </c>
      <c r="JS29" s="6">
        <v>7</v>
      </c>
      <c r="JT29" s="6">
        <v>2</v>
      </c>
      <c r="JU29" s="6">
        <v>7</v>
      </c>
      <c r="JV29" s="6">
        <v>5</v>
      </c>
      <c r="JW29" s="6">
        <v>7</v>
      </c>
      <c r="JX29" s="6">
        <v>7</v>
      </c>
      <c r="JY29" s="6">
        <v>7</v>
      </c>
      <c r="JZ29" s="6">
        <v>2</v>
      </c>
      <c r="KA29" s="6">
        <v>3</v>
      </c>
      <c r="KB29" s="6">
        <v>7</v>
      </c>
      <c r="KC29" s="6">
        <v>7</v>
      </c>
      <c r="KD29" s="6">
        <v>7</v>
      </c>
      <c r="KE29" s="6">
        <v>3</v>
      </c>
      <c r="KF29" s="6">
        <v>28300</v>
      </c>
    </row>
    <row r="30" spans="1:292" ht="15" thickBot="1" x14ac:dyDescent="0.35">
      <c r="A30" s="5" t="s">
        <v>125</v>
      </c>
      <c r="B30" s="6">
        <v>3</v>
      </c>
      <c r="C30" s="6">
        <v>6</v>
      </c>
      <c r="D30" s="6">
        <v>6</v>
      </c>
      <c r="E30" s="6">
        <v>3</v>
      </c>
      <c r="F30" s="6">
        <v>1</v>
      </c>
      <c r="G30" s="6">
        <v>5</v>
      </c>
      <c r="H30" s="6">
        <v>1</v>
      </c>
      <c r="I30" s="6">
        <v>6</v>
      </c>
      <c r="J30" s="6">
        <v>6</v>
      </c>
      <c r="K30" s="6">
        <v>5</v>
      </c>
      <c r="L30" s="6">
        <v>1</v>
      </c>
      <c r="M30" s="6">
        <v>1</v>
      </c>
      <c r="N30" s="6">
        <v>3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5</v>
      </c>
      <c r="U30" s="6">
        <v>6</v>
      </c>
      <c r="V30" s="6">
        <v>6</v>
      </c>
      <c r="W30" s="6">
        <v>6</v>
      </c>
      <c r="X30" s="6">
        <v>6</v>
      </c>
      <c r="Y30" s="6">
        <v>6</v>
      </c>
      <c r="Z30" s="6">
        <v>6</v>
      </c>
      <c r="AA30" s="6">
        <v>1</v>
      </c>
      <c r="AB30" s="6">
        <v>1</v>
      </c>
      <c r="AC30" s="6">
        <v>3</v>
      </c>
      <c r="AD30" s="6">
        <v>1</v>
      </c>
      <c r="AE30" s="6">
        <v>1</v>
      </c>
      <c r="AF30" s="6">
        <v>3</v>
      </c>
      <c r="AG30" s="6">
        <v>1</v>
      </c>
      <c r="AH30" s="6">
        <v>1</v>
      </c>
      <c r="AI30" s="6">
        <v>1</v>
      </c>
      <c r="AJ30" s="6">
        <v>6</v>
      </c>
      <c r="AK30" s="6">
        <v>2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6</v>
      </c>
      <c r="AU30" s="6">
        <v>1</v>
      </c>
      <c r="AV30" s="6">
        <v>1</v>
      </c>
      <c r="AW30" s="6">
        <v>3</v>
      </c>
      <c r="AX30" s="6">
        <v>5</v>
      </c>
      <c r="AY30" s="6">
        <v>1</v>
      </c>
      <c r="AZ30" s="6">
        <v>3</v>
      </c>
      <c r="BA30" s="6">
        <v>1</v>
      </c>
      <c r="BB30" s="6">
        <v>1</v>
      </c>
      <c r="BC30" s="6">
        <v>5</v>
      </c>
      <c r="BD30" s="6">
        <v>1</v>
      </c>
      <c r="BE30" s="6">
        <v>6</v>
      </c>
      <c r="BF30" s="6">
        <v>6</v>
      </c>
      <c r="BG30" s="6">
        <v>1</v>
      </c>
      <c r="BH30" s="6">
        <v>1</v>
      </c>
      <c r="BI30" s="6">
        <v>6</v>
      </c>
      <c r="BJ30" s="6">
        <v>6</v>
      </c>
      <c r="BK30" s="6">
        <v>1</v>
      </c>
      <c r="BL30" s="6">
        <v>1</v>
      </c>
      <c r="BM30" s="6">
        <v>6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5</v>
      </c>
      <c r="BT30" s="6">
        <v>1</v>
      </c>
      <c r="BU30" s="6">
        <v>1</v>
      </c>
      <c r="BV30" s="6">
        <v>3</v>
      </c>
      <c r="BW30" s="6">
        <v>3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6</v>
      </c>
      <c r="CD30" s="6">
        <v>6</v>
      </c>
      <c r="CE30" s="6">
        <v>1</v>
      </c>
      <c r="CF30" s="6">
        <v>6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5</v>
      </c>
      <c r="CN30" s="6">
        <v>1</v>
      </c>
      <c r="CO30" s="6">
        <v>1</v>
      </c>
      <c r="CP30" s="6">
        <v>1</v>
      </c>
      <c r="CQ30" s="6">
        <v>5</v>
      </c>
      <c r="CR30" s="6">
        <v>17300</v>
      </c>
      <c r="CV30">
        <f>8-B30</f>
        <v>5</v>
      </c>
      <c r="CW30">
        <f>8-C30</f>
        <v>2</v>
      </c>
      <c r="CX30">
        <f>8-D30</f>
        <v>2</v>
      </c>
      <c r="CY30">
        <f>8-E30</f>
        <v>5</v>
      </c>
      <c r="CZ30">
        <f>8-F30</f>
        <v>7</v>
      </c>
      <c r="DA30">
        <f>8-G30</f>
        <v>3</v>
      </c>
      <c r="DB30">
        <f>8-H30</f>
        <v>7</v>
      </c>
      <c r="DC30">
        <f>8-I30</f>
        <v>2</v>
      </c>
      <c r="DD30">
        <f>8-J30</f>
        <v>2</v>
      </c>
      <c r="DE30">
        <f>8-K30</f>
        <v>3</v>
      </c>
      <c r="DF30">
        <f>8-L30</f>
        <v>7</v>
      </c>
      <c r="DG30">
        <f>8-M30</f>
        <v>7</v>
      </c>
      <c r="DH30">
        <f>8-N30</f>
        <v>5</v>
      </c>
      <c r="DI30">
        <f>8-O30</f>
        <v>7</v>
      </c>
      <c r="DJ30">
        <f>8-P30</f>
        <v>7</v>
      </c>
      <c r="DK30">
        <f>8-Q30</f>
        <v>7</v>
      </c>
      <c r="DL30">
        <f>8-R30</f>
        <v>7</v>
      </c>
      <c r="DM30">
        <f>8-S30</f>
        <v>7</v>
      </c>
      <c r="DN30">
        <f>8-T30</f>
        <v>3</v>
      </c>
      <c r="DO30">
        <f>8-U30</f>
        <v>2</v>
      </c>
      <c r="DP30">
        <f>8-V30</f>
        <v>2</v>
      </c>
      <c r="DQ30">
        <f>8-W30</f>
        <v>2</v>
      </c>
      <c r="DR30">
        <f>8-X30</f>
        <v>2</v>
      </c>
      <c r="DS30">
        <f>8-Y30</f>
        <v>2</v>
      </c>
      <c r="DT30">
        <f>8-Z30</f>
        <v>2</v>
      </c>
      <c r="DU30">
        <f>8-AA30</f>
        <v>7</v>
      </c>
      <c r="DV30">
        <f>8-AB30</f>
        <v>7</v>
      </c>
      <c r="DW30">
        <f>8-AC30</f>
        <v>5</v>
      </c>
      <c r="DX30">
        <f>8-AD30</f>
        <v>7</v>
      </c>
      <c r="DY30">
        <f>8-AE30</f>
        <v>7</v>
      </c>
      <c r="DZ30">
        <f>8-AF30</f>
        <v>5</v>
      </c>
      <c r="EA30">
        <f>8-AG30</f>
        <v>7</v>
      </c>
      <c r="EB30">
        <f>8-AH30</f>
        <v>7</v>
      </c>
      <c r="EC30">
        <f>8-AI30</f>
        <v>7</v>
      </c>
      <c r="ED30">
        <f>8-AJ30</f>
        <v>2</v>
      </c>
      <c r="EE30">
        <f>8-AK30</f>
        <v>6</v>
      </c>
      <c r="EF30">
        <f>8-AL30</f>
        <v>7</v>
      </c>
      <c r="EG30">
        <f>8-AM30</f>
        <v>7</v>
      </c>
      <c r="EH30">
        <f>8-AN30</f>
        <v>7</v>
      </c>
      <c r="EI30">
        <f>8-AO30</f>
        <v>7</v>
      </c>
      <c r="EJ30">
        <f>8-AP30</f>
        <v>7</v>
      </c>
      <c r="EK30">
        <f>8-AQ30</f>
        <v>7</v>
      </c>
      <c r="EL30">
        <f>8-AR30</f>
        <v>7</v>
      </c>
      <c r="EM30">
        <f>8-AS30</f>
        <v>7</v>
      </c>
      <c r="EN30">
        <f>8-AT30</f>
        <v>2</v>
      </c>
      <c r="EO30">
        <f>8-AU30</f>
        <v>7</v>
      </c>
      <c r="EP30">
        <f>8-AV30</f>
        <v>7</v>
      </c>
      <c r="EQ30">
        <f>8-AW30</f>
        <v>5</v>
      </c>
      <c r="ER30">
        <f>8-AX30</f>
        <v>3</v>
      </c>
      <c r="ES30">
        <f>8-AY30</f>
        <v>7</v>
      </c>
      <c r="ET30">
        <f>8-AZ30</f>
        <v>5</v>
      </c>
      <c r="EU30">
        <f>8-BA30</f>
        <v>7</v>
      </c>
      <c r="EV30">
        <f>8-BB30</f>
        <v>7</v>
      </c>
      <c r="EW30">
        <f>8-BC30</f>
        <v>3</v>
      </c>
      <c r="EX30">
        <f>8-BD30</f>
        <v>7</v>
      </c>
      <c r="EY30">
        <f>8-BE30</f>
        <v>2</v>
      </c>
      <c r="EZ30">
        <f>8-BF30</f>
        <v>2</v>
      </c>
      <c r="FA30">
        <f>8-BG30</f>
        <v>7</v>
      </c>
      <c r="FB30">
        <f>8-BH30</f>
        <v>7</v>
      </c>
      <c r="FC30">
        <f>8-BI30</f>
        <v>2</v>
      </c>
      <c r="FD30">
        <f>8-BJ30</f>
        <v>2</v>
      </c>
      <c r="FE30">
        <f>8-BK30</f>
        <v>7</v>
      </c>
      <c r="FF30">
        <f>8-BL30</f>
        <v>7</v>
      </c>
      <c r="FG30">
        <f>8-BM30</f>
        <v>2</v>
      </c>
      <c r="FH30">
        <f>8-BN30</f>
        <v>7</v>
      </c>
      <c r="FI30">
        <f>8-BO30</f>
        <v>7</v>
      </c>
      <c r="FJ30">
        <f>8-BP30</f>
        <v>7</v>
      </c>
      <c r="FK30">
        <f>8-BQ30</f>
        <v>7</v>
      </c>
      <c r="FL30">
        <f>8-BR30</f>
        <v>7</v>
      </c>
      <c r="FM30">
        <f>8-BS30</f>
        <v>3</v>
      </c>
      <c r="FN30">
        <f>8-BT30</f>
        <v>7</v>
      </c>
      <c r="FO30">
        <f>8-BU30</f>
        <v>7</v>
      </c>
      <c r="FP30">
        <f>8-BV30</f>
        <v>5</v>
      </c>
      <c r="FQ30">
        <f>8-BW30</f>
        <v>5</v>
      </c>
      <c r="FR30">
        <f>8-BX30</f>
        <v>7</v>
      </c>
      <c r="FS30">
        <f>8-BY30</f>
        <v>7</v>
      </c>
      <c r="FT30">
        <f>8-BZ30</f>
        <v>7</v>
      </c>
      <c r="FU30">
        <f>8-CA30</f>
        <v>7</v>
      </c>
      <c r="FV30">
        <f>8-CB30</f>
        <v>7</v>
      </c>
      <c r="FW30">
        <f>8-CC30</f>
        <v>2</v>
      </c>
      <c r="FX30">
        <f>8-CD30</f>
        <v>2</v>
      </c>
      <c r="FY30">
        <f>8-CE30</f>
        <v>7</v>
      </c>
      <c r="FZ30">
        <f>8-CF30</f>
        <v>2</v>
      </c>
      <c r="GA30">
        <f>8-CG30</f>
        <v>7</v>
      </c>
      <c r="GB30">
        <f>8-CH30</f>
        <v>7</v>
      </c>
      <c r="GC30">
        <f>8-CI30</f>
        <v>7</v>
      </c>
      <c r="GD30">
        <f>8-CJ30</f>
        <v>7</v>
      </c>
      <c r="GE30">
        <f>8-CK30</f>
        <v>7</v>
      </c>
      <c r="GF30">
        <f>8-CL30</f>
        <v>7</v>
      </c>
      <c r="GG30">
        <f>8-CM30</f>
        <v>3</v>
      </c>
      <c r="GH30">
        <f>8-CN30</f>
        <v>7</v>
      </c>
      <c r="GI30">
        <f>8-CO30</f>
        <v>7</v>
      </c>
      <c r="GJ30">
        <f>8-CP30</f>
        <v>7</v>
      </c>
      <c r="GK30">
        <f>8-CQ30</f>
        <v>3</v>
      </c>
      <c r="GL30">
        <f>CR30</f>
        <v>17300</v>
      </c>
      <c r="GM30" t="str">
        <f t="shared" si="0"/>
        <v>invalid</v>
      </c>
      <c r="GO30" s="5" t="s">
        <v>125</v>
      </c>
      <c r="GP30" s="6">
        <v>5</v>
      </c>
      <c r="GQ30" s="6">
        <v>2</v>
      </c>
      <c r="GR30" s="6">
        <v>2</v>
      </c>
      <c r="GS30" s="6">
        <v>5</v>
      </c>
      <c r="GT30" s="6">
        <v>7</v>
      </c>
      <c r="GU30" s="6">
        <v>3</v>
      </c>
      <c r="GV30" s="6">
        <v>7</v>
      </c>
      <c r="GW30" s="6">
        <v>2</v>
      </c>
      <c r="GX30" s="6">
        <v>2</v>
      </c>
      <c r="GY30" s="6">
        <v>3</v>
      </c>
      <c r="GZ30" s="6">
        <v>7</v>
      </c>
      <c r="HA30" s="6">
        <v>7</v>
      </c>
      <c r="HB30" s="6">
        <v>5</v>
      </c>
      <c r="HC30" s="6">
        <v>7</v>
      </c>
      <c r="HD30" s="6">
        <v>7</v>
      </c>
      <c r="HE30" s="6">
        <v>7</v>
      </c>
      <c r="HF30" s="6">
        <v>7</v>
      </c>
      <c r="HG30" s="6">
        <v>7</v>
      </c>
      <c r="HH30" s="6">
        <v>3</v>
      </c>
      <c r="HI30" s="6">
        <v>2</v>
      </c>
      <c r="HJ30" s="6">
        <v>2</v>
      </c>
      <c r="HK30" s="6">
        <v>2</v>
      </c>
      <c r="HL30" s="6">
        <v>2</v>
      </c>
      <c r="HM30" s="6">
        <v>2</v>
      </c>
      <c r="HN30" s="6">
        <v>2</v>
      </c>
      <c r="HO30" s="6">
        <v>7</v>
      </c>
      <c r="HP30" s="6">
        <v>7</v>
      </c>
      <c r="HQ30" s="6">
        <v>5</v>
      </c>
      <c r="HR30" s="6">
        <v>7</v>
      </c>
      <c r="HS30" s="6">
        <v>7</v>
      </c>
      <c r="HT30" s="6">
        <v>5</v>
      </c>
      <c r="HU30" s="6">
        <v>7</v>
      </c>
      <c r="HV30" s="6">
        <v>7</v>
      </c>
      <c r="HW30" s="6">
        <v>7</v>
      </c>
      <c r="HX30" s="6">
        <v>2</v>
      </c>
      <c r="HY30" s="6">
        <v>6</v>
      </c>
      <c r="HZ30" s="6">
        <v>7</v>
      </c>
      <c r="IA30" s="6">
        <v>7</v>
      </c>
      <c r="IB30" s="6">
        <v>7</v>
      </c>
      <c r="IC30" s="6">
        <v>7</v>
      </c>
      <c r="ID30" s="6">
        <v>7</v>
      </c>
      <c r="IE30" s="6">
        <v>7</v>
      </c>
      <c r="IF30" s="6">
        <v>7</v>
      </c>
      <c r="IG30" s="6">
        <v>7</v>
      </c>
      <c r="IH30" s="6">
        <v>2</v>
      </c>
      <c r="II30" s="6">
        <v>7</v>
      </c>
      <c r="IJ30" s="6">
        <v>7</v>
      </c>
      <c r="IK30" s="6">
        <v>5</v>
      </c>
      <c r="IL30" s="6">
        <v>3</v>
      </c>
      <c r="IM30" s="6">
        <v>7</v>
      </c>
      <c r="IN30" s="6">
        <v>5</v>
      </c>
      <c r="IO30" s="6">
        <v>7</v>
      </c>
      <c r="IP30" s="6">
        <v>7</v>
      </c>
      <c r="IQ30" s="6">
        <v>3</v>
      </c>
      <c r="IR30" s="6">
        <v>7</v>
      </c>
      <c r="IS30" s="6">
        <v>2</v>
      </c>
      <c r="IT30" s="6">
        <v>2</v>
      </c>
      <c r="IU30" s="6">
        <v>7</v>
      </c>
      <c r="IV30" s="6">
        <v>7</v>
      </c>
      <c r="IW30" s="6">
        <v>2</v>
      </c>
      <c r="IX30" s="6">
        <v>2</v>
      </c>
      <c r="IY30" s="6">
        <v>7</v>
      </c>
      <c r="IZ30" s="6">
        <v>7</v>
      </c>
      <c r="JA30" s="6">
        <v>2</v>
      </c>
      <c r="JB30" s="6">
        <v>7</v>
      </c>
      <c r="JC30" s="6">
        <v>7</v>
      </c>
      <c r="JD30" s="6">
        <v>7</v>
      </c>
      <c r="JE30" s="6">
        <v>7</v>
      </c>
      <c r="JF30" s="6">
        <v>7</v>
      </c>
      <c r="JG30" s="6">
        <v>3</v>
      </c>
      <c r="JH30" s="6">
        <v>7</v>
      </c>
      <c r="JI30" s="6">
        <v>7</v>
      </c>
      <c r="JJ30" s="6">
        <v>5</v>
      </c>
      <c r="JK30" s="6">
        <v>5</v>
      </c>
      <c r="JL30" s="6">
        <v>7</v>
      </c>
      <c r="JM30" s="6">
        <v>7</v>
      </c>
      <c r="JN30" s="6">
        <v>7</v>
      </c>
      <c r="JO30" s="6">
        <v>7</v>
      </c>
      <c r="JP30" s="6">
        <v>7</v>
      </c>
      <c r="JQ30" s="6">
        <v>2</v>
      </c>
      <c r="JR30" s="6">
        <v>2</v>
      </c>
      <c r="JS30" s="6">
        <v>7</v>
      </c>
      <c r="JT30" s="6">
        <v>2</v>
      </c>
      <c r="JU30" s="6">
        <v>7</v>
      </c>
      <c r="JV30" s="6">
        <v>7</v>
      </c>
      <c r="JW30" s="6">
        <v>7</v>
      </c>
      <c r="JX30" s="6">
        <v>7</v>
      </c>
      <c r="JY30" s="6">
        <v>7</v>
      </c>
      <c r="JZ30" s="6">
        <v>7</v>
      </c>
      <c r="KA30" s="6">
        <v>3</v>
      </c>
      <c r="KB30" s="6">
        <v>7</v>
      </c>
      <c r="KC30" s="6">
        <v>7</v>
      </c>
      <c r="KD30" s="6">
        <v>7</v>
      </c>
      <c r="KE30" s="6">
        <v>3</v>
      </c>
      <c r="KF30" s="6">
        <v>17300</v>
      </c>
    </row>
    <row r="31" spans="1:292" ht="15" thickBot="1" x14ac:dyDescent="0.35">
      <c r="A31" s="5" t="s">
        <v>126</v>
      </c>
      <c r="B31" s="6">
        <v>3</v>
      </c>
      <c r="C31" s="6">
        <v>6</v>
      </c>
      <c r="D31" s="6">
        <v>6</v>
      </c>
      <c r="E31" s="6">
        <v>3</v>
      </c>
      <c r="F31" s="6">
        <v>1</v>
      </c>
      <c r="G31" s="6">
        <v>5</v>
      </c>
      <c r="H31" s="6">
        <v>1</v>
      </c>
      <c r="I31" s="6">
        <v>6</v>
      </c>
      <c r="J31" s="6">
        <v>6</v>
      </c>
      <c r="K31" s="6">
        <v>5</v>
      </c>
      <c r="L31" s="6">
        <v>1</v>
      </c>
      <c r="M31" s="6">
        <v>5</v>
      </c>
      <c r="N31" s="6">
        <v>3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5</v>
      </c>
      <c r="U31" s="6">
        <v>6</v>
      </c>
      <c r="V31" s="6">
        <v>6</v>
      </c>
      <c r="W31" s="6">
        <v>6</v>
      </c>
      <c r="X31" s="6">
        <v>6</v>
      </c>
      <c r="Y31" s="6">
        <v>6</v>
      </c>
      <c r="Z31" s="6">
        <v>6</v>
      </c>
      <c r="AA31" s="6">
        <v>1</v>
      </c>
      <c r="AB31" s="6">
        <v>1</v>
      </c>
      <c r="AC31" s="6">
        <v>3</v>
      </c>
      <c r="AD31" s="6">
        <v>1</v>
      </c>
      <c r="AE31" s="6">
        <v>1</v>
      </c>
      <c r="AF31" s="6">
        <v>3</v>
      </c>
      <c r="AG31" s="6">
        <v>1</v>
      </c>
      <c r="AH31" s="6">
        <v>1</v>
      </c>
      <c r="AI31" s="6">
        <v>1</v>
      </c>
      <c r="AJ31" s="6">
        <v>6</v>
      </c>
      <c r="AK31" s="6">
        <v>1</v>
      </c>
      <c r="AL31" s="6">
        <v>3</v>
      </c>
      <c r="AM31" s="6">
        <v>3</v>
      </c>
      <c r="AN31" s="6">
        <v>1</v>
      </c>
      <c r="AO31" s="6">
        <v>1</v>
      </c>
      <c r="AP31" s="6">
        <v>3</v>
      </c>
      <c r="AQ31" s="6">
        <v>1</v>
      </c>
      <c r="AR31" s="6">
        <v>1</v>
      </c>
      <c r="AS31" s="6">
        <v>1</v>
      </c>
      <c r="AT31" s="6">
        <v>6</v>
      </c>
      <c r="AU31" s="6">
        <v>1</v>
      </c>
      <c r="AV31" s="6">
        <v>1</v>
      </c>
      <c r="AW31" s="6">
        <v>3</v>
      </c>
      <c r="AX31" s="6">
        <v>5</v>
      </c>
      <c r="AY31" s="6">
        <v>1</v>
      </c>
      <c r="AZ31" s="6">
        <v>3</v>
      </c>
      <c r="BA31" s="6">
        <v>1</v>
      </c>
      <c r="BB31" s="6">
        <v>1</v>
      </c>
      <c r="BC31" s="6">
        <v>5</v>
      </c>
      <c r="BD31" s="6">
        <v>1</v>
      </c>
      <c r="BE31" s="6">
        <v>6</v>
      </c>
      <c r="BF31" s="6">
        <v>6</v>
      </c>
      <c r="BG31" s="6">
        <v>1</v>
      </c>
      <c r="BH31" s="6">
        <v>1</v>
      </c>
      <c r="BI31" s="6">
        <v>6</v>
      </c>
      <c r="BJ31" s="6">
        <v>6</v>
      </c>
      <c r="BK31" s="6">
        <v>1</v>
      </c>
      <c r="BL31" s="6">
        <v>1</v>
      </c>
      <c r="BM31" s="6">
        <v>6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5</v>
      </c>
      <c r="BT31" s="6">
        <v>1</v>
      </c>
      <c r="BU31" s="6">
        <v>1</v>
      </c>
      <c r="BV31" s="6">
        <v>1</v>
      </c>
      <c r="BW31" s="6">
        <v>3</v>
      </c>
      <c r="BX31" s="6">
        <v>1</v>
      </c>
      <c r="BY31" s="6">
        <v>1</v>
      </c>
      <c r="BZ31" s="6">
        <v>1</v>
      </c>
      <c r="CA31" s="6">
        <v>1</v>
      </c>
      <c r="CB31" s="6">
        <v>3</v>
      </c>
      <c r="CC31" s="6">
        <v>6</v>
      </c>
      <c r="CD31" s="6">
        <v>6</v>
      </c>
      <c r="CE31" s="6">
        <v>1</v>
      </c>
      <c r="CF31" s="6">
        <v>6</v>
      </c>
      <c r="CG31" s="6">
        <v>1</v>
      </c>
      <c r="CH31" s="6">
        <v>3</v>
      </c>
      <c r="CI31" s="6">
        <v>1</v>
      </c>
      <c r="CJ31" s="6">
        <v>1</v>
      </c>
      <c r="CK31" s="6">
        <v>1</v>
      </c>
      <c r="CL31" s="6">
        <v>1</v>
      </c>
      <c r="CM31" s="6">
        <v>5</v>
      </c>
      <c r="CN31" s="6">
        <v>1</v>
      </c>
      <c r="CO31" s="6">
        <v>1</v>
      </c>
      <c r="CP31" s="6">
        <v>1</v>
      </c>
      <c r="CQ31" s="6">
        <v>5</v>
      </c>
      <c r="CR31" s="6">
        <v>41066</v>
      </c>
      <c r="CV31">
        <f>8-B31</f>
        <v>5</v>
      </c>
      <c r="CW31">
        <f>8-C31</f>
        <v>2</v>
      </c>
      <c r="CX31">
        <f>8-D31</f>
        <v>2</v>
      </c>
      <c r="CY31">
        <f>8-E31</f>
        <v>5</v>
      </c>
      <c r="CZ31">
        <f>8-F31</f>
        <v>7</v>
      </c>
      <c r="DA31">
        <f>8-G31</f>
        <v>3</v>
      </c>
      <c r="DB31">
        <f>8-H31</f>
        <v>7</v>
      </c>
      <c r="DC31">
        <f>8-I31</f>
        <v>2</v>
      </c>
      <c r="DD31">
        <f>8-J31</f>
        <v>2</v>
      </c>
      <c r="DE31">
        <f>8-K31</f>
        <v>3</v>
      </c>
      <c r="DF31">
        <f>8-L31</f>
        <v>7</v>
      </c>
      <c r="DG31">
        <f>8-M31</f>
        <v>3</v>
      </c>
      <c r="DH31">
        <f>8-N31</f>
        <v>5</v>
      </c>
      <c r="DI31">
        <f>8-O31</f>
        <v>7</v>
      </c>
      <c r="DJ31">
        <f>8-P31</f>
        <v>7</v>
      </c>
      <c r="DK31">
        <f>8-Q31</f>
        <v>7</v>
      </c>
      <c r="DL31">
        <f>8-R31</f>
        <v>7</v>
      </c>
      <c r="DM31">
        <f>8-S31</f>
        <v>7</v>
      </c>
      <c r="DN31">
        <f>8-T31</f>
        <v>3</v>
      </c>
      <c r="DO31">
        <f>8-U31</f>
        <v>2</v>
      </c>
      <c r="DP31">
        <f>8-V31</f>
        <v>2</v>
      </c>
      <c r="DQ31">
        <f>8-W31</f>
        <v>2</v>
      </c>
      <c r="DR31">
        <f>8-X31</f>
        <v>2</v>
      </c>
      <c r="DS31">
        <f>8-Y31</f>
        <v>2</v>
      </c>
      <c r="DT31">
        <f>8-Z31</f>
        <v>2</v>
      </c>
      <c r="DU31">
        <f>8-AA31</f>
        <v>7</v>
      </c>
      <c r="DV31">
        <f>8-AB31</f>
        <v>7</v>
      </c>
      <c r="DW31">
        <f>8-AC31</f>
        <v>5</v>
      </c>
      <c r="DX31">
        <f>8-AD31</f>
        <v>7</v>
      </c>
      <c r="DY31">
        <f>8-AE31</f>
        <v>7</v>
      </c>
      <c r="DZ31">
        <f>8-AF31</f>
        <v>5</v>
      </c>
      <c r="EA31">
        <f>8-AG31</f>
        <v>7</v>
      </c>
      <c r="EB31">
        <f>8-AH31</f>
        <v>7</v>
      </c>
      <c r="EC31">
        <f>8-AI31</f>
        <v>7</v>
      </c>
      <c r="ED31">
        <f>8-AJ31</f>
        <v>2</v>
      </c>
      <c r="EE31">
        <f>8-AK31</f>
        <v>7</v>
      </c>
      <c r="EF31">
        <f>8-AL31</f>
        <v>5</v>
      </c>
      <c r="EG31">
        <f>8-AM31</f>
        <v>5</v>
      </c>
      <c r="EH31">
        <f>8-AN31</f>
        <v>7</v>
      </c>
      <c r="EI31">
        <f>8-AO31</f>
        <v>7</v>
      </c>
      <c r="EJ31">
        <f>8-AP31</f>
        <v>5</v>
      </c>
      <c r="EK31">
        <f>8-AQ31</f>
        <v>7</v>
      </c>
      <c r="EL31">
        <f>8-AR31</f>
        <v>7</v>
      </c>
      <c r="EM31">
        <f>8-AS31</f>
        <v>7</v>
      </c>
      <c r="EN31">
        <f>8-AT31</f>
        <v>2</v>
      </c>
      <c r="EO31">
        <f>8-AU31</f>
        <v>7</v>
      </c>
      <c r="EP31">
        <f>8-AV31</f>
        <v>7</v>
      </c>
      <c r="EQ31">
        <f>8-AW31</f>
        <v>5</v>
      </c>
      <c r="ER31">
        <f>8-AX31</f>
        <v>3</v>
      </c>
      <c r="ES31">
        <f>8-AY31</f>
        <v>7</v>
      </c>
      <c r="ET31">
        <f>8-AZ31</f>
        <v>5</v>
      </c>
      <c r="EU31">
        <f>8-BA31</f>
        <v>7</v>
      </c>
      <c r="EV31">
        <f>8-BB31</f>
        <v>7</v>
      </c>
      <c r="EW31">
        <f>8-BC31</f>
        <v>3</v>
      </c>
      <c r="EX31">
        <f>8-BD31</f>
        <v>7</v>
      </c>
      <c r="EY31">
        <f>8-BE31</f>
        <v>2</v>
      </c>
      <c r="EZ31">
        <f>8-BF31</f>
        <v>2</v>
      </c>
      <c r="FA31">
        <f>8-BG31</f>
        <v>7</v>
      </c>
      <c r="FB31">
        <f>8-BH31</f>
        <v>7</v>
      </c>
      <c r="FC31">
        <f>8-BI31</f>
        <v>2</v>
      </c>
      <c r="FD31">
        <f>8-BJ31</f>
        <v>2</v>
      </c>
      <c r="FE31">
        <f>8-BK31</f>
        <v>7</v>
      </c>
      <c r="FF31">
        <f>8-BL31</f>
        <v>7</v>
      </c>
      <c r="FG31">
        <f>8-BM31</f>
        <v>2</v>
      </c>
      <c r="FH31">
        <f>8-BN31</f>
        <v>7</v>
      </c>
      <c r="FI31">
        <f>8-BO31</f>
        <v>7</v>
      </c>
      <c r="FJ31">
        <f>8-BP31</f>
        <v>7</v>
      </c>
      <c r="FK31">
        <f>8-BQ31</f>
        <v>7</v>
      </c>
      <c r="FL31">
        <f>8-BR31</f>
        <v>7</v>
      </c>
      <c r="FM31">
        <f>8-BS31</f>
        <v>3</v>
      </c>
      <c r="FN31">
        <f>8-BT31</f>
        <v>7</v>
      </c>
      <c r="FO31">
        <f>8-BU31</f>
        <v>7</v>
      </c>
      <c r="FP31">
        <f>8-BV31</f>
        <v>7</v>
      </c>
      <c r="FQ31">
        <f>8-BW31</f>
        <v>5</v>
      </c>
      <c r="FR31">
        <f>8-BX31</f>
        <v>7</v>
      </c>
      <c r="FS31">
        <f>8-BY31</f>
        <v>7</v>
      </c>
      <c r="FT31">
        <f>8-BZ31</f>
        <v>7</v>
      </c>
      <c r="FU31">
        <f>8-CA31</f>
        <v>7</v>
      </c>
      <c r="FV31">
        <f>8-CB31</f>
        <v>5</v>
      </c>
      <c r="FW31">
        <f>8-CC31</f>
        <v>2</v>
      </c>
      <c r="FX31">
        <f>8-CD31</f>
        <v>2</v>
      </c>
      <c r="FY31">
        <f>8-CE31</f>
        <v>7</v>
      </c>
      <c r="FZ31">
        <f>8-CF31</f>
        <v>2</v>
      </c>
      <c r="GA31">
        <f>8-CG31</f>
        <v>7</v>
      </c>
      <c r="GB31">
        <f>8-CH31</f>
        <v>5</v>
      </c>
      <c r="GC31">
        <f>8-CI31</f>
        <v>7</v>
      </c>
      <c r="GD31">
        <f>8-CJ31</f>
        <v>7</v>
      </c>
      <c r="GE31">
        <f>8-CK31</f>
        <v>7</v>
      </c>
      <c r="GF31">
        <f>8-CL31</f>
        <v>7</v>
      </c>
      <c r="GG31">
        <f>8-CM31</f>
        <v>3</v>
      </c>
      <c r="GH31">
        <f>8-CN31</f>
        <v>7</v>
      </c>
      <c r="GI31">
        <f>8-CO31</f>
        <v>7</v>
      </c>
      <c r="GJ31">
        <f>8-CP31</f>
        <v>7</v>
      </c>
      <c r="GK31">
        <f>8-CQ31</f>
        <v>3</v>
      </c>
      <c r="GL31">
        <f>CR31</f>
        <v>41066</v>
      </c>
      <c r="GM31" t="str">
        <f t="shared" si="0"/>
        <v>invalid</v>
      </c>
      <c r="GO31" s="5" t="s">
        <v>126</v>
      </c>
      <c r="GP31" s="6">
        <v>5</v>
      </c>
      <c r="GQ31" s="6">
        <v>2</v>
      </c>
      <c r="GR31" s="6">
        <v>2</v>
      </c>
      <c r="GS31" s="6">
        <v>5</v>
      </c>
      <c r="GT31" s="6">
        <v>7</v>
      </c>
      <c r="GU31" s="6">
        <v>3</v>
      </c>
      <c r="GV31" s="6">
        <v>7</v>
      </c>
      <c r="GW31" s="6">
        <v>2</v>
      </c>
      <c r="GX31" s="6">
        <v>2</v>
      </c>
      <c r="GY31" s="6">
        <v>3</v>
      </c>
      <c r="GZ31" s="6">
        <v>7</v>
      </c>
      <c r="HA31" s="6">
        <v>3</v>
      </c>
      <c r="HB31" s="6">
        <v>5</v>
      </c>
      <c r="HC31" s="6">
        <v>7</v>
      </c>
      <c r="HD31" s="6">
        <v>7</v>
      </c>
      <c r="HE31" s="6">
        <v>7</v>
      </c>
      <c r="HF31" s="6">
        <v>7</v>
      </c>
      <c r="HG31" s="6">
        <v>7</v>
      </c>
      <c r="HH31" s="6">
        <v>3</v>
      </c>
      <c r="HI31" s="6">
        <v>2</v>
      </c>
      <c r="HJ31" s="6">
        <v>2</v>
      </c>
      <c r="HK31" s="6">
        <v>2</v>
      </c>
      <c r="HL31" s="6">
        <v>2</v>
      </c>
      <c r="HM31" s="6">
        <v>2</v>
      </c>
      <c r="HN31" s="6">
        <v>2</v>
      </c>
      <c r="HO31" s="6">
        <v>7</v>
      </c>
      <c r="HP31" s="6">
        <v>7</v>
      </c>
      <c r="HQ31" s="6">
        <v>5</v>
      </c>
      <c r="HR31" s="6">
        <v>7</v>
      </c>
      <c r="HS31" s="6">
        <v>7</v>
      </c>
      <c r="HT31" s="6">
        <v>5</v>
      </c>
      <c r="HU31" s="6">
        <v>7</v>
      </c>
      <c r="HV31" s="6">
        <v>7</v>
      </c>
      <c r="HW31" s="6">
        <v>7</v>
      </c>
      <c r="HX31" s="6">
        <v>2</v>
      </c>
      <c r="HY31" s="6">
        <v>7</v>
      </c>
      <c r="HZ31" s="6">
        <v>5</v>
      </c>
      <c r="IA31" s="6">
        <v>5</v>
      </c>
      <c r="IB31" s="6">
        <v>7</v>
      </c>
      <c r="IC31" s="6">
        <v>7</v>
      </c>
      <c r="ID31" s="6">
        <v>5</v>
      </c>
      <c r="IE31" s="6">
        <v>7</v>
      </c>
      <c r="IF31" s="6">
        <v>7</v>
      </c>
      <c r="IG31" s="6">
        <v>7</v>
      </c>
      <c r="IH31" s="6">
        <v>2</v>
      </c>
      <c r="II31" s="6">
        <v>7</v>
      </c>
      <c r="IJ31" s="6">
        <v>7</v>
      </c>
      <c r="IK31" s="6">
        <v>5</v>
      </c>
      <c r="IL31" s="6">
        <v>3</v>
      </c>
      <c r="IM31" s="6">
        <v>7</v>
      </c>
      <c r="IN31" s="6">
        <v>5</v>
      </c>
      <c r="IO31" s="6">
        <v>7</v>
      </c>
      <c r="IP31" s="6">
        <v>7</v>
      </c>
      <c r="IQ31" s="6">
        <v>3</v>
      </c>
      <c r="IR31" s="6">
        <v>7</v>
      </c>
      <c r="IS31" s="6">
        <v>2</v>
      </c>
      <c r="IT31" s="6">
        <v>2</v>
      </c>
      <c r="IU31" s="6">
        <v>7</v>
      </c>
      <c r="IV31" s="6">
        <v>7</v>
      </c>
      <c r="IW31" s="6">
        <v>2</v>
      </c>
      <c r="IX31" s="6">
        <v>2</v>
      </c>
      <c r="IY31" s="6">
        <v>7</v>
      </c>
      <c r="IZ31" s="6">
        <v>7</v>
      </c>
      <c r="JA31" s="6">
        <v>2</v>
      </c>
      <c r="JB31" s="6">
        <v>7</v>
      </c>
      <c r="JC31" s="6">
        <v>7</v>
      </c>
      <c r="JD31" s="6">
        <v>7</v>
      </c>
      <c r="JE31" s="6">
        <v>7</v>
      </c>
      <c r="JF31" s="6">
        <v>7</v>
      </c>
      <c r="JG31" s="6">
        <v>3</v>
      </c>
      <c r="JH31" s="6">
        <v>7</v>
      </c>
      <c r="JI31" s="6">
        <v>7</v>
      </c>
      <c r="JJ31" s="6">
        <v>7</v>
      </c>
      <c r="JK31" s="6">
        <v>5</v>
      </c>
      <c r="JL31" s="6">
        <v>7</v>
      </c>
      <c r="JM31" s="6">
        <v>7</v>
      </c>
      <c r="JN31" s="6">
        <v>7</v>
      </c>
      <c r="JO31" s="6">
        <v>7</v>
      </c>
      <c r="JP31" s="6">
        <v>5</v>
      </c>
      <c r="JQ31" s="6">
        <v>2</v>
      </c>
      <c r="JR31" s="6">
        <v>2</v>
      </c>
      <c r="JS31" s="6">
        <v>7</v>
      </c>
      <c r="JT31" s="6">
        <v>2</v>
      </c>
      <c r="JU31" s="6">
        <v>7</v>
      </c>
      <c r="JV31" s="6">
        <v>5</v>
      </c>
      <c r="JW31" s="6">
        <v>7</v>
      </c>
      <c r="JX31" s="6">
        <v>7</v>
      </c>
      <c r="JY31" s="6">
        <v>7</v>
      </c>
      <c r="JZ31" s="6">
        <v>7</v>
      </c>
      <c r="KA31" s="6">
        <v>3</v>
      </c>
      <c r="KB31" s="6">
        <v>7</v>
      </c>
      <c r="KC31" s="6">
        <v>7</v>
      </c>
      <c r="KD31" s="6">
        <v>7</v>
      </c>
      <c r="KE31" s="6">
        <v>3</v>
      </c>
      <c r="KF31" s="6">
        <v>41066</v>
      </c>
    </row>
    <row r="32" spans="1:292" ht="15" thickBot="1" x14ac:dyDescent="0.35">
      <c r="A32" s="5" t="s">
        <v>127</v>
      </c>
      <c r="B32" s="6">
        <v>1</v>
      </c>
      <c r="C32" s="6">
        <v>6</v>
      </c>
      <c r="D32" s="6">
        <v>1</v>
      </c>
      <c r="E32" s="6">
        <v>3</v>
      </c>
      <c r="F32" s="6">
        <v>1</v>
      </c>
      <c r="G32" s="6">
        <v>3</v>
      </c>
      <c r="H32" s="6">
        <v>1</v>
      </c>
      <c r="I32" s="6">
        <v>1</v>
      </c>
      <c r="J32" s="6">
        <v>5</v>
      </c>
      <c r="K32" s="6">
        <v>5</v>
      </c>
      <c r="L32" s="6">
        <v>3</v>
      </c>
      <c r="M32" s="6">
        <v>4</v>
      </c>
      <c r="N32" s="6">
        <v>1</v>
      </c>
      <c r="O32" s="6">
        <v>4</v>
      </c>
      <c r="P32" s="6">
        <v>4</v>
      </c>
      <c r="Q32" s="6">
        <v>1</v>
      </c>
      <c r="R32" s="6">
        <v>1</v>
      </c>
      <c r="S32" s="6">
        <v>5</v>
      </c>
      <c r="T32" s="6">
        <v>1</v>
      </c>
      <c r="U32" s="6">
        <v>5</v>
      </c>
      <c r="V32" s="6">
        <v>6</v>
      </c>
      <c r="W32" s="6">
        <v>6</v>
      </c>
      <c r="X32" s="6">
        <v>5</v>
      </c>
      <c r="Y32" s="6">
        <v>5</v>
      </c>
      <c r="Z32" s="6">
        <v>1</v>
      </c>
      <c r="AA32" s="6">
        <v>1</v>
      </c>
      <c r="AB32" s="6">
        <v>1</v>
      </c>
      <c r="AC32" s="6">
        <v>3</v>
      </c>
      <c r="AD32" s="6">
        <v>1</v>
      </c>
      <c r="AE32" s="6">
        <v>1</v>
      </c>
      <c r="AF32" s="6">
        <v>3</v>
      </c>
      <c r="AG32" s="6">
        <v>1</v>
      </c>
      <c r="AH32" s="6">
        <v>1</v>
      </c>
      <c r="AI32" s="6">
        <v>1</v>
      </c>
      <c r="AJ32" s="6">
        <v>6</v>
      </c>
      <c r="AK32" s="6">
        <v>3</v>
      </c>
      <c r="AL32" s="6">
        <v>1</v>
      </c>
      <c r="AM32" s="6">
        <v>1</v>
      </c>
      <c r="AN32" s="6">
        <v>1</v>
      </c>
      <c r="AO32" s="6">
        <v>3</v>
      </c>
      <c r="AP32" s="6">
        <v>1</v>
      </c>
      <c r="AQ32" s="6">
        <v>1</v>
      </c>
      <c r="AR32" s="6">
        <v>3</v>
      </c>
      <c r="AS32" s="6">
        <v>4</v>
      </c>
      <c r="AT32" s="6">
        <v>5</v>
      </c>
      <c r="AU32" s="6">
        <v>1</v>
      </c>
      <c r="AV32" s="6">
        <v>2</v>
      </c>
      <c r="AW32" s="6">
        <v>4</v>
      </c>
      <c r="AX32" s="6">
        <v>5</v>
      </c>
      <c r="AY32" s="6">
        <v>1</v>
      </c>
      <c r="AZ32" s="6">
        <v>3</v>
      </c>
      <c r="BA32" s="6">
        <v>5</v>
      </c>
      <c r="BB32" s="6">
        <v>1</v>
      </c>
      <c r="BC32" s="6">
        <v>4</v>
      </c>
      <c r="BD32" s="6">
        <v>1</v>
      </c>
      <c r="BE32" s="6">
        <v>1</v>
      </c>
      <c r="BF32" s="6">
        <v>5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3</v>
      </c>
      <c r="BS32" s="6">
        <v>6</v>
      </c>
      <c r="BT32" s="6">
        <v>1</v>
      </c>
      <c r="BU32" s="6">
        <v>1</v>
      </c>
      <c r="BV32" s="6">
        <v>5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5</v>
      </c>
      <c r="CC32" s="6">
        <v>6</v>
      </c>
      <c r="CD32" s="6">
        <v>6</v>
      </c>
      <c r="CE32" s="6">
        <v>5</v>
      </c>
      <c r="CF32" s="6">
        <v>1</v>
      </c>
      <c r="CG32" s="6">
        <v>1</v>
      </c>
      <c r="CH32" s="6">
        <v>1</v>
      </c>
      <c r="CI32" s="6">
        <v>2</v>
      </c>
      <c r="CJ32" s="6">
        <v>1</v>
      </c>
      <c r="CK32" s="6">
        <v>1</v>
      </c>
      <c r="CL32" s="6">
        <v>5</v>
      </c>
      <c r="CM32" s="6">
        <v>5</v>
      </c>
      <c r="CN32" s="6">
        <v>1</v>
      </c>
      <c r="CO32" s="6">
        <v>1</v>
      </c>
      <c r="CP32" s="6">
        <v>4</v>
      </c>
      <c r="CQ32" s="6">
        <v>5</v>
      </c>
      <c r="CR32" s="6">
        <v>40678</v>
      </c>
      <c r="CV32">
        <f>8-B32</f>
        <v>7</v>
      </c>
      <c r="CW32">
        <f>8-C32</f>
        <v>2</v>
      </c>
      <c r="CX32">
        <f>8-D32</f>
        <v>7</v>
      </c>
      <c r="CY32">
        <f>8-E32</f>
        <v>5</v>
      </c>
      <c r="CZ32">
        <f>8-F32</f>
        <v>7</v>
      </c>
      <c r="DA32">
        <f>8-G32</f>
        <v>5</v>
      </c>
      <c r="DB32">
        <f>8-H32</f>
        <v>7</v>
      </c>
      <c r="DC32">
        <f>8-I32</f>
        <v>7</v>
      </c>
      <c r="DD32">
        <f>8-J32</f>
        <v>3</v>
      </c>
      <c r="DE32">
        <f>8-K32</f>
        <v>3</v>
      </c>
      <c r="DF32">
        <f>8-L32</f>
        <v>5</v>
      </c>
      <c r="DG32">
        <f>8-M32</f>
        <v>4</v>
      </c>
      <c r="DH32">
        <f>8-N32</f>
        <v>7</v>
      </c>
      <c r="DI32">
        <f>8-O32</f>
        <v>4</v>
      </c>
      <c r="DJ32">
        <f>8-P32</f>
        <v>4</v>
      </c>
      <c r="DK32">
        <f>8-Q32</f>
        <v>7</v>
      </c>
      <c r="DL32">
        <f>8-R32</f>
        <v>7</v>
      </c>
      <c r="DM32">
        <f>8-S32</f>
        <v>3</v>
      </c>
      <c r="DN32">
        <f>8-T32</f>
        <v>7</v>
      </c>
      <c r="DO32">
        <f>8-U32</f>
        <v>3</v>
      </c>
      <c r="DP32">
        <f>8-V32</f>
        <v>2</v>
      </c>
      <c r="DQ32">
        <f>8-W32</f>
        <v>2</v>
      </c>
      <c r="DR32">
        <f>8-X32</f>
        <v>3</v>
      </c>
      <c r="DS32">
        <f>8-Y32</f>
        <v>3</v>
      </c>
      <c r="DT32">
        <f>8-Z32</f>
        <v>7</v>
      </c>
      <c r="DU32">
        <f>8-AA32</f>
        <v>7</v>
      </c>
      <c r="DV32">
        <f>8-AB32</f>
        <v>7</v>
      </c>
      <c r="DW32">
        <f>8-AC32</f>
        <v>5</v>
      </c>
      <c r="DX32">
        <f>8-AD32</f>
        <v>7</v>
      </c>
      <c r="DY32">
        <f>8-AE32</f>
        <v>7</v>
      </c>
      <c r="DZ32">
        <f>8-AF32</f>
        <v>5</v>
      </c>
      <c r="EA32">
        <f>8-AG32</f>
        <v>7</v>
      </c>
      <c r="EB32">
        <f>8-AH32</f>
        <v>7</v>
      </c>
      <c r="EC32">
        <f>8-AI32</f>
        <v>7</v>
      </c>
      <c r="ED32">
        <f>8-AJ32</f>
        <v>2</v>
      </c>
      <c r="EE32">
        <f>8-AK32</f>
        <v>5</v>
      </c>
      <c r="EF32">
        <f>8-AL32</f>
        <v>7</v>
      </c>
      <c r="EG32">
        <f>8-AM32</f>
        <v>7</v>
      </c>
      <c r="EH32">
        <f>8-AN32</f>
        <v>7</v>
      </c>
      <c r="EI32">
        <f>8-AO32</f>
        <v>5</v>
      </c>
      <c r="EJ32">
        <f>8-AP32</f>
        <v>7</v>
      </c>
      <c r="EK32">
        <f>8-AQ32</f>
        <v>7</v>
      </c>
      <c r="EL32">
        <f>8-AR32</f>
        <v>5</v>
      </c>
      <c r="EM32">
        <f>8-AS32</f>
        <v>4</v>
      </c>
      <c r="EN32">
        <f>8-AT32</f>
        <v>3</v>
      </c>
      <c r="EO32">
        <f>8-AU32</f>
        <v>7</v>
      </c>
      <c r="EP32">
        <f>8-AV32</f>
        <v>6</v>
      </c>
      <c r="EQ32">
        <f>8-AW32</f>
        <v>4</v>
      </c>
      <c r="ER32">
        <f>8-AX32</f>
        <v>3</v>
      </c>
      <c r="ES32">
        <f>8-AY32</f>
        <v>7</v>
      </c>
      <c r="ET32">
        <f>8-AZ32</f>
        <v>5</v>
      </c>
      <c r="EU32">
        <f>8-BA32</f>
        <v>3</v>
      </c>
      <c r="EV32">
        <f>8-BB32</f>
        <v>7</v>
      </c>
      <c r="EW32">
        <f>8-BC32</f>
        <v>4</v>
      </c>
      <c r="EX32">
        <f>8-BD32</f>
        <v>7</v>
      </c>
      <c r="EY32">
        <f>8-BE32</f>
        <v>7</v>
      </c>
      <c r="EZ32">
        <f>8-BF32</f>
        <v>3</v>
      </c>
      <c r="FA32">
        <f>8-BG32</f>
        <v>7</v>
      </c>
      <c r="FB32">
        <f>8-BH32</f>
        <v>7</v>
      </c>
      <c r="FC32">
        <f>8-BI32</f>
        <v>7</v>
      </c>
      <c r="FD32">
        <f>8-BJ32</f>
        <v>7</v>
      </c>
      <c r="FE32">
        <f>8-BK32</f>
        <v>7</v>
      </c>
      <c r="FF32">
        <f>8-BL32</f>
        <v>7</v>
      </c>
      <c r="FG32">
        <f>8-BM32</f>
        <v>7</v>
      </c>
      <c r="FH32">
        <f>8-BN32</f>
        <v>7</v>
      </c>
      <c r="FI32">
        <f>8-BO32</f>
        <v>7</v>
      </c>
      <c r="FJ32">
        <f>8-BP32</f>
        <v>7</v>
      </c>
      <c r="FK32">
        <f>8-BQ32</f>
        <v>7</v>
      </c>
      <c r="FL32">
        <f>8-BR32</f>
        <v>5</v>
      </c>
      <c r="FM32">
        <f>8-BS32</f>
        <v>2</v>
      </c>
      <c r="FN32">
        <f>8-BT32</f>
        <v>7</v>
      </c>
      <c r="FO32">
        <f>8-BU32</f>
        <v>7</v>
      </c>
      <c r="FP32">
        <f>8-BV32</f>
        <v>3</v>
      </c>
      <c r="FQ32">
        <f>8-BW32</f>
        <v>7</v>
      </c>
      <c r="FR32">
        <f>8-BX32</f>
        <v>7</v>
      </c>
      <c r="FS32">
        <f>8-BY32</f>
        <v>7</v>
      </c>
      <c r="FT32">
        <f>8-BZ32</f>
        <v>7</v>
      </c>
      <c r="FU32">
        <f>8-CA32</f>
        <v>7</v>
      </c>
      <c r="FV32">
        <f>8-CB32</f>
        <v>3</v>
      </c>
      <c r="FW32">
        <f>8-CC32</f>
        <v>2</v>
      </c>
      <c r="FX32">
        <f>8-CD32</f>
        <v>2</v>
      </c>
      <c r="FY32">
        <f>8-CE32</f>
        <v>3</v>
      </c>
      <c r="FZ32">
        <f>8-CF32</f>
        <v>7</v>
      </c>
      <c r="GA32">
        <f>8-CG32</f>
        <v>7</v>
      </c>
      <c r="GB32">
        <f>8-CH32</f>
        <v>7</v>
      </c>
      <c r="GC32">
        <f>8-CI32</f>
        <v>6</v>
      </c>
      <c r="GD32">
        <f>8-CJ32</f>
        <v>7</v>
      </c>
      <c r="GE32">
        <f>8-CK32</f>
        <v>7</v>
      </c>
      <c r="GF32">
        <f>8-CL32</f>
        <v>3</v>
      </c>
      <c r="GG32">
        <f>8-CM32</f>
        <v>3</v>
      </c>
      <c r="GH32">
        <f>8-CN32</f>
        <v>7</v>
      </c>
      <c r="GI32">
        <f>8-CO32</f>
        <v>7</v>
      </c>
      <c r="GJ32">
        <f>8-CP32</f>
        <v>4</v>
      </c>
      <c r="GK32">
        <f>8-CQ32</f>
        <v>3</v>
      </c>
      <c r="GL32">
        <f>CR32</f>
        <v>40678</v>
      </c>
      <c r="GM32" t="str">
        <f t="shared" si="0"/>
        <v>invalid</v>
      </c>
      <c r="GO32" s="5" t="s">
        <v>127</v>
      </c>
      <c r="GP32" s="6">
        <v>7</v>
      </c>
      <c r="GQ32" s="6">
        <v>2</v>
      </c>
      <c r="GR32" s="6">
        <v>7</v>
      </c>
      <c r="GS32" s="6">
        <v>5</v>
      </c>
      <c r="GT32" s="6">
        <v>7</v>
      </c>
      <c r="GU32" s="6">
        <v>5</v>
      </c>
      <c r="GV32" s="6">
        <v>7</v>
      </c>
      <c r="GW32" s="6">
        <v>7</v>
      </c>
      <c r="GX32" s="6">
        <v>3</v>
      </c>
      <c r="GY32" s="6">
        <v>3</v>
      </c>
      <c r="GZ32" s="6">
        <v>5</v>
      </c>
      <c r="HA32" s="6">
        <v>4</v>
      </c>
      <c r="HB32" s="6">
        <v>7</v>
      </c>
      <c r="HC32" s="6">
        <v>4</v>
      </c>
      <c r="HD32" s="6">
        <v>4</v>
      </c>
      <c r="HE32" s="6">
        <v>7</v>
      </c>
      <c r="HF32" s="6">
        <v>7</v>
      </c>
      <c r="HG32" s="6">
        <v>3</v>
      </c>
      <c r="HH32" s="6">
        <v>7</v>
      </c>
      <c r="HI32" s="6">
        <v>3</v>
      </c>
      <c r="HJ32" s="6">
        <v>2</v>
      </c>
      <c r="HK32" s="6">
        <v>2</v>
      </c>
      <c r="HL32" s="6">
        <v>3</v>
      </c>
      <c r="HM32" s="6">
        <v>3</v>
      </c>
      <c r="HN32" s="6">
        <v>7</v>
      </c>
      <c r="HO32" s="6">
        <v>7</v>
      </c>
      <c r="HP32" s="6">
        <v>7</v>
      </c>
      <c r="HQ32" s="6">
        <v>5</v>
      </c>
      <c r="HR32" s="6">
        <v>7</v>
      </c>
      <c r="HS32" s="6">
        <v>7</v>
      </c>
      <c r="HT32" s="6">
        <v>5</v>
      </c>
      <c r="HU32" s="6">
        <v>7</v>
      </c>
      <c r="HV32" s="6">
        <v>7</v>
      </c>
      <c r="HW32" s="6">
        <v>7</v>
      </c>
      <c r="HX32" s="6">
        <v>2</v>
      </c>
      <c r="HY32" s="6">
        <v>5</v>
      </c>
      <c r="HZ32" s="6">
        <v>7</v>
      </c>
      <c r="IA32" s="6">
        <v>7</v>
      </c>
      <c r="IB32" s="6">
        <v>7</v>
      </c>
      <c r="IC32" s="6">
        <v>5</v>
      </c>
      <c r="ID32" s="6">
        <v>7</v>
      </c>
      <c r="IE32" s="6">
        <v>7</v>
      </c>
      <c r="IF32" s="6">
        <v>5</v>
      </c>
      <c r="IG32" s="6">
        <v>4</v>
      </c>
      <c r="IH32" s="6">
        <v>3</v>
      </c>
      <c r="II32" s="6">
        <v>7</v>
      </c>
      <c r="IJ32" s="6">
        <v>6</v>
      </c>
      <c r="IK32" s="6">
        <v>4</v>
      </c>
      <c r="IL32" s="6">
        <v>3</v>
      </c>
      <c r="IM32" s="6">
        <v>7</v>
      </c>
      <c r="IN32" s="6">
        <v>5</v>
      </c>
      <c r="IO32" s="6">
        <v>3</v>
      </c>
      <c r="IP32" s="6">
        <v>7</v>
      </c>
      <c r="IQ32" s="6">
        <v>4</v>
      </c>
      <c r="IR32" s="6">
        <v>7</v>
      </c>
      <c r="IS32" s="6">
        <v>7</v>
      </c>
      <c r="IT32" s="6">
        <v>3</v>
      </c>
      <c r="IU32" s="6">
        <v>7</v>
      </c>
      <c r="IV32" s="6">
        <v>7</v>
      </c>
      <c r="IW32" s="6">
        <v>7</v>
      </c>
      <c r="IX32" s="6">
        <v>7</v>
      </c>
      <c r="IY32" s="6">
        <v>7</v>
      </c>
      <c r="IZ32" s="6">
        <v>7</v>
      </c>
      <c r="JA32" s="6">
        <v>7</v>
      </c>
      <c r="JB32" s="6">
        <v>7</v>
      </c>
      <c r="JC32" s="6">
        <v>7</v>
      </c>
      <c r="JD32" s="6">
        <v>7</v>
      </c>
      <c r="JE32" s="6">
        <v>7</v>
      </c>
      <c r="JF32" s="6">
        <v>5</v>
      </c>
      <c r="JG32" s="6">
        <v>2</v>
      </c>
      <c r="JH32" s="6">
        <v>7</v>
      </c>
      <c r="JI32" s="6">
        <v>7</v>
      </c>
      <c r="JJ32" s="6">
        <v>3</v>
      </c>
      <c r="JK32" s="6">
        <v>7</v>
      </c>
      <c r="JL32" s="6">
        <v>7</v>
      </c>
      <c r="JM32" s="6">
        <v>7</v>
      </c>
      <c r="JN32" s="6">
        <v>7</v>
      </c>
      <c r="JO32" s="6">
        <v>7</v>
      </c>
      <c r="JP32" s="6">
        <v>3</v>
      </c>
      <c r="JQ32" s="6">
        <v>2</v>
      </c>
      <c r="JR32" s="6">
        <v>2</v>
      </c>
      <c r="JS32" s="6">
        <v>3</v>
      </c>
      <c r="JT32" s="6">
        <v>7</v>
      </c>
      <c r="JU32" s="6">
        <v>7</v>
      </c>
      <c r="JV32" s="6">
        <v>7</v>
      </c>
      <c r="JW32" s="6">
        <v>6</v>
      </c>
      <c r="JX32" s="6">
        <v>7</v>
      </c>
      <c r="JY32" s="6">
        <v>7</v>
      </c>
      <c r="JZ32" s="6">
        <v>3</v>
      </c>
      <c r="KA32" s="6">
        <v>3</v>
      </c>
      <c r="KB32" s="6">
        <v>7</v>
      </c>
      <c r="KC32" s="6">
        <v>7</v>
      </c>
      <c r="KD32" s="6">
        <v>4</v>
      </c>
      <c r="KE32" s="6">
        <v>3</v>
      </c>
      <c r="KF32" s="6">
        <v>40678</v>
      </c>
    </row>
    <row r="33" spans="1:292" ht="15" thickBot="1" x14ac:dyDescent="0.35">
      <c r="A33" s="5" t="s">
        <v>128</v>
      </c>
      <c r="B33" s="6">
        <v>6</v>
      </c>
      <c r="C33" s="6">
        <v>6</v>
      </c>
      <c r="D33" s="6">
        <v>6</v>
      </c>
      <c r="E33" s="6">
        <v>1</v>
      </c>
      <c r="F33" s="6">
        <v>1</v>
      </c>
      <c r="G33" s="6">
        <v>1</v>
      </c>
      <c r="H33" s="6">
        <v>6</v>
      </c>
      <c r="I33" s="6">
        <v>5</v>
      </c>
      <c r="J33" s="6">
        <v>6</v>
      </c>
      <c r="K33" s="6">
        <v>1</v>
      </c>
      <c r="L33" s="6">
        <v>1</v>
      </c>
      <c r="M33" s="6">
        <v>1</v>
      </c>
      <c r="N33" s="6">
        <v>4</v>
      </c>
      <c r="O33" s="6">
        <v>1</v>
      </c>
      <c r="P33" s="6">
        <v>2</v>
      </c>
      <c r="Q33" s="6">
        <v>2</v>
      </c>
      <c r="R33" s="6">
        <v>3</v>
      </c>
      <c r="S33" s="6">
        <v>5</v>
      </c>
      <c r="T33" s="6">
        <v>1</v>
      </c>
      <c r="U33" s="6">
        <v>6</v>
      </c>
      <c r="V33" s="6">
        <v>6</v>
      </c>
      <c r="W33" s="6">
        <v>6</v>
      </c>
      <c r="X33" s="6">
        <v>6</v>
      </c>
      <c r="Y33" s="6">
        <v>6</v>
      </c>
      <c r="Z33" s="6">
        <v>5</v>
      </c>
      <c r="AA33" s="6">
        <v>1</v>
      </c>
      <c r="AB33" s="6">
        <v>5</v>
      </c>
      <c r="AC33" s="6">
        <v>1</v>
      </c>
      <c r="AD33" s="6">
        <v>5</v>
      </c>
      <c r="AE33" s="6">
        <v>1</v>
      </c>
      <c r="AF33" s="6">
        <v>1</v>
      </c>
      <c r="AG33" s="6">
        <v>5</v>
      </c>
      <c r="AH33" s="6">
        <v>1</v>
      </c>
      <c r="AI33" s="6">
        <v>1</v>
      </c>
      <c r="AJ33" s="6">
        <v>6</v>
      </c>
      <c r="AK33" s="6">
        <v>1</v>
      </c>
      <c r="AL33" s="6">
        <v>1</v>
      </c>
      <c r="AM33" s="6">
        <v>5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4</v>
      </c>
      <c r="AT33" s="6">
        <v>6</v>
      </c>
      <c r="AU33" s="6">
        <v>1</v>
      </c>
      <c r="AV33" s="6">
        <v>5</v>
      </c>
      <c r="AW33" s="6">
        <v>4</v>
      </c>
      <c r="AX33" s="6">
        <v>1</v>
      </c>
      <c r="AY33" s="6">
        <v>5</v>
      </c>
      <c r="AZ33" s="6">
        <v>1</v>
      </c>
      <c r="BA33" s="6">
        <v>5</v>
      </c>
      <c r="BB33" s="6">
        <v>1</v>
      </c>
      <c r="BC33" s="6">
        <v>5</v>
      </c>
      <c r="BD33" s="6">
        <v>1</v>
      </c>
      <c r="BE33" s="6">
        <v>4</v>
      </c>
      <c r="BF33" s="6">
        <v>5</v>
      </c>
      <c r="BG33" s="6">
        <v>4</v>
      </c>
      <c r="BH33" s="6">
        <v>5</v>
      </c>
      <c r="BI33" s="6">
        <v>5</v>
      </c>
      <c r="BJ33" s="6">
        <v>1</v>
      </c>
      <c r="BK33" s="6">
        <v>1</v>
      </c>
      <c r="BL33" s="6">
        <v>5</v>
      </c>
      <c r="BM33" s="6">
        <v>6</v>
      </c>
      <c r="BN33" s="6">
        <v>6</v>
      </c>
      <c r="BO33" s="6">
        <v>1</v>
      </c>
      <c r="BP33" s="6">
        <v>1</v>
      </c>
      <c r="BQ33" s="6">
        <v>1</v>
      </c>
      <c r="BR33" s="6">
        <v>5</v>
      </c>
      <c r="BS33" s="6">
        <v>5</v>
      </c>
      <c r="BT33" s="6">
        <v>1</v>
      </c>
      <c r="BU33" s="6">
        <v>1</v>
      </c>
      <c r="BV33" s="6">
        <v>5</v>
      </c>
      <c r="BW33" s="6">
        <v>5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6</v>
      </c>
      <c r="CD33" s="6">
        <v>6</v>
      </c>
      <c r="CE33" s="6">
        <v>1</v>
      </c>
      <c r="CF33" s="6">
        <v>5</v>
      </c>
      <c r="CG33" s="6">
        <v>6</v>
      </c>
      <c r="CH33" s="6">
        <v>1</v>
      </c>
      <c r="CI33" s="6">
        <v>1</v>
      </c>
      <c r="CJ33" s="6">
        <v>1</v>
      </c>
      <c r="CK33" s="6">
        <v>5</v>
      </c>
      <c r="CL33" s="6">
        <v>6</v>
      </c>
      <c r="CM33" s="6">
        <v>5</v>
      </c>
      <c r="CN33" s="6">
        <v>1</v>
      </c>
      <c r="CO33" s="6">
        <v>1</v>
      </c>
      <c r="CP33" s="6">
        <v>2</v>
      </c>
      <c r="CQ33" s="6">
        <v>5</v>
      </c>
      <c r="CR33" s="6">
        <v>23666</v>
      </c>
      <c r="CV33">
        <f>8-B33</f>
        <v>2</v>
      </c>
      <c r="CW33">
        <f>8-C33</f>
        <v>2</v>
      </c>
      <c r="CX33">
        <f>8-D33</f>
        <v>2</v>
      </c>
      <c r="CY33">
        <f>8-E33</f>
        <v>7</v>
      </c>
      <c r="CZ33">
        <f>8-F33</f>
        <v>7</v>
      </c>
      <c r="DA33">
        <f>8-G33</f>
        <v>7</v>
      </c>
      <c r="DB33">
        <f>8-H33</f>
        <v>2</v>
      </c>
      <c r="DC33">
        <f>8-I33</f>
        <v>3</v>
      </c>
      <c r="DD33">
        <f>8-J33</f>
        <v>2</v>
      </c>
      <c r="DE33">
        <f>8-K33</f>
        <v>7</v>
      </c>
      <c r="DF33">
        <f>8-L33</f>
        <v>7</v>
      </c>
      <c r="DG33">
        <f>8-M33</f>
        <v>7</v>
      </c>
      <c r="DH33">
        <f>8-N33</f>
        <v>4</v>
      </c>
      <c r="DI33">
        <f>8-O33</f>
        <v>7</v>
      </c>
      <c r="DJ33">
        <f>8-P33</f>
        <v>6</v>
      </c>
      <c r="DK33">
        <f>8-Q33</f>
        <v>6</v>
      </c>
      <c r="DL33">
        <f>8-R33</f>
        <v>5</v>
      </c>
      <c r="DM33">
        <f>8-S33</f>
        <v>3</v>
      </c>
      <c r="DN33">
        <f>8-T33</f>
        <v>7</v>
      </c>
      <c r="DO33">
        <f>8-U33</f>
        <v>2</v>
      </c>
      <c r="DP33">
        <f>8-V33</f>
        <v>2</v>
      </c>
      <c r="DQ33">
        <f>8-W33</f>
        <v>2</v>
      </c>
      <c r="DR33">
        <f>8-X33</f>
        <v>2</v>
      </c>
      <c r="DS33">
        <f>8-Y33</f>
        <v>2</v>
      </c>
      <c r="DT33">
        <f>8-Z33</f>
        <v>3</v>
      </c>
      <c r="DU33">
        <f>8-AA33</f>
        <v>7</v>
      </c>
      <c r="DV33">
        <f>8-AB33</f>
        <v>3</v>
      </c>
      <c r="DW33">
        <f>8-AC33</f>
        <v>7</v>
      </c>
      <c r="DX33">
        <f>8-AD33</f>
        <v>3</v>
      </c>
      <c r="DY33">
        <f>8-AE33</f>
        <v>7</v>
      </c>
      <c r="DZ33">
        <f>8-AF33</f>
        <v>7</v>
      </c>
      <c r="EA33">
        <f>8-AG33</f>
        <v>3</v>
      </c>
      <c r="EB33">
        <f>8-AH33</f>
        <v>7</v>
      </c>
      <c r="EC33">
        <f>8-AI33</f>
        <v>7</v>
      </c>
      <c r="ED33">
        <f>8-AJ33</f>
        <v>2</v>
      </c>
      <c r="EE33">
        <f>8-AK33</f>
        <v>7</v>
      </c>
      <c r="EF33">
        <f>8-AL33</f>
        <v>7</v>
      </c>
      <c r="EG33">
        <f>8-AM33</f>
        <v>3</v>
      </c>
      <c r="EH33">
        <f>8-AN33</f>
        <v>7</v>
      </c>
      <c r="EI33">
        <f>8-AO33</f>
        <v>7</v>
      </c>
      <c r="EJ33">
        <f>8-AP33</f>
        <v>7</v>
      </c>
      <c r="EK33">
        <f>8-AQ33</f>
        <v>7</v>
      </c>
      <c r="EL33">
        <f>8-AR33</f>
        <v>7</v>
      </c>
      <c r="EM33">
        <f>8-AS33</f>
        <v>4</v>
      </c>
      <c r="EN33">
        <f>8-AT33</f>
        <v>2</v>
      </c>
      <c r="EO33">
        <f>8-AU33</f>
        <v>7</v>
      </c>
      <c r="EP33">
        <f>8-AV33</f>
        <v>3</v>
      </c>
      <c r="EQ33">
        <f>8-AW33</f>
        <v>4</v>
      </c>
      <c r="ER33">
        <f>8-AX33</f>
        <v>7</v>
      </c>
      <c r="ES33">
        <f>8-AY33</f>
        <v>3</v>
      </c>
      <c r="ET33">
        <f>8-AZ33</f>
        <v>7</v>
      </c>
      <c r="EU33">
        <f>8-BA33</f>
        <v>3</v>
      </c>
      <c r="EV33">
        <f>8-BB33</f>
        <v>7</v>
      </c>
      <c r="EW33">
        <f>8-BC33</f>
        <v>3</v>
      </c>
      <c r="EX33">
        <f>8-BD33</f>
        <v>7</v>
      </c>
      <c r="EY33">
        <f>8-BE33</f>
        <v>4</v>
      </c>
      <c r="EZ33">
        <f>8-BF33</f>
        <v>3</v>
      </c>
      <c r="FA33">
        <f>8-BG33</f>
        <v>4</v>
      </c>
      <c r="FB33">
        <f>8-BH33</f>
        <v>3</v>
      </c>
      <c r="FC33">
        <f>8-BI33</f>
        <v>3</v>
      </c>
      <c r="FD33">
        <f>8-BJ33</f>
        <v>7</v>
      </c>
      <c r="FE33">
        <f>8-BK33</f>
        <v>7</v>
      </c>
      <c r="FF33">
        <f>8-BL33</f>
        <v>3</v>
      </c>
      <c r="FG33">
        <f>8-BM33</f>
        <v>2</v>
      </c>
      <c r="FH33">
        <f>8-BN33</f>
        <v>2</v>
      </c>
      <c r="FI33">
        <f>8-BO33</f>
        <v>7</v>
      </c>
      <c r="FJ33">
        <f>8-BP33</f>
        <v>7</v>
      </c>
      <c r="FK33">
        <f>8-BQ33</f>
        <v>7</v>
      </c>
      <c r="FL33">
        <f>8-BR33</f>
        <v>3</v>
      </c>
      <c r="FM33">
        <f>8-BS33</f>
        <v>3</v>
      </c>
      <c r="FN33">
        <f>8-BT33</f>
        <v>7</v>
      </c>
      <c r="FO33">
        <f>8-BU33</f>
        <v>7</v>
      </c>
      <c r="FP33">
        <f>8-BV33</f>
        <v>3</v>
      </c>
      <c r="FQ33">
        <f>8-BW33</f>
        <v>3</v>
      </c>
      <c r="FR33">
        <f>8-BX33</f>
        <v>7</v>
      </c>
      <c r="FS33">
        <f>8-BY33</f>
        <v>7</v>
      </c>
      <c r="FT33">
        <f>8-BZ33</f>
        <v>7</v>
      </c>
      <c r="FU33">
        <f>8-CA33</f>
        <v>7</v>
      </c>
      <c r="FV33">
        <f>8-CB33</f>
        <v>7</v>
      </c>
      <c r="FW33">
        <f>8-CC33</f>
        <v>2</v>
      </c>
      <c r="FX33">
        <f>8-CD33</f>
        <v>2</v>
      </c>
      <c r="FY33">
        <f>8-CE33</f>
        <v>7</v>
      </c>
      <c r="FZ33">
        <f>8-CF33</f>
        <v>3</v>
      </c>
      <c r="GA33">
        <f>8-CG33</f>
        <v>2</v>
      </c>
      <c r="GB33">
        <f>8-CH33</f>
        <v>7</v>
      </c>
      <c r="GC33">
        <f>8-CI33</f>
        <v>7</v>
      </c>
      <c r="GD33">
        <f>8-CJ33</f>
        <v>7</v>
      </c>
      <c r="GE33">
        <f>8-CK33</f>
        <v>3</v>
      </c>
      <c r="GF33">
        <f>8-CL33</f>
        <v>2</v>
      </c>
      <c r="GG33">
        <f>8-CM33</f>
        <v>3</v>
      </c>
      <c r="GH33">
        <f>8-CN33</f>
        <v>7</v>
      </c>
      <c r="GI33">
        <f>8-CO33</f>
        <v>7</v>
      </c>
      <c r="GJ33">
        <f>8-CP33</f>
        <v>6</v>
      </c>
      <c r="GK33">
        <f>8-CQ33</f>
        <v>3</v>
      </c>
      <c r="GL33">
        <f>CR33</f>
        <v>23666</v>
      </c>
      <c r="GM33" t="str">
        <f t="shared" si="0"/>
        <v>invalid</v>
      </c>
      <c r="GO33" s="5" t="s">
        <v>128</v>
      </c>
      <c r="GP33" s="6">
        <v>2</v>
      </c>
      <c r="GQ33" s="6">
        <v>2</v>
      </c>
      <c r="GR33" s="6">
        <v>2</v>
      </c>
      <c r="GS33" s="6">
        <v>7</v>
      </c>
      <c r="GT33" s="6">
        <v>7</v>
      </c>
      <c r="GU33" s="6">
        <v>7</v>
      </c>
      <c r="GV33" s="6">
        <v>2</v>
      </c>
      <c r="GW33" s="6">
        <v>3</v>
      </c>
      <c r="GX33" s="6">
        <v>2</v>
      </c>
      <c r="GY33" s="6">
        <v>7</v>
      </c>
      <c r="GZ33" s="6">
        <v>7</v>
      </c>
      <c r="HA33" s="6">
        <v>7</v>
      </c>
      <c r="HB33" s="6">
        <v>4</v>
      </c>
      <c r="HC33" s="6">
        <v>7</v>
      </c>
      <c r="HD33" s="6">
        <v>6</v>
      </c>
      <c r="HE33" s="6">
        <v>6</v>
      </c>
      <c r="HF33" s="6">
        <v>5</v>
      </c>
      <c r="HG33" s="6">
        <v>3</v>
      </c>
      <c r="HH33" s="6">
        <v>7</v>
      </c>
      <c r="HI33" s="6">
        <v>2</v>
      </c>
      <c r="HJ33" s="6">
        <v>2</v>
      </c>
      <c r="HK33" s="6">
        <v>2</v>
      </c>
      <c r="HL33" s="6">
        <v>2</v>
      </c>
      <c r="HM33" s="6">
        <v>2</v>
      </c>
      <c r="HN33" s="6">
        <v>3</v>
      </c>
      <c r="HO33" s="6">
        <v>7</v>
      </c>
      <c r="HP33" s="6">
        <v>3</v>
      </c>
      <c r="HQ33" s="6">
        <v>7</v>
      </c>
      <c r="HR33" s="6">
        <v>3</v>
      </c>
      <c r="HS33" s="6">
        <v>7</v>
      </c>
      <c r="HT33" s="6">
        <v>7</v>
      </c>
      <c r="HU33" s="6">
        <v>3</v>
      </c>
      <c r="HV33" s="6">
        <v>7</v>
      </c>
      <c r="HW33" s="6">
        <v>7</v>
      </c>
      <c r="HX33" s="6">
        <v>2</v>
      </c>
      <c r="HY33" s="6">
        <v>7</v>
      </c>
      <c r="HZ33" s="6">
        <v>7</v>
      </c>
      <c r="IA33" s="6">
        <v>3</v>
      </c>
      <c r="IB33" s="6">
        <v>7</v>
      </c>
      <c r="IC33" s="6">
        <v>7</v>
      </c>
      <c r="ID33" s="6">
        <v>7</v>
      </c>
      <c r="IE33" s="6">
        <v>7</v>
      </c>
      <c r="IF33" s="6">
        <v>7</v>
      </c>
      <c r="IG33" s="6">
        <v>4</v>
      </c>
      <c r="IH33" s="6">
        <v>2</v>
      </c>
      <c r="II33" s="6">
        <v>7</v>
      </c>
      <c r="IJ33" s="6">
        <v>3</v>
      </c>
      <c r="IK33" s="6">
        <v>4</v>
      </c>
      <c r="IL33" s="6">
        <v>7</v>
      </c>
      <c r="IM33" s="6">
        <v>3</v>
      </c>
      <c r="IN33" s="6">
        <v>7</v>
      </c>
      <c r="IO33" s="6">
        <v>3</v>
      </c>
      <c r="IP33" s="6">
        <v>7</v>
      </c>
      <c r="IQ33" s="6">
        <v>3</v>
      </c>
      <c r="IR33" s="6">
        <v>7</v>
      </c>
      <c r="IS33" s="6">
        <v>4</v>
      </c>
      <c r="IT33" s="6">
        <v>3</v>
      </c>
      <c r="IU33" s="6">
        <v>4</v>
      </c>
      <c r="IV33" s="6">
        <v>3</v>
      </c>
      <c r="IW33" s="6">
        <v>3</v>
      </c>
      <c r="IX33" s="6">
        <v>7</v>
      </c>
      <c r="IY33" s="6">
        <v>7</v>
      </c>
      <c r="IZ33" s="6">
        <v>3</v>
      </c>
      <c r="JA33" s="6">
        <v>2</v>
      </c>
      <c r="JB33" s="6">
        <v>2</v>
      </c>
      <c r="JC33" s="6">
        <v>7</v>
      </c>
      <c r="JD33" s="6">
        <v>7</v>
      </c>
      <c r="JE33" s="6">
        <v>7</v>
      </c>
      <c r="JF33" s="6">
        <v>3</v>
      </c>
      <c r="JG33" s="6">
        <v>3</v>
      </c>
      <c r="JH33" s="6">
        <v>7</v>
      </c>
      <c r="JI33" s="6">
        <v>7</v>
      </c>
      <c r="JJ33" s="6">
        <v>3</v>
      </c>
      <c r="JK33" s="6">
        <v>3</v>
      </c>
      <c r="JL33" s="6">
        <v>7</v>
      </c>
      <c r="JM33" s="6">
        <v>7</v>
      </c>
      <c r="JN33" s="6">
        <v>7</v>
      </c>
      <c r="JO33" s="6">
        <v>7</v>
      </c>
      <c r="JP33" s="6">
        <v>7</v>
      </c>
      <c r="JQ33" s="6">
        <v>2</v>
      </c>
      <c r="JR33" s="6">
        <v>2</v>
      </c>
      <c r="JS33" s="6">
        <v>7</v>
      </c>
      <c r="JT33" s="6">
        <v>3</v>
      </c>
      <c r="JU33" s="6">
        <v>2</v>
      </c>
      <c r="JV33" s="6">
        <v>7</v>
      </c>
      <c r="JW33" s="6">
        <v>7</v>
      </c>
      <c r="JX33" s="6">
        <v>7</v>
      </c>
      <c r="JY33" s="6">
        <v>3</v>
      </c>
      <c r="JZ33" s="6">
        <v>2</v>
      </c>
      <c r="KA33" s="6">
        <v>3</v>
      </c>
      <c r="KB33" s="6">
        <v>7</v>
      </c>
      <c r="KC33" s="6">
        <v>7</v>
      </c>
      <c r="KD33" s="6">
        <v>6</v>
      </c>
      <c r="KE33" s="6">
        <v>3</v>
      </c>
      <c r="KF33" s="6">
        <v>23666</v>
      </c>
    </row>
    <row r="34" spans="1:292" ht="15" thickBot="1" x14ac:dyDescent="0.35">
      <c r="A34" s="5" t="s">
        <v>129</v>
      </c>
      <c r="B34" s="6">
        <v>6</v>
      </c>
      <c r="C34" s="6">
        <v>6</v>
      </c>
      <c r="D34" s="6">
        <v>6</v>
      </c>
      <c r="E34" s="6">
        <v>1</v>
      </c>
      <c r="F34" s="6">
        <v>1</v>
      </c>
      <c r="G34" s="6">
        <v>1</v>
      </c>
      <c r="H34" s="6">
        <v>6</v>
      </c>
      <c r="I34" s="6">
        <v>5</v>
      </c>
      <c r="J34" s="6">
        <v>6</v>
      </c>
      <c r="K34" s="6">
        <v>1</v>
      </c>
      <c r="L34" s="6">
        <v>1</v>
      </c>
      <c r="M34" s="6">
        <v>1</v>
      </c>
      <c r="N34" s="6">
        <v>4</v>
      </c>
      <c r="O34" s="6">
        <v>4</v>
      </c>
      <c r="P34" s="6">
        <v>2</v>
      </c>
      <c r="Q34" s="6">
        <v>2</v>
      </c>
      <c r="R34" s="6">
        <v>3</v>
      </c>
      <c r="S34" s="6">
        <v>5</v>
      </c>
      <c r="T34" s="6">
        <v>5</v>
      </c>
      <c r="U34" s="6">
        <v>6</v>
      </c>
      <c r="V34" s="6">
        <v>6</v>
      </c>
      <c r="W34" s="6">
        <v>6</v>
      </c>
      <c r="X34" s="6">
        <v>6</v>
      </c>
      <c r="Y34" s="6">
        <v>6</v>
      </c>
      <c r="Z34" s="6">
        <v>5</v>
      </c>
      <c r="AA34" s="6">
        <v>1</v>
      </c>
      <c r="AB34" s="6">
        <v>5</v>
      </c>
      <c r="AC34" s="6">
        <v>1</v>
      </c>
      <c r="AD34" s="6">
        <v>1</v>
      </c>
      <c r="AE34" s="6">
        <v>1</v>
      </c>
      <c r="AF34" s="6">
        <v>1</v>
      </c>
      <c r="AG34" s="6">
        <v>5</v>
      </c>
      <c r="AH34" s="6">
        <v>1</v>
      </c>
      <c r="AI34" s="6">
        <v>1</v>
      </c>
      <c r="AJ34" s="6">
        <v>6</v>
      </c>
      <c r="AK34" s="6">
        <v>1</v>
      </c>
      <c r="AL34" s="6">
        <v>4</v>
      </c>
      <c r="AM34" s="6">
        <v>4</v>
      </c>
      <c r="AN34" s="6">
        <v>5</v>
      </c>
      <c r="AO34" s="6">
        <v>1</v>
      </c>
      <c r="AP34" s="6">
        <v>4</v>
      </c>
      <c r="AQ34" s="6">
        <v>1</v>
      </c>
      <c r="AR34" s="6">
        <v>1</v>
      </c>
      <c r="AS34" s="6">
        <v>1</v>
      </c>
      <c r="AT34" s="6">
        <v>6</v>
      </c>
      <c r="AU34" s="6">
        <v>1</v>
      </c>
      <c r="AV34" s="6">
        <v>5</v>
      </c>
      <c r="AW34" s="6">
        <v>4</v>
      </c>
      <c r="AX34" s="6">
        <v>1</v>
      </c>
      <c r="AY34" s="6">
        <v>5</v>
      </c>
      <c r="AZ34" s="6">
        <v>1</v>
      </c>
      <c r="BA34" s="6">
        <v>5</v>
      </c>
      <c r="BB34" s="6">
        <v>1</v>
      </c>
      <c r="BC34" s="6">
        <v>5</v>
      </c>
      <c r="BD34" s="6">
        <v>1</v>
      </c>
      <c r="BE34" s="6">
        <v>4</v>
      </c>
      <c r="BF34" s="6">
        <v>5</v>
      </c>
      <c r="BG34" s="6">
        <v>4</v>
      </c>
      <c r="BH34" s="6">
        <v>5</v>
      </c>
      <c r="BI34" s="6">
        <v>5</v>
      </c>
      <c r="BJ34" s="6">
        <v>1</v>
      </c>
      <c r="BK34" s="6">
        <v>1</v>
      </c>
      <c r="BL34" s="6">
        <v>5</v>
      </c>
      <c r="BM34" s="6">
        <v>6</v>
      </c>
      <c r="BN34" s="6">
        <v>6</v>
      </c>
      <c r="BO34" s="6">
        <v>5</v>
      </c>
      <c r="BP34" s="6">
        <v>1</v>
      </c>
      <c r="BQ34" s="6">
        <v>1</v>
      </c>
      <c r="BR34" s="6">
        <v>5</v>
      </c>
      <c r="BS34" s="6">
        <v>1</v>
      </c>
      <c r="BT34" s="6">
        <v>1</v>
      </c>
      <c r="BU34" s="6">
        <v>1</v>
      </c>
      <c r="BV34" s="6">
        <v>5</v>
      </c>
      <c r="BW34" s="6">
        <v>5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6</v>
      </c>
      <c r="CD34" s="6">
        <v>6</v>
      </c>
      <c r="CE34" s="6">
        <v>1</v>
      </c>
      <c r="CF34" s="6">
        <v>5</v>
      </c>
      <c r="CG34" s="6">
        <v>6</v>
      </c>
      <c r="CH34" s="6">
        <v>1</v>
      </c>
      <c r="CI34" s="6">
        <v>1</v>
      </c>
      <c r="CJ34" s="6">
        <v>1</v>
      </c>
      <c r="CK34" s="6">
        <v>5</v>
      </c>
      <c r="CL34" s="6">
        <v>6</v>
      </c>
      <c r="CM34" s="6">
        <v>5</v>
      </c>
      <c r="CN34" s="6">
        <v>1</v>
      </c>
      <c r="CO34" s="6">
        <v>1</v>
      </c>
      <c r="CP34" s="6">
        <v>2</v>
      </c>
      <c r="CQ34" s="6">
        <v>5</v>
      </c>
      <c r="CR34" s="6">
        <v>13666</v>
      </c>
      <c r="CV34">
        <f>8-B34</f>
        <v>2</v>
      </c>
      <c r="CW34">
        <f>8-C34</f>
        <v>2</v>
      </c>
      <c r="CX34">
        <f>8-D34</f>
        <v>2</v>
      </c>
      <c r="CY34">
        <f>8-E34</f>
        <v>7</v>
      </c>
      <c r="CZ34">
        <f>8-F34</f>
        <v>7</v>
      </c>
      <c r="DA34">
        <f>8-G34</f>
        <v>7</v>
      </c>
      <c r="DB34">
        <f>8-H34</f>
        <v>2</v>
      </c>
      <c r="DC34">
        <f>8-I34</f>
        <v>3</v>
      </c>
      <c r="DD34">
        <f>8-J34</f>
        <v>2</v>
      </c>
      <c r="DE34">
        <f>8-K34</f>
        <v>7</v>
      </c>
      <c r="DF34">
        <f>8-L34</f>
        <v>7</v>
      </c>
      <c r="DG34">
        <f>8-M34</f>
        <v>7</v>
      </c>
      <c r="DH34">
        <f>8-N34</f>
        <v>4</v>
      </c>
      <c r="DI34">
        <f>8-O34</f>
        <v>4</v>
      </c>
      <c r="DJ34">
        <f>8-P34</f>
        <v>6</v>
      </c>
      <c r="DK34">
        <f>8-Q34</f>
        <v>6</v>
      </c>
      <c r="DL34">
        <f>8-R34</f>
        <v>5</v>
      </c>
      <c r="DM34">
        <f>8-S34</f>
        <v>3</v>
      </c>
      <c r="DN34">
        <f>8-T34</f>
        <v>3</v>
      </c>
      <c r="DO34">
        <f>8-U34</f>
        <v>2</v>
      </c>
      <c r="DP34">
        <f>8-V34</f>
        <v>2</v>
      </c>
      <c r="DQ34">
        <f>8-W34</f>
        <v>2</v>
      </c>
      <c r="DR34">
        <f>8-X34</f>
        <v>2</v>
      </c>
      <c r="DS34">
        <f>8-Y34</f>
        <v>2</v>
      </c>
      <c r="DT34">
        <f>8-Z34</f>
        <v>3</v>
      </c>
      <c r="DU34">
        <f>8-AA34</f>
        <v>7</v>
      </c>
      <c r="DV34">
        <f>8-AB34</f>
        <v>3</v>
      </c>
      <c r="DW34">
        <f>8-AC34</f>
        <v>7</v>
      </c>
      <c r="DX34">
        <f>8-AD34</f>
        <v>7</v>
      </c>
      <c r="DY34">
        <f>8-AE34</f>
        <v>7</v>
      </c>
      <c r="DZ34">
        <f>8-AF34</f>
        <v>7</v>
      </c>
      <c r="EA34">
        <f>8-AG34</f>
        <v>3</v>
      </c>
      <c r="EB34">
        <f>8-AH34</f>
        <v>7</v>
      </c>
      <c r="EC34">
        <f>8-AI34</f>
        <v>7</v>
      </c>
      <c r="ED34">
        <f>8-AJ34</f>
        <v>2</v>
      </c>
      <c r="EE34">
        <f>8-AK34</f>
        <v>7</v>
      </c>
      <c r="EF34">
        <f>8-AL34</f>
        <v>4</v>
      </c>
      <c r="EG34">
        <f>8-AM34</f>
        <v>4</v>
      </c>
      <c r="EH34">
        <f>8-AN34</f>
        <v>3</v>
      </c>
      <c r="EI34">
        <f>8-AO34</f>
        <v>7</v>
      </c>
      <c r="EJ34">
        <f>8-AP34</f>
        <v>4</v>
      </c>
      <c r="EK34">
        <f>8-AQ34</f>
        <v>7</v>
      </c>
      <c r="EL34">
        <f>8-AR34</f>
        <v>7</v>
      </c>
      <c r="EM34">
        <f>8-AS34</f>
        <v>7</v>
      </c>
      <c r="EN34">
        <f>8-AT34</f>
        <v>2</v>
      </c>
      <c r="EO34">
        <f>8-AU34</f>
        <v>7</v>
      </c>
      <c r="EP34">
        <f>8-AV34</f>
        <v>3</v>
      </c>
      <c r="EQ34">
        <f>8-AW34</f>
        <v>4</v>
      </c>
      <c r="ER34">
        <f>8-AX34</f>
        <v>7</v>
      </c>
      <c r="ES34">
        <f>8-AY34</f>
        <v>3</v>
      </c>
      <c r="ET34">
        <f>8-AZ34</f>
        <v>7</v>
      </c>
      <c r="EU34">
        <f>8-BA34</f>
        <v>3</v>
      </c>
      <c r="EV34">
        <f>8-BB34</f>
        <v>7</v>
      </c>
      <c r="EW34">
        <f>8-BC34</f>
        <v>3</v>
      </c>
      <c r="EX34">
        <f>8-BD34</f>
        <v>7</v>
      </c>
      <c r="EY34">
        <f>8-BE34</f>
        <v>4</v>
      </c>
      <c r="EZ34">
        <f>8-BF34</f>
        <v>3</v>
      </c>
      <c r="FA34">
        <f>8-BG34</f>
        <v>4</v>
      </c>
      <c r="FB34">
        <f>8-BH34</f>
        <v>3</v>
      </c>
      <c r="FC34">
        <f>8-BI34</f>
        <v>3</v>
      </c>
      <c r="FD34">
        <f>8-BJ34</f>
        <v>7</v>
      </c>
      <c r="FE34">
        <f>8-BK34</f>
        <v>7</v>
      </c>
      <c r="FF34">
        <f>8-BL34</f>
        <v>3</v>
      </c>
      <c r="FG34">
        <f>8-BM34</f>
        <v>2</v>
      </c>
      <c r="FH34">
        <f>8-BN34</f>
        <v>2</v>
      </c>
      <c r="FI34">
        <f>8-BO34</f>
        <v>3</v>
      </c>
      <c r="FJ34">
        <f>8-BP34</f>
        <v>7</v>
      </c>
      <c r="FK34">
        <f>8-BQ34</f>
        <v>7</v>
      </c>
      <c r="FL34">
        <f>8-BR34</f>
        <v>3</v>
      </c>
      <c r="FM34">
        <f>8-BS34</f>
        <v>7</v>
      </c>
      <c r="FN34">
        <f>8-BT34</f>
        <v>7</v>
      </c>
      <c r="FO34">
        <f>8-BU34</f>
        <v>7</v>
      </c>
      <c r="FP34">
        <f>8-BV34</f>
        <v>3</v>
      </c>
      <c r="FQ34">
        <f>8-BW34</f>
        <v>3</v>
      </c>
      <c r="FR34">
        <f>8-BX34</f>
        <v>7</v>
      </c>
      <c r="FS34">
        <f>8-BY34</f>
        <v>7</v>
      </c>
      <c r="FT34">
        <f>8-BZ34</f>
        <v>7</v>
      </c>
      <c r="FU34">
        <f>8-CA34</f>
        <v>7</v>
      </c>
      <c r="FV34">
        <f>8-CB34</f>
        <v>7</v>
      </c>
      <c r="FW34">
        <f>8-CC34</f>
        <v>2</v>
      </c>
      <c r="FX34">
        <f>8-CD34</f>
        <v>2</v>
      </c>
      <c r="FY34">
        <f>8-CE34</f>
        <v>7</v>
      </c>
      <c r="FZ34">
        <f>8-CF34</f>
        <v>3</v>
      </c>
      <c r="GA34">
        <f>8-CG34</f>
        <v>2</v>
      </c>
      <c r="GB34">
        <f>8-CH34</f>
        <v>7</v>
      </c>
      <c r="GC34">
        <f>8-CI34</f>
        <v>7</v>
      </c>
      <c r="GD34">
        <f>8-CJ34</f>
        <v>7</v>
      </c>
      <c r="GE34">
        <f>8-CK34</f>
        <v>3</v>
      </c>
      <c r="GF34">
        <f>8-CL34</f>
        <v>2</v>
      </c>
      <c r="GG34">
        <f>8-CM34</f>
        <v>3</v>
      </c>
      <c r="GH34">
        <f>8-CN34</f>
        <v>7</v>
      </c>
      <c r="GI34">
        <f>8-CO34</f>
        <v>7</v>
      </c>
      <c r="GJ34">
        <f>8-CP34</f>
        <v>6</v>
      </c>
      <c r="GK34">
        <f>8-CQ34</f>
        <v>3</v>
      </c>
      <c r="GL34">
        <f>CR34</f>
        <v>13666</v>
      </c>
      <c r="GM34" t="str">
        <f t="shared" si="0"/>
        <v>invalid</v>
      </c>
      <c r="GO34" s="5" t="s">
        <v>129</v>
      </c>
      <c r="GP34" s="6">
        <v>2</v>
      </c>
      <c r="GQ34" s="6">
        <v>2</v>
      </c>
      <c r="GR34" s="6">
        <v>2</v>
      </c>
      <c r="GS34" s="6">
        <v>7</v>
      </c>
      <c r="GT34" s="6">
        <v>7</v>
      </c>
      <c r="GU34" s="6">
        <v>7</v>
      </c>
      <c r="GV34" s="6">
        <v>2</v>
      </c>
      <c r="GW34" s="6">
        <v>3</v>
      </c>
      <c r="GX34" s="6">
        <v>2</v>
      </c>
      <c r="GY34" s="6">
        <v>7</v>
      </c>
      <c r="GZ34" s="6">
        <v>7</v>
      </c>
      <c r="HA34" s="6">
        <v>7</v>
      </c>
      <c r="HB34" s="6">
        <v>4</v>
      </c>
      <c r="HC34" s="6">
        <v>4</v>
      </c>
      <c r="HD34" s="6">
        <v>6</v>
      </c>
      <c r="HE34" s="6">
        <v>6</v>
      </c>
      <c r="HF34" s="6">
        <v>5</v>
      </c>
      <c r="HG34" s="6">
        <v>3</v>
      </c>
      <c r="HH34" s="6">
        <v>3</v>
      </c>
      <c r="HI34" s="6">
        <v>2</v>
      </c>
      <c r="HJ34" s="6">
        <v>2</v>
      </c>
      <c r="HK34" s="6">
        <v>2</v>
      </c>
      <c r="HL34" s="6">
        <v>2</v>
      </c>
      <c r="HM34" s="6">
        <v>2</v>
      </c>
      <c r="HN34" s="6">
        <v>3</v>
      </c>
      <c r="HO34" s="6">
        <v>7</v>
      </c>
      <c r="HP34" s="6">
        <v>3</v>
      </c>
      <c r="HQ34" s="6">
        <v>7</v>
      </c>
      <c r="HR34" s="6">
        <v>7</v>
      </c>
      <c r="HS34" s="6">
        <v>7</v>
      </c>
      <c r="HT34" s="6">
        <v>7</v>
      </c>
      <c r="HU34" s="6">
        <v>3</v>
      </c>
      <c r="HV34" s="6">
        <v>7</v>
      </c>
      <c r="HW34" s="6">
        <v>7</v>
      </c>
      <c r="HX34" s="6">
        <v>2</v>
      </c>
      <c r="HY34" s="6">
        <v>7</v>
      </c>
      <c r="HZ34" s="6">
        <v>4</v>
      </c>
      <c r="IA34" s="6">
        <v>4</v>
      </c>
      <c r="IB34" s="6">
        <v>3</v>
      </c>
      <c r="IC34" s="6">
        <v>7</v>
      </c>
      <c r="ID34" s="6">
        <v>4</v>
      </c>
      <c r="IE34" s="6">
        <v>7</v>
      </c>
      <c r="IF34" s="6">
        <v>7</v>
      </c>
      <c r="IG34" s="6">
        <v>7</v>
      </c>
      <c r="IH34" s="6">
        <v>2</v>
      </c>
      <c r="II34" s="6">
        <v>7</v>
      </c>
      <c r="IJ34" s="6">
        <v>3</v>
      </c>
      <c r="IK34" s="6">
        <v>4</v>
      </c>
      <c r="IL34" s="6">
        <v>7</v>
      </c>
      <c r="IM34" s="6">
        <v>3</v>
      </c>
      <c r="IN34" s="6">
        <v>7</v>
      </c>
      <c r="IO34" s="6">
        <v>3</v>
      </c>
      <c r="IP34" s="6">
        <v>7</v>
      </c>
      <c r="IQ34" s="6">
        <v>3</v>
      </c>
      <c r="IR34" s="6">
        <v>7</v>
      </c>
      <c r="IS34" s="6">
        <v>4</v>
      </c>
      <c r="IT34" s="6">
        <v>3</v>
      </c>
      <c r="IU34" s="6">
        <v>4</v>
      </c>
      <c r="IV34" s="6">
        <v>3</v>
      </c>
      <c r="IW34" s="6">
        <v>3</v>
      </c>
      <c r="IX34" s="6">
        <v>7</v>
      </c>
      <c r="IY34" s="6">
        <v>7</v>
      </c>
      <c r="IZ34" s="6">
        <v>3</v>
      </c>
      <c r="JA34" s="6">
        <v>2</v>
      </c>
      <c r="JB34" s="6">
        <v>2</v>
      </c>
      <c r="JC34" s="6">
        <v>3</v>
      </c>
      <c r="JD34" s="6">
        <v>7</v>
      </c>
      <c r="JE34" s="6">
        <v>7</v>
      </c>
      <c r="JF34" s="6">
        <v>3</v>
      </c>
      <c r="JG34" s="6">
        <v>7</v>
      </c>
      <c r="JH34" s="6">
        <v>7</v>
      </c>
      <c r="JI34" s="6">
        <v>7</v>
      </c>
      <c r="JJ34" s="6">
        <v>3</v>
      </c>
      <c r="JK34" s="6">
        <v>3</v>
      </c>
      <c r="JL34" s="6">
        <v>7</v>
      </c>
      <c r="JM34" s="6">
        <v>7</v>
      </c>
      <c r="JN34" s="6">
        <v>7</v>
      </c>
      <c r="JO34" s="6">
        <v>7</v>
      </c>
      <c r="JP34" s="6">
        <v>7</v>
      </c>
      <c r="JQ34" s="6">
        <v>2</v>
      </c>
      <c r="JR34" s="6">
        <v>2</v>
      </c>
      <c r="JS34" s="6">
        <v>7</v>
      </c>
      <c r="JT34" s="6">
        <v>3</v>
      </c>
      <c r="JU34" s="6">
        <v>2</v>
      </c>
      <c r="JV34" s="6">
        <v>7</v>
      </c>
      <c r="JW34" s="6">
        <v>7</v>
      </c>
      <c r="JX34" s="6">
        <v>7</v>
      </c>
      <c r="JY34" s="6">
        <v>3</v>
      </c>
      <c r="JZ34" s="6">
        <v>2</v>
      </c>
      <c r="KA34" s="6">
        <v>3</v>
      </c>
      <c r="KB34" s="6">
        <v>7</v>
      </c>
      <c r="KC34" s="6">
        <v>7</v>
      </c>
      <c r="KD34" s="6">
        <v>6</v>
      </c>
      <c r="KE34" s="6">
        <v>3</v>
      </c>
      <c r="KF34" s="6">
        <v>13666</v>
      </c>
    </row>
    <row r="35" spans="1:292" ht="15" thickBot="1" x14ac:dyDescent="0.35">
      <c r="A35" s="5" t="s">
        <v>130</v>
      </c>
      <c r="B35" s="6">
        <v>6</v>
      </c>
      <c r="C35" s="6">
        <v>6</v>
      </c>
      <c r="D35" s="6">
        <v>6</v>
      </c>
      <c r="E35" s="6">
        <v>1</v>
      </c>
      <c r="F35" s="6">
        <v>1</v>
      </c>
      <c r="G35" s="6">
        <v>1</v>
      </c>
      <c r="H35" s="6">
        <v>6</v>
      </c>
      <c r="I35" s="6">
        <v>5</v>
      </c>
      <c r="J35" s="6">
        <v>6</v>
      </c>
      <c r="K35" s="6">
        <v>1</v>
      </c>
      <c r="L35" s="6">
        <v>1</v>
      </c>
      <c r="M35" s="6">
        <v>1</v>
      </c>
      <c r="N35" s="6">
        <v>4</v>
      </c>
      <c r="O35" s="6">
        <v>4</v>
      </c>
      <c r="P35" s="6">
        <v>2</v>
      </c>
      <c r="Q35" s="6">
        <v>2</v>
      </c>
      <c r="R35" s="6">
        <v>3</v>
      </c>
      <c r="S35" s="6">
        <v>5</v>
      </c>
      <c r="T35" s="6">
        <v>5</v>
      </c>
      <c r="U35" s="6">
        <v>6</v>
      </c>
      <c r="V35" s="6">
        <v>6</v>
      </c>
      <c r="W35" s="6">
        <v>6</v>
      </c>
      <c r="X35" s="6">
        <v>6</v>
      </c>
      <c r="Y35" s="6">
        <v>6</v>
      </c>
      <c r="Z35" s="6">
        <v>5</v>
      </c>
      <c r="AA35" s="6">
        <v>1</v>
      </c>
      <c r="AB35" s="6">
        <v>5</v>
      </c>
      <c r="AC35" s="6">
        <v>1</v>
      </c>
      <c r="AD35" s="6">
        <v>1</v>
      </c>
      <c r="AE35" s="6">
        <v>1</v>
      </c>
      <c r="AF35" s="6">
        <v>1</v>
      </c>
      <c r="AG35" s="6">
        <v>5</v>
      </c>
      <c r="AH35" s="6">
        <v>1</v>
      </c>
      <c r="AI35" s="6">
        <v>1</v>
      </c>
      <c r="AJ35" s="6">
        <v>6</v>
      </c>
      <c r="AK35" s="6">
        <v>1</v>
      </c>
      <c r="AL35" s="6">
        <v>4</v>
      </c>
      <c r="AM35" s="6">
        <v>4</v>
      </c>
      <c r="AN35" s="6">
        <v>5</v>
      </c>
      <c r="AO35" s="6">
        <v>1</v>
      </c>
      <c r="AP35" s="6">
        <v>4</v>
      </c>
      <c r="AQ35" s="6">
        <v>1</v>
      </c>
      <c r="AR35" s="6">
        <v>1</v>
      </c>
      <c r="AS35" s="6">
        <v>1</v>
      </c>
      <c r="AT35" s="6">
        <v>6</v>
      </c>
      <c r="AU35" s="6">
        <v>1</v>
      </c>
      <c r="AV35" s="6">
        <v>5</v>
      </c>
      <c r="AW35" s="6">
        <v>4</v>
      </c>
      <c r="AX35" s="6">
        <v>1</v>
      </c>
      <c r="AY35" s="6">
        <v>5</v>
      </c>
      <c r="AZ35" s="6">
        <v>1</v>
      </c>
      <c r="BA35" s="6">
        <v>5</v>
      </c>
      <c r="BB35" s="6">
        <v>1</v>
      </c>
      <c r="BC35" s="6">
        <v>5</v>
      </c>
      <c r="BD35" s="6">
        <v>1</v>
      </c>
      <c r="BE35" s="6">
        <v>4</v>
      </c>
      <c r="BF35" s="6">
        <v>5</v>
      </c>
      <c r="BG35" s="6">
        <v>4</v>
      </c>
      <c r="BH35" s="6">
        <v>5</v>
      </c>
      <c r="BI35" s="6">
        <v>5</v>
      </c>
      <c r="BJ35" s="6">
        <v>1</v>
      </c>
      <c r="BK35" s="6">
        <v>1</v>
      </c>
      <c r="BL35" s="6">
        <v>5</v>
      </c>
      <c r="BM35" s="6">
        <v>6</v>
      </c>
      <c r="BN35" s="6">
        <v>6</v>
      </c>
      <c r="BO35" s="6">
        <v>5</v>
      </c>
      <c r="BP35" s="6">
        <v>1</v>
      </c>
      <c r="BQ35" s="6">
        <v>1</v>
      </c>
      <c r="BR35" s="6">
        <v>5</v>
      </c>
      <c r="BS35" s="6">
        <v>1</v>
      </c>
      <c r="BT35" s="6">
        <v>1</v>
      </c>
      <c r="BU35" s="6">
        <v>1</v>
      </c>
      <c r="BV35" s="6">
        <v>5</v>
      </c>
      <c r="BW35" s="6">
        <v>5</v>
      </c>
      <c r="BX35" s="6">
        <v>1</v>
      </c>
      <c r="BY35" s="6">
        <v>1</v>
      </c>
      <c r="BZ35" s="6">
        <v>1</v>
      </c>
      <c r="CA35" s="6">
        <v>1</v>
      </c>
      <c r="CB35" s="6">
        <v>1</v>
      </c>
      <c r="CC35" s="6">
        <v>6</v>
      </c>
      <c r="CD35" s="6">
        <v>6</v>
      </c>
      <c r="CE35" s="6">
        <v>1</v>
      </c>
      <c r="CF35" s="6">
        <v>5</v>
      </c>
      <c r="CG35" s="6">
        <v>6</v>
      </c>
      <c r="CH35" s="6">
        <v>1</v>
      </c>
      <c r="CI35" s="6">
        <v>1</v>
      </c>
      <c r="CJ35" s="6">
        <v>1</v>
      </c>
      <c r="CK35" s="6">
        <v>5</v>
      </c>
      <c r="CL35" s="6">
        <v>6</v>
      </c>
      <c r="CM35" s="6">
        <v>5</v>
      </c>
      <c r="CN35" s="6">
        <v>1</v>
      </c>
      <c r="CO35" s="6">
        <v>1</v>
      </c>
      <c r="CP35" s="6">
        <v>2</v>
      </c>
      <c r="CQ35" s="6">
        <v>5</v>
      </c>
      <c r="CR35" s="6">
        <v>17033</v>
      </c>
      <c r="CV35">
        <f>8-B35</f>
        <v>2</v>
      </c>
      <c r="CW35">
        <f>8-C35</f>
        <v>2</v>
      </c>
      <c r="CX35">
        <f>8-D35</f>
        <v>2</v>
      </c>
      <c r="CY35">
        <f>8-E35</f>
        <v>7</v>
      </c>
      <c r="CZ35">
        <f>8-F35</f>
        <v>7</v>
      </c>
      <c r="DA35">
        <f>8-G35</f>
        <v>7</v>
      </c>
      <c r="DB35">
        <f>8-H35</f>
        <v>2</v>
      </c>
      <c r="DC35">
        <f>8-I35</f>
        <v>3</v>
      </c>
      <c r="DD35">
        <f>8-J35</f>
        <v>2</v>
      </c>
      <c r="DE35">
        <f>8-K35</f>
        <v>7</v>
      </c>
      <c r="DF35">
        <f>8-L35</f>
        <v>7</v>
      </c>
      <c r="DG35">
        <f>8-M35</f>
        <v>7</v>
      </c>
      <c r="DH35">
        <f>8-N35</f>
        <v>4</v>
      </c>
      <c r="DI35">
        <f>8-O35</f>
        <v>4</v>
      </c>
      <c r="DJ35">
        <f>8-P35</f>
        <v>6</v>
      </c>
      <c r="DK35">
        <f>8-Q35</f>
        <v>6</v>
      </c>
      <c r="DL35">
        <f>8-R35</f>
        <v>5</v>
      </c>
      <c r="DM35">
        <f>8-S35</f>
        <v>3</v>
      </c>
      <c r="DN35">
        <f>8-T35</f>
        <v>3</v>
      </c>
      <c r="DO35">
        <f>8-U35</f>
        <v>2</v>
      </c>
      <c r="DP35">
        <f>8-V35</f>
        <v>2</v>
      </c>
      <c r="DQ35">
        <f>8-W35</f>
        <v>2</v>
      </c>
      <c r="DR35">
        <f>8-X35</f>
        <v>2</v>
      </c>
      <c r="DS35">
        <f>8-Y35</f>
        <v>2</v>
      </c>
      <c r="DT35">
        <f>8-Z35</f>
        <v>3</v>
      </c>
      <c r="DU35">
        <f>8-AA35</f>
        <v>7</v>
      </c>
      <c r="DV35">
        <f>8-AB35</f>
        <v>3</v>
      </c>
      <c r="DW35">
        <f>8-AC35</f>
        <v>7</v>
      </c>
      <c r="DX35">
        <f>8-AD35</f>
        <v>7</v>
      </c>
      <c r="DY35">
        <f>8-AE35</f>
        <v>7</v>
      </c>
      <c r="DZ35">
        <f>8-AF35</f>
        <v>7</v>
      </c>
      <c r="EA35">
        <f>8-AG35</f>
        <v>3</v>
      </c>
      <c r="EB35">
        <f>8-AH35</f>
        <v>7</v>
      </c>
      <c r="EC35">
        <f>8-AI35</f>
        <v>7</v>
      </c>
      <c r="ED35">
        <f>8-AJ35</f>
        <v>2</v>
      </c>
      <c r="EE35">
        <f>8-AK35</f>
        <v>7</v>
      </c>
      <c r="EF35">
        <f>8-AL35</f>
        <v>4</v>
      </c>
      <c r="EG35">
        <f>8-AM35</f>
        <v>4</v>
      </c>
      <c r="EH35">
        <f>8-AN35</f>
        <v>3</v>
      </c>
      <c r="EI35">
        <f>8-AO35</f>
        <v>7</v>
      </c>
      <c r="EJ35">
        <f>8-AP35</f>
        <v>4</v>
      </c>
      <c r="EK35">
        <f>8-AQ35</f>
        <v>7</v>
      </c>
      <c r="EL35">
        <f>8-AR35</f>
        <v>7</v>
      </c>
      <c r="EM35">
        <f>8-AS35</f>
        <v>7</v>
      </c>
      <c r="EN35">
        <f>8-AT35</f>
        <v>2</v>
      </c>
      <c r="EO35">
        <f>8-AU35</f>
        <v>7</v>
      </c>
      <c r="EP35">
        <f>8-AV35</f>
        <v>3</v>
      </c>
      <c r="EQ35">
        <f>8-AW35</f>
        <v>4</v>
      </c>
      <c r="ER35">
        <f>8-AX35</f>
        <v>7</v>
      </c>
      <c r="ES35">
        <f>8-AY35</f>
        <v>3</v>
      </c>
      <c r="ET35">
        <f>8-AZ35</f>
        <v>7</v>
      </c>
      <c r="EU35">
        <f>8-BA35</f>
        <v>3</v>
      </c>
      <c r="EV35">
        <f>8-BB35</f>
        <v>7</v>
      </c>
      <c r="EW35">
        <f>8-BC35</f>
        <v>3</v>
      </c>
      <c r="EX35">
        <f>8-BD35</f>
        <v>7</v>
      </c>
      <c r="EY35">
        <f>8-BE35</f>
        <v>4</v>
      </c>
      <c r="EZ35">
        <f>8-BF35</f>
        <v>3</v>
      </c>
      <c r="FA35">
        <f>8-BG35</f>
        <v>4</v>
      </c>
      <c r="FB35">
        <f>8-BH35</f>
        <v>3</v>
      </c>
      <c r="FC35">
        <f>8-BI35</f>
        <v>3</v>
      </c>
      <c r="FD35">
        <f>8-BJ35</f>
        <v>7</v>
      </c>
      <c r="FE35">
        <f>8-BK35</f>
        <v>7</v>
      </c>
      <c r="FF35">
        <f>8-BL35</f>
        <v>3</v>
      </c>
      <c r="FG35">
        <f>8-BM35</f>
        <v>2</v>
      </c>
      <c r="FH35">
        <f>8-BN35</f>
        <v>2</v>
      </c>
      <c r="FI35">
        <f>8-BO35</f>
        <v>3</v>
      </c>
      <c r="FJ35">
        <f>8-BP35</f>
        <v>7</v>
      </c>
      <c r="FK35">
        <f>8-BQ35</f>
        <v>7</v>
      </c>
      <c r="FL35">
        <f>8-BR35</f>
        <v>3</v>
      </c>
      <c r="FM35">
        <f>8-BS35</f>
        <v>7</v>
      </c>
      <c r="FN35">
        <f>8-BT35</f>
        <v>7</v>
      </c>
      <c r="FO35">
        <f>8-BU35</f>
        <v>7</v>
      </c>
      <c r="FP35">
        <f>8-BV35</f>
        <v>3</v>
      </c>
      <c r="FQ35">
        <f>8-BW35</f>
        <v>3</v>
      </c>
      <c r="FR35">
        <f>8-BX35</f>
        <v>7</v>
      </c>
      <c r="FS35">
        <f>8-BY35</f>
        <v>7</v>
      </c>
      <c r="FT35">
        <f>8-BZ35</f>
        <v>7</v>
      </c>
      <c r="FU35">
        <f>8-CA35</f>
        <v>7</v>
      </c>
      <c r="FV35">
        <f>8-CB35</f>
        <v>7</v>
      </c>
      <c r="FW35">
        <f>8-CC35</f>
        <v>2</v>
      </c>
      <c r="FX35">
        <f>8-CD35</f>
        <v>2</v>
      </c>
      <c r="FY35">
        <f>8-CE35</f>
        <v>7</v>
      </c>
      <c r="FZ35">
        <f>8-CF35</f>
        <v>3</v>
      </c>
      <c r="GA35">
        <f>8-CG35</f>
        <v>2</v>
      </c>
      <c r="GB35">
        <f>8-CH35</f>
        <v>7</v>
      </c>
      <c r="GC35">
        <f>8-CI35</f>
        <v>7</v>
      </c>
      <c r="GD35">
        <f>8-CJ35</f>
        <v>7</v>
      </c>
      <c r="GE35">
        <f>8-CK35</f>
        <v>3</v>
      </c>
      <c r="GF35">
        <f>8-CL35</f>
        <v>2</v>
      </c>
      <c r="GG35">
        <f>8-CM35</f>
        <v>3</v>
      </c>
      <c r="GH35">
        <f>8-CN35</f>
        <v>7</v>
      </c>
      <c r="GI35">
        <f>8-CO35</f>
        <v>7</v>
      </c>
      <c r="GJ35">
        <f>8-CP35</f>
        <v>6</v>
      </c>
      <c r="GK35">
        <f>8-CQ35</f>
        <v>3</v>
      </c>
      <c r="GL35">
        <f>CR35</f>
        <v>17033</v>
      </c>
      <c r="GM35" t="str">
        <f t="shared" si="0"/>
        <v>invalid</v>
      </c>
      <c r="GO35" s="5" t="s">
        <v>130</v>
      </c>
      <c r="GP35" s="6">
        <v>2</v>
      </c>
      <c r="GQ35" s="6">
        <v>2</v>
      </c>
      <c r="GR35" s="6">
        <v>2</v>
      </c>
      <c r="GS35" s="6">
        <v>7</v>
      </c>
      <c r="GT35" s="6">
        <v>7</v>
      </c>
      <c r="GU35" s="6">
        <v>7</v>
      </c>
      <c r="GV35" s="6">
        <v>2</v>
      </c>
      <c r="GW35" s="6">
        <v>3</v>
      </c>
      <c r="GX35" s="6">
        <v>2</v>
      </c>
      <c r="GY35" s="6">
        <v>7</v>
      </c>
      <c r="GZ35" s="6">
        <v>7</v>
      </c>
      <c r="HA35" s="6">
        <v>7</v>
      </c>
      <c r="HB35" s="6">
        <v>4</v>
      </c>
      <c r="HC35" s="6">
        <v>4</v>
      </c>
      <c r="HD35" s="6">
        <v>6</v>
      </c>
      <c r="HE35" s="6">
        <v>6</v>
      </c>
      <c r="HF35" s="6">
        <v>5</v>
      </c>
      <c r="HG35" s="6">
        <v>3</v>
      </c>
      <c r="HH35" s="6">
        <v>3</v>
      </c>
      <c r="HI35" s="6">
        <v>2</v>
      </c>
      <c r="HJ35" s="6">
        <v>2</v>
      </c>
      <c r="HK35" s="6">
        <v>2</v>
      </c>
      <c r="HL35" s="6">
        <v>2</v>
      </c>
      <c r="HM35" s="6">
        <v>2</v>
      </c>
      <c r="HN35" s="6">
        <v>3</v>
      </c>
      <c r="HO35" s="6">
        <v>7</v>
      </c>
      <c r="HP35" s="6">
        <v>3</v>
      </c>
      <c r="HQ35" s="6">
        <v>7</v>
      </c>
      <c r="HR35" s="6">
        <v>7</v>
      </c>
      <c r="HS35" s="6">
        <v>7</v>
      </c>
      <c r="HT35" s="6">
        <v>7</v>
      </c>
      <c r="HU35" s="6">
        <v>3</v>
      </c>
      <c r="HV35" s="6">
        <v>7</v>
      </c>
      <c r="HW35" s="6">
        <v>7</v>
      </c>
      <c r="HX35" s="6">
        <v>2</v>
      </c>
      <c r="HY35" s="6">
        <v>7</v>
      </c>
      <c r="HZ35" s="6">
        <v>4</v>
      </c>
      <c r="IA35" s="6">
        <v>4</v>
      </c>
      <c r="IB35" s="6">
        <v>3</v>
      </c>
      <c r="IC35" s="6">
        <v>7</v>
      </c>
      <c r="ID35" s="6">
        <v>4</v>
      </c>
      <c r="IE35" s="6">
        <v>7</v>
      </c>
      <c r="IF35" s="6">
        <v>7</v>
      </c>
      <c r="IG35" s="6">
        <v>7</v>
      </c>
      <c r="IH35" s="6">
        <v>2</v>
      </c>
      <c r="II35" s="6">
        <v>7</v>
      </c>
      <c r="IJ35" s="6">
        <v>3</v>
      </c>
      <c r="IK35" s="6">
        <v>4</v>
      </c>
      <c r="IL35" s="6">
        <v>7</v>
      </c>
      <c r="IM35" s="6">
        <v>3</v>
      </c>
      <c r="IN35" s="6">
        <v>7</v>
      </c>
      <c r="IO35" s="6">
        <v>3</v>
      </c>
      <c r="IP35" s="6">
        <v>7</v>
      </c>
      <c r="IQ35" s="6">
        <v>3</v>
      </c>
      <c r="IR35" s="6">
        <v>7</v>
      </c>
      <c r="IS35" s="6">
        <v>4</v>
      </c>
      <c r="IT35" s="6">
        <v>3</v>
      </c>
      <c r="IU35" s="6">
        <v>4</v>
      </c>
      <c r="IV35" s="6">
        <v>3</v>
      </c>
      <c r="IW35" s="6">
        <v>3</v>
      </c>
      <c r="IX35" s="6">
        <v>7</v>
      </c>
      <c r="IY35" s="6">
        <v>7</v>
      </c>
      <c r="IZ35" s="6">
        <v>3</v>
      </c>
      <c r="JA35" s="6">
        <v>2</v>
      </c>
      <c r="JB35" s="6">
        <v>2</v>
      </c>
      <c r="JC35" s="6">
        <v>3</v>
      </c>
      <c r="JD35" s="6">
        <v>7</v>
      </c>
      <c r="JE35" s="6">
        <v>7</v>
      </c>
      <c r="JF35" s="6">
        <v>3</v>
      </c>
      <c r="JG35" s="6">
        <v>7</v>
      </c>
      <c r="JH35" s="6">
        <v>7</v>
      </c>
      <c r="JI35" s="6">
        <v>7</v>
      </c>
      <c r="JJ35" s="6">
        <v>3</v>
      </c>
      <c r="JK35" s="6">
        <v>3</v>
      </c>
      <c r="JL35" s="6">
        <v>7</v>
      </c>
      <c r="JM35" s="6">
        <v>7</v>
      </c>
      <c r="JN35" s="6">
        <v>7</v>
      </c>
      <c r="JO35" s="6">
        <v>7</v>
      </c>
      <c r="JP35" s="6">
        <v>7</v>
      </c>
      <c r="JQ35" s="6">
        <v>2</v>
      </c>
      <c r="JR35" s="6">
        <v>2</v>
      </c>
      <c r="JS35" s="6">
        <v>7</v>
      </c>
      <c r="JT35" s="6">
        <v>3</v>
      </c>
      <c r="JU35" s="6">
        <v>2</v>
      </c>
      <c r="JV35" s="6">
        <v>7</v>
      </c>
      <c r="JW35" s="6">
        <v>7</v>
      </c>
      <c r="JX35" s="6">
        <v>7</v>
      </c>
      <c r="JY35" s="6">
        <v>3</v>
      </c>
      <c r="JZ35" s="6">
        <v>2</v>
      </c>
      <c r="KA35" s="6">
        <v>3</v>
      </c>
      <c r="KB35" s="6">
        <v>7</v>
      </c>
      <c r="KC35" s="6">
        <v>7</v>
      </c>
      <c r="KD35" s="6">
        <v>6</v>
      </c>
      <c r="KE35" s="6">
        <v>3</v>
      </c>
      <c r="KF35" s="6">
        <v>17033</v>
      </c>
    </row>
    <row r="36" spans="1:292" ht="15" thickBot="1" x14ac:dyDescent="0.35">
      <c r="A36" s="5" t="s">
        <v>131</v>
      </c>
      <c r="B36" s="6">
        <v>6</v>
      </c>
      <c r="C36" s="6">
        <v>6</v>
      </c>
      <c r="D36" s="6">
        <v>6</v>
      </c>
      <c r="E36" s="6">
        <v>1</v>
      </c>
      <c r="F36" s="6">
        <v>1</v>
      </c>
      <c r="G36" s="6">
        <v>1</v>
      </c>
      <c r="H36" s="6">
        <v>6</v>
      </c>
      <c r="I36" s="6">
        <v>5</v>
      </c>
      <c r="J36" s="6">
        <v>6</v>
      </c>
      <c r="K36" s="6">
        <v>1</v>
      </c>
      <c r="L36" s="6">
        <v>1</v>
      </c>
      <c r="M36" s="6">
        <v>1</v>
      </c>
      <c r="N36" s="6">
        <v>4</v>
      </c>
      <c r="O36" s="6">
        <v>4</v>
      </c>
      <c r="P36" s="6">
        <v>2</v>
      </c>
      <c r="Q36" s="6">
        <v>2</v>
      </c>
      <c r="R36" s="6">
        <v>3</v>
      </c>
      <c r="S36" s="6">
        <v>5</v>
      </c>
      <c r="T36" s="6">
        <v>5</v>
      </c>
      <c r="U36" s="6">
        <v>6</v>
      </c>
      <c r="V36" s="6">
        <v>6</v>
      </c>
      <c r="W36" s="6">
        <v>6</v>
      </c>
      <c r="X36" s="6">
        <v>6</v>
      </c>
      <c r="Y36" s="6">
        <v>6</v>
      </c>
      <c r="Z36" s="6">
        <v>5</v>
      </c>
      <c r="AA36" s="6">
        <v>1</v>
      </c>
      <c r="AB36" s="6">
        <v>5</v>
      </c>
      <c r="AC36" s="6">
        <v>1</v>
      </c>
      <c r="AD36" s="6">
        <v>1</v>
      </c>
      <c r="AE36" s="6">
        <v>1</v>
      </c>
      <c r="AF36" s="6">
        <v>1</v>
      </c>
      <c r="AG36" s="6">
        <v>5</v>
      </c>
      <c r="AH36" s="6">
        <v>1</v>
      </c>
      <c r="AI36" s="6">
        <v>1</v>
      </c>
      <c r="AJ36" s="6">
        <v>6</v>
      </c>
      <c r="AK36" s="6">
        <v>1</v>
      </c>
      <c r="AL36" s="6">
        <v>4</v>
      </c>
      <c r="AM36" s="6">
        <v>4</v>
      </c>
      <c r="AN36" s="6">
        <v>5</v>
      </c>
      <c r="AO36" s="6">
        <v>1</v>
      </c>
      <c r="AP36" s="6">
        <v>4</v>
      </c>
      <c r="AQ36" s="6">
        <v>1</v>
      </c>
      <c r="AR36" s="6">
        <v>1</v>
      </c>
      <c r="AS36" s="6">
        <v>1</v>
      </c>
      <c r="AT36" s="6">
        <v>6</v>
      </c>
      <c r="AU36" s="6">
        <v>1</v>
      </c>
      <c r="AV36" s="6">
        <v>5</v>
      </c>
      <c r="AW36" s="6">
        <v>4</v>
      </c>
      <c r="AX36" s="6">
        <v>1</v>
      </c>
      <c r="AY36" s="6">
        <v>5</v>
      </c>
      <c r="AZ36" s="6">
        <v>1</v>
      </c>
      <c r="BA36" s="6">
        <v>5</v>
      </c>
      <c r="BB36" s="6">
        <v>1</v>
      </c>
      <c r="BC36" s="6">
        <v>5</v>
      </c>
      <c r="BD36" s="6">
        <v>1</v>
      </c>
      <c r="BE36" s="6">
        <v>4</v>
      </c>
      <c r="BF36" s="6">
        <v>5</v>
      </c>
      <c r="BG36" s="6">
        <v>4</v>
      </c>
      <c r="BH36" s="6">
        <v>5</v>
      </c>
      <c r="BI36" s="6">
        <v>5</v>
      </c>
      <c r="BJ36" s="6">
        <v>1</v>
      </c>
      <c r="BK36" s="6">
        <v>1</v>
      </c>
      <c r="BL36" s="6">
        <v>5</v>
      </c>
      <c r="BM36" s="6">
        <v>6</v>
      </c>
      <c r="BN36" s="6">
        <v>6</v>
      </c>
      <c r="BO36" s="6">
        <v>5</v>
      </c>
      <c r="BP36" s="6">
        <v>1</v>
      </c>
      <c r="BQ36" s="6">
        <v>1</v>
      </c>
      <c r="BR36" s="6">
        <v>1</v>
      </c>
      <c r="BS36" s="6">
        <v>5</v>
      </c>
      <c r="BT36" s="6">
        <v>1</v>
      </c>
      <c r="BU36" s="6">
        <v>1</v>
      </c>
      <c r="BV36" s="6">
        <v>5</v>
      </c>
      <c r="BW36" s="6">
        <v>5</v>
      </c>
      <c r="BX36" s="6">
        <v>1</v>
      </c>
      <c r="BY36" s="6">
        <v>1</v>
      </c>
      <c r="BZ36" s="6">
        <v>1</v>
      </c>
      <c r="CA36" s="6">
        <v>1</v>
      </c>
      <c r="CB36" s="6">
        <v>1</v>
      </c>
      <c r="CC36" s="6">
        <v>6</v>
      </c>
      <c r="CD36" s="6">
        <v>6</v>
      </c>
      <c r="CE36" s="6">
        <v>1</v>
      </c>
      <c r="CF36" s="6">
        <v>5</v>
      </c>
      <c r="CG36" s="6">
        <v>6</v>
      </c>
      <c r="CH36" s="6">
        <v>1</v>
      </c>
      <c r="CI36" s="6">
        <v>1</v>
      </c>
      <c r="CJ36" s="6">
        <v>1</v>
      </c>
      <c r="CK36" s="6">
        <v>5</v>
      </c>
      <c r="CL36" s="6">
        <v>6</v>
      </c>
      <c r="CM36" s="6">
        <v>5</v>
      </c>
      <c r="CN36" s="6">
        <v>1</v>
      </c>
      <c r="CO36" s="6">
        <v>1</v>
      </c>
      <c r="CP36" s="6">
        <v>2</v>
      </c>
      <c r="CQ36" s="6">
        <v>5</v>
      </c>
      <c r="CR36" s="6">
        <v>22392</v>
      </c>
      <c r="CV36">
        <f>8-B36</f>
        <v>2</v>
      </c>
      <c r="CW36">
        <f>8-C36</f>
        <v>2</v>
      </c>
      <c r="CX36">
        <f>8-D36</f>
        <v>2</v>
      </c>
      <c r="CY36">
        <f>8-E36</f>
        <v>7</v>
      </c>
      <c r="CZ36">
        <f>8-F36</f>
        <v>7</v>
      </c>
      <c r="DA36">
        <f>8-G36</f>
        <v>7</v>
      </c>
      <c r="DB36">
        <f>8-H36</f>
        <v>2</v>
      </c>
      <c r="DC36">
        <f>8-I36</f>
        <v>3</v>
      </c>
      <c r="DD36">
        <f>8-J36</f>
        <v>2</v>
      </c>
      <c r="DE36">
        <f>8-K36</f>
        <v>7</v>
      </c>
      <c r="DF36">
        <f>8-L36</f>
        <v>7</v>
      </c>
      <c r="DG36">
        <f>8-M36</f>
        <v>7</v>
      </c>
      <c r="DH36">
        <f>8-N36</f>
        <v>4</v>
      </c>
      <c r="DI36">
        <f>8-O36</f>
        <v>4</v>
      </c>
      <c r="DJ36">
        <f>8-P36</f>
        <v>6</v>
      </c>
      <c r="DK36">
        <f>8-Q36</f>
        <v>6</v>
      </c>
      <c r="DL36">
        <f>8-R36</f>
        <v>5</v>
      </c>
      <c r="DM36">
        <f>8-S36</f>
        <v>3</v>
      </c>
      <c r="DN36">
        <f>8-T36</f>
        <v>3</v>
      </c>
      <c r="DO36">
        <f>8-U36</f>
        <v>2</v>
      </c>
      <c r="DP36">
        <f>8-V36</f>
        <v>2</v>
      </c>
      <c r="DQ36">
        <f>8-W36</f>
        <v>2</v>
      </c>
      <c r="DR36">
        <f>8-X36</f>
        <v>2</v>
      </c>
      <c r="DS36">
        <f>8-Y36</f>
        <v>2</v>
      </c>
      <c r="DT36">
        <f>8-Z36</f>
        <v>3</v>
      </c>
      <c r="DU36">
        <f>8-AA36</f>
        <v>7</v>
      </c>
      <c r="DV36">
        <f>8-AB36</f>
        <v>3</v>
      </c>
      <c r="DW36">
        <f>8-AC36</f>
        <v>7</v>
      </c>
      <c r="DX36">
        <f>8-AD36</f>
        <v>7</v>
      </c>
      <c r="DY36">
        <f>8-AE36</f>
        <v>7</v>
      </c>
      <c r="DZ36">
        <f>8-AF36</f>
        <v>7</v>
      </c>
      <c r="EA36">
        <f>8-AG36</f>
        <v>3</v>
      </c>
      <c r="EB36">
        <f>8-AH36</f>
        <v>7</v>
      </c>
      <c r="EC36">
        <f>8-AI36</f>
        <v>7</v>
      </c>
      <c r="ED36">
        <f>8-AJ36</f>
        <v>2</v>
      </c>
      <c r="EE36">
        <f>8-AK36</f>
        <v>7</v>
      </c>
      <c r="EF36">
        <f>8-AL36</f>
        <v>4</v>
      </c>
      <c r="EG36">
        <f>8-AM36</f>
        <v>4</v>
      </c>
      <c r="EH36">
        <f>8-AN36</f>
        <v>3</v>
      </c>
      <c r="EI36">
        <f>8-AO36</f>
        <v>7</v>
      </c>
      <c r="EJ36">
        <f>8-AP36</f>
        <v>4</v>
      </c>
      <c r="EK36">
        <f>8-AQ36</f>
        <v>7</v>
      </c>
      <c r="EL36">
        <f>8-AR36</f>
        <v>7</v>
      </c>
      <c r="EM36">
        <f>8-AS36</f>
        <v>7</v>
      </c>
      <c r="EN36">
        <f>8-AT36</f>
        <v>2</v>
      </c>
      <c r="EO36">
        <f>8-AU36</f>
        <v>7</v>
      </c>
      <c r="EP36">
        <f>8-AV36</f>
        <v>3</v>
      </c>
      <c r="EQ36">
        <f>8-AW36</f>
        <v>4</v>
      </c>
      <c r="ER36">
        <f>8-AX36</f>
        <v>7</v>
      </c>
      <c r="ES36">
        <f>8-AY36</f>
        <v>3</v>
      </c>
      <c r="ET36">
        <f>8-AZ36</f>
        <v>7</v>
      </c>
      <c r="EU36">
        <f>8-BA36</f>
        <v>3</v>
      </c>
      <c r="EV36">
        <f>8-BB36</f>
        <v>7</v>
      </c>
      <c r="EW36">
        <f>8-BC36</f>
        <v>3</v>
      </c>
      <c r="EX36">
        <f>8-BD36</f>
        <v>7</v>
      </c>
      <c r="EY36">
        <f>8-BE36</f>
        <v>4</v>
      </c>
      <c r="EZ36">
        <f>8-BF36</f>
        <v>3</v>
      </c>
      <c r="FA36">
        <f>8-BG36</f>
        <v>4</v>
      </c>
      <c r="FB36">
        <f>8-BH36</f>
        <v>3</v>
      </c>
      <c r="FC36">
        <f>8-BI36</f>
        <v>3</v>
      </c>
      <c r="FD36">
        <f>8-BJ36</f>
        <v>7</v>
      </c>
      <c r="FE36">
        <f>8-BK36</f>
        <v>7</v>
      </c>
      <c r="FF36">
        <f>8-BL36</f>
        <v>3</v>
      </c>
      <c r="FG36">
        <f>8-BM36</f>
        <v>2</v>
      </c>
      <c r="FH36">
        <f>8-BN36</f>
        <v>2</v>
      </c>
      <c r="FI36">
        <f>8-BO36</f>
        <v>3</v>
      </c>
      <c r="FJ36">
        <f>8-BP36</f>
        <v>7</v>
      </c>
      <c r="FK36">
        <f>8-BQ36</f>
        <v>7</v>
      </c>
      <c r="FL36">
        <f>8-BR36</f>
        <v>7</v>
      </c>
      <c r="FM36">
        <f>8-BS36</f>
        <v>3</v>
      </c>
      <c r="FN36">
        <f>8-BT36</f>
        <v>7</v>
      </c>
      <c r="FO36">
        <f>8-BU36</f>
        <v>7</v>
      </c>
      <c r="FP36">
        <f>8-BV36</f>
        <v>3</v>
      </c>
      <c r="FQ36">
        <f>8-BW36</f>
        <v>3</v>
      </c>
      <c r="FR36">
        <f>8-BX36</f>
        <v>7</v>
      </c>
      <c r="FS36">
        <f>8-BY36</f>
        <v>7</v>
      </c>
      <c r="FT36">
        <f>8-BZ36</f>
        <v>7</v>
      </c>
      <c r="FU36">
        <f>8-CA36</f>
        <v>7</v>
      </c>
      <c r="FV36">
        <f>8-CB36</f>
        <v>7</v>
      </c>
      <c r="FW36">
        <f>8-CC36</f>
        <v>2</v>
      </c>
      <c r="FX36">
        <f>8-CD36</f>
        <v>2</v>
      </c>
      <c r="FY36">
        <f>8-CE36</f>
        <v>7</v>
      </c>
      <c r="FZ36">
        <f>8-CF36</f>
        <v>3</v>
      </c>
      <c r="GA36">
        <f>8-CG36</f>
        <v>2</v>
      </c>
      <c r="GB36">
        <f>8-CH36</f>
        <v>7</v>
      </c>
      <c r="GC36">
        <f>8-CI36</f>
        <v>7</v>
      </c>
      <c r="GD36">
        <f>8-CJ36</f>
        <v>7</v>
      </c>
      <c r="GE36">
        <f>8-CK36</f>
        <v>3</v>
      </c>
      <c r="GF36">
        <f>8-CL36</f>
        <v>2</v>
      </c>
      <c r="GG36">
        <f>8-CM36</f>
        <v>3</v>
      </c>
      <c r="GH36">
        <f>8-CN36</f>
        <v>7</v>
      </c>
      <c r="GI36">
        <f>8-CO36</f>
        <v>7</v>
      </c>
      <c r="GJ36">
        <f>8-CP36</f>
        <v>6</v>
      </c>
      <c r="GK36">
        <f>8-CQ36</f>
        <v>3</v>
      </c>
      <c r="GL36">
        <f>CR36</f>
        <v>22392</v>
      </c>
      <c r="GM36" t="str">
        <f t="shared" si="0"/>
        <v>invalid</v>
      </c>
      <c r="GO36" s="5" t="s">
        <v>131</v>
      </c>
      <c r="GP36" s="6">
        <v>2</v>
      </c>
      <c r="GQ36" s="6">
        <v>2</v>
      </c>
      <c r="GR36" s="6">
        <v>2</v>
      </c>
      <c r="GS36" s="6">
        <v>7</v>
      </c>
      <c r="GT36" s="6">
        <v>7</v>
      </c>
      <c r="GU36" s="6">
        <v>7</v>
      </c>
      <c r="GV36" s="6">
        <v>2</v>
      </c>
      <c r="GW36" s="6">
        <v>3</v>
      </c>
      <c r="GX36" s="6">
        <v>2</v>
      </c>
      <c r="GY36" s="6">
        <v>7</v>
      </c>
      <c r="GZ36" s="6">
        <v>7</v>
      </c>
      <c r="HA36" s="6">
        <v>7</v>
      </c>
      <c r="HB36" s="6">
        <v>4</v>
      </c>
      <c r="HC36" s="6">
        <v>4</v>
      </c>
      <c r="HD36" s="6">
        <v>6</v>
      </c>
      <c r="HE36" s="6">
        <v>6</v>
      </c>
      <c r="HF36" s="6">
        <v>5</v>
      </c>
      <c r="HG36" s="6">
        <v>3</v>
      </c>
      <c r="HH36" s="6">
        <v>3</v>
      </c>
      <c r="HI36" s="6">
        <v>2</v>
      </c>
      <c r="HJ36" s="6">
        <v>2</v>
      </c>
      <c r="HK36" s="6">
        <v>2</v>
      </c>
      <c r="HL36" s="6">
        <v>2</v>
      </c>
      <c r="HM36" s="6">
        <v>2</v>
      </c>
      <c r="HN36" s="6">
        <v>3</v>
      </c>
      <c r="HO36" s="6">
        <v>7</v>
      </c>
      <c r="HP36" s="6">
        <v>3</v>
      </c>
      <c r="HQ36" s="6">
        <v>7</v>
      </c>
      <c r="HR36" s="6">
        <v>7</v>
      </c>
      <c r="HS36" s="6">
        <v>7</v>
      </c>
      <c r="HT36" s="6">
        <v>7</v>
      </c>
      <c r="HU36" s="6">
        <v>3</v>
      </c>
      <c r="HV36" s="6">
        <v>7</v>
      </c>
      <c r="HW36" s="6">
        <v>7</v>
      </c>
      <c r="HX36" s="6">
        <v>2</v>
      </c>
      <c r="HY36" s="6">
        <v>7</v>
      </c>
      <c r="HZ36" s="6">
        <v>4</v>
      </c>
      <c r="IA36" s="6">
        <v>4</v>
      </c>
      <c r="IB36" s="6">
        <v>3</v>
      </c>
      <c r="IC36" s="6">
        <v>7</v>
      </c>
      <c r="ID36" s="6">
        <v>4</v>
      </c>
      <c r="IE36" s="6">
        <v>7</v>
      </c>
      <c r="IF36" s="6">
        <v>7</v>
      </c>
      <c r="IG36" s="6">
        <v>7</v>
      </c>
      <c r="IH36" s="6">
        <v>2</v>
      </c>
      <c r="II36" s="6">
        <v>7</v>
      </c>
      <c r="IJ36" s="6">
        <v>3</v>
      </c>
      <c r="IK36" s="6">
        <v>4</v>
      </c>
      <c r="IL36" s="6">
        <v>7</v>
      </c>
      <c r="IM36" s="6">
        <v>3</v>
      </c>
      <c r="IN36" s="6">
        <v>7</v>
      </c>
      <c r="IO36" s="6">
        <v>3</v>
      </c>
      <c r="IP36" s="6">
        <v>7</v>
      </c>
      <c r="IQ36" s="6">
        <v>3</v>
      </c>
      <c r="IR36" s="6">
        <v>7</v>
      </c>
      <c r="IS36" s="6">
        <v>4</v>
      </c>
      <c r="IT36" s="6">
        <v>3</v>
      </c>
      <c r="IU36" s="6">
        <v>4</v>
      </c>
      <c r="IV36" s="6">
        <v>3</v>
      </c>
      <c r="IW36" s="6">
        <v>3</v>
      </c>
      <c r="IX36" s="6">
        <v>7</v>
      </c>
      <c r="IY36" s="6">
        <v>7</v>
      </c>
      <c r="IZ36" s="6">
        <v>3</v>
      </c>
      <c r="JA36" s="6">
        <v>2</v>
      </c>
      <c r="JB36" s="6">
        <v>2</v>
      </c>
      <c r="JC36" s="6">
        <v>3</v>
      </c>
      <c r="JD36" s="6">
        <v>7</v>
      </c>
      <c r="JE36" s="6">
        <v>7</v>
      </c>
      <c r="JF36" s="6">
        <v>7</v>
      </c>
      <c r="JG36" s="6">
        <v>3</v>
      </c>
      <c r="JH36" s="6">
        <v>7</v>
      </c>
      <c r="JI36" s="6">
        <v>7</v>
      </c>
      <c r="JJ36" s="6">
        <v>3</v>
      </c>
      <c r="JK36" s="6">
        <v>3</v>
      </c>
      <c r="JL36" s="6">
        <v>7</v>
      </c>
      <c r="JM36" s="6">
        <v>7</v>
      </c>
      <c r="JN36" s="6">
        <v>7</v>
      </c>
      <c r="JO36" s="6">
        <v>7</v>
      </c>
      <c r="JP36" s="6">
        <v>7</v>
      </c>
      <c r="JQ36" s="6">
        <v>2</v>
      </c>
      <c r="JR36" s="6">
        <v>2</v>
      </c>
      <c r="JS36" s="6">
        <v>7</v>
      </c>
      <c r="JT36" s="6">
        <v>3</v>
      </c>
      <c r="JU36" s="6">
        <v>2</v>
      </c>
      <c r="JV36" s="6">
        <v>7</v>
      </c>
      <c r="JW36" s="6">
        <v>7</v>
      </c>
      <c r="JX36" s="6">
        <v>7</v>
      </c>
      <c r="JY36" s="6">
        <v>3</v>
      </c>
      <c r="JZ36" s="6">
        <v>2</v>
      </c>
      <c r="KA36" s="6">
        <v>3</v>
      </c>
      <c r="KB36" s="6">
        <v>7</v>
      </c>
      <c r="KC36" s="6">
        <v>7</v>
      </c>
      <c r="KD36" s="6">
        <v>6</v>
      </c>
      <c r="KE36" s="6">
        <v>3</v>
      </c>
      <c r="KF36" s="6">
        <v>22392</v>
      </c>
    </row>
    <row r="37" spans="1:292" ht="15" thickBot="1" x14ac:dyDescent="0.35">
      <c r="A37" s="5" t="s">
        <v>132</v>
      </c>
      <c r="B37" s="6">
        <v>6</v>
      </c>
      <c r="C37" s="6">
        <v>7</v>
      </c>
      <c r="D37" s="6">
        <v>6</v>
      </c>
      <c r="E37" s="6">
        <v>4</v>
      </c>
      <c r="F37" s="6">
        <v>1</v>
      </c>
      <c r="G37" s="6">
        <v>1</v>
      </c>
      <c r="H37" s="6">
        <v>1</v>
      </c>
      <c r="I37" s="6">
        <v>5</v>
      </c>
      <c r="J37" s="6">
        <v>1</v>
      </c>
      <c r="K37" s="6">
        <v>6</v>
      </c>
      <c r="L37" s="6">
        <v>4</v>
      </c>
      <c r="M37" s="6">
        <v>5</v>
      </c>
      <c r="N37" s="6">
        <v>1</v>
      </c>
      <c r="O37" s="6">
        <v>1</v>
      </c>
      <c r="P37" s="6">
        <v>5</v>
      </c>
      <c r="Q37" s="6">
        <v>4</v>
      </c>
      <c r="R37" s="6">
        <v>1</v>
      </c>
      <c r="S37" s="6">
        <v>5</v>
      </c>
      <c r="T37" s="6">
        <v>5</v>
      </c>
      <c r="U37" s="6">
        <v>7</v>
      </c>
      <c r="V37" s="6">
        <v>5</v>
      </c>
      <c r="W37" s="6">
        <v>6</v>
      </c>
      <c r="X37" s="6">
        <v>6</v>
      </c>
      <c r="Y37" s="6">
        <v>5</v>
      </c>
      <c r="Z37" s="6">
        <v>5</v>
      </c>
      <c r="AA37" s="6">
        <v>1</v>
      </c>
      <c r="AB37" s="6">
        <v>3</v>
      </c>
      <c r="AC37" s="6">
        <v>5</v>
      </c>
      <c r="AD37" s="6">
        <v>4</v>
      </c>
      <c r="AE37" s="6">
        <v>1</v>
      </c>
      <c r="AF37" s="6">
        <v>4</v>
      </c>
      <c r="AG37" s="6">
        <v>5</v>
      </c>
      <c r="AH37" s="6">
        <v>1</v>
      </c>
      <c r="AI37" s="6">
        <v>1</v>
      </c>
      <c r="AJ37" s="6">
        <v>6</v>
      </c>
      <c r="AK37" s="6">
        <v>5</v>
      </c>
      <c r="AL37" s="6">
        <v>4</v>
      </c>
      <c r="AM37" s="6">
        <v>4</v>
      </c>
      <c r="AN37" s="6">
        <v>1</v>
      </c>
      <c r="AO37" s="6">
        <v>5</v>
      </c>
      <c r="AP37" s="6">
        <v>4</v>
      </c>
      <c r="AQ37" s="6">
        <v>4</v>
      </c>
      <c r="AR37" s="6">
        <v>4</v>
      </c>
      <c r="AS37" s="6">
        <v>1</v>
      </c>
      <c r="AT37" s="6">
        <v>1</v>
      </c>
      <c r="AU37" s="6">
        <v>7</v>
      </c>
      <c r="AV37" s="6">
        <v>6</v>
      </c>
      <c r="AW37" s="6">
        <v>5</v>
      </c>
      <c r="AX37" s="6">
        <v>1</v>
      </c>
      <c r="AY37" s="6">
        <v>5</v>
      </c>
      <c r="AZ37" s="6">
        <v>4</v>
      </c>
      <c r="BA37" s="6">
        <v>5</v>
      </c>
      <c r="BB37" s="6">
        <v>1</v>
      </c>
      <c r="BC37" s="6">
        <v>5</v>
      </c>
      <c r="BD37" s="6">
        <v>5</v>
      </c>
      <c r="BE37" s="6">
        <v>5</v>
      </c>
      <c r="BF37" s="6">
        <v>6</v>
      </c>
      <c r="BG37" s="6">
        <v>4</v>
      </c>
      <c r="BH37" s="6">
        <v>7</v>
      </c>
      <c r="BI37" s="6">
        <v>5</v>
      </c>
      <c r="BJ37" s="6">
        <v>1</v>
      </c>
      <c r="BK37" s="6">
        <v>1</v>
      </c>
      <c r="BL37" s="6">
        <v>1</v>
      </c>
      <c r="BM37" s="6">
        <v>5</v>
      </c>
      <c r="BN37" s="6">
        <v>1</v>
      </c>
      <c r="BO37" s="6">
        <v>1</v>
      </c>
      <c r="BP37" s="6">
        <v>1</v>
      </c>
      <c r="BQ37" s="6">
        <v>1</v>
      </c>
      <c r="BR37" s="6">
        <v>5</v>
      </c>
      <c r="BS37" s="6">
        <v>5</v>
      </c>
      <c r="BT37" s="6">
        <v>1</v>
      </c>
      <c r="BU37" s="6">
        <v>1</v>
      </c>
      <c r="BV37" s="6">
        <v>5</v>
      </c>
      <c r="BW37" s="6">
        <v>5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6</v>
      </c>
      <c r="CD37" s="6">
        <v>7</v>
      </c>
      <c r="CE37" s="6">
        <v>1</v>
      </c>
      <c r="CF37" s="6">
        <v>5</v>
      </c>
      <c r="CG37" s="6">
        <v>4</v>
      </c>
      <c r="CH37" s="6">
        <v>5</v>
      </c>
      <c r="CI37" s="6">
        <v>6</v>
      </c>
      <c r="CJ37" s="6">
        <v>1</v>
      </c>
      <c r="CK37" s="6">
        <v>5</v>
      </c>
      <c r="CL37" s="6">
        <v>6</v>
      </c>
      <c r="CM37" s="6">
        <v>1</v>
      </c>
      <c r="CN37" s="6">
        <v>1</v>
      </c>
      <c r="CO37" s="6">
        <v>5</v>
      </c>
      <c r="CP37" s="6">
        <v>4</v>
      </c>
      <c r="CQ37" s="6">
        <v>5</v>
      </c>
      <c r="CR37" s="6">
        <v>32214</v>
      </c>
      <c r="CV37">
        <f>8-B37</f>
        <v>2</v>
      </c>
      <c r="CW37">
        <f>8-C37</f>
        <v>1</v>
      </c>
      <c r="CX37">
        <f>8-D37</f>
        <v>2</v>
      </c>
      <c r="CY37">
        <f>8-E37</f>
        <v>4</v>
      </c>
      <c r="CZ37">
        <f>8-F37</f>
        <v>7</v>
      </c>
      <c r="DA37">
        <f>8-G37</f>
        <v>7</v>
      </c>
      <c r="DB37">
        <f>8-H37</f>
        <v>7</v>
      </c>
      <c r="DC37">
        <f>8-I37</f>
        <v>3</v>
      </c>
      <c r="DD37">
        <f>8-J37</f>
        <v>7</v>
      </c>
      <c r="DE37">
        <f>8-K37</f>
        <v>2</v>
      </c>
      <c r="DF37">
        <f>8-L37</f>
        <v>4</v>
      </c>
      <c r="DG37">
        <f>8-M37</f>
        <v>3</v>
      </c>
      <c r="DH37">
        <f>8-N37</f>
        <v>7</v>
      </c>
      <c r="DI37">
        <f>8-O37</f>
        <v>7</v>
      </c>
      <c r="DJ37">
        <f>8-P37</f>
        <v>3</v>
      </c>
      <c r="DK37">
        <f>8-Q37</f>
        <v>4</v>
      </c>
      <c r="DL37">
        <f>8-R37</f>
        <v>7</v>
      </c>
      <c r="DM37">
        <f>8-S37</f>
        <v>3</v>
      </c>
      <c r="DN37">
        <f>8-T37</f>
        <v>3</v>
      </c>
      <c r="DO37">
        <f>8-U37</f>
        <v>1</v>
      </c>
      <c r="DP37">
        <f>8-V37</f>
        <v>3</v>
      </c>
      <c r="DQ37">
        <f>8-W37</f>
        <v>2</v>
      </c>
      <c r="DR37">
        <f>8-X37</f>
        <v>2</v>
      </c>
      <c r="DS37">
        <f>8-Y37</f>
        <v>3</v>
      </c>
      <c r="DT37">
        <f>8-Z37</f>
        <v>3</v>
      </c>
      <c r="DU37">
        <f>8-AA37</f>
        <v>7</v>
      </c>
      <c r="DV37">
        <f>8-AB37</f>
        <v>5</v>
      </c>
      <c r="DW37">
        <f>8-AC37</f>
        <v>3</v>
      </c>
      <c r="DX37">
        <f>8-AD37</f>
        <v>4</v>
      </c>
      <c r="DY37">
        <f>8-AE37</f>
        <v>7</v>
      </c>
      <c r="DZ37">
        <f>8-AF37</f>
        <v>4</v>
      </c>
      <c r="EA37">
        <f>8-AG37</f>
        <v>3</v>
      </c>
      <c r="EB37">
        <f>8-AH37</f>
        <v>7</v>
      </c>
      <c r="EC37">
        <f>8-AI37</f>
        <v>7</v>
      </c>
      <c r="ED37">
        <f>8-AJ37</f>
        <v>2</v>
      </c>
      <c r="EE37">
        <f>8-AK37</f>
        <v>3</v>
      </c>
      <c r="EF37">
        <f>8-AL37</f>
        <v>4</v>
      </c>
      <c r="EG37">
        <f>8-AM37</f>
        <v>4</v>
      </c>
      <c r="EH37">
        <f>8-AN37</f>
        <v>7</v>
      </c>
      <c r="EI37">
        <f>8-AO37</f>
        <v>3</v>
      </c>
      <c r="EJ37">
        <f>8-AP37</f>
        <v>4</v>
      </c>
      <c r="EK37">
        <f>8-AQ37</f>
        <v>4</v>
      </c>
      <c r="EL37">
        <f>8-AR37</f>
        <v>4</v>
      </c>
      <c r="EM37">
        <f>8-AS37</f>
        <v>7</v>
      </c>
      <c r="EN37">
        <f>8-AT37</f>
        <v>7</v>
      </c>
      <c r="EO37">
        <f>8-AU37</f>
        <v>1</v>
      </c>
      <c r="EP37">
        <f>8-AV37</f>
        <v>2</v>
      </c>
      <c r="EQ37">
        <f>8-AW37</f>
        <v>3</v>
      </c>
      <c r="ER37">
        <f>8-AX37</f>
        <v>7</v>
      </c>
      <c r="ES37">
        <f>8-AY37</f>
        <v>3</v>
      </c>
      <c r="ET37">
        <f>8-AZ37</f>
        <v>4</v>
      </c>
      <c r="EU37">
        <f>8-BA37</f>
        <v>3</v>
      </c>
      <c r="EV37">
        <f>8-BB37</f>
        <v>7</v>
      </c>
      <c r="EW37">
        <f>8-BC37</f>
        <v>3</v>
      </c>
      <c r="EX37">
        <f>8-BD37</f>
        <v>3</v>
      </c>
      <c r="EY37">
        <f>8-BE37</f>
        <v>3</v>
      </c>
      <c r="EZ37">
        <f>8-BF37</f>
        <v>2</v>
      </c>
      <c r="FA37">
        <f>8-BG37</f>
        <v>4</v>
      </c>
      <c r="FB37">
        <f>8-BH37</f>
        <v>1</v>
      </c>
      <c r="FC37">
        <f>8-BI37</f>
        <v>3</v>
      </c>
      <c r="FD37">
        <f>8-BJ37</f>
        <v>7</v>
      </c>
      <c r="FE37">
        <f>8-BK37</f>
        <v>7</v>
      </c>
      <c r="FF37">
        <f>8-BL37</f>
        <v>7</v>
      </c>
      <c r="FG37">
        <f>8-BM37</f>
        <v>3</v>
      </c>
      <c r="FH37">
        <f>8-BN37</f>
        <v>7</v>
      </c>
      <c r="FI37">
        <f>8-BO37</f>
        <v>7</v>
      </c>
      <c r="FJ37">
        <f>8-BP37</f>
        <v>7</v>
      </c>
      <c r="FK37">
        <f>8-BQ37</f>
        <v>7</v>
      </c>
      <c r="FL37">
        <f>8-BR37</f>
        <v>3</v>
      </c>
      <c r="FM37">
        <f>8-BS37</f>
        <v>3</v>
      </c>
      <c r="FN37">
        <f>8-BT37</f>
        <v>7</v>
      </c>
      <c r="FO37">
        <f>8-BU37</f>
        <v>7</v>
      </c>
      <c r="FP37">
        <f>8-BV37</f>
        <v>3</v>
      </c>
      <c r="FQ37">
        <f>8-BW37</f>
        <v>3</v>
      </c>
      <c r="FR37">
        <f>8-BX37</f>
        <v>7</v>
      </c>
      <c r="FS37">
        <f>8-BY37</f>
        <v>7</v>
      </c>
      <c r="FT37">
        <f>8-BZ37</f>
        <v>7</v>
      </c>
      <c r="FU37">
        <f>8-CA37</f>
        <v>7</v>
      </c>
      <c r="FV37">
        <f>8-CB37</f>
        <v>7</v>
      </c>
      <c r="FW37">
        <f>8-CC37</f>
        <v>2</v>
      </c>
      <c r="FX37">
        <f>8-CD37</f>
        <v>1</v>
      </c>
      <c r="FY37">
        <f>8-CE37</f>
        <v>7</v>
      </c>
      <c r="FZ37">
        <f>8-CF37</f>
        <v>3</v>
      </c>
      <c r="GA37">
        <f>8-CG37</f>
        <v>4</v>
      </c>
      <c r="GB37">
        <f>8-CH37</f>
        <v>3</v>
      </c>
      <c r="GC37">
        <f>8-CI37</f>
        <v>2</v>
      </c>
      <c r="GD37">
        <f>8-CJ37</f>
        <v>7</v>
      </c>
      <c r="GE37">
        <f>8-CK37</f>
        <v>3</v>
      </c>
      <c r="GF37">
        <f>8-CL37</f>
        <v>2</v>
      </c>
      <c r="GG37">
        <f>8-CM37</f>
        <v>7</v>
      </c>
      <c r="GH37">
        <f>8-CN37</f>
        <v>7</v>
      </c>
      <c r="GI37">
        <f>8-CO37</f>
        <v>3</v>
      </c>
      <c r="GJ37">
        <f>8-CP37</f>
        <v>4</v>
      </c>
      <c r="GK37">
        <f>8-CQ37</f>
        <v>3</v>
      </c>
      <c r="GL37">
        <f>CR37</f>
        <v>32214</v>
      </c>
      <c r="GM37" t="str">
        <f t="shared" si="0"/>
        <v>invalid</v>
      </c>
      <c r="GO37" s="5" t="s">
        <v>132</v>
      </c>
      <c r="GP37" s="6">
        <v>2</v>
      </c>
      <c r="GQ37" s="6">
        <v>1</v>
      </c>
      <c r="GR37" s="6">
        <v>2</v>
      </c>
      <c r="GS37" s="6">
        <v>4</v>
      </c>
      <c r="GT37" s="6">
        <v>7</v>
      </c>
      <c r="GU37" s="6">
        <v>7</v>
      </c>
      <c r="GV37" s="6">
        <v>7</v>
      </c>
      <c r="GW37" s="6">
        <v>3</v>
      </c>
      <c r="GX37" s="6">
        <v>7</v>
      </c>
      <c r="GY37" s="6">
        <v>2</v>
      </c>
      <c r="GZ37" s="6">
        <v>4</v>
      </c>
      <c r="HA37" s="6">
        <v>3</v>
      </c>
      <c r="HB37" s="6">
        <v>7</v>
      </c>
      <c r="HC37" s="6">
        <v>7</v>
      </c>
      <c r="HD37" s="6">
        <v>3</v>
      </c>
      <c r="HE37" s="6">
        <v>4</v>
      </c>
      <c r="HF37" s="6">
        <v>7</v>
      </c>
      <c r="HG37" s="6">
        <v>3</v>
      </c>
      <c r="HH37" s="6">
        <v>3</v>
      </c>
      <c r="HI37" s="6">
        <v>1</v>
      </c>
      <c r="HJ37" s="6">
        <v>3</v>
      </c>
      <c r="HK37" s="6">
        <v>2</v>
      </c>
      <c r="HL37" s="6">
        <v>2</v>
      </c>
      <c r="HM37" s="6">
        <v>3</v>
      </c>
      <c r="HN37" s="6">
        <v>3</v>
      </c>
      <c r="HO37" s="6">
        <v>7</v>
      </c>
      <c r="HP37" s="6">
        <v>5</v>
      </c>
      <c r="HQ37" s="6">
        <v>3</v>
      </c>
      <c r="HR37" s="6">
        <v>4</v>
      </c>
      <c r="HS37" s="6">
        <v>7</v>
      </c>
      <c r="HT37" s="6">
        <v>4</v>
      </c>
      <c r="HU37" s="6">
        <v>3</v>
      </c>
      <c r="HV37" s="6">
        <v>7</v>
      </c>
      <c r="HW37" s="6">
        <v>7</v>
      </c>
      <c r="HX37" s="6">
        <v>2</v>
      </c>
      <c r="HY37" s="6">
        <v>3</v>
      </c>
      <c r="HZ37" s="6">
        <v>4</v>
      </c>
      <c r="IA37" s="6">
        <v>4</v>
      </c>
      <c r="IB37" s="6">
        <v>7</v>
      </c>
      <c r="IC37" s="6">
        <v>3</v>
      </c>
      <c r="ID37" s="6">
        <v>4</v>
      </c>
      <c r="IE37" s="6">
        <v>4</v>
      </c>
      <c r="IF37" s="6">
        <v>4</v>
      </c>
      <c r="IG37" s="6">
        <v>7</v>
      </c>
      <c r="IH37" s="6">
        <v>7</v>
      </c>
      <c r="II37" s="6">
        <v>1</v>
      </c>
      <c r="IJ37" s="6">
        <v>2</v>
      </c>
      <c r="IK37" s="6">
        <v>3</v>
      </c>
      <c r="IL37" s="6">
        <v>7</v>
      </c>
      <c r="IM37" s="6">
        <v>3</v>
      </c>
      <c r="IN37" s="6">
        <v>4</v>
      </c>
      <c r="IO37" s="6">
        <v>3</v>
      </c>
      <c r="IP37" s="6">
        <v>7</v>
      </c>
      <c r="IQ37" s="6">
        <v>3</v>
      </c>
      <c r="IR37" s="6">
        <v>3</v>
      </c>
      <c r="IS37" s="6">
        <v>3</v>
      </c>
      <c r="IT37" s="6">
        <v>2</v>
      </c>
      <c r="IU37" s="6">
        <v>4</v>
      </c>
      <c r="IV37" s="6">
        <v>1</v>
      </c>
      <c r="IW37" s="6">
        <v>3</v>
      </c>
      <c r="IX37" s="6">
        <v>7</v>
      </c>
      <c r="IY37" s="6">
        <v>7</v>
      </c>
      <c r="IZ37" s="6">
        <v>7</v>
      </c>
      <c r="JA37" s="6">
        <v>3</v>
      </c>
      <c r="JB37" s="6">
        <v>7</v>
      </c>
      <c r="JC37" s="6">
        <v>7</v>
      </c>
      <c r="JD37" s="6">
        <v>7</v>
      </c>
      <c r="JE37" s="6">
        <v>7</v>
      </c>
      <c r="JF37" s="6">
        <v>3</v>
      </c>
      <c r="JG37" s="6">
        <v>3</v>
      </c>
      <c r="JH37" s="6">
        <v>7</v>
      </c>
      <c r="JI37" s="6">
        <v>7</v>
      </c>
      <c r="JJ37" s="6">
        <v>3</v>
      </c>
      <c r="JK37" s="6">
        <v>3</v>
      </c>
      <c r="JL37" s="6">
        <v>7</v>
      </c>
      <c r="JM37" s="6">
        <v>7</v>
      </c>
      <c r="JN37" s="6">
        <v>7</v>
      </c>
      <c r="JO37" s="6">
        <v>7</v>
      </c>
      <c r="JP37" s="6">
        <v>7</v>
      </c>
      <c r="JQ37" s="6">
        <v>2</v>
      </c>
      <c r="JR37" s="6">
        <v>1</v>
      </c>
      <c r="JS37" s="6">
        <v>7</v>
      </c>
      <c r="JT37" s="6">
        <v>3</v>
      </c>
      <c r="JU37" s="6">
        <v>4</v>
      </c>
      <c r="JV37" s="6">
        <v>3</v>
      </c>
      <c r="JW37" s="6">
        <v>2</v>
      </c>
      <c r="JX37" s="6">
        <v>7</v>
      </c>
      <c r="JY37" s="6">
        <v>3</v>
      </c>
      <c r="JZ37" s="6">
        <v>2</v>
      </c>
      <c r="KA37" s="6">
        <v>7</v>
      </c>
      <c r="KB37" s="6">
        <v>7</v>
      </c>
      <c r="KC37" s="6">
        <v>3</v>
      </c>
      <c r="KD37" s="6">
        <v>4</v>
      </c>
      <c r="KE37" s="6">
        <v>3</v>
      </c>
      <c r="KF37" s="6">
        <v>32214</v>
      </c>
    </row>
    <row r="38" spans="1:292" ht="15" thickBot="1" x14ac:dyDescent="0.35">
      <c r="A38" s="5" t="s">
        <v>133</v>
      </c>
      <c r="B38" s="6">
        <v>5</v>
      </c>
      <c r="C38" s="6">
        <v>6</v>
      </c>
      <c r="D38" s="6">
        <v>6</v>
      </c>
      <c r="E38" s="6">
        <v>3</v>
      </c>
      <c r="F38" s="6">
        <v>1</v>
      </c>
      <c r="G38" s="6">
        <v>3</v>
      </c>
      <c r="H38" s="6">
        <v>1</v>
      </c>
      <c r="I38" s="6">
        <v>6</v>
      </c>
      <c r="J38" s="6">
        <v>6</v>
      </c>
      <c r="K38" s="6">
        <v>5</v>
      </c>
      <c r="L38" s="6">
        <v>3</v>
      </c>
      <c r="M38" s="6">
        <v>3</v>
      </c>
      <c r="N38" s="6">
        <v>3</v>
      </c>
      <c r="O38" s="6">
        <v>1</v>
      </c>
      <c r="P38" s="6">
        <v>6</v>
      </c>
      <c r="Q38" s="6">
        <v>5</v>
      </c>
      <c r="R38" s="6">
        <v>3</v>
      </c>
      <c r="S38" s="6">
        <v>5</v>
      </c>
      <c r="T38" s="6">
        <v>1</v>
      </c>
      <c r="U38" s="6">
        <v>6</v>
      </c>
      <c r="V38" s="6">
        <v>6</v>
      </c>
      <c r="W38" s="6">
        <v>6</v>
      </c>
      <c r="X38" s="6">
        <v>6</v>
      </c>
      <c r="Y38" s="6">
        <v>1</v>
      </c>
      <c r="Z38" s="6">
        <v>6</v>
      </c>
      <c r="AA38" s="6">
        <v>1</v>
      </c>
      <c r="AB38" s="6">
        <v>1</v>
      </c>
      <c r="AC38" s="6">
        <v>3</v>
      </c>
      <c r="AD38" s="6">
        <v>3</v>
      </c>
      <c r="AE38" s="6">
        <v>3</v>
      </c>
      <c r="AF38" s="6">
        <v>3</v>
      </c>
      <c r="AG38" s="6">
        <v>4</v>
      </c>
      <c r="AH38" s="6">
        <v>1</v>
      </c>
      <c r="AI38" s="6">
        <v>1</v>
      </c>
      <c r="AJ38" s="6">
        <v>5</v>
      </c>
      <c r="AK38" s="6">
        <v>3</v>
      </c>
      <c r="AL38" s="6">
        <v>3</v>
      </c>
      <c r="AM38" s="6">
        <v>3</v>
      </c>
      <c r="AN38" s="6">
        <v>1</v>
      </c>
      <c r="AO38" s="6">
        <v>1</v>
      </c>
      <c r="AP38" s="6">
        <v>3</v>
      </c>
      <c r="AQ38" s="6">
        <v>3</v>
      </c>
      <c r="AR38" s="6">
        <v>3</v>
      </c>
      <c r="AS38" s="6">
        <v>1</v>
      </c>
      <c r="AT38" s="6">
        <v>1</v>
      </c>
      <c r="AU38" s="6">
        <v>5</v>
      </c>
      <c r="AV38" s="6">
        <v>3</v>
      </c>
      <c r="AW38" s="6">
        <v>3</v>
      </c>
      <c r="AX38" s="6">
        <v>1</v>
      </c>
      <c r="AY38" s="6">
        <v>1</v>
      </c>
      <c r="AZ38" s="6">
        <v>3</v>
      </c>
      <c r="BA38" s="6">
        <v>1</v>
      </c>
      <c r="BB38" s="6">
        <v>1</v>
      </c>
      <c r="BC38" s="6">
        <v>6</v>
      </c>
      <c r="BD38" s="6">
        <v>4</v>
      </c>
      <c r="BE38" s="6">
        <v>1</v>
      </c>
      <c r="BF38" s="6">
        <v>6</v>
      </c>
      <c r="BG38" s="6">
        <v>3</v>
      </c>
      <c r="BH38" s="6">
        <v>3</v>
      </c>
      <c r="BI38" s="6">
        <v>1</v>
      </c>
      <c r="BJ38" s="6">
        <v>1</v>
      </c>
      <c r="BK38" s="6">
        <v>1</v>
      </c>
      <c r="BL38" s="6">
        <v>3</v>
      </c>
      <c r="BM38" s="6">
        <v>1</v>
      </c>
      <c r="BN38" s="6">
        <v>3</v>
      </c>
      <c r="BO38" s="6">
        <v>1</v>
      </c>
      <c r="BP38" s="6">
        <v>1</v>
      </c>
      <c r="BQ38" s="6">
        <v>3</v>
      </c>
      <c r="BR38" s="6">
        <v>4</v>
      </c>
      <c r="BS38" s="6">
        <v>4</v>
      </c>
      <c r="BT38" s="6">
        <v>1</v>
      </c>
      <c r="BU38" s="6">
        <v>4</v>
      </c>
      <c r="BV38" s="6">
        <v>5</v>
      </c>
      <c r="BW38" s="6">
        <v>5</v>
      </c>
      <c r="BX38" s="6">
        <v>5</v>
      </c>
      <c r="BY38" s="6">
        <v>1</v>
      </c>
      <c r="BZ38" s="6">
        <v>3</v>
      </c>
      <c r="CA38" s="6">
        <v>3</v>
      </c>
      <c r="CB38" s="6">
        <v>1</v>
      </c>
      <c r="CC38" s="6">
        <v>4</v>
      </c>
      <c r="CD38" s="6">
        <v>6</v>
      </c>
      <c r="CE38" s="6">
        <v>1</v>
      </c>
      <c r="CF38" s="6">
        <v>1</v>
      </c>
      <c r="CG38" s="6">
        <v>1</v>
      </c>
      <c r="CH38" s="6">
        <v>3</v>
      </c>
      <c r="CI38" s="6">
        <v>3</v>
      </c>
      <c r="CJ38" s="6">
        <v>3</v>
      </c>
      <c r="CK38" s="6">
        <v>3</v>
      </c>
      <c r="CL38" s="6">
        <v>5</v>
      </c>
      <c r="CM38" s="6">
        <v>6</v>
      </c>
      <c r="CN38" s="6">
        <v>4</v>
      </c>
      <c r="CO38" s="6">
        <v>1</v>
      </c>
      <c r="CP38" s="6">
        <v>3</v>
      </c>
      <c r="CQ38" s="6">
        <v>3</v>
      </c>
      <c r="CR38" s="6">
        <v>24233</v>
      </c>
      <c r="CV38">
        <f>8-B38</f>
        <v>3</v>
      </c>
      <c r="CW38">
        <f>8-C38</f>
        <v>2</v>
      </c>
      <c r="CX38">
        <f>8-D38</f>
        <v>2</v>
      </c>
      <c r="CY38">
        <f>8-E38</f>
        <v>5</v>
      </c>
      <c r="CZ38">
        <f>8-F38</f>
        <v>7</v>
      </c>
      <c r="DA38">
        <f>8-G38</f>
        <v>5</v>
      </c>
      <c r="DB38">
        <f>8-H38</f>
        <v>7</v>
      </c>
      <c r="DC38">
        <f>8-I38</f>
        <v>2</v>
      </c>
      <c r="DD38">
        <f>8-J38</f>
        <v>2</v>
      </c>
      <c r="DE38">
        <f>8-K38</f>
        <v>3</v>
      </c>
      <c r="DF38">
        <f>8-L38</f>
        <v>5</v>
      </c>
      <c r="DG38">
        <f>8-M38</f>
        <v>5</v>
      </c>
      <c r="DH38">
        <f>8-N38</f>
        <v>5</v>
      </c>
      <c r="DI38">
        <f>8-O38</f>
        <v>7</v>
      </c>
      <c r="DJ38">
        <f>8-P38</f>
        <v>2</v>
      </c>
      <c r="DK38">
        <f>8-Q38</f>
        <v>3</v>
      </c>
      <c r="DL38">
        <f>8-R38</f>
        <v>5</v>
      </c>
      <c r="DM38">
        <f>8-S38</f>
        <v>3</v>
      </c>
      <c r="DN38">
        <f>8-T38</f>
        <v>7</v>
      </c>
      <c r="DO38">
        <f>8-U38</f>
        <v>2</v>
      </c>
      <c r="DP38">
        <f>8-V38</f>
        <v>2</v>
      </c>
      <c r="DQ38">
        <f>8-W38</f>
        <v>2</v>
      </c>
      <c r="DR38">
        <f>8-X38</f>
        <v>2</v>
      </c>
      <c r="DS38">
        <f>8-Y38</f>
        <v>7</v>
      </c>
      <c r="DT38">
        <f>8-Z38</f>
        <v>2</v>
      </c>
      <c r="DU38">
        <f>8-AA38</f>
        <v>7</v>
      </c>
      <c r="DV38">
        <f>8-AB38</f>
        <v>7</v>
      </c>
      <c r="DW38">
        <f>8-AC38</f>
        <v>5</v>
      </c>
      <c r="DX38">
        <f>8-AD38</f>
        <v>5</v>
      </c>
      <c r="DY38">
        <f>8-AE38</f>
        <v>5</v>
      </c>
      <c r="DZ38">
        <f>8-AF38</f>
        <v>5</v>
      </c>
      <c r="EA38">
        <f>8-AG38</f>
        <v>4</v>
      </c>
      <c r="EB38">
        <f>8-AH38</f>
        <v>7</v>
      </c>
      <c r="EC38">
        <f>8-AI38</f>
        <v>7</v>
      </c>
      <c r="ED38">
        <f>8-AJ38</f>
        <v>3</v>
      </c>
      <c r="EE38">
        <f>8-AK38</f>
        <v>5</v>
      </c>
      <c r="EF38">
        <f>8-AL38</f>
        <v>5</v>
      </c>
      <c r="EG38">
        <f>8-AM38</f>
        <v>5</v>
      </c>
      <c r="EH38">
        <f>8-AN38</f>
        <v>7</v>
      </c>
      <c r="EI38">
        <f>8-AO38</f>
        <v>7</v>
      </c>
      <c r="EJ38">
        <f>8-AP38</f>
        <v>5</v>
      </c>
      <c r="EK38">
        <f>8-AQ38</f>
        <v>5</v>
      </c>
      <c r="EL38">
        <f>8-AR38</f>
        <v>5</v>
      </c>
      <c r="EM38">
        <f>8-AS38</f>
        <v>7</v>
      </c>
      <c r="EN38">
        <f>8-AT38</f>
        <v>7</v>
      </c>
      <c r="EO38">
        <f>8-AU38</f>
        <v>3</v>
      </c>
      <c r="EP38">
        <f>8-AV38</f>
        <v>5</v>
      </c>
      <c r="EQ38">
        <f>8-AW38</f>
        <v>5</v>
      </c>
      <c r="ER38">
        <f>8-AX38</f>
        <v>7</v>
      </c>
      <c r="ES38">
        <f>8-AY38</f>
        <v>7</v>
      </c>
      <c r="ET38">
        <f>8-AZ38</f>
        <v>5</v>
      </c>
      <c r="EU38">
        <f>8-BA38</f>
        <v>7</v>
      </c>
      <c r="EV38">
        <f>8-BB38</f>
        <v>7</v>
      </c>
      <c r="EW38">
        <f>8-BC38</f>
        <v>2</v>
      </c>
      <c r="EX38">
        <f>8-BD38</f>
        <v>4</v>
      </c>
      <c r="EY38">
        <f>8-BE38</f>
        <v>7</v>
      </c>
      <c r="EZ38">
        <f>8-BF38</f>
        <v>2</v>
      </c>
      <c r="FA38">
        <f>8-BG38</f>
        <v>5</v>
      </c>
      <c r="FB38">
        <f>8-BH38</f>
        <v>5</v>
      </c>
      <c r="FC38">
        <f>8-BI38</f>
        <v>7</v>
      </c>
      <c r="FD38">
        <f>8-BJ38</f>
        <v>7</v>
      </c>
      <c r="FE38">
        <f>8-BK38</f>
        <v>7</v>
      </c>
      <c r="FF38">
        <f>8-BL38</f>
        <v>5</v>
      </c>
      <c r="FG38">
        <f>8-BM38</f>
        <v>7</v>
      </c>
      <c r="FH38">
        <f>8-BN38</f>
        <v>5</v>
      </c>
      <c r="FI38">
        <f>8-BO38</f>
        <v>7</v>
      </c>
      <c r="FJ38">
        <f>8-BP38</f>
        <v>7</v>
      </c>
      <c r="FK38">
        <f>8-BQ38</f>
        <v>5</v>
      </c>
      <c r="FL38">
        <f>8-BR38</f>
        <v>4</v>
      </c>
      <c r="FM38">
        <f>8-BS38</f>
        <v>4</v>
      </c>
      <c r="FN38">
        <f>8-BT38</f>
        <v>7</v>
      </c>
      <c r="FO38">
        <f>8-BU38</f>
        <v>4</v>
      </c>
      <c r="FP38">
        <f>8-BV38</f>
        <v>3</v>
      </c>
      <c r="FQ38">
        <f>8-BW38</f>
        <v>3</v>
      </c>
      <c r="FR38">
        <f>8-BX38</f>
        <v>3</v>
      </c>
      <c r="FS38">
        <f>8-BY38</f>
        <v>7</v>
      </c>
      <c r="FT38">
        <f>8-BZ38</f>
        <v>5</v>
      </c>
      <c r="FU38">
        <f>8-CA38</f>
        <v>5</v>
      </c>
      <c r="FV38">
        <f>8-CB38</f>
        <v>7</v>
      </c>
      <c r="FW38">
        <f>8-CC38</f>
        <v>4</v>
      </c>
      <c r="FX38">
        <f>8-CD38</f>
        <v>2</v>
      </c>
      <c r="FY38">
        <f>8-CE38</f>
        <v>7</v>
      </c>
      <c r="FZ38">
        <f>8-CF38</f>
        <v>7</v>
      </c>
      <c r="GA38">
        <f>8-CG38</f>
        <v>7</v>
      </c>
      <c r="GB38">
        <f>8-CH38</f>
        <v>5</v>
      </c>
      <c r="GC38">
        <f>8-CI38</f>
        <v>5</v>
      </c>
      <c r="GD38">
        <f>8-CJ38</f>
        <v>5</v>
      </c>
      <c r="GE38">
        <f>8-CK38</f>
        <v>5</v>
      </c>
      <c r="GF38">
        <f>8-CL38</f>
        <v>3</v>
      </c>
      <c r="GG38">
        <f>8-CM38</f>
        <v>2</v>
      </c>
      <c r="GH38">
        <f>8-CN38</f>
        <v>4</v>
      </c>
      <c r="GI38">
        <f>8-CO38</f>
        <v>7</v>
      </c>
      <c r="GJ38">
        <f>8-CP38</f>
        <v>5</v>
      </c>
      <c r="GK38">
        <f>8-CQ38</f>
        <v>5</v>
      </c>
      <c r="GL38">
        <f>CR38</f>
        <v>24233</v>
      </c>
      <c r="GM38" t="str">
        <f t="shared" si="0"/>
        <v>invalid</v>
      </c>
      <c r="GO38" s="5" t="s">
        <v>133</v>
      </c>
      <c r="GP38" s="6">
        <v>3</v>
      </c>
      <c r="GQ38" s="6">
        <v>2</v>
      </c>
      <c r="GR38" s="6">
        <v>2</v>
      </c>
      <c r="GS38" s="6">
        <v>5</v>
      </c>
      <c r="GT38" s="6">
        <v>7</v>
      </c>
      <c r="GU38" s="6">
        <v>5</v>
      </c>
      <c r="GV38" s="6">
        <v>7</v>
      </c>
      <c r="GW38" s="6">
        <v>2</v>
      </c>
      <c r="GX38" s="6">
        <v>2</v>
      </c>
      <c r="GY38" s="6">
        <v>3</v>
      </c>
      <c r="GZ38" s="6">
        <v>5</v>
      </c>
      <c r="HA38" s="6">
        <v>5</v>
      </c>
      <c r="HB38" s="6">
        <v>5</v>
      </c>
      <c r="HC38" s="6">
        <v>7</v>
      </c>
      <c r="HD38" s="6">
        <v>2</v>
      </c>
      <c r="HE38" s="6">
        <v>3</v>
      </c>
      <c r="HF38" s="6">
        <v>5</v>
      </c>
      <c r="HG38" s="6">
        <v>3</v>
      </c>
      <c r="HH38" s="6">
        <v>7</v>
      </c>
      <c r="HI38" s="6">
        <v>2</v>
      </c>
      <c r="HJ38" s="6">
        <v>2</v>
      </c>
      <c r="HK38" s="6">
        <v>2</v>
      </c>
      <c r="HL38" s="6">
        <v>2</v>
      </c>
      <c r="HM38" s="6">
        <v>7</v>
      </c>
      <c r="HN38" s="6">
        <v>2</v>
      </c>
      <c r="HO38" s="6">
        <v>7</v>
      </c>
      <c r="HP38" s="6">
        <v>7</v>
      </c>
      <c r="HQ38" s="6">
        <v>5</v>
      </c>
      <c r="HR38" s="6">
        <v>5</v>
      </c>
      <c r="HS38" s="6">
        <v>5</v>
      </c>
      <c r="HT38" s="6">
        <v>5</v>
      </c>
      <c r="HU38" s="6">
        <v>4</v>
      </c>
      <c r="HV38" s="6">
        <v>7</v>
      </c>
      <c r="HW38" s="6">
        <v>7</v>
      </c>
      <c r="HX38" s="6">
        <v>3</v>
      </c>
      <c r="HY38" s="6">
        <v>5</v>
      </c>
      <c r="HZ38" s="6">
        <v>5</v>
      </c>
      <c r="IA38" s="6">
        <v>5</v>
      </c>
      <c r="IB38" s="6">
        <v>7</v>
      </c>
      <c r="IC38" s="6">
        <v>7</v>
      </c>
      <c r="ID38" s="6">
        <v>5</v>
      </c>
      <c r="IE38" s="6">
        <v>5</v>
      </c>
      <c r="IF38" s="6">
        <v>5</v>
      </c>
      <c r="IG38" s="6">
        <v>7</v>
      </c>
      <c r="IH38" s="6">
        <v>7</v>
      </c>
      <c r="II38" s="6">
        <v>3</v>
      </c>
      <c r="IJ38" s="6">
        <v>5</v>
      </c>
      <c r="IK38" s="6">
        <v>5</v>
      </c>
      <c r="IL38" s="6">
        <v>7</v>
      </c>
      <c r="IM38" s="6">
        <v>7</v>
      </c>
      <c r="IN38" s="6">
        <v>5</v>
      </c>
      <c r="IO38" s="6">
        <v>7</v>
      </c>
      <c r="IP38" s="6">
        <v>7</v>
      </c>
      <c r="IQ38" s="6">
        <v>2</v>
      </c>
      <c r="IR38" s="6">
        <v>4</v>
      </c>
      <c r="IS38" s="6">
        <v>7</v>
      </c>
      <c r="IT38" s="6">
        <v>2</v>
      </c>
      <c r="IU38" s="6">
        <v>5</v>
      </c>
      <c r="IV38" s="6">
        <v>5</v>
      </c>
      <c r="IW38" s="6">
        <v>7</v>
      </c>
      <c r="IX38" s="6">
        <v>7</v>
      </c>
      <c r="IY38" s="6">
        <v>7</v>
      </c>
      <c r="IZ38" s="6">
        <v>5</v>
      </c>
      <c r="JA38" s="6">
        <v>7</v>
      </c>
      <c r="JB38" s="6">
        <v>5</v>
      </c>
      <c r="JC38" s="6">
        <v>7</v>
      </c>
      <c r="JD38" s="6">
        <v>7</v>
      </c>
      <c r="JE38" s="6">
        <v>5</v>
      </c>
      <c r="JF38" s="6">
        <v>4</v>
      </c>
      <c r="JG38" s="6">
        <v>4</v>
      </c>
      <c r="JH38" s="6">
        <v>7</v>
      </c>
      <c r="JI38" s="6">
        <v>4</v>
      </c>
      <c r="JJ38" s="6">
        <v>3</v>
      </c>
      <c r="JK38" s="6">
        <v>3</v>
      </c>
      <c r="JL38" s="6">
        <v>3</v>
      </c>
      <c r="JM38" s="6">
        <v>7</v>
      </c>
      <c r="JN38" s="6">
        <v>5</v>
      </c>
      <c r="JO38" s="6">
        <v>5</v>
      </c>
      <c r="JP38" s="6">
        <v>7</v>
      </c>
      <c r="JQ38" s="6">
        <v>4</v>
      </c>
      <c r="JR38" s="6">
        <v>2</v>
      </c>
      <c r="JS38" s="6">
        <v>7</v>
      </c>
      <c r="JT38" s="6">
        <v>7</v>
      </c>
      <c r="JU38" s="6">
        <v>7</v>
      </c>
      <c r="JV38" s="6">
        <v>5</v>
      </c>
      <c r="JW38" s="6">
        <v>5</v>
      </c>
      <c r="JX38" s="6">
        <v>5</v>
      </c>
      <c r="JY38" s="6">
        <v>5</v>
      </c>
      <c r="JZ38" s="6">
        <v>3</v>
      </c>
      <c r="KA38" s="6">
        <v>2</v>
      </c>
      <c r="KB38" s="6">
        <v>4</v>
      </c>
      <c r="KC38" s="6">
        <v>7</v>
      </c>
      <c r="KD38" s="6">
        <v>5</v>
      </c>
      <c r="KE38" s="6">
        <v>5</v>
      </c>
      <c r="KF38" s="6">
        <v>24233</v>
      </c>
    </row>
    <row r="39" spans="1:292" ht="15" thickBot="1" x14ac:dyDescent="0.35">
      <c r="A39" s="5" t="s">
        <v>134</v>
      </c>
      <c r="B39" s="6">
        <v>6</v>
      </c>
      <c r="C39" s="6">
        <v>6</v>
      </c>
      <c r="D39" s="6">
        <v>6</v>
      </c>
      <c r="E39" s="6">
        <v>1</v>
      </c>
      <c r="F39" s="6">
        <v>1</v>
      </c>
      <c r="G39" s="6">
        <v>1</v>
      </c>
      <c r="H39" s="6">
        <v>6</v>
      </c>
      <c r="I39" s="6">
        <v>5</v>
      </c>
      <c r="J39" s="6">
        <v>6</v>
      </c>
      <c r="K39" s="6">
        <v>1</v>
      </c>
      <c r="L39" s="6">
        <v>1</v>
      </c>
      <c r="M39" s="6">
        <v>1</v>
      </c>
      <c r="N39" s="6">
        <v>4</v>
      </c>
      <c r="O39" s="6">
        <v>1</v>
      </c>
      <c r="P39" s="6">
        <v>2</v>
      </c>
      <c r="Q39" s="6">
        <v>2</v>
      </c>
      <c r="R39" s="6">
        <v>3</v>
      </c>
      <c r="S39" s="6">
        <v>5</v>
      </c>
      <c r="T39" s="6">
        <v>5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5</v>
      </c>
      <c r="AA39" s="6">
        <v>1</v>
      </c>
      <c r="AB39" s="6">
        <v>5</v>
      </c>
      <c r="AC39" s="6">
        <v>1</v>
      </c>
      <c r="AD39" s="6">
        <v>1</v>
      </c>
      <c r="AE39" s="6">
        <v>1</v>
      </c>
      <c r="AF39" s="6">
        <v>1</v>
      </c>
      <c r="AG39" s="6">
        <v>5</v>
      </c>
      <c r="AH39" s="6">
        <v>1</v>
      </c>
      <c r="AI39" s="6">
        <v>1</v>
      </c>
      <c r="AJ39" s="6">
        <v>6</v>
      </c>
      <c r="AK39" s="6">
        <v>1</v>
      </c>
      <c r="AL39" s="6">
        <v>4</v>
      </c>
      <c r="AM39" s="6">
        <v>4</v>
      </c>
      <c r="AN39" s="6">
        <v>5</v>
      </c>
      <c r="AO39" s="6">
        <v>1</v>
      </c>
      <c r="AP39" s="6">
        <v>4</v>
      </c>
      <c r="AQ39" s="6">
        <v>1</v>
      </c>
      <c r="AR39" s="6">
        <v>1</v>
      </c>
      <c r="AS39" s="6">
        <v>1</v>
      </c>
      <c r="AT39" s="6">
        <v>6</v>
      </c>
      <c r="AU39" s="6">
        <v>1</v>
      </c>
      <c r="AV39" s="6">
        <v>5</v>
      </c>
      <c r="AW39" s="6">
        <v>4</v>
      </c>
      <c r="AX39" s="6">
        <v>1</v>
      </c>
      <c r="AY39" s="6">
        <v>5</v>
      </c>
      <c r="AZ39" s="6">
        <v>1</v>
      </c>
      <c r="BA39" s="6">
        <v>5</v>
      </c>
      <c r="BB39" s="6">
        <v>1</v>
      </c>
      <c r="BC39" s="6">
        <v>5</v>
      </c>
      <c r="BD39" s="6">
        <v>1</v>
      </c>
      <c r="BE39" s="6">
        <v>4</v>
      </c>
      <c r="BF39" s="6">
        <v>5</v>
      </c>
      <c r="BG39" s="6">
        <v>4</v>
      </c>
      <c r="BH39" s="6">
        <v>5</v>
      </c>
      <c r="BI39" s="6">
        <v>5</v>
      </c>
      <c r="BJ39" s="6">
        <v>1</v>
      </c>
      <c r="BK39" s="6">
        <v>1</v>
      </c>
      <c r="BL39" s="6">
        <v>5</v>
      </c>
      <c r="BM39" s="6">
        <v>6</v>
      </c>
      <c r="BN39" s="6">
        <v>6</v>
      </c>
      <c r="BO39" s="6">
        <v>5</v>
      </c>
      <c r="BP39" s="6">
        <v>1</v>
      </c>
      <c r="BQ39" s="6">
        <v>1</v>
      </c>
      <c r="BR39" s="6">
        <v>5</v>
      </c>
      <c r="BS39" s="6">
        <v>1</v>
      </c>
      <c r="BT39" s="6">
        <v>1</v>
      </c>
      <c r="BU39" s="6">
        <v>1</v>
      </c>
      <c r="BV39" s="6">
        <v>5</v>
      </c>
      <c r="BW39" s="6">
        <v>5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6</v>
      </c>
      <c r="CD39" s="6">
        <v>6</v>
      </c>
      <c r="CE39" s="6">
        <v>1</v>
      </c>
      <c r="CF39" s="6">
        <v>5</v>
      </c>
      <c r="CG39" s="6">
        <v>6</v>
      </c>
      <c r="CH39" s="6">
        <v>1</v>
      </c>
      <c r="CI39" s="6">
        <v>1</v>
      </c>
      <c r="CJ39" s="6">
        <v>1</v>
      </c>
      <c r="CK39" s="6">
        <v>5</v>
      </c>
      <c r="CL39" s="6">
        <v>6</v>
      </c>
      <c r="CM39" s="6">
        <v>5</v>
      </c>
      <c r="CN39" s="6">
        <v>1</v>
      </c>
      <c r="CO39" s="6">
        <v>1</v>
      </c>
      <c r="CP39" s="6">
        <v>2</v>
      </c>
      <c r="CQ39" s="6">
        <v>5</v>
      </c>
      <c r="CR39" s="6">
        <v>20250</v>
      </c>
      <c r="CV39">
        <f>8-B39</f>
        <v>2</v>
      </c>
      <c r="CW39">
        <f>8-C39</f>
        <v>2</v>
      </c>
      <c r="CX39">
        <f>8-D39</f>
        <v>2</v>
      </c>
      <c r="CY39">
        <f>8-E39</f>
        <v>7</v>
      </c>
      <c r="CZ39">
        <f>8-F39</f>
        <v>7</v>
      </c>
      <c r="DA39">
        <f>8-G39</f>
        <v>7</v>
      </c>
      <c r="DB39">
        <f>8-H39</f>
        <v>2</v>
      </c>
      <c r="DC39">
        <f>8-I39</f>
        <v>3</v>
      </c>
      <c r="DD39">
        <f>8-J39</f>
        <v>2</v>
      </c>
      <c r="DE39">
        <f>8-K39</f>
        <v>7</v>
      </c>
      <c r="DF39">
        <f>8-L39</f>
        <v>7</v>
      </c>
      <c r="DG39">
        <f>8-M39</f>
        <v>7</v>
      </c>
      <c r="DH39">
        <f>8-N39</f>
        <v>4</v>
      </c>
      <c r="DI39">
        <f>8-O39</f>
        <v>7</v>
      </c>
      <c r="DJ39">
        <f>8-P39</f>
        <v>6</v>
      </c>
      <c r="DK39">
        <f>8-Q39</f>
        <v>6</v>
      </c>
      <c r="DL39">
        <f>8-R39</f>
        <v>5</v>
      </c>
      <c r="DM39">
        <f>8-S39</f>
        <v>3</v>
      </c>
      <c r="DN39">
        <f>8-T39</f>
        <v>3</v>
      </c>
      <c r="DO39">
        <f>8-U39</f>
        <v>2</v>
      </c>
      <c r="DP39">
        <f>8-V39</f>
        <v>2</v>
      </c>
      <c r="DQ39">
        <f>8-W39</f>
        <v>2</v>
      </c>
      <c r="DR39">
        <f>8-X39</f>
        <v>2</v>
      </c>
      <c r="DS39">
        <f>8-Y39</f>
        <v>2</v>
      </c>
      <c r="DT39">
        <f>8-Z39</f>
        <v>3</v>
      </c>
      <c r="DU39">
        <f>8-AA39</f>
        <v>7</v>
      </c>
      <c r="DV39">
        <f>8-AB39</f>
        <v>3</v>
      </c>
      <c r="DW39">
        <f>8-AC39</f>
        <v>7</v>
      </c>
      <c r="DX39">
        <f>8-AD39</f>
        <v>7</v>
      </c>
      <c r="DY39">
        <f>8-AE39</f>
        <v>7</v>
      </c>
      <c r="DZ39">
        <f>8-AF39</f>
        <v>7</v>
      </c>
      <c r="EA39">
        <f>8-AG39</f>
        <v>3</v>
      </c>
      <c r="EB39">
        <f>8-AH39</f>
        <v>7</v>
      </c>
      <c r="EC39">
        <f>8-AI39</f>
        <v>7</v>
      </c>
      <c r="ED39">
        <f>8-AJ39</f>
        <v>2</v>
      </c>
      <c r="EE39">
        <f>8-AK39</f>
        <v>7</v>
      </c>
      <c r="EF39">
        <f>8-AL39</f>
        <v>4</v>
      </c>
      <c r="EG39">
        <f>8-AM39</f>
        <v>4</v>
      </c>
      <c r="EH39">
        <f>8-AN39</f>
        <v>3</v>
      </c>
      <c r="EI39">
        <f>8-AO39</f>
        <v>7</v>
      </c>
      <c r="EJ39">
        <f>8-AP39</f>
        <v>4</v>
      </c>
      <c r="EK39">
        <f>8-AQ39</f>
        <v>7</v>
      </c>
      <c r="EL39">
        <f>8-AR39</f>
        <v>7</v>
      </c>
      <c r="EM39">
        <f>8-AS39</f>
        <v>7</v>
      </c>
      <c r="EN39">
        <f>8-AT39</f>
        <v>2</v>
      </c>
      <c r="EO39">
        <f>8-AU39</f>
        <v>7</v>
      </c>
      <c r="EP39">
        <f>8-AV39</f>
        <v>3</v>
      </c>
      <c r="EQ39">
        <f>8-AW39</f>
        <v>4</v>
      </c>
      <c r="ER39">
        <f>8-AX39</f>
        <v>7</v>
      </c>
      <c r="ES39">
        <f>8-AY39</f>
        <v>3</v>
      </c>
      <c r="ET39">
        <f>8-AZ39</f>
        <v>7</v>
      </c>
      <c r="EU39">
        <f>8-BA39</f>
        <v>3</v>
      </c>
      <c r="EV39">
        <f>8-BB39</f>
        <v>7</v>
      </c>
      <c r="EW39">
        <f>8-BC39</f>
        <v>3</v>
      </c>
      <c r="EX39">
        <f>8-BD39</f>
        <v>7</v>
      </c>
      <c r="EY39">
        <f>8-BE39</f>
        <v>4</v>
      </c>
      <c r="EZ39">
        <f>8-BF39</f>
        <v>3</v>
      </c>
      <c r="FA39">
        <f>8-BG39</f>
        <v>4</v>
      </c>
      <c r="FB39">
        <f>8-BH39</f>
        <v>3</v>
      </c>
      <c r="FC39">
        <f>8-BI39</f>
        <v>3</v>
      </c>
      <c r="FD39">
        <f>8-BJ39</f>
        <v>7</v>
      </c>
      <c r="FE39">
        <f>8-BK39</f>
        <v>7</v>
      </c>
      <c r="FF39">
        <f>8-BL39</f>
        <v>3</v>
      </c>
      <c r="FG39">
        <f>8-BM39</f>
        <v>2</v>
      </c>
      <c r="FH39">
        <f>8-BN39</f>
        <v>2</v>
      </c>
      <c r="FI39">
        <f>8-BO39</f>
        <v>3</v>
      </c>
      <c r="FJ39">
        <f>8-BP39</f>
        <v>7</v>
      </c>
      <c r="FK39">
        <f>8-BQ39</f>
        <v>7</v>
      </c>
      <c r="FL39">
        <f>8-BR39</f>
        <v>3</v>
      </c>
      <c r="FM39">
        <f>8-BS39</f>
        <v>7</v>
      </c>
      <c r="FN39">
        <f>8-BT39</f>
        <v>7</v>
      </c>
      <c r="FO39">
        <f>8-BU39</f>
        <v>7</v>
      </c>
      <c r="FP39">
        <f>8-BV39</f>
        <v>3</v>
      </c>
      <c r="FQ39">
        <f>8-BW39</f>
        <v>3</v>
      </c>
      <c r="FR39">
        <f>8-BX39</f>
        <v>7</v>
      </c>
      <c r="FS39">
        <f>8-BY39</f>
        <v>7</v>
      </c>
      <c r="FT39">
        <f>8-BZ39</f>
        <v>7</v>
      </c>
      <c r="FU39">
        <f>8-CA39</f>
        <v>7</v>
      </c>
      <c r="FV39">
        <f>8-CB39</f>
        <v>7</v>
      </c>
      <c r="FW39">
        <f>8-CC39</f>
        <v>2</v>
      </c>
      <c r="FX39">
        <f>8-CD39</f>
        <v>2</v>
      </c>
      <c r="FY39">
        <f>8-CE39</f>
        <v>7</v>
      </c>
      <c r="FZ39">
        <f>8-CF39</f>
        <v>3</v>
      </c>
      <c r="GA39">
        <f>8-CG39</f>
        <v>2</v>
      </c>
      <c r="GB39">
        <f>8-CH39</f>
        <v>7</v>
      </c>
      <c r="GC39">
        <f>8-CI39</f>
        <v>7</v>
      </c>
      <c r="GD39">
        <f>8-CJ39</f>
        <v>7</v>
      </c>
      <c r="GE39">
        <f>8-CK39</f>
        <v>3</v>
      </c>
      <c r="GF39">
        <f>8-CL39</f>
        <v>2</v>
      </c>
      <c r="GG39">
        <f>8-CM39</f>
        <v>3</v>
      </c>
      <c r="GH39">
        <f>8-CN39</f>
        <v>7</v>
      </c>
      <c r="GI39">
        <f>8-CO39</f>
        <v>7</v>
      </c>
      <c r="GJ39">
        <f>8-CP39</f>
        <v>6</v>
      </c>
      <c r="GK39">
        <f>8-CQ39</f>
        <v>3</v>
      </c>
      <c r="GL39">
        <f>CR39</f>
        <v>20250</v>
      </c>
      <c r="GM39" t="str">
        <f t="shared" si="0"/>
        <v>invalid</v>
      </c>
      <c r="GO39" s="5" t="s">
        <v>134</v>
      </c>
      <c r="GP39" s="6">
        <v>2</v>
      </c>
      <c r="GQ39" s="6">
        <v>2</v>
      </c>
      <c r="GR39" s="6">
        <v>2</v>
      </c>
      <c r="GS39" s="6">
        <v>7</v>
      </c>
      <c r="GT39" s="6">
        <v>7</v>
      </c>
      <c r="GU39" s="6">
        <v>7</v>
      </c>
      <c r="GV39" s="6">
        <v>2</v>
      </c>
      <c r="GW39" s="6">
        <v>3</v>
      </c>
      <c r="GX39" s="6">
        <v>2</v>
      </c>
      <c r="GY39" s="6">
        <v>7</v>
      </c>
      <c r="GZ39" s="6">
        <v>7</v>
      </c>
      <c r="HA39" s="6">
        <v>7</v>
      </c>
      <c r="HB39" s="6">
        <v>4</v>
      </c>
      <c r="HC39" s="6">
        <v>7</v>
      </c>
      <c r="HD39" s="6">
        <v>6</v>
      </c>
      <c r="HE39" s="6">
        <v>6</v>
      </c>
      <c r="HF39" s="6">
        <v>5</v>
      </c>
      <c r="HG39" s="6">
        <v>3</v>
      </c>
      <c r="HH39" s="6">
        <v>3</v>
      </c>
      <c r="HI39" s="6">
        <v>2</v>
      </c>
      <c r="HJ39" s="6">
        <v>2</v>
      </c>
      <c r="HK39" s="6">
        <v>2</v>
      </c>
      <c r="HL39" s="6">
        <v>2</v>
      </c>
      <c r="HM39" s="6">
        <v>2</v>
      </c>
      <c r="HN39" s="6">
        <v>3</v>
      </c>
      <c r="HO39" s="6">
        <v>7</v>
      </c>
      <c r="HP39" s="6">
        <v>3</v>
      </c>
      <c r="HQ39" s="6">
        <v>7</v>
      </c>
      <c r="HR39" s="6">
        <v>7</v>
      </c>
      <c r="HS39" s="6">
        <v>7</v>
      </c>
      <c r="HT39" s="6">
        <v>7</v>
      </c>
      <c r="HU39" s="6">
        <v>3</v>
      </c>
      <c r="HV39" s="6">
        <v>7</v>
      </c>
      <c r="HW39" s="6">
        <v>7</v>
      </c>
      <c r="HX39" s="6">
        <v>2</v>
      </c>
      <c r="HY39" s="6">
        <v>7</v>
      </c>
      <c r="HZ39" s="6">
        <v>4</v>
      </c>
      <c r="IA39" s="6">
        <v>4</v>
      </c>
      <c r="IB39" s="6">
        <v>3</v>
      </c>
      <c r="IC39" s="6">
        <v>7</v>
      </c>
      <c r="ID39" s="6">
        <v>4</v>
      </c>
      <c r="IE39" s="6">
        <v>7</v>
      </c>
      <c r="IF39" s="6">
        <v>7</v>
      </c>
      <c r="IG39" s="6">
        <v>7</v>
      </c>
      <c r="IH39" s="6">
        <v>2</v>
      </c>
      <c r="II39" s="6">
        <v>7</v>
      </c>
      <c r="IJ39" s="6">
        <v>3</v>
      </c>
      <c r="IK39" s="6">
        <v>4</v>
      </c>
      <c r="IL39" s="6">
        <v>7</v>
      </c>
      <c r="IM39" s="6">
        <v>3</v>
      </c>
      <c r="IN39" s="6">
        <v>7</v>
      </c>
      <c r="IO39" s="6">
        <v>3</v>
      </c>
      <c r="IP39" s="6">
        <v>7</v>
      </c>
      <c r="IQ39" s="6">
        <v>3</v>
      </c>
      <c r="IR39" s="6">
        <v>7</v>
      </c>
      <c r="IS39" s="6">
        <v>4</v>
      </c>
      <c r="IT39" s="6">
        <v>3</v>
      </c>
      <c r="IU39" s="6">
        <v>4</v>
      </c>
      <c r="IV39" s="6">
        <v>3</v>
      </c>
      <c r="IW39" s="6">
        <v>3</v>
      </c>
      <c r="IX39" s="6">
        <v>7</v>
      </c>
      <c r="IY39" s="6">
        <v>7</v>
      </c>
      <c r="IZ39" s="6">
        <v>3</v>
      </c>
      <c r="JA39" s="6">
        <v>2</v>
      </c>
      <c r="JB39" s="6">
        <v>2</v>
      </c>
      <c r="JC39" s="6">
        <v>3</v>
      </c>
      <c r="JD39" s="6">
        <v>7</v>
      </c>
      <c r="JE39" s="6">
        <v>7</v>
      </c>
      <c r="JF39" s="6">
        <v>3</v>
      </c>
      <c r="JG39" s="6">
        <v>7</v>
      </c>
      <c r="JH39" s="6">
        <v>7</v>
      </c>
      <c r="JI39" s="6">
        <v>7</v>
      </c>
      <c r="JJ39" s="6">
        <v>3</v>
      </c>
      <c r="JK39" s="6">
        <v>3</v>
      </c>
      <c r="JL39" s="6">
        <v>7</v>
      </c>
      <c r="JM39" s="6">
        <v>7</v>
      </c>
      <c r="JN39" s="6">
        <v>7</v>
      </c>
      <c r="JO39" s="6">
        <v>7</v>
      </c>
      <c r="JP39" s="6">
        <v>7</v>
      </c>
      <c r="JQ39" s="6">
        <v>2</v>
      </c>
      <c r="JR39" s="6">
        <v>2</v>
      </c>
      <c r="JS39" s="6">
        <v>7</v>
      </c>
      <c r="JT39" s="6">
        <v>3</v>
      </c>
      <c r="JU39" s="6">
        <v>2</v>
      </c>
      <c r="JV39" s="6">
        <v>7</v>
      </c>
      <c r="JW39" s="6">
        <v>7</v>
      </c>
      <c r="JX39" s="6">
        <v>7</v>
      </c>
      <c r="JY39" s="6">
        <v>3</v>
      </c>
      <c r="JZ39" s="6">
        <v>2</v>
      </c>
      <c r="KA39" s="6">
        <v>3</v>
      </c>
      <c r="KB39" s="6">
        <v>7</v>
      </c>
      <c r="KC39" s="6">
        <v>7</v>
      </c>
      <c r="KD39" s="6">
        <v>6</v>
      </c>
      <c r="KE39" s="6">
        <v>3</v>
      </c>
      <c r="KF39" s="6">
        <v>20250</v>
      </c>
    </row>
    <row r="40" spans="1:292" ht="15" thickBot="1" x14ac:dyDescent="0.35">
      <c r="A40" s="5" t="s">
        <v>135</v>
      </c>
      <c r="B40" s="6">
        <v>3</v>
      </c>
      <c r="C40" s="6">
        <v>6</v>
      </c>
      <c r="D40" s="6">
        <v>6</v>
      </c>
      <c r="E40" s="6">
        <v>3</v>
      </c>
      <c r="F40" s="6">
        <v>1</v>
      </c>
      <c r="G40" s="6">
        <v>5</v>
      </c>
      <c r="H40" s="6">
        <v>1</v>
      </c>
      <c r="I40" s="6">
        <v>6</v>
      </c>
      <c r="J40" s="6">
        <v>6</v>
      </c>
      <c r="K40" s="6">
        <v>5</v>
      </c>
      <c r="L40" s="6">
        <v>1</v>
      </c>
      <c r="M40" s="6">
        <v>5</v>
      </c>
      <c r="N40" s="6">
        <v>3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5</v>
      </c>
      <c r="U40" s="6">
        <v>6</v>
      </c>
      <c r="V40" s="6">
        <v>6</v>
      </c>
      <c r="W40" s="6">
        <v>6</v>
      </c>
      <c r="X40" s="6">
        <v>6</v>
      </c>
      <c r="Y40" s="6">
        <v>1</v>
      </c>
      <c r="Z40" s="6">
        <v>6</v>
      </c>
      <c r="AA40" s="6">
        <v>1</v>
      </c>
      <c r="AB40" s="6">
        <v>1</v>
      </c>
      <c r="AC40" s="6">
        <v>3</v>
      </c>
      <c r="AD40" s="6">
        <v>1</v>
      </c>
      <c r="AE40" s="6">
        <v>1</v>
      </c>
      <c r="AF40" s="6">
        <v>3</v>
      </c>
      <c r="AG40" s="6">
        <v>1</v>
      </c>
      <c r="AH40" s="6">
        <v>1</v>
      </c>
      <c r="AI40" s="6">
        <v>1</v>
      </c>
      <c r="AJ40" s="6">
        <v>6</v>
      </c>
      <c r="AK40" s="6">
        <v>2</v>
      </c>
      <c r="AL40" s="6">
        <v>3</v>
      </c>
      <c r="AM40" s="6">
        <v>3</v>
      </c>
      <c r="AN40" s="6">
        <v>1</v>
      </c>
      <c r="AO40" s="6">
        <v>3</v>
      </c>
      <c r="AP40" s="6">
        <v>3</v>
      </c>
      <c r="AQ40" s="6">
        <v>1</v>
      </c>
      <c r="AR40" s="6">
        <v>1</v>
      </c>
      <c r="AS40" s="6">
        <v>5</v>
      </c>
      <c r="AT40" s="6">
        <v>6</v>
      </c>
      <c r="AU40" s="6">
        <v>1</v>
      </c>
      <c r="AV40" s="6">
        <v>1</v>
      </c>
      <c r="AW40" s="6">
        <v>3</v>
      </c>
      <c r="AX40" s="6">
        <v>5</v>
      </c>
      <c r="AY40" s="6">
        <v>1</v>
      </c>
      <c r="AZ40" s="6">
        <v>3</v>
      </c>
      <c r="BA40" s="6">
        <v>1</v>
      </c>
      <c r="BB40" s="6">
        <v>1</v>
      </c>
      <c r="BC40" s="6">
        <v>5</v>
      </c>
      <c r="BD40" s="6">
        <v>1</v>
      </c>
      <c r="BE40" s="6">
        <v>6</v>
      </c>
      <c r="BF40" s="6">
        <v>6</v>
      </c>
      <c r="BG40" s="6">
        <v>1</v>
      </c>
      <c r="BH40" s="6">
        <v>1</v>
      </c>
      <c r="BI40" s="6">
        <v>6</v>
      </c>
      <c r="BJ40" s="6">
        <v>6</v>
      </c>
      <c r="BK40" s="6">
        <v>1</v>
      </c>
      <c r="BL40" s="6">
        <v>1</v>
      </c>
      <c r="BM40" s="6">
        <v>6</v>
      </c>
      <c r="BN40" s="6">
        <v>1</v>
      </c>
      <c r="BO40" s="6">
        <v>1</v>
      </c>
      <c r="BP40" s="6">
        <v>1</v>
      </c>
      <c r="BQ40" s="6">
        <v>1</v>
      </c>
      <c r="BR40" s="6">
        <v>1</v>
      </c>
      <c r="BS40" s="6">
        <v>5</v>
      </c>
      <c r="BT40" s="6">
        <v>1</v>
      </c>
      <c r="BU40" s="6">
        <v>1</v>
      </c>
      <c r="BV40" s="6">
        <v>1</v>
      </c>
      <c r="BW40" s="6">
        <v>3</v>
      </c>
      <c r="BX40" s="6">
        <v>1</v>
      </c>
      <c r="BY40" s="6">
        <v>1</v>
      </c>
      <c r="BZ40" s="6">
        <v>1</v>
      </c>
      <c r="CA40" s="6">
        <v>1</v>
      </c>
      <c r="CB40" s="6">
        <v>3</v>
      </c>
      <c r="CC40" s="6">
        <v>6</v>
      </c>
      <c r="CD40" s="6">
        <v>6</v>
      </c>
      <c r="CE40" s="6">
        <v>1</v>
      </c>
      <c r="CF40" s="6">
        <v>6</v>
      </c>
      <c r="CG40" s="6">
        <v>1</v>
      </c>
      <c r="CH40" s="6">
        <v>3</v>
      </c>
      <c r="CI40" s="6">
        <v>1</v>
      </c>
      <c r="CJ40" s="6">
        <v>1</v>
      </c>
      <c r="CK40" s="6">
        <v>1</v>
      </c>
      <c r="CL40" s="6">
        <v>1</v>
      </c>
      <c r="CM40" s="6">
        <v>5</v>
      </c>
      <c r="CN40" s="6">
        <v>1</v>
      </c>
      <c r="CO40" s="6">
        <v>1</v>
      </c>
      <c r="CP40" s="6">
        <v>1</v>
      </c>
      <c r="CQ40" s="6">
        <v>5</v>
      </c>
      <c r="CR40" s="6">
        <v>30900</v>
      </c>
      <c r="CV40">
        <f>8-B40</f>
        <v>5</v>
      </c>
      <c r="CW40">
        <f>8-C40</f>
        <v>2</v>
      </c>
      <c r="CX40">
        <f>8-D40</f>
        <v>2</v>
      </c>
      <c r="CY40">
        <f>8-E40</f>
        <v>5</v>
      </c>
      <c r="CZ40">
        <f>8-F40</f>
        <v>7</v>
      </c>
      <c r="DA40">
        <f>8-G40</f>
        <v>3</v>
      </c>
      <c r="DB40">
        <f>8-H40</f>
        <v>7</v>
      </c>
      <c r="DC40">
        <f>8-I40</f>
        <v>2</v>
      </c>
      <c r="DD40">
        <f>8-J40</f>
        <v>2</v>
      </c>
      <c r="DE40">
        <f>8-K40</f>
        <v>3</v>
      </c>
      <c r="DF40">
        <f>8-L40</f>
        <v>7</v>
      </c>
      <c r="DG40">
        <f>8-M40</f>
        <v>3</v>
      </c>
      <c r="DH40">
        <f>8-N40</f>
        <v>5</v>
      </c>
      <c r="DI40">
        <f>8-O40</f>
        <v>7</v>
      </c>
      <c r="DJ40">
        <f>8-P40</f>
        <v>7</v>
      </c>
      <c r="DK40">
        <f>8-Q40</f>
        <v>7</v>
      </c>
      <c r="DL40">
        <f>8-R40</f>
        <v>7</v>
      </c>
      <c r="DM40">
        <f>8-S40</f>
        <v>7</v>
      </c>
      <c r="DN40">
        <f>8-T40</f>
        <v>3</v>
      </c>
      <c r="DO40">
        <f>8-U40</f>
        <v>2</v>
      </c>
      <c r="DP40">
        <f>8-V40</f>
        <v>2</v>
      </c>
      <c r="DQ40">
        <f>8-W40</f>
        <v>2</v>
      </c>
      <c r="DR40">
        <f>8-X40</f>
        <v>2</v>
      </c>
      <c r="DS40">
        <f>8-Y40</f>
        <v>7</v>
      </c>
      <c r="DT40">
        <f>8-Z40</f>
        <v>2</v>
      </c>
      <c r="DU40">
        <f>8-AA40</f>
        <v>7</v>
      </c>
      <c r="DV40">
        <f>8-AB40</f>
        <v>7</v>
      </c>
      <c r="DW40">
        <f>8-AC40</f>
        <v>5</v>
      </c>
      <c r="DX40">
        <f>8-AD40</f>
        <v>7</v>
      </c>
      <c r="DY40">
        <f>8-AE40</f>
        <v>7</v>
      </c>
      <c r="DZ40">
        <f>8-AF40</f>
        <v>5</v>
      </c>
      <c r="EA40">
        <f>8-AG40</f>
        <v>7</v>
      </c>
      <c r="EB40">
        <f>8-AH40</f>
        <v>7</v>
      </c>
      <c r="EC40">
        <f>8-AI40</f>
        <v>7</v>
      </c>
      <c r="ED40">
        <f>8-AJ40</f>
        <v>2</v>
      </c>
      <c r="EE40">
        <f>8-AK40</f>
        <v>6</v>
      </c>
      <c r="EF40">
        <f>8-AL40</f>
        <v>5</v>
      </c>
      <c r="EG40">
        <f>8-AM40</f>
        <v>5</v>
      </c>
      <c r="EH40">
        <f>8-AN40</f>
        <v>7</v>
      </c>
      <c r="EI40">
        <f>8-AO40</f>
        <v>5</v>
      </c>
      <c r="EJ40">
        <f>8-AP40</f>
        <v>5</v>
      </c>
      <c r="EK40">
        <f>8-AQ40</f>
        <v>7</v>
      </c>
      <c r="EL40">
        <f>8-AR40</f>
        <v>7</v>
      </c>
      <c r="EM40">
        <f>8-AS40</f>
        <v>3</v>
      </c>
      <c r="EN40">
        <f>8-AT40</f>
        <v>2</v>
      </c>
      <c r="EO40">
        <f>8-AU40</f>
        <v>7</v>
      </c>
      <c r="EP40">
        <f>8-AV40</f>
        <v>7</v>
      </c>
      <c r="EQ40">
        <f>8-AW40</f>
        <v>5</v>
      </c>
      <c r="ER40">
        <f>8-AX40</f>
        <v>3</v>
      </c>
      <c r="ES40">
        <f>8-AY40</f>
        <v>7</v>
      </c>
      <c r="ET40">
        <f>8-AZ40</f>
        <v>5</v>
      </c>
      <c r="EU40">
        <f>8-BA40</f>
        <v>7</v>
      </c>
      <c r="EV40">
        <f>8-BB40</f>
        <v>7</v>
      </c>
      <c r="EW40">
        <f>8-BC40</f>
        <v>3</v>
      </c>
      <c r="EX40">
        <f>8-BD40</f>
        <v>7</v>
      </c>
      <c r="EY40">
        <f>8-BE40</f>
        <v>2</v>
      </c>
      <c r="EZ40">
        <f>8-BF40</f>
        <v>2</v>
      </c>
      <c r="FA40">
        <f>8-BG40</f>
        <v>7</v>
      </c>
      <c r="FB40">
        <f>8-BH40</f>
        <v>7</v>
      </c>
      <c r="FC40">
        <f>8-BI40</f>
        <v>2</v>
      </c>
      <c r="FD40">
        <f>8-BJ40</f>
        <v>2</v>
      </c>
      <c r="FE40">
        <f>8-BK40</f>
        <v>7</v>
      </c>
      <c r="FF40">
        <f>8-BL40</f>
        <v>7</v>
      </c>
      <c r="FG40">
        <f>8-BM40</f>
        <v>2</v>
      </c>
      <c r="FH40">
        <f>8-BN40</f>
        <v>7</v>
      </c>
      <c r="FI40">
        <f>8-BO40</f>
        <v>7</v>
      </c>
      <c r="FJ40">
        <f>8-BP40</f>
        <v>7</v>
      </c>
      <c r="FK40">
        <f>8-BQ40</f>
        <v>7</v>
      </c>
      <c r="FL40">
        <f>8-BR40</f>
        <v>7</v>
      </c>
      <c r="FM40">
        <f>8-BS40</f>
        <v>3</v>
      </c>
      <c r="FN40">
        <f>8-BT40</f>
        <v>7</v>
      </c>
      <c r="FO40">
        <f>8-BU40</f>
        <v>7</v>
      </c>
      <c r="FP40">
        <f>8-BV40</f>
        <v>7</v>
      </c>
      <c r="FQ40">
        <f>8-BW40</f>
        <v>5</v>
      </c>
      <c r="FR40">
        <f>8-BX40</f>
        <v>7</v>
      </c>
      <c r="FS40">
        <f>8-BY40</f>
        <v>7</v>
      </c>
      <c r="FT40">
        <f>8-BZ40</f>
        <v>7</v>
      </c>
      <c r="FU40">
        <f>8-CA40</f>
        <v>7</v>
      </c>
      <c r="FV40">
        <f>8-CB40</f>
        <v>5</v>
      </c>
      <c r="FW40">
        <f>8-CC40</f>
        <v>2</v>
      </c>
      <c r="FX40">
        <f>8-CD40</f>
        <v>2</v>
      </c>
      <c r="FY40">
        <f>8-CE40</f>
        <v>7</v>
      </c>
      <c r="FZ40">
        <f>8-CF40</f>
        <v>2</v>
      </c>
      <c r="GA40">
        <f>8-CG40</f>
        <v>7</v>
      </c>
      <c r="GB40">
        <f>8-CH40</f>
        <v>5</v>
      </c>
      <c r="GC40">
        <f>8-CI40</f>
        <v>7</v>
      </c>
      <c r="GD40">
        <f>8-CJ40</f>
        <v>7</v>
      </c>
      <c r="GE40">
        <f>8-CK40</f>
        <v>7</v>
      </c>
      <c r="GF40">
        <f>8-CL40</f>
        <v>7</v>
      </c>
      <c r="GG40">
        <f>8-CM40</f>
        <v>3</v>
      </c>
      <c r="GH40">
        <f>8-CN40</f>
        <v>7</v>
      </c>
      <c r="GI40">
        <f>8-CO40</f>
        <v>7</v>
      </c>
      <c r="GJ40">
        <f>8-CP40</f>
        <v>7</v>
      </c>
      <c r="GK40">
        <f>8-CQ40</f>
        <v>3</v>
      </c>
      <c r="GL40">
        <f>CR40</f>
        <v>30900</v>
      </c>
      <c r="GM40" t="str">
        <f t="shared" si="0"/>
        <v>invalid</v>
      </c>
      <c r="GO40" s="5" t="s">
        <v>135</v>
      </c>
      <c r="GP40" s="6">
        <v>5</v>
      </c>
      <c r="GQ40" s="6">
        <v>2</v>
      </c>
      <c r="GR40" s="6">
        <v>2</v>
      </c>
      <c r="GS40" s="6">
        <v>5</v>
      </c>
      <c r="GT40" s="6">
        <v>7</v>
      </c>
      <c r="GU40" s="6">
        <v>3</v>
      </c>
      <c r="GV40" s="6">
        <v>7</v>
      </c>
      <c r="GW40" s="6">
        <v>2</v>
      </c>
      <c r="GX40" s="6">
        <v>2</v>
      </c>
      <c r="GY40" s="6">
        <v>3</v>
      </c>
      <c r="GZ40" s="6">
        <v>7</v>
      </c>
      <c r="HA40" s="6">
        <v>3</v>
      </c>
      <c r="HB40" s="6">
        <v>5</v>
      </c>
      <c r="HC40" s="6">
        <v>7</v>
      </c>
      <c r="HD40" s="6">
        <v>7</v>
      </c>
      <c r="HE40" s="6">
        <v>7</v>
      </c>
      <c r="HF40" s="6">
        <v>7</v>
      </c>
      <c r="HG40" s="6">
        <v>7</v>
      </c>
      <c r="HH40" s="6">
        <v>3</v>
      </c>
      <c r="HI40" s="6">
        <v>2</v>
      </c>
      <c r="HJ40" s="6">
        <v>2</v>
      </c>
      <c r="HK40" s="6">
        <v>2</v>
      </c>
      <c r="HL40" s="6">
        <v>2</v>
      </c>
      <c r="HM40" s="6">
        <v>7</v>
      </c>
      <c r="HN40" s="6">
        <v>2</v>
      </c>
      <c r="HO40" s="6">
        <v>7</v>
      </c>
      <c r="HP40" s="6">
        <v>7</v>
      </c>
      <c r="HQ40" s="6">
        <v>5</v>
      </c>
      <c r="HR40" s="6">
        <v>7</v>
      </c>
      <c r="HS40" s="6">
        <v>7</v>
      </c>
      <c r="HT40" s="6">
        <v>5</v>
      </c>
      <c r="HU40" s="6">
        <v>7</v>
      </c>
      <c r="HV40" s="6">
        <v>7</v>
      </c>
      <c r="HW40" s="6">
        <v>7</v>
      </c>
      <c r="HX40" s="6">
        <v>2</v>
      </c>
      <c r="HY40" s="6">
        <v>6</v>
      </c>
      <c r="HZ40" s="6">
        <v>5</v>
      </c>
      <c r="IA40" s="6">
        <v>5</v>
      </c>
      <c r="IB40" s="6">
        <v>7</v>
      </c>
      <c r="IC40" s="6">
        <v>5</v>
      </c>
      <c r="ID40" s="6">
        <v>5</v>
      </c>
      <c r="IE40" s="6">
        <v>7</v>
      </c>
      <c r="IF40" s="6">
        <v>7</v>
      </c>
      <c r="IG40" s="6">
        <v>3</v>
      </c>
      <c r="IH40" s="6">
        <v>2</v>
      </c>
      <c r="II40" s="6">
        <v>7</v>
      </c>
      <c r="IJ40" s="6">
        <v>7</v>
      </c>
      <c r="IK40" s="6">
        <v>5</v>
      </c>
      <c r="IL40" s="6">
        <v>3</v>
      </c>
      <c r="IM40" s="6">
        <v>7</v>
      </c>
      <c r="IN40" s="6">
        <v>5</v>
      </c>
      <c r="IO40" s="6">
        <v>7</v>
      </c>
      <c r="IP40" s="6">
        <v>7</v>
      </c>
      <c r="IQ40" s="6">
        <v>3</v>
      </c>
      <c r="IR40" s="6">
        <v>7</v>
      </c>
      <c r="IS40" s="6">
        <v>2</v>
      </c>
      <c r="IT40" s="6">
        <v>2</v>
      </c>
      <c r="IU40" s="6">
        <v>7</v>
      </c>
      <c r="IV40" s="6">
        <v>7</v>
      </c>
      <c r="IW40" s="6">
        <v>2</v>
      </c>
      <c r="IX40" s="6">
        <v>2</v>
      </c>
      <c r="IY40" s="6">
        <v>7</v>
      </c>
      <c r="IZ40" s="6">
        <v>7</v>
      </c>
      <c r="JA40" s="6">
        <v>2</v>
      </c>
      <c r="JB40" s="6">
        <v>7</v>
      </c>
      <c r="JC40" s="6">
        <v>7</v>
      </c>
      <c r="JD40" s="6">
        <v>7</v>
      </c>
      <c r="JE40" s="6">
        <v>7</v>
      </c>
      <c r="JF40" s="6">
        <v>7</v>
      </c>
      <c r="JG40" s="6">
        <v>3</v>
      </c>
      <c r="JH40" s="6">
        <v>7</v>
      </c>
      <c r="JI40" s="6">
        <v>7</v>
      </c>
      <c r="JJ40" s="6">
        <v>7</v>
      </c>
      <c r="JK40" s="6">
        <v>5</v>
      </c>
      <c r="JL40" s="6">
        <v>7</v>
      </c>
      <c r="JM40" s="6">
        <v>7</v>
      </c>
      <c r="JN40" s="6">
        <v>7</v>
      </c>
      <c r="JO40" s="6">
        <v>7</v>
      </c>
      <c r="JP40" s="6">
        <v>5</v>
      </c>
      <c r="JQ40" s="6">
        <v>2</v>
      </c>
      <c r="JR40" s="6">
        <v>2</v>
      </c>
      <c r="JS40" s="6">
        <v>7</v>
      </c>
      <c r="JT40" s="6">
        <v>2</v>
      </c>
      <c r="JU40" s="6">
        <v>7</v>
      </c>
      <c r="JV40" s="6">
        <v>5</v>
      </c>
      <c r="JW40" s="6">
        <v>7</v>
      </c>
      <c r="JX40" s="6">
        <v>7</v>
      </c>
      <c r="JY40" s="6">
        <v>7</v>
      </c>
      <c r="JZ40" s="6">
        <v>7</v>
      </c>
      <c r="KA40" s="6">
        <v>3</v>
      </c>
      <c r="KB40" s="6">
        <v>7</v>
      </c>
      <c r="KC40" s="6">
        <v>7</v>
      </c>
      <c r="KD40" s="6">
        <v>7</v>
      </c>
      <c r="KE40" s="6">
        <v>3</v>
      </c>
      <c r="KF40" s="6">
        <v>30900</v>
      </c>
    </row>
    <row r="41" spans="1:292" ht="15" thickBot="1" x14ac:dyDescent="0.35">
      <c r="A41" s="5" t="s">
        <v>136</v>
      </c>
      <c r="B41" s="6">
        <v>5</v>
      </c>
      <c r="C41" s="6">
        <v>7</v>
      </c>
      <c r="D41" s="6">
        <v>5</v>
      </c>
      <c r="E41" s="6">
        <v>1</v>
      </c>
      <c r="F41" s="6">
        <v>5</v>
      </c>
      <c r="G41" s="6">
        <v>1</v>
      </c>
      <c r="H41" s="6">
        <v>5</v>
      </c>
      <c r="I41" s="6">
        <v>5</v>
      </c>
      <c r="J41" s="6">
        <v>6</v>
      </c>
      <c r="K41" s="6">
        <v>1</v>
      </c>
      <c r="L41" s="6">
        <v>5</v>
      </c>
      <c r="M41" s="6">
        <v>5</v>
      </c>
      <c r="N41" s="6">
        <v>5</v>
      </c>
      <c r="O41" s="6">
        <v>5</v>
      </c>
      <c r="P41" s="6">
        <v>5</v>
      </c>
      <c r="Q41" s="6">
        <v>1</v>
      </c>
      <c r="R41" s="6">
        <v>1</v>
      </c>
      <c r="S41" s="6">
        <v>5</v>
      </c>
      <c r="T41" s="6">
        <v>5</v>
      </c>
      <c r="U41" s="6">
        <v>7</v>
      </c>
      <c r="V41" s="6">
        <v>7</v>
      </c>
      <c r="W41" s="6">
        <v>5</v>
      </c>
      <c r="X41" s="6">
        <v>5</v>
      </c>
      <c r="Y41" s="6">
        <v>1</v>
      </c>
      <c r="Z41" s="6">
        <v>5</v>
      </c>
      <c r="AA41" s="6">
        <v>5</v>
      </c>
      <c r="AB41" s="6">
        <v>1</v>
      </c>
      <c r="AC41" s="6">
        <v>5</v>
      </c>
      <c r="AD41" s="6">
        <v>1</v>
      </c>
      <c r="AE41" s="6">
        <v>1</v>
      </c>
      <c r="AF41" s="6">
        <v>5</v>
      </c>
      <c r="AG41" s="6">
        <v>1</v>
      </c>
      <c r="AH41" s="6">
        <v>1</v>
      </c>
      <c r="AI41" s="6">
        <v>1</v>
      </c>
      <c r="AJ41" s="6">
        <v>5</v>
      </c>
      <c r="AK41" s="6">
        <v>1</v>
      </c>
      <c r="AL41" s="6">
        <v>5</v>
      </c>
      <c r="AM41" s="6">
        <v>5</v>
      </c>
      <c r="AN41" s="6">
        <v>1</v>
      </c>
      <c r="AO41" s="6">
        <v>1</v>
      </c>
      <c r="AP41" s="6">
        <v>5</v>
      </c>
      <c r="AQ41" s="6">
        <v>1</v>
      </c>
      <c r="AR41" s="6">
        <v>1</v>
      </c>
      <c r="AS41" s="6">
        <v>1</v>
      </c>
      <c r="AT41" s="6">
        <v>6</v>
      </c>
      <c r="AU41" s="6">
        <v>1</v>
      </c>
      <c r="AV41" s="6">
        <v>5</v>
      </c>
      <c r="AW41" s="6">
        <v>5</v>
      </c>
      <c r="AX41" s="6">
        <v>5</v>
      </c>
      <c r="AY41" s="6">
        <v>1</v>
      </c>
      <c r="AZ41" s="6">
        <v>1</v>
      </c>
      <c r="BA41" s="6">
        <v>5</v>
      </c>
      <c r="BB41" s="6">
        <v>1</v>
      </c>
      <c r="BC41" s="6">
        <v>5</v>
      </c>
      <c r="BD41" s="6">
        <v>1</v>
      </c>
      <c r="BE41" s="6">
        <v>5</v>
      </c>
      <c r="BF41" s="6">
        <v>5</v>
      </c>
      <c r="BG41" s="6">
        <v>5</v>
      </c>
      <c r="BH41" s="6">
        <v>5</v>
      </c>
      <c r="BI41" s="6">
        <v>5</v>
      </c>
      <c r="BJ41" s="6">
        <v>5</v>
      </c>
      <c r="BK41" s="6">
        <v>1</v>
      </c>
      <c r="BL41" s="6">
        <v>1</v>
      </c>
      <c r="BM41" s="6">
        <v>6</v>
      </c>
      <c r="BN41" s="6">
        <v>5</v>
      </c>
      <c r="BO41" s="6">
        <v>5</v>
      </c>
      <c r="BP41" s="6">
        <v>1</v>
      </c>
      <c r="BQ41" s="6">
        <v>5</v>
      </c>
      <c r="BR41" s="6">
        <v>5</v>
      </c>
      <c r="BS41" s="6">
        <v>5</v>
      </c>
      <c r="BT41" s="6">
        <v>1</v>
      </c>
      <c r="BU41" s="6">
        <v>5</v>
      </c>
      <c r="BV41" s="6">
        <v>5</v>
      </c>
      <c r="BW41" s="6">
        <v>5</v>
      </c>
      <c r="BX41" s="6">
        <v>5</v>
      </c>
      <c r="BY41" s="6">
        <v>1</v>
      </c>
      <c r="BZ41" s="6">
        <v>1</v>
      </c>
      <c r="CA41" s="6">
        <v>1</v>
      </c>
      <c r="CB41" s="6">
        <v>5</v>
      </c>
      <c r="CC41" s="6">
        <v>7</v>
      </c>
      <c r="CD41" s="6">
        <v>7</v>
      </c>
      <c r="CE41" s="6">
        <v>1</v>
      </c>
      <c r="CF41" s="6">
        <v>5</v>
      </c>
      <c r="CG41" s="6">
        <v>5</v>
      </c>
      <c r="CH41" s="6">
        <v>5</v>
      </c>
      <c r="CI41" s="6">
        <v>5</v>
      </c>
      <c r="CJ41" s="6">
        <v>5</v>
      </c>
      <c r="CK41" s="6">
        <v>5</v>
      </c>
      <c r="CL41" s="6">
        <v>7</v>
      </c>
      <c r="CM41" s="6">
        <v>5</v>
      </c>
      <c r="CN41" s="6">
        <v>1</v>
      </c>
      <c r="CO41" s="6">
        <v>1</v>
      </c>
      <c r="CP41" s="6">
        <v>1</v>
      </c>
      <c r="CQ41" s="6">
        <v>5</v>
      </c>
      <c r="CR41" s="6">
        <v>111821</v>
      </c>
      <c r="CV41">
        <f>8-B41</f>
        <v>3</v>
      </c>
      <c r="CW41">
        <f>8-C41</f>
        <v>1</v>
      </c>
      <c r="CX41">
        <f>8-D41</f>
        <v>3</v>
      </c>
      <c r="CY41">
        <f>8-E41</f>
        <v>7</v>
      </c>
      <c r="CZ41">
        <f>8-F41</f>
        <v>3</v>
      </c>
      <c r="DA41">
        <f>8-G41</f>
        <v>7</v>
      </c>
      <c r="DB41">
        <f>8-H41</f>
        <v>3</v>
      </c>
      <c r="DC41">
        <f>8-I41</f>
        <v>3</v>
      </c>
      <c r="DD41">
        <f>8-J41</f>
        <v>2</v>
      </c>
      <c r="DE41">
        <f>8-K41</f>
        <v>7</v>
      </c>
      <c r="DF41">
        <f>8-L41</f>
        <v>3</v>
      </c>
      <c r="DG41">
        <f>8-M41</f>
        <v>3</v>
      </c>
      <c r="DH41">
        <f>8-N41</f>
        <v>3</v>
      </c>
      <c r="DI41">
        <f>8-O41</f>
        <v>3</v>
      </c>
      <c r="DJ41">
        <f>8-P41</f>
        <v>3</v>
      </c>
      <c r="DK41">
        <f>8-Q41</f>
        <v>7</v>
      </c>
      <c r="DL41">
        <f>8-R41</f>
        <v>7</v>
      </c>
      <c r="DM41">
        <f>8-S41</f>
        <v>3</v>
      </c>
      <c r="DN41">
        <f>8-T41</f>
        <v>3</v>
      </c>
      <c r="DO41">
        <f>8-U41</f>
        <v>1</v>
      </c>
      <c r="DP41">
        <f>8-V41</f>
        <v>1</v>
      </c>
      <c r="DQ41">
        <f>8-W41</f>
        <v>3</v>
      </c>
      <c r="DR41">
        <f>8-X41</f>
        <v>3</v>
      </c>
      <c r="DS41">
        <f>8-Y41</f>
        <v>7</v>
      </c>
      <c r="DT41">
        <f>8-Z41</f>
        <v>3</v>
      </c>
      <c r="DU41">
        <f>8-AA41</f>
        <v>3</v>
      </c>
      <c r="DV41">
        <f>8-AB41</f>
        <v>7</v>
      </c>
      <c r="DW41">
        <f>8-AC41</f>
        <v>3</v>
      </c>
      <c r="DX41">
        <f>8-AD41</f>
        <v>7</v>
      </c>
      <c r="DY41">
        <f>8-AE41</f>
        <v>7</v>
      </c>
      <c r="DZ41">
        <f>8-AF41</f>
        <v>3</v>
      </c>
      <c r="EA41">
        <f>8-AG41</f>
        <v>7</v>
      </c>
      <c r="EB41">
        <f>8-AH41</f>
        <v>7</v>
      </c>
      <c r="EC41">
        <f>8-AI41</f>
        <v>7</v>
      </c>
      <c r="ED41">
        <f>8-AJ41</f>
        <v>3</v>
      </c>
      <c r="EE41">
        <f>8-AK41</f>
        <v>7</v>
      </c>
      <c r="EF41">
        <f>8-AL41</f>
        <v>3</v>
      </c>
      <c r="EG41">
        <f>8-AM41</f>
        <v>3</v>
      </c>
      <c r="EH41">
        <f>8-AN41</f>
        <v>7</v>
      </c>
      <c r="EI41">
        <f>8-AO41</f>
        <v>7</v>
      </c>
      <c r="EJ41">
        <f>8-AP41</f>
        <v>3</v>
      </c>
      <c r="EK41">
        <f>8-AQ41</f>
        <v>7</v>
      </c>
      <c r="EL41">
        <f>8-AR41</f>
        <v>7</v>
      </c>
      <c r="EM41">
        <f>8-AS41</f>
        <v>7</v>
      </c>
      <c r="EN41">
        <f>8-AT41</f>
        <v>2</v>
      </c>
      <c r="EO41">
        <f>8-AU41</f>
        <v>7</v>
      </c>
      <c r="EP41">
        <f>8-AV41</f>
        <v>3</v>
      </c>
      <c r="EQ41">
        <f>8-AW41</f>
        <v>3</v>
      </c>
      <c r="ER41">
        <f>8-AX41</f>
        <v>3</v>
      </c>
      <c r="ES41">
        <f>8-AY41</f>
        <v>7</v>
      </c>
      <c r="ET41">
        <f>8-AZ41</f>
        <v>7</v>
      </c>
      <c r="EU41">
        <f>8-BA41</f>
        <v>3</v>
      </c>
      <c r="EV41">
        <f>8-BB41</f>
        <v>7</v>
      </c>
      <c r="EW41">
        <f>8-BC41</f>
        <v>3</v>
      </c>
      <c r="EX41">
        <f>8-BD41</f>
        <v>7</v>
      </c>
      <c r="EY41">
        <f>8-BE41</f>
        <v>3</v>
      </c>
      <c r="EZ41">
        <f>8-BF41</f>
        <v>3</v>
      </c>
      <c r="FA41">
        <f>8-BG41</f>
        <v>3</v>
      </c>
      <c r="FB41">
        <f>8-BH41</f>
        <v>3</v>
      </c>
      <c r="FC41">
        <f>8-BI41</f>
        <v>3</v>
      </c>
      <c r="FD41">
        <f>8-BJ41</f>
        <v>3</v>
      </c>
      <c r="FE41">
        <f>8-BK41</f>
        <v>7</v>
      </c>
      <c r="FF41">
        <f>8-BL41</f>
        <v>7</v>
      </c>
      <c r="FG41">
        <f>8-BM41</f>
        <v>2</v>
      </c>
      <c r="FH41">
        <f>8-BN41</f>
        <v>3</v>
      </c>
      <c r="FI41">
        <f>8-BO41</f>
        <v>3</v>
      </c>
      <c r="FJ41">
        <f>8-BP41</f>
        <v>7</v>
      </c>
      <c r="FK41">
        <f>8-BQ41</f>
        <v>3</v>
      </c>
      <c r="FL41">
        <f>8-BR41</f>
        <v>3</v>
      </c>
      <c r="FM41">
        <f>8-BS41</f>
        <v>3</v>
      </c>
      <c r="FN41">
        <f>8-BT41</f>
        <v>7</v>
      </c>
      <c r="FO41">
        <f>8-BU41</f>
        <v>3</v>
      </c>
      <c r="FP41">
        <f>8-BV41</f>
        <v>3</v>
      </c>
      <c r="FQ41">
        <f>8-BW41</f>
        <v>3</v>
      </c>
      <c r="FR41">
        <f>8-BX41</f>
        <v>3</v>
      </c>
      <c r="FS41">
        <f>8-BY41</f>
        <v>7</v>
      </c>
      <c r="FT41">
        <f>8-BZ41</f>
        <v>7</v>
      </c>
      <c r="FU41">
        <f>8-CA41</f>
        <v>7</v>
      </c>
      <c r="FV41">
        <f>8-CB41</f>
        <v>3</v>
      </c>
      <c r="FW41">
        <f>8-CC41</f>
        <v>1</v>
      </c>
      <c r="FX41">
        <f>8-CD41</f>
        <v>1</v>
      </c>
      <c r="FY41">
        <f>8-CE41</f>
        <v>7</v>
      </c>
      <c r="FZ41">
        <f>8-CF41</f>
        <v>3</v>
      </c>
      <c r="GA41">
        <f>8-CG41</f>
        <v>3</v>
      </c>
      <c r="GB41">
        <f>8-CH41</f>
        <v>3</v>
      </c>
      <c r="GC41">
        <f>8-CI41</f>
        <v>3</v>
      </c>
      <c r="GD41">
        <f>8-CJ41</f>
        <v>3</v>
      </c>
      <c r="GE41">
        <f>8-CK41</f>
        <v>3</v>
      </c>
      <c r="GF41">
        <f>8-CL41</f>
        <v>1</v>
      </c>
      <c r="GG41">
        <f>8-CM41</f>
        <v>3</v>
      </c>
      <c r="GH41">
        <f>8-CN41</f>
        <v>7</v>
      </c>
      <c r="GI41">
        <f>8-CO41</f>
        <v>7</v>
      </c>
      <c r="GJ41">
        <f>8-CP41</f>
        <v>7</v>
      </c>
      <c r="GK41">
        <f>8-CQ41</f>
        <v>3</v>
      </c>
      <c r="GL41">
        <f>CR41</f>
        <v>111821</v>
      </c>
      <c r="GM41" t="str">
        <f t="shared" si="0"/>
        <v>invalid</v>
      </c>
      <c r="GO41" s="5" t="s">
        <v>136</v>
      </c>
      <c r="GP41" s="6">
        <v>3</v>
      </c>
      <c r="GQ41" s="6">
        <v>1</v>
      </c>
      <c r="GR41" s="6">
        <v>3</v>
      </c>
      <c r="GS41" s="6">
        <v>7</v>
      </c>
      <c r="GT41" s="6">
        <v>3</v>
      </c>
      <c r="GU41" s="6">
        <v>7</v>
      </c>
      <c r="GV41" s="6">
        <v>3</v>
      </c>
      <c r="GW41" s="6">
        <v>3</v>
      </c>
      <c r="GX41" s="6">
        <v>2</v>
      </c>
      <c r="GY41" s="6">
        <v>7</v>
      </c>
      <c r="GZ41" s="6">
        <v>3</v>
      </c>
      <c r="HA41" s="6">
        <v>3</v>
      </c>
      <c r="HB41" s="6">
        <v>3</v>
      </c>
      <c r="HC41" s="6">
        <v>3</v>
      </c>
      <c r="HD41" s="6">
        <v>3</v>
      </c>
      <c r="HE41" s="6">
        <v>7</v>
      </c>
      <c r="HF41" s="6">
        <v>7</v>
      </c>
      <c r="HG41" s="6">
        <v>3</v>
      </c>
      <c r="HH41" s="6">
        <v>3</v>
      </c>
      <c r="HI41" s="6">
        <v>1</v>
      </c>
      <c r="HJ41" s="6">
        <v>1</v>
      </c>
      <c r="HK41" s="6">
        <v>3</v>
      </c>
      <c r="HL41" s="6">
        <v>3</v>
      </c>
      <c r="HM41" s="6">
        <v>7</v>
      </c>
      <c r="HN41" s="6">
        <v>3</v>
      </c>
      <c r="HO41" s="6">
        <v>3</v>
      </c>
      <c r="HP41" s="6">
        <v>7</v>
      </c>
      <c r="HQ41" s="6">
        <v>3</v>
      </c>
      <c r="HR41" s="6">
        <v>7</v>
      </c>
      <c r="HS41" s="6">
        <v>7</v>
      </c>
      <c r="HT41" s="6">
        <v>3</v>
      </c>
      <c r="HU41" s="6">
        <v>7</v>
      </c>
      <c r="HV41" s="6">
        <v>7</v>
      </c>
      <c r="HW41" s="6">
        <v>7</v>
      </c>
      <c r="HX41" s="6">
        <v>3</v>
      </c>
      <c r="HY41" s="6">
        <v>7</v>
      </c>
      <c r="HZ41" s="6">
        <v>3</v>
      </c>
      <c r="IA41" s="6">
        <v>3</v>
      </c>
      <c r="IB41" s="6">
        <v>7</v>
      </c>
      <c r="IC41" s="6">
        <v>7</v>
      </c>
      <c r="ID41" s="6">
        <v>3</v>
      </c>
      <c r="IE41" s="6">
        <v>7</v>
      </c>
      <c r="IF41" s="6">
        <v>7</v>
      </c>
      <c r="IG41" s="6">
        <v>7</v>
      </c>
      <c r="IH41" s="6">
        <v>2</v>
      </c>
      <c r="II41" s="6">
        <v>7</v>
      </c>
      <c r="IJ41" s="6">
        <v>3</v>
      </c>
      <c r="IK41" s="6">
        <v>3</v>
      </c>
      <c r="IL41" s="6">
        <v>3</v>
      </c>
      <c r="IM41" s="6">
        <v>7</v>
      </c>
      <c r="IN41" s="6">
        <v>7</v>
      </c>
      <c r="IO41" s="6">
        <v>3</v>
      </c>
      <c r="IP41" s="6">
        <v>7</v>
      </c>
      <c r="IQ41" s="6">
        <v>3</v>
      </c>
      <c r="IR41" s="6">
        <v>7</v>
      </c>
      <c r="IS41" s="6">
        <v>3</v>
      </c>
      <c r="IT41" s="6">
        <v>3</v>
      </c>
      <c r="IU41" s="6">
        <v>3</v>
      </c>
      <c r="IV41" s="6">
        <v>3</v>
      </c>
      <c r="IW41" s="6">
        <v>3</v>
      </c>
      <c r="IX41" s="6">
        <v>3</v>
      </c>
      <c r="IY41" s="6">
        <v>7</v>
      </c>
      <c r="IZ41" s="6">
        <v>7</v>
      </c>
      <c r="JA41" s="6">
        <v>2</v>
      </c>
      <c r="JB41" s="6">
        <v>3</v>
      </c>
      <c r="JC41" s="6">
        <v>3</v>
      </c>
      <c r="JD41" s="6">
        <v>7</v>
      </c>
      <c r="JE41" s="6">
        <v>3</v>
      </c>
      <c r="JF41" s="6">
        <v>3</v>
      </c>
      <c r="JG41" s="6">
        <v>3</v>
      </c>
      <c r="JH41" s="6">
        <v>7</v>
      </c>
      <c r="JI41" s="6">
        <v>3</v>
      </c>
      <c r="JJ41" s="6">
        <v>3</v>
      </c>
      <c r="JK41" s="6">
        <v>3</v>
      </c>
      <c r="JL41" s="6">
        <v>3</v>
      </c>
      <c r="JM41" s="6">
        <v>7</v>
      </c>
      <c r="JN41" s="6">
        <v>7</v>
      </c>
      <c r="JO41" s="6">
        <v>7</v>
      </c>
      <c r="JP41" s="6">
        <v>3</v>
      </c>
      <c r="JQ41" s="6">
        <v>1</v>
      </c>
      <c r="JR41" s="6">
        <v>1</v>
      </c>
      <c r="JS41" s="6">
        <v>7</v>
      </c>
      <c r="JT41" s="6">
        <v>3</v>
      </c>
      <c r="JU41" s="6">
        <v>3</v>
      </c>
      <c r="JV41" s="6">
        <v>3</v>
      </c>
      <c r="JW41" s="6">
        <v>3</v>
      </c>
      <c r="JX41" s="6">
        <v>3</v>
      </c>
      <c r="JY41" s="6">
        <v>3</v>
      </c>
      <c r="JZ41" s="6">
        <v>1</v>
      </c>
      <c r="KA41" s="6">
        <v>3</v>
      </c>
      <c r="KB41" s="6">
        <v>7</v>
      </c>
      <c r="KC41" s="6">
        <v>7</v>
      </c>
      <c r="KD41" s="6">
        <v>7</v>
      </c>
      <c r="KE41" s="6">
        <v>3</v>
      </c>
      <c r="KF41" s="6">
        <v>111821</v>
      </c>
    </row>
    <row r="42" spans="1:292" ht="18.600000000000001" thickBot="1" x14ac:dyDescent="0.35">
      <c r="A42" s="1"/>
      <c r="GO42" s="1"/>
    </row>
    <row r="43" spans="1:292" ht="15" thickBot="1" x14ac:dyDescent="0.35">
      <c r="A43" s="5" t="s">
        <v>137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12</v>
      </c>
      <c r="G43" s="5" t="s">
        <v>13</v>
      </c>
      <c r="H43" s="5" t="s">
        <v>14</v>
      </c>
      <c r="I43" s="5" t="s">
        <v>15</v>
      </c>
      <c r="J43" s="5" t="s">
        <v>16</v>
      </c>
      <c r="K43" s="5" t="s">
        <v>17</v>
      </c>
      <c r="L43" s="5" t="s">
        <v>18</v>
      </c>
      <c r="M43" s="5" t="s">
        <v>19</v>
      </c>
      <c r="N43" s="5" t="s">
        <v>20</v>
      </c>
      <c r="O43" s="5" t="s">
        <v>21</v>
      </c>
      <c r="P43" s="5" t="s">
        <v>22</v>
      </c>
      <c r="Q43" s="5" t="s">
        <v>23</v>
      </c>
      <c r="R43" s="5" t="s">
        <v>24</v>
      </c>
      <c r="S43" s="5" t="s">
        <v>25</v>
      </c>
      <c r="T43" s="5" t="s">
        <v>26</v>
      </c>
      <c r="U43" s="5" t="s">
        <v>27</v>
      </c>
      <c r="V43" s="5" t="s">
        <v>28</v>
      </c>
      <c r="W43" s="5" t="s">
        <v>29</v>
      </c>
      <c r="X43" s="5" t="s">
        <v>30</v>
      </c>
      <c r="Y43" s="5" t="s">
        <v>31</v>
      </c>
      <c r="Z43" s="5" t="s">
        <v>32</v>
      </c>
      <c r="AA43" s="5" t="s">
        <v>33</v>
      </c>
      <c r="AB43" s="5" t="s">
        <v>34</v>
      </c>
      <c r="AC43" s="5" t="s">
        <v>35</v>
      </c>
      <c r="AD43" s="5" t="s">
        <v>36</v>
      </c>
      <c r="AE43" s="5" t="s">
        <v>37</v>
      </c>
      <c r="AF43" s="5" t="s">
        <v>38</v>
      </c>
      <c r="AG43" s="5" t="s">
        <v>39</v>
      </c>
      <c r="AH43" s="5" t="s">
        <v>40</v>
      </c>
      <c r="AI43" s="5" t="s">
        <v>41</v>
      </c>
      <c r="AJ43" s="5" t="s">
        <v>42</v>
      </c>
      <c r="AK43" s="5" t="s">
        <v>43</v>
      </c>
      <c r="AL43" s="5" t="s">
        <v>44</v>
      </c>
      <c r="AM43" s="5" t="s">
        <v>45</v>
      </c>
      <c r="AN43" s="5" t="s">
        <v>46</v>
      </c>
      <c r="AO43" s="5" t="s">
        <v>47</v>
      </c>
      <c r="AP43" s="5" t="s">
        <v>48</v>
      </c>
      <c r="AQ43" s="5" t="s">
        <v>49</v>
      </c>
      <c r="AR43" s="5" t="s">
        <v>50</v>
      </c>
      <c r="AS43" s="5" t="s">
        <v>51</v>
      </c>
      <c r="AT43" s="5" t="s">
        <v>52</v>
      </c>
      <c r="AU43" s="5" t="s">
        <v>53</v>
      </c>
      <c r="AV43" s="5" t="s">
        <v>54</v>
      </c>
      <c r="AW43" s="5" t="s">
        <v>55</v>
      </c>
      <c r="AX43" s="5" t="s">
        <v>56</v>
      </c>
      <c r="AY43" s="5" t="s">
        <v>57</v>
      </c>
      <c r="AZ43" s="5" t="s">
        <v>58</v>
      </c>
      <c r="BA43" s="5" t="s">
        <v>59</v>
      </c>
      <c r="BB43" s="5" t="s">
        <v>60</v>
      </c>
      <c r="BC43" s="5" t="s">
        <v>61</v>
      </c>
      <c r="BD43" s="5" t="s">
        <v>62</v>
      </c>
      <c r="BE43" s="5" t="s">
        <v>63</v>
      </c>
      <c r="BF43" s="5" t="s">
        <v>64</v>
      </c>
      <c r="BG43" s="5" t="s">
        <v>65</v>
      </c>
      <c r="BH43" s="5" t="s">
        <v>66</v>
      </c>
      <c r="BI43" s="5" t="s">
        <v>67</v>
      </c>
      <c r="BJ43" s="5" t="s">
        <v>68</v>
      </c>
      <c r="BK43" s="5" t="s">
        <v>69</v>
      </c>
      <c r="BL43" s="5" t="s">
        <v>70</v>
      </c>
      <c r="BM43" s="5" t="s">
        <v>71</v>
      </c>
      <c r="BN43" s="5" t="s">
        <v>72</v>
      </c>
      <c r="BO43" s="5" t="s">
        <v>73</v>
      </c>
      <c r="BP43" s="5" t="s">
        <v>74</v>
      </c>
      <c r="BQ43" s="5" t="s">
        <v>75</v>
      </c>
      <c r="BR43" s="5" t="s">
        <v>76</v>
      </c>
      <c r="BS43" s="5" t="s">
        <v>77</v>
      </c>
      <c r="BT43" s="5" t="s">
        <v>78</v>
      </c>
      <c r="BU43" s="5" t="s">
        <v>79</v>
      </c>
      <c r="BV43" s="5" t="s">
        <v>80</v>
      </c>
      <c r="BW43" s="5" t="s">
        <v>81</v>
      </c>
      <c r="BX43" s="5" t="s">
        <v>82</v>
      </c>
      <c r="BY43" s="5" t="s">
        <v>83</v>
      </c>
      <c r="BZ43" s="5" t="s">
        <v>84</v>
      </c>
      <c r="CA43" s="5" t="s">
        <v>85</v>
      </c>
      <c r="CB43" s="5" t="s">
        <v>86</v>
      </c>
      <c r="CC43" s="5" t="s">
        <v>87</v>
      </c>
      <c r="CD43" s="5" t="s">
        <v>88</v>
      </c>
      <c r="CE43" s="5" t="s">
        <v>89</v>
      </c>
      <c r="CF43" s="5" t="s">
        <v>90</v>
      </c>
      <c r="CG43" s="5" t="s">
        <v>91</v>
      </c>
      <c r="CH43" s="5" t="s">
        <v>92</v>
      </c>
      <c r="CI43" s="5" t="s">
        <v>93</v>
      </c>
      <c r="CJ43" s="5" t="s">
        <v>94</v>
      </c>
      <c r="CK43" s="5" t="s">
        <v>95</v>
      </c>
      <c r="CL43" s="5" t="s">
        <v>96</v>
      </c>
      <c r="CM43" s="5" t="s">
        <v>97</v>
      </c>
      <c r="CN43" s="5" t="s">
        <v>98</v>
      </c>
      <c r="CO43" s="5" t="s">
        <v>99</v>
      </c>
      <c r="CP43" s="5" t="s">
        <v>100</v>
      </c>
      <c r="CQ43" s="5" t="s">
        <v>101</v>
      </c>
      <c r="GO43" s="5" t="s">
        <v>137</v>
      </c>
      <c r="GP43" s="5" t="s">
        <v>8</v>
      </c>
      <c r="GQ43" s="5" t="s">
        <v>9</v>
      </c>
      <c r="GR43" s="5" t="s">
        <v>10</v>
      </c>
      <c r="GS43" s="5" t="s">
        <v>11</v>
      </c>
      <c r="GT43" s="5" t="s">
        <v>12</v>
      </c>
      <c r="GU43" s="5" t="s">
        <v>13</v>
      </c>
      <c r="GV43" s="5" t="s">
        <v>14</v>
      </c>
      <c r="GW43" s="5" t="s">
        <v>15</v>
      </c>
      <c r="GX43" s="5" t="s">
        <v>16</v>
      </c>
      <c r="GY43" s="5" t="s">
        <v>17</v>
      </c>
      <c r="GZ43" s="5" t="s">
        <v>18</v>
      </c>
      <c r="HA43" s="5" t="s">
        <v>19</v>
      </c>
      <c r="HB43" s="5" t="s">
        <v>20</v>
      </c>
      <c r="HC43" s="5" t="s">
        <v>21</v>
      </c>
      <c r="HD43" s="5" t="s">
        <v>22</v>
      </c>
      <c r="HE43" s="5" t="s">
        <v>23</v>
      </c>
      <c r="HF43" s="5" t="s">
        <v>24</v>
      </c>
      <c r="HG43" s="5" t="s">
        <v>25</v>
      </c>
      <c r="HH43" s="5" t="s">
        <v>26</v>
      </c>
      <c r="HI43" s="5" t="s">
        <v>27</v>
      </c>
      <c r="HJ43" s="5" t="s">
        <v>28</v>
      </c>
      <c r="HK43" s="5" t="s">
        <v>29</v>
      </c>
      <c r="HL43" s="5" t="s">
        <v>30</v>
      </c>
      <c r="HM43" s="5" t="s">
        <v>31</v>
      </c>
      <c r="HN43" s="5" t="s">
        <v>32</v>
      </c>
      <c r="HO43" s="5" t="s">
        <v>33</v>
      </c>
      <c r="HP43" s="5" t="s">
        <v>34</v>
      </c>
      <c r="HQ43" s="5" t="s">
        <v>35</v>
      </c>
      <c r="HR43" s="5" t="s">
        <v>36</v>
      </c>
      <c r="HS43" s="5" t="s">
        <v>37</v>
      </c>
      <c r="HT43" s="5" t="s">
        <v>38</v>
      </c>
      <c r="HU43" s="5" t="s">
        <v>39</v>
      </c>
      <c r="HV43" s="5" t="s">
        <v>40</v>
      </c>
      <c r="HW43" s="5" t="s">
        <v>41</v>
      </c>
      <c r="HX43" s="5" t="s">
        <v>42</v>
      </c>
      <c r="HY43" s="5" t="s">
        <v>43</v>
      </c>
      <c r="HZ43" s="5" t="s">
        <v>44</v>
      </c>
      <c r="IA43" s="5" t="s">
        <v>45</v>
      </c>
      <c r="IB43" s="5" t="s">
        <v>46</v>
      </c>
      <c r="IC43" s="5" t="s">
        <v>47</v>
      </c>
      <c r="ID43" s="5" t="s">
        <v>48</v>
      </c>
      <c r="IE43" s="5" t="s">
        <v>49</v>
      </c>
      <c r="IF43" s="5" t="s">
        <v>50</v>
      </c>
      <c r="IG43" s="5" t="s">
        <v>51</v>
      </c>
      <c r="IH43" s="5" t="s">
        <v>52</v>
      </c>
      <c r="II43" s="5" t="s">
        <v>53</v>
      </c>
      <c r="IJ43" s="5" t="s">
        <v>54</v>
      </c>
      <c r="IK43" s="5" t="s">
        <v>55</v>
      </c>
      <c r="IL43" s="5" t="s">
        <v>56</v>
      </c>
      <c r="IM43" s="5" t="s">
        <v>57</v>
      </c>
      <c r="IN43" s="5" t="s">
        <v>58</v>
      </c>
      <c r="IO43" s="5" t="s">
        <v>59</v>
      </c>
      <c r="IP43" s="5" t="s">
        <v>60</v>
      </c>
      <c r="IQ43" s="5" t="s">
        <v>61</v>
      </c>
      <c r="IR43" s="5" t="s">
        <v>62</v>
      </c>
      <c r="IS43" s="5" t="s">
        <v>63</v>
      </c>
      <c r="IT43" s="5" t="s">
        <v>64</v>
      </c>
      <c r="IU43" s="5" t="s">
        <v>65</v>
      </c>
      <c r="IV43" s="5" t="s">
        <v>66</v>
      </c>
      <c r="IW43" s="5" t="s">
        <v>67</v>
      </c>
      <c r="IX43" s="5" t="s">
        <v>68</v>
      </c>
      <c r="IY43" s="5" t="s">
        <v>69</v>
      </c>
      <c r="IZ43" s="5" t="s">
        <v>70</v>
      </c>
      <c r="JA43" s="5" t="s">
        <v>71</v>
      </c>
      <c r="JB43" s="5" t="s">
        <v>72</v>
      </c>
      <c r="JC43" s="5" t="s">
        <v>73</v>
      </c>
      <c r="JD43" s="5" t="s">
        <v>74</v>
      </c>
      <c r="JE43" s="5" t="s">
        <v>75</v>
      </c>
      <c r="JF43" s="5" t="s">
        <v>76</v>
      </c>
      <c r="JG43" s="5" t="s">
        <v>77</v>
      </c>
      <c r="JH43" s="5" t="s">
        <v>78</v>
      </c>
      <c r="JI43" s="5" t="s">
        <v>79</v>
      </c>
      <c r="JJ43" s="5" t="s">
        <v>80</v>
      </c>
      <c r="JK43" s="5" t="s">
        <v>81</v>
      </c>
      <c r="JL43" s="5" t="s">
        <v>82</v>
      </c>
      <c r="JM43" s="5" t="s">
        <v>83</v>
      </c>
      <c r="JN43" s="5" t="s">
        <v>84</v>
      </c>
      <c r="JO43" s="5" t="s">
        <v>85</v>
      </c>
      <c r="JP43" s="5" t="s">
        <v>86</v>
      </c>
      <c r="JQ43" s="5" t="s">
        <v>87</v>
      </c>
      <c r="JR43" s="5" t="s">
        <v>88</v>
      </c>
      <c r="JS43" s="5" t="s">
        <v>89</v>
      </c>
      <c r="JT43" s="5" t="s">
        <v>90</v>
      </c>
      <c r="JU43" s="5" t="s">
        <v>91</v>
      </c>
      <c r="JV43" s="5" t="s">
        <v>92</v>
      </c>
      <c r="JW43" s="5" t="s">
        <v>93</v>
      </c>
      <c r="JX43" s="5" t="s">
        <v>94</v>
      </c>
      <c r="JY43" s="5" t="s">
        <v>95</v>
      </c>
      <c r="JZ43" s="5" t="s">
        <v>96</v>
      </c>
      <c r="KA43" s="5" t="s">
        <v>97</v>
      </c>
      <c r="KB43" s="5" t="s">
        <v>98</v>
      </c>
      <c r="KC43" s="5" t="s">
        <v>99</v>
      </c>
      <c r="KD43" s="5" t="s">
        <v>100</v>
      </c>
      <c r="KE43" s="5" t="s">
        <v>101</v>
      </c>
    </row>
    <row r="44" spans="1:292" ht="15" thickBot="1" x14ac:dyDescent="0.35">
      <c r="A44" s="5" t="s">
        <v>138</v>
      </c>
      <c r="B44" s="6" t="s">
        <v>139</v>
      </c>
      <c r="C44" s="6" t="s">
        <v>140</v>
      </c>
      <c r="D44" s="6" t="s">
        <v>141</v>
      </c>
      <c r="E44" s="6" t="s">
        <v>140</v>
      </c>
      <c r="F44" s="6" t="s">
        <v>140</v>
      </c>
      <c r="G44" s="6" t="s">
        <v>142</v>
      </c>
      <c r="H44" s="6" t="s">
        <v>140</v>
      </c>
      <c r="I44" s="6" t="s">
        <v>143</v>
      </c>
      <c r="J44" s="6" t="s">
        <v>144</v>
      </c>
      <c r="K44" s="6" t="s">
        <v>140</v>
      </c>
      <c r="L44" s="6" t="s">
        <v>140</v>
      </c>
      <c r="M44" s="6" t="s">
        <v>140</v>
      </c>
      <c r="N44" s="6" t="s">
        <v>145</v>
      </c>
      <c r="O44" s="6" t="s">
        <v>140</v>
      </c>
      <c r="P44" s="6" t="s">
        <v>140</v>
      </c>
      <c r="Q44" s="6" t="s">
        <v>140</v>
      </c>
      <c r="R44" s="6" t="s">
        <v>140</v>
      </c>
      <c r="S44" s="6" t="s">
        <v>146</v>
      </c>
      <c r="T44" s="6" t="s">
        <v>140</v>
      </c>
      <c r="U44" s="6" t="s">
        <v>140</v>
      </c>
      <c r="V44" s="6" t="s">
        <v>140</v>
      </c>
      <c r="W44" s="6" t="s">
        <v>147</v>
      </c>
      <c r="X44" s="6" t="s">
        <v>140</v>
      </c>
      <c r="Y44" s="6" t="s">
        <v>148</v>
      </c>
      <c r="Z44" s="6" t="s">
        <v>140</v>
      </c>
      <c r="AA44" s="6" t="s">
        <v>140</v>
      </c>
      <c r="AB44" s="6" t="s">
        <v>140</v>
      </c>
      <c r="AC44" s="6" t="s">
        <v>140</v>
      </c>
      <c r="AD44" s="6" t="s">
        <v>149</v>
      </c>
      <c r="AE44" s="6" t="s">
        <v>140</v>
      </c>
      <c r="AF44" s="6" t="s">
        <v>140</v>
      </c>
      <c r="AG44" s="6" t="s">
        <v>150</v>
      </c>
      <c r="AH44" s="6" t="s">
        <v>140</v>
      </c>
      <c r="AI44" s="6" t="s">
        <v>140</v>
      </c>
      <c r="AJ44" s="6" t="s">
        <v>151</v>
      </c>
      <c r="AK44" s="6" t="s">
        <v>152</v>
      </c>
      <c r="AL44" s="6" t="s">
        <v>140</v>
      </c>
      <c r="AM44" s="6" t="s">
        <v>140</v>
      </c>
      <c r="AN44" s="6" t="s">
        <v>140</v>
      </c>
      <c r="AO44" s="6" t="s">
        <v>140</v>
      </c>
      <c r="AP44" s="6" t="s">
        <v>153</v>
      </c>
      <c r="AQ44" s="6" t="s">
        <v>140</v>
      </c>
      <c r="AR44" s="6" t="s">
        <v>140</v>
      </c>
      <c r="AS44" s="6" t="s">
        <v>140</v>
      </c>
      <c r="AT44" s="6" t="s">
        <v>140</v>
      </c>
      <c r="AU44" s="6" t="s">
        <v>140</v>
      </c>
      <c r="AV44" s="6" t="s">
        <v>140</v>
      </c>
      <c r="AW44" s="6" t="s">
        <v>140</v>
      </c>
      <c r="AX44" s="6" t="s">
        <v>140</v>
      </c>
      <c r="AY44" s="6" t="s">
        <v>140</v>
      </c>
      <c r="AZ44" s="6" t="s">
        <v>154</v>
      </c>
      <c r="BA44" s="6" t="s">
        <v>140</v>
      </c>
      <c r="BB44" s="6" t="s">
        <v>140</v>
      </c>
      <c r="BC44" s="6" t="s">
        <v>140</v>
      </c>
      <c r="BD44" s="6" t="s">
        <v>140</v>
      </c>
      <c r="BE44" s="6" t="s">
        <v>140</v>
      </c>
      <c r="BF44" s="6" t="s">
        <v>155</v>
      </c>
      <c r="BG44" s="6" t="s">
        <v>140</v>
      </c>
      <c r="BH44" s="6" t="s">
        <v>140</v>
      </c>
      <c r="BI44" s="6" t="s">
        <v>156</v>
      </c>
      <c r="BJ44" s="6" t="s">
        <v>140</v>
      </c>
      <c r="BK44" s="6" t="s">
        <v>140</v>
      </c>
      <c r="BL44" s="6" t="s">
        <v>157</v>
      </c>
      <c r="BM44" s="6" t="s">
        <v>140</v>
      </c>
      <c r="BN44" s="6" t="s">
        <v>158</v>
      </c>
      <c r="BO44" s="6" t="s">
        <v>140</v>
      </c>
      <c r="BP44" s="6" t="s">
        <v>140</v>
      </c>
      <c r="BQ44" s="6" t="s">
        <v>140</v>
      </c>
      <c r="BR44" s="6" t="s">
        <v>140</v>
      </c>
      <c r="BS44" s="6" t="s">
        <v>140</v>
      </c>
      <c r="BT44" s="6" t="s">
        <v>159</v>
      </c>
      <c r="BU44" s="6" t="s">
        <v>140</v>
      </c>
      <c r="BV44" s="6" t="s">
        <v>160</v>
      </c>
      <c r="BW44" s="6" t="s">
        <v>140</v>
      </c>
      <c r="BX44" s="6" t="s">
        <v>140</v>
      </c>
      <c r="BY44" s="6" t="s">
        <v>140</v>
      </c>
      <c r="BZ44" s="6" t="s">
        <v>140</v>
      </c>
      <c r="CA44" s="6" t="s">
        <v>140</v>
      </c>
      <c r="CB44" s="6" t="s">
        <v>140</v>
      </c>
      <c r="CC44" s="6" t="s">
        <v>140</v>
      </c>
      <c r="CD44" s="6" t="s">
        <v>161</v>
      </c>
      <c r="CE44" s="6" t="s">
        <v>140</v>
      </c>
      <c r="CF44" s="6" t="s">
        <v>162</v>
      </c>
      <c r="CG44" s="6" t="s">
        <v>140</v>
      </c>
      <c r="CH44" s="6" t="s">
        <v>140</v>
      </c>
      <c r="CI44" s="6" t="s">
        <v>140</v>
      </c>
      <c r="CJ44" s="6" t="s">
        <v>140</v>
      </c>
      <c r="CK44" s="6" t="s">
        <v>140</v>
      </c>
      <c r="CL44" s="6" t="s">
        <v>163</v>
      </c>
      <c r="CM44" s="6" t="s">
        <v>140</v>
      </c>
      <c r="CN44" s="6" t="s">
        <v>164</v>
      </c>
      <c r="CO44" s="6" t="s">
        <v>140</v>
      </c>
      <c r="CP44" s="6" t="s">
        <v>165</v>
      </c>
      <c r="CQ44" s="6" t="s">
        <v>140</v>
      </c>
      <c r="GO44" s="5" t="s">
        <v>138</v>
      </c>
      <c r="GP44" s="6" t="s">
        <v>140</v>
      </c>
      <c r="GQ44" s="6" t="s">
        <v>140</v>
      </c>
      <c r="GR44" s="6" t="s">
        <v>140</v>
      </c>
      <c r="GS44" s="6" t="s">
        <v>140</v>
      </c>
      <c r="GT44" s="6" t="s">
        <v>485</v>
      </c>
      <c r="GU44" s="6" t="s">
        <v>486</v>
      </c>
      <c r="GV44" s="6" t="s">
        <v>487</v>
      </c>
      <c r="GW44" s="6" t="s">
        <v>140</v>
      </c>
      <c r="GX44" s="6" t="s">
        <v>140</v>
      </c>
      <c r="GY44" s="6" t="s">
        <v>140</v>
      </c>
      <c r="GZ44" s="6" t="s">
        <v>140</v>
      </c>
      <c r="HA44" s="6" t="s">
        <v>488</v>
      </c>
      <c r="HB44" s="6" t="s">
        <v>489</v>
      </c>
      <c r="HC44" s="6" t="s">
        <v>140</v>
      </c>
      <c r="HD44" s="6" t="s">
        <v>140</v>
      </c>
      <c r="HE44" s="6" t="s">
        <v>140</v>
      </c>
      <c r="HF44" s="6" t="s">
        <v>140</v>
      </c>
      <c r="HG44" s="6" t="s">
        <v>490</v>
      </c>
      <c r="HH44" s="6" t="s">
        <v>491</v>
      </c>
      <c r="HI44" s="6" t="s">
        <v>140</v>
      </c>
      <c r="HJ44" s="6" t="s">
        <v>492</v>
      </c>
      <c r="HK44" s="6" t="s">
        <v>140</v>
      </c>
      <c r="HL44" s="6" t="s">
        <v>140</v>
      </c>
      <c r="HM44" s="6" t="s">
        <v>140</v>
      </c>
      <c r="HN44" s="6" t="s">
        <v>140</v>
      </c>
      <c r="HO44" s="6" t="s">
        <v>140</v>
      </c>
      <c r="HP44" s="6" t="s">
        <v>140</v>
      </c>
      <c r="HQ44" s="6" t="s">
        <v>140</v>
      </c>
      <c r="HR44" s="6" t="s">
        <v>493</v>
      </c>
      <c r="HS44" s="6" t="s">
        <v>140</v>
      </c>
      <c r="HT44" s="6" t="s">
        <v>140</v>
      </c>
      <c r="HU44" s="6" t="s">
        <v>494</v>
      </c>
      <c r="HV44" s="6" t="s">
        <v>140</v>
      </c>
      <c r="HW44" s="6" t="s">
        <v>140</v>
      </c>
      <c r="HX44" s="6" t="s">
        <v>140</v>
      </c>
      <c r="HY44" s="6" t="s">
        <v>140</v>
      </c>
      <c r="HZ44" s="6" t="s">
        <v>140</v>
      </c>
      <c r="IA44" s="6" t="s">
        <v>140</v>
      </c>
      <c r="IB44" s="6" t="s">
        <v>140</v>
      </c>
      <c r="IC44" s="6" t="s">
        <v>140</v>
      </c>
      <c r="ID44" s="6" t="s">
        <v>495</v>
      </c>
      <c r="IE44" s="6" t="s">
        <v>140</v>
      </c>
      <c r="IF44" s="6" t="s">
        <v>140</v>
      </c>
      <c r="IG44" s="6" t="s">
        <v>496</v>
      </c>
      <c r="IH44" s="6" t="s">
        <v>140</v>
      </c>
      <c r="II44" s="6" t="s">
        <v>497</v>
      </c>
      <c r="IJ44" s="6" t="s">
        <v>140</v>
      </c>
      <c r="IK44" s="6" t="s">
        <v>140</v>
      </c>
      <c r="IL44" s="6" t="s">
        <v>498</v>
      </c>
      <c r="IM44" s="6" t="s">
        <v>140</v>
      </c>
      <c r="IN44" s="6" t="s">
        <v>140</v>
      </c>
      <c r="IO44" s="6" t="s">
        <v>499</v>
      </c>
      <c r="IP44" s="6" t="s">
        <v>500</v>
      </c>
      <c r="IQ44" s="6" t="s">
        <v>140</v>
      </c>
      <c r="IR44" s="6" t="s">
        <v>140</v>
      </c>
      <c r="IS44" s="6" t="s">
        <v>501</v>
      </c>
      <c r="IT44" s="6" t="s">
        <v>140</v>
      </c>
      <c r="IU44" s="6" t="s">
        <v>140</v>
      </c>
      <c r="IV44" s="6" t="s">
        <v>140</v>
      </c>
      <c r="IW44" s="6" t="s">
        <v>140</v>
      </c>
      <c r="IX44" s="6" t="s">
        <v>140</v>
      </c>
      <c r="IY44" s="6" t="s">
        <v>502</v>
      </c>
      <c r="IZ44" s="6" t="s">
        <v>503</v>
      </c>
      <c r="JA44" s="6" t="s">
        <v>504</v>
      </c>
      <c r="JB44" s="6" t="s">
        <v>140</v>
      </c>
      <c r="JC44" s="6" t="s">
        <v>505</v>
      </c>
      <c r="JD44" s="6" t="s">
        <v>140</v>
      </c>
      <c r="JE44" s="6" t="s">
        <v>140</v>
      </c>
      <c r="JF44" s="6" t="s">
        <v>140</v>
      </c>
      <c r="JG44" s="6" t="s">
        <v>506</v>
      </c>
      <c r="JH44" s="6" t="s">
        <v>507</v>
      </c>
      <c r="JI44" s="6" t="s">
        <v>508</v>
      </c>
      <c r="JJ44" s="6" t="s">
        <v>140</v>
      </c>
      <c r="JK44" s="6" t="s">
        <v>509</v>
      </c>
      <c r="JL44" s="6" t="s">
        <v>140</v>
      </c>
      <c r="JM44" s="6" t="s">
        <v>140</v>
      </c>
      <c r="JN44" s="6" t="s">
        <v>510</v>
      </c>
      <c r="JO44" s="6" t="s">
        <v>140</v>
      </c>
      <c r="JP44" s="6" t="s">
        <v>511</v>
      </c>
      <c r="JQ44" s="6" t="s">
        <v>512</v>
      </c>
      <c r="JR44" s="6" t="s">
        <v>140</v>
      </c>
      <c r="JS44" s="6" t="s">
        <v>513</v>
      </c>
      <c r="JT44" s="6" t="s">
        <v>140</v>
      </c>
      <c r="JU44" s="6" t="s">
        <v>140</v>
      </c>
      <c r="JV44" s="6" t="s">
        <v>140</v>
      </c>
      <c r="JW44" s="6" t="s">
        <v>140</v>
      </c>
      <c r="JX44" s="6" t="s">
        <v>514</v>
      </c>
      <c r="JY44" s="6" t="s">
        <v>140</v>
      </c>
      <c r="JZ44" s="6" t="s">
        <v>140</v>
      </c>
      <c r="KA44" s="6" t="s">
        <v>140</v>
      </c>
      <c r="KB44" s="6" t="s">
        <v>140</v>
      </c>
      <c r="KC44" s="6" t="s">
        <v>140</v>
      </c>
      <c r="KD44" s="6" t="s">
        <v>140</v>
      </c>
      <c r="KE44" s="6" t="s">
        <v>140</v>
      </c>
    </row>
    <row r="45" spans="1:292" ht="15" thickBot="1" x14ac:dyDescent="0.35">
      <c r="A45" s="5" t="s">
        <v>166</v>
      </c>
      <c r="B45" s="6" t="s">
        <v>140</v>
      </c>
      <c r="C45" s="6" t="s">
        <v>140</v>
      </c>
      <c r="D45" s="6" t="s">
        <v>141</v>
      </c>
      <c r="E45" s="6" t="s">
        <v>140</v>
      </c>
      <c r="F45" s="6" t="s">
        <v>140</v>
      </c>
      <c r="G45" s="6" t="s">
        <v>140</v>
      </c>
      <c r="H45" s="6" t="s">
        <v>140</v>
      </c>
      <c r="I45" s="6" t="s">
        <v>143</v>
      </c>
      <c r="J45" s="6" t="s">
        <v>167</v>
      </c>
      <c r="K45" s="6" t="s">
        <v>140</v>
      </c>
      <c r="L45" s="6" t="s">
        <v>140</v>
      </c>
      <c r="M45" s="6" t="s">
        <v>140</v>
      </c>
      <c r="N45" s="6" t="s">
        <v>140</v>
      </c>
      <c r="O45" s="6" t="s">
        <v>140</v>
      </c>
      <c r="P45" s="6" t="s">
        <v>140</v>
      </c>
      <c r="Q45" s="6" t="s">
        <v>140</v>
      </c>
      <c r="R45" s="6" t="s">
        <v>140</v>
      </c>
      <c r="S45" s="6" t="s">
        <v>140</v>
      </c>
      <c r="T45" s="6" t="s">
        <v>140</v>
      </c>
      <c r="U45" s="6" t="s">
        <v>140</v>
      </c>
      <c r="V45" s="6" t="s">
        <v>140</v>
      </c>
      <c r="W45" s="6" t="s">
        <v>147</v>
      </c>
      <c r="X45" s="6" t="s">
        <v>140</v>
      </c>
      <c r="Y45" s="6" t="s">
        <v>168</v>
      </c>
      <c r="Z45" s="6" t="s">
        <v>140</v>
      </c>
      <c r="AA45" s="6" t="s">
        <v>140</v>
      </c>
      <c r="AB45" s="6" t="s">
        <v>140</v>
      </c>
      <c r="AC45" s="6" t="s">
        <v>140</v>
      </c>
      <c r="AD45" s="6" t="s">
        <v>140</v>
      </c>
      <c r="AE45" s="6" t="s">
        <v>140</v>
      </c>
      <c r="AF45" s="6" t="s">
        <v>140</v>
      </c>
      <c r="AG45" s="6" t="s">
        <v>150</v>
      </c>
      <c r="AH45" s="6" t="s">
        <v>140</v>
      </c>
      <c r="AI45" s="6" t="s">
        <v>140</v>
      </c>
      <c r="AJ45" s="6" t="s">
        <v>151</v>
      </c>
      <c r="AK45" s="6" t="s">
        <v>140</v>
      </c>
      <c r="AL45" s="6" t="s">
        <v>140</v>
      </c>
      <c r="AM45" s="6" t="s">
        <v>140</v>
      </c>
      <c r="AN45" s="6" t="s">
        <v>140</v>
      </c>
      <c r="AO45" s="6" t="s">
        <v>140</v>
      </c>
      <c r="AP45" s="6" t="s">
        <v>153</v>
      </c>
      <c r="AQ45" s="6" t="s">
        <v>140</v>
      </c>
      <c r="AR45" s="6" t="s">
        <v>140</v>
      </c>
      <c r="AS45" s="6" t="s">
        <v>140</v>
      </c>
      <c r="AT45" s="6" t="s">
        <v>140</v>
      </c>
      <c r="AU45" s="6" t="s">
        <v>140</v>
      </c>
      <c r="AV45" s="6" t="s">
        <v>140</v>
      </c>
      <c r="AW45" s="6" t="s">
        <v>140</v>
      </c>
      <c r="AX45" s="6" t="s">
        <v>140</v>
      </c>
      <c r="AY45" s="6" t="s">
        <v>140</v>
      </c>
      <c r="AZ45" s="6" t="s">
        <v>154</v>
      </c>
      <c r="BA45" s="6" t="s">
        <v>140</v>
      </c>
      <c r="BB45" s="6" t="s">
        <v>140</v>
      </c>
      <c r="BC45" s="6" t="s">
        <v>140</v>
      </c>
      <c r="BD45" s="6" t="s">
        <v>140</v>
      </c>
      <c r="BE45" s="6" t="s">
        <v>140</v>
      </c>
      <c r="BF45" s="6" t="s">
        <v>155</v>
      </c>
      <c r="BG45" s="6" t="s">
        <v>140</v>
      </c>
      <c r="BH45" s="6" t="s">
        <v>140</v>
      </c>
      <c r="BI45" s="6" t="s">
        <v>140</v>
      </c>
      <c r="BJ45" s="6" t="s">
        <v>140</v>
      </c>
      <c r="BK45" s="6" t="s">
        <v>140</v>
      </c>
      <c r="BL45" s="6" t="s">
        <v>157</v>
      </c>
      <c r="BM45" s="6" t="s">
        <v>140</v>
      </c>
      <c r="BN45" s="6" t="s">
        <v>158</v>
      </c>
      <c r="BO45" s="6" t="s">
        <v>140</v>
      </c>
      <c r="BP45" s="6" t="s">
        <v>140</v>
      </c>
      <c r="BQ45" s="6" t="s">
        <v>140</v>
      </c>
      <c r="BR45" s="6" t="s">
        <v>140</v>
      </c>
      <c r="BS45" s="6" t="s">
        <v>140</v>
      </c>
      <c r="BT45" s="6" t="s">
        <v>140</v>
      </c>
      <c r="BU45" s="6" t="s">
        <v>140</v>
      </c>
      <c r="BV45" s="6" t="s">
        <v>169</v>
      </c>
      <c r="BW45" s="6" t="s">
        <v>140</v>
      </c>
      <c r="BX45" s="6" t="s">
        <v>140</v>
      </c>
      <c r="BY45" s="6" t="s">
        <v>140</v>
      </c>
      <c r="BZ45" s="6" t="s">
        <v>140</v>
      </c>
      <c r="CA45" s="6" t="s">
        <v>140</v>
      </c>
      <c r="CB45" s="6" t="s">
        <v>140</v>
      </c>
      <c r="CC45" s="6" t="s">
        <v>140</v>
      </c>
      <c r="CD45" s="6" t="s">
        <v>140</v>
      </c>
      <c r="CE45" s="6" t="s">
        <v>140</v>
      </c>
      <c r="CF45" s="6" t="s">
        <v>162</v>
      </c>
      <c r="CG45" s="6" t="s">
        <v>140</v>
      </c>
      <c r="CH45" s="6" t="s">
        <v>140</v>
      </c>
      <c r="CI45" s="6" t="s">
        <v>140</v>
      </c>
      <c r="CJ45" s="6" t="s">
        <v>140</v>
      </c>
      <c r="CK45" s="6" t="s">
        <v>140</v>
      </c>
      <c r="CL45" s="6" t="s">
        <v>170</v>
      </c>
      <c r="CM45" s="6" t="s">
        <v>140</v>
      </c>
      <c r="CN45" s="6" t="s">
        <v>171</v>
      </c>
      <c r="CO45" s="6" t="s">
        <v>140</v>
      </c>
      <c r="CP45" s="6" t="s">
        <v>140</v>
      </c>
      <c r="CQ45" s="6" t="s">
        <v>140</v>
      </c>
      <c r="GO45" s="5" t="s">
        <v>166</v>
      </c>
      <c r="GP45" s="6" t="s">
        <v>140</v>
      </c>
      <c r="GQ45" s="6" t="s">
        <v>140</v>
      </c>
      <c r="GR45" s="6" t="s">
        <v>140</v>
      </c>
      <c r="GS45" s="6" t="s">
        <v>140</v>
      </c>
      <c r="GT45" s="6" t="s">
        <v>485</v>
      </c>
      <c r="GU45" s="6" t="s">
        <v>486</v>
      </c>
      <c r="GV45" s="6" t="s">
        <v>487</v>
      </c>
      <c r="GW45" s="6" t="s">
        <v>140</v>
      </c>
      <c r="GX45" s="6" t="s">
        <v>140</v>
      </c>
      <c r="GY45" s="6" t="s">
        <v>140</v>
      </c>
      <c r="GZ45" s="6" t="s">
        <v>140</v>
      </c>
      <c r="HA45" s="6" t="s">
        <v>488</v>
      </c>
      <c r="HB45" s="6" t="s">
        <v>489</v>
      </c>
      <c r="HC45" s="6" t="s">
        <v>140</v>
      </c>
      <c r="HD45" s="6" t="s">
        <v>140</v>
      </c>
      <c r="HE45" s="6" t="s">
        <v>140</v>
      </c>
      <c r="HF45" s="6" t="s">
        <v>140</v>
      </c>
      <c r="HG45" s="6" t="s">
        <v>490</v>
      </c>
      <c r="HH45" s="6" t="s">
        <v>491</v>
      </c>
      <c r="HI45" s="6" t="s">
        <v>140</v>
      </c>
      <c r="HJ45" s="6" t="s">
        <v>140</v>
      </c>
      <c r="HK45" s="6" t="s">
        <v>140</v>
      </c>
      <c r="HL45" s="6" t="s">
        <v>140</v>
      </c>
      <c r="HM45" s="6" t="s">
        <v>140</v>
      </c>
      <c r="HN45" s="6" t="s">
        <v>140</v>
      </c>
      <c r="HO45" s="6" t="s">
        <v>140</v>
      </c>
      <c r="HP45" s="6" t="s">
        <v>140</v>
      </c>
      <c r="HQ45" s="6" t="s">
        <v>140</v>
      </c>
      <c r="HR45" s="6" t="s">
        <v>493</v>
      </c>
      <c r="HS45" s="6" t="s">
        <v>140</v>
      </c>
      <c r="HT45" s="6" t="s">
        <v>140</v>
      </c>
      <c r="HU45" s="6" t="s">
        <v>494</v>
      </c>
      <c r="HV45" s="6" t="s">
        <v>140</v>
      </c>
      <c r="HW45" s="6" t="s">
        <v>140</v>
      </c>
      <c r="HX45" s="6" t="s">
        <v>140</v>
      </c>
      <c r="HY45" s="6" t="s">
        <v>140</v>
      </c>
      <c r="HZ45" s="6" t="s">
        <v>140</v>
      </c>
      <c r="IA45" s="6" t="s">
        <v>140</v>
      </c>
      <c r="IB45" s="6" t="s">
        <v>140</v>
      </c>
      <c r="IC45" s="6" t="s">
        <v>140</v>
      </c>
      <c r="ID45" s="6" t="s">
        <v>495</v>
      </c>
      <c r="IE45" s="6" t="s">
        <v>140</v>
      </c>
      <c r="IF45" s="6" t="s">
        <v>140</v>
      </c>
      <c r="IG45" s="6" t="s">
        <v>496</v>
      </c>
      <c r="IH45" s="6" t="s">
        <v>140</v>
      </c>
      <c r="II45" s="6" t="s">
        <v>140</v>
      </c>
      <c r="IJ45" s="6" t="s">
        <v>140</v>
      </c>
      <c r="IK45" s="6" t="s">
        <v>140</v>
      </c>
      <c r="IL45" s="6" t="s">
        <v>498</v>
      </c>
      <c r="IM45" s="6" t="s">
        <v>140</v>
      </c>
      <c r="IN45" s="6" t="s">
        <v>140</v>
      </c>
      <c r="IO45" s="6" t="s">
        <v>499</v>
      </c>
      <c r="IP45" s="6" t="s">
        <v>500</v>
      </c>
      <c r="IQ45" s="6" t="s">
        <v>140</v>
      </c>
      <c r="IR45" s="6" t="s">
        <v>140</v>
      </c>
      <c r="IS45" s="6" t="s">
        <v>501</v>
      </c>
      <c r="IT45" s="6" t="s">
        <v>140</v>
      </c>
      <c r="IU45" s="6" t="s">
        <v>140</v>
      </c>
      <c r="IV45" s="6" t="s">
        <v>140</v>
      </c>
      <c r="IW45" s="6" t="s">
        <v>140</v>
      </c>
      <c r="IX45" s="6" t="s">
        <v>140</v>
      </c>
      <c r="IY45" s="6" t="s">
        <v>502</v>
      </c>
      <c r="IZ45" s="6" t="s">
        <v>503</v>
      </c>
      <c r="JA45" s="6" t="s">
        <v>504</v>
      </c>
      <c r="JB45" s="6" t="s">
        <v>140</v>
      </c>
      <c r="JC45" s="6" t="s">
        <v>505</v>
      </c>
      <c r="JD45" s="6" t="s">
        <v>140</v>
      </c>
      <c r="JE45" s="6" t="s">
        <v>140</v>
      </c>
      <c r="JF45" s="6" t="s">
        <v>140</v>
      </c>
      <c r="JG45" s="6" t="s">
        <v>506</v>
      </c>
      <c r="JH45" s="6" t="s">
        <v>507</v>
      </c>
      <c r="JI45" s="6" t="s">
        <v>508</v>
      </c>
      <c r="JJ45" s="6" t="s">
        <v>140</v>
      </c>
      <c r="JK45" s="6" t="s">
        <v>509</v>
      </c>
      <c r="JL45" s="6" t="s">
        <v>140</v>
      </c>
      <c r="JM45" s="6" t="s">
        <v>140</v>
      </c>
      <c r="JN45" s="6" t="s">
        <v>510</v>
      </c>
      <c r="JO45" s="6" t="s">
        <v>140</v>
      </c>
      <c r="JP45" s="6" t="s">
        <v>511</v>
      </c>
      <c r="JQ45" s="6" t="s">
        <v>140</v>
      </c>
      <c r="JR45" s="6" t="s">
        <v>140</v>
      </c>
      <c r="JS45" s="6" t="s">
        <v>513</v>
      </c>
      <c r="JT45" s="6" t="s">
        <v>140</v>
      </c>
      <c r="JU45" s="6" t="s">
        <v>140</v>
      </c>
      <c r="JV45" s="6" t="s">
        <v>140</v>
      </c>
      <c r="JW45" s="6" t="s">
        <v>140</v>
      </c>
      <c r="JX45" s="6" t="s">
        <v>514</v>
      </c>
      <c r="JY45" s="6" t="s">
        <v>140</v>
      </c>
      <c r="JZ45" s="6" t="s">
        <v>140</v>
      </c>
      <c r="KA45" s="6" t="s">
        <v>140</v>
      </c>
      <c r="KB45" s="6" t="s">
        <v>140</v>
      </c>
      <c r="KC45" s="6" t="s">
        <v>140</v>
      </c>
      <c r="KD45" s="6" t="s">
        <v>140</v>
      </c>
      <c r="KE45" s="6" t="s">
        <v>140</v>
      </c>
    </row>
    <row r="46" spans="1:292" ht="15" thickBot="1" x14ac:dyDescent="0.35">
      <c r="A46" s="5" t="s">
        <v>172</v>
      </c>
      <c r="B46" s="6" t="s">
        <v>140</v>
      </c>
      <c r="C46" s="6" t="s">
        <v>140</v>
      </c>
      <c r="D46" s="6" t="s">
        <v>173</v>
      </c>
      <c r="E46" s="6" t="s">
        <v>140</v>
      </c>
      <c r="F46" s="6" t="s">
        <v>140</v>
      </c>
      <c r="G46" s="6" t="s">
        <v>140</v>
      </c>
      <c r="H46" s="6" t="s">
        <v>140</v>
      </c>
      <c r="I46" s="6" t="s">
        <v>143</v>
      </c>
      <c r="J46" s="6" t="s">
        <v>167</v>
      </c>
      <c r="K46" s="6" t="s">
        <v>140</v>
      </c>
      <c r="L46" s="6" t="s">
        <v>140</v>
      </c>
      <c r="M46" s="6" t="s">
        <v>140</v>
      </c>
      <c r="N46" s="6" t="s">
        <v>140</v>
      </c>
      <c r="O46" s="6" t="s">
        <v>140</v>
      </c>
      <c r="P46" s="6" t="s">
        <v>140</v>
      </c>
      <c r="Q46" s="6" t="s">
        <v>140</v>
      </c>
      <c r="R46" s="6" t="s">
        <v>140</v>
      </c>
      <c r="S46" s="6" t="s">
        <v>140</v>
      </c>
      <c r="T46" s="6" t="s">
        <v>140</v>
      </c>
      <c r="U46" s="6" t="s">
        <v>140</v>
      </c>
      <c r="V46" s="6" t="s">
        <v>140</v>
      </c>
      <c r="W46" s="6" t="s">
        <v>147</v>
      </c>
      <c r="X46" s="6" t="s">
        <v>140</v>
      </c>
      <c r="Y46" s="6" t="s">
        <v>168</v>
      </c>
      <c r="Z46" s="6" t="s">
        <v>140</v>
      </c>
      <c r="AA46" s="6" t="s">
        <v>140</v>
      </c>
      <c r="AB46" s="6" t="s">
        <v>140</v>
      </c>
      <c r="AC46" s="6" t="s">
        <v>140</v>
      </c>
      <c r="AD46" s="6" t="s">
        <v>140</v>
      </c>
      <c r="AE46" s="6" t="s">
        <v>140</v>
      </c>
      <c r="AF46" s="6" t="s">
        <v>140</v>
      </c>
      <c r="AG46" s="6" t="s">
        <v>150</v>
      </c>
      <c r="AH46" s="6" t="s">
        <v>140</v>
      </c>
      <c r="AI46" s="6" t="s">
        <v>140</v>
      </c>
      <c r="AJ46" s="6" t="s">
        <v>151</v>
      </c>
      <c r="AK46" s="6" t="s">
        <v>140</v>
      </c>
      <c r="AL46" s="6" t="s">
        <v>140</v>
      </c>
      <c r="AM46" s="6" t="s">
        <v>140</v>
      </c>
      <c r="AN46" s="6" t="s">
        <v>140</v>
      </c>
      <c r="AO46" s="6" t="s">
        <v>140</v>
      </c>
      <c r="AP46" s="6" t="s">
        <v>153</v>
      </c>
      <c r="AQ46" s="6" t="s">
        <v>140</v>
      </c>
      <c r="AR46" s="6" t="s">
        <v>140</v>
      </c>
      <c r="AS46" s="6" t="s">
        <v>140</v>
      </c>
      <c r="AT46" s="6" t="s">
        <v>140</v>
      </c>
      <c r="AU46" s="6" t="s">
        <v>140</v>
      </c>
      <c r="AV46" s="6" t="s">
        <v>140</v>
      </c>
      <c r="AW46" s="6" t="s">
        <v>140</v>
      </c>
      <c r="AX46" s="6" t="s">
        <v>140</v>
      </c>
      <c r="AY46" s="6" t="s">
        <v>140</v>
      </c>
      <c r="AZ46" s="6" t="s">
        <v>140</v>
      </c>
      <c r="BA46" s="6" t="s">
        <v>140</v>
      </c>
      <c r="BB46" s="6" t="s">
        <v>140</v>
      </c>
      <c r="BC46" s="6" t="s">
        <v>140</v>
      </c>
      <c r="BD46" s="6" t="s">
        <v>140</v>
      </c>
      <c r="BE46" s="6" t="s">
        <v>140</v>
      </c>
      <c r="BF46" s="6" t="s">
        <v>155</v>
      </c>
      <c r="BG46" s="6" t="s">
        <v>140</v>
      </c>
      <c r="BH46" s="6" t="s">
        <v>140</v>
      </c>
      <c r="BI46" s="6" t="s">
        <v>140</v>
      </c>
      <c r="BJ46" s="6" t="s">
        <v>140</v>
      </c>
      <c r="BK46" s="6" t="s">
        <v>140</v>
      </c>
      <c r="BL46" s="6" t="s">
        <v>157</v>
      </c>
      <c r="BM46" s="6" t="s">
        <v>140</v>
      </c>
      <c r="BN46" s="6" t="s">
        <v>158</v>
      </c>
      <c r="BO46" s="6" t="s">
        <v>140</v>
      </c>
      <c r="BP46" s="6" t="s">
        <v>140</v>
      </c>
      <c r="BQ46" s="6" t="s">
        <v>140</v>
      </c>
      <c r="BR46" s="6" t="s">
        <v>140</v>
      </c>
      <c r="BS46" s="6" t="s">
        <v>140</v>
      </c>
      <c r="BT46" s="6" t="s">
        <v>140</v>
      </c>
      <c r="BU46" s="6" t="s">
        <v>140</v>
      </c>
      <c r="BV46" s="6" t="s">
        <v>140</v>
      </c>
      <c r="BW46" s="6" t="s">
        <v>140</v>
      </c>
      <c r="BX46" s="6" t="s">
        <v>140</v>
      </c>
      <c r="BY46" s="6" t="s">
        <v>140</v>
      </c>
      <c r="BZ46" s="6" t="s">
        <v>140</v>
      </c>
      <c r="CA46" s="6" t="s">
        <v>140</v>
      </c>
      <c r="CB46" s="6" t="s">
        <v>140</v>
      </c>
      <c r="CC46" s="6" t="s">
        <v>140</v>
      </c>
      <c r="CD46" s="6" t="s">
        <v>140</v>
      </c>
      <c r="CE46" s="6" t="s">
        <v>140</v>
      </c>
      <c r="CF46" s="6" t="s">
        <v>174</v>
      </c>
      <c r="CG46" s="6" t="s">
        <v>140</v>
      </c>
      <c r="CH46" s="6" t="s">
        <v>140</v>
      </c>
      <c r="CI46" s="6" t="s">
        <v>140</v>
      </c>
      <c r="CJ46" s="6" t="s">
        <v>140</v>
      </c>
      <c r="CK46" s="6" t="s">
        <v>140</v>
      </c>
      <c r="CL46" s="6" t="s">
        <v>170</v>
      </c>
      <c r="CM46" s="6" t="s">
        <v>140</v>
      </c>
      <c r="CN46" s="6" t="s">
        <v>140</v>
      </c>
      <c r="CO46" s="6" t="s">
        <v>140</v>
      </c>
      <c r="CP46" s="6" t="s">
        <v>140</v>
      </c>
      <c r="CQ46" s="6" t="s">
        <v>140</v>
      </c>
      <c r="GO46" s="5" t="s">
        <v>172</v>
      </c>
      <c r="GP46" s="6" t="s">
        <v>140</v>
      </c>
      <c r="GQ46" s="6" t="s">
        <v>140</v>
      </c>
      <c r="GR46" s="6" t="s">
        <v>140</v>
      </c>
      <c r="GS46" s="6" t="s">
        <v>140</v>
      </c>
      <c r="GT46" s="6" t="s">
        <v>485</v>
      </c>
      <c r="GU46" s="6" t="s">
        <v>140</v>
      </c>
      <c r="GV46" s="6" t="s">
        <v>140</v>
      </c>
      <c r="GW46" s="6" t="s">
        <v>140</v>
      </c>
      <c r="GX46" s="6" t="s">
        <v>140</v>
      </c>
      <c r="GY46" s="6" t="s">
        <v>140</v>
      </c>
      <c r="GZ46" s="6" t="s">
        <v>140</v>
      </c>
      <c r="HA46" s="6" t="s">
        <v>488</v>
      </c>
      <c r="HB46" s="6" t="s">
        <v>489</v>
      </c>
      <c r="HC46" s="6" t="s">
        <v>140</v>
      </c>
      <c r="HD46" s="6" t="s">
        <v>140</v>
      </c>
      <c r="HE46" s="6" t="s">
        <v>140</v>
      </c>
      <c r="HF46" s="6" t="s">
        <v>140</v>
      </c>
      <c r="HG46" s="6" t="s">
        <v>140</v>
      </c>
      <c r="HH46" s="6" t="s">
        <v>140</v>
      </c>
      <c r="HI46" s="6" t="s">
        <v>140</v>
      </c>
      <c r="HJ46" s="6" t="s">
        <v>140</v>
      </c>
      <c r="HK46" s="6" t="s">
        <v>140</v>
      </c>
      <c r="HL46" s="6" t="s">
        <v>140</v>
      </c>
      <c r="HM46" s="6" t="s">
        <v>140</v>
      </c>
      <c r="HN46" s="6" t="s">
        <v>140</v>
      </c>
      <c r="HO46" s="6" t="s">
        <v>140</v>
      </c>
      <c r="HP46" s="6" t="s">
        <v>140</v>
      </c>
      <c r="HQ46" s="6" t="s">
        <v>140</v>
      </c>
      <c r="HR46" s="6" t="s">
        <v>493</v>
      </c>
      <c r="HS46" s="6" t="s">
        <v>140</v>
      </c>
      <c r="HT46" s="6" t="s">
        <v>140</v>
      </c>
      <c r="HU46" s="6" t="s">
        <v>515</v>
      </c>
      <c r="HV46" s="6" t="s">
        <v>140</v>
      </c>
      <c r="HW46" s="6" t="s">
        <v>140</v>
      </c>
      <c r="HX46" s="6" t="s">
        <v>140</v>
      </c>
      <c r="HY46" s="6" t="s">
        <v>140</v>
      </c>
      <c r="HZ46" s="6" t="s">
        <v>140</v>
      </c>
      <c r="IA46" s="6" t="s">
        <v>140</v>
      </c>
      <c r="IB46" s="6" t="s">
        <v>140</v>
      </c>
      <c r="IC46" s="6" t="s">
        <v>140</v>
      </c>
      <c r="ID46" s="6" t="s">
        <v>495</v>
      </c>
      <c r="IE46" s="6" t="s">
        <v>140</v>
      </c>
      <c r="IF46" s="6" t="s">
        <v>140</v>
      </c>
      <c r="IG46" s="6" t="s">
        <v>496</v>
      </c>
      <c r="IH46" s="6" t="s">
        <v>140</v>
      </c>
      <c r="II46" s="6" t="s">
        <v>140</v>
      </c>
      <c r="IJ46" s="6" t="s">
        <v>140</v>
      </c>
      <c r="IK46" s="6" t="s">
        <v>140</v>
      </c>
      <c r="IL46" s="6" t="s">
        <v>516</v>
      </c>
      <c r="IM46" s="6" t="s">
        <v>140</v>
      </c>
      <c r="IN46" s="6" t="s">
        <v>140</v>
      </c>
      <c r="IO46" s="6" t="s">
        <v>140</v>
      </c>
      <c r="IP46" s="6" t="s">
        <v>500</v>
      </c>
      <c r="IQ46" s="6" t="s">
        <v>140</v>
      </c>
      <c r="IR46" s="6" t="s">
        <v>140</v>
      </c>
      <c r="IS46" s="6" t="s">
        <v>140</v>
      </c>
      <c r="IT46" s="6" t="s">
        <v>140</v>
      </c>
      <c r="IU46" s="6" t="s">
        <v>140</v>
      </c>
      <c r="IV46" s="6" t="s">
        <v>140</v>
      </c>
      <c r="IW46" s="6" t="s">
        <v>140</v>
      </c>
      <c r="IX46" s="6" t="s">
        <v>140</v>
      </c>
      <c r="IY46" s="6" t="s">
        <v>502</v>
      </c>
      <c r="IZ46" s="6" t="s">
        <v>503</v>
      </c>
      <c r="JA46" s="6" t="s">
        <v>140</v>
      </c>
      <c r="JB46" s="6" t="s">
        <v>140</v>
      </c>
      <c r="JC46" s="6" t="s">
        <v>505</v>
      </c>
      <c r="JD46" s="6" t="s">
        <v>140</v>
      </c>
      <c r="JE46" s="6" t="s">
        <v>140</v>
      </c>
      <c r="JF46" s="6" t="s">
        <v>140</v>
      </c>
      <c r="JG46" s="6" t="s">
        <v>517</v>
      </c>
      <c r="JH46" s="6" t="s">
        <v>507</v>
      </c>
      <c r="JI46" s="6" t="s">
        <v>508</v>
      </c>
      <c r="JJ46" s="6" t="s">
        <v>140</v>
      </c>
      <c r="JK46" s="6" t="s">
        <v>509</v>
      </c>
      <c r="JL46" s="6" t="s">
        <v>140</v>
      </c>
      <c r="JM46" s="6" t="s">
        <v>140</v>
      </c>
      <c r="JN46" s="6" t="s">
        <v>510</v>
      </c>
      <c r="JO46" s="6" t="s">
        <v>140</v>
      </c>
      <c r="JP46" s="6" t="s">
        <v>511</v>
      </c>
      <c r="JQ46" s="6" t="s">
        <v>140</v>
      </c>
      <c r="JR46" s="6" t="s">
        <v>140</v>
      </c>
      <c r="JS46" s="6" t="s">
        <v>513</v>
      </c>
      <c r="JT46" s="6" t="s">
        <v>140</v>
      </c>
      <c r="JU46" s="6" t="s">
        <v>140</v>
      </c>
      <c r="JV46" s="6" t="s">
        <v>140</v>
      </c>
      <c r="JW46" s="6" t="s">
        <v>140</v>
      </c>
      <c r="JX46" s="6" t="s">
        <v>514</v>
      </c>
      <c r="JY46" s="6" t="s">
        <v>140</v>
      </c>
      <c r="JZ46" s="6" t="s">
        <v>140</v>
      </c>
      <c r="KA46" s="6" t="s">
        <v>140</v>
      </c>
      <c r="KB46" s="6" t="s">
        <v>140</v>
      </c>
      <c r="KC46" s="6" t="s">
        <v>140</v>
      </c>
      <c r="KD46" s="6" t="s">
        <v>140</v>
      </c>
      <c r="KE46" s="6" t="s">
        <v>140</v>
      </c>
    </row>
    <row r="47" spans="1:292" ht="15" thickBot="1" x14ac:dyDescent="0.35">
      <c r="A47" s="5" t="s">
        <v>175</v>
      </c>
      <c r="B47" s="6" t="s">
        <v>140</v>
      </c>
      <c r="C47" s="6" t="s">
        <v>140</v>
      </c>
      <c r="D47" s="6" t="s">
        <v>173</v>
      </c>
      <c r="E47" s="6" t="s">
        <v>140</v>
      </c>
      <c r="F47" s="6" t="s">
        <v>140</v>
      </c>
      <c r="G47" s="6" t="s">
        <v>140</v>
      </c>
      <c r="H47" s="6" t="s">
        <v>140</v>
      </c>
      <c r="I47" s="6" t="s">
        <v>143</v>
      </c>
      <c r="J47" s="6" t="s">
        <v>167</v>
      </c>
      <c r="K47" s="6" t="s">
        <v>140</v>
      </c>
      <c r="L47" s="6" t="s">
        <v>140</v>
      </c>
      <c r="M47" s="6" t="s">
        <v>140</v>
      </c>
      <c r="N47" s="6" t="s">
        <v>140</v>
      </c>
      <c r="O47" s="6" t="s">
        <v>140</v>
      </c>
      <c r="P47" s="6" t="s">
        <v>140</v>
      </c>
      <c r="Q47" s="6" t="s">
        <v>140</v>
      </c>
      <c r="R47" s="6" t="s">
        <v>140</v>
      </c>
      <c r="S47" s="6" t="s">
        <v>140</v>
      </c>
      <c r="T47" s="6" t="s">
        <v>140</v>
      </c>
      <c r="U47" s="6" t="s">
        <v>140</v>
      </c>
      <c r="V47" s="6" t="s">
        <v>140</v>
      </c>
      <c r="W47" s="6" t="s">
        <v>147</v>
      </c>
      <c r="X47" s="6" t="s">
        <v>140</v>
      </c>
      <c r="Y47" s="6" t="s">
        <v>168</v>
      </c>
      <c r="Z47" s="6" t="s">
        <v>140</v>
      </c>
      <c r="AA47" s="6" t="s">
        <v>140</v>
      </c>
      <c r="AB47" s="6" t="s">
        <v>140</v>
      </c>
      <c r="AC47" s="6" t="s">
        <v>140</v>
      </c>
      <c r="AD47" s="6" t="s">
        <v>140</v>
      </c>
      <c r="AE47" s="6" t="s">
        <v>140</v>
      </c>
      <c r="AF47" s="6" t="s">
        <v>140</v>
      </c>
      <c r="AG47" s="6" t="s">
        <v>150</v>
      </c>
      <c r="AH47" s="6" t="s">
        <v>140</v>
      </c>
      <c r="AI47" s="6" t="s">
        <v>140</v>
      </c>
      <c r="AJ47" s="6" t="s">
        <v>151</v>
      </c>
      <c r="AK47" s="6" t="s">
        <v>140</v>
      </c>
      <c r="AL47" s="6" t="s">
        <v>140</v>
      </c>
      <c r="AM47" s="6" t="s">
        <v>140</v>
      </c>
      <c r="AN47" s="6" t="s">
        <v>140</v>
      </c>
      <c r="AO47" s="6" t="s">
        <v>140</v>
      </c>
      <c r="AP47" s="6" t="s">
        <v>140</v>
      </c>
      <c r="AQ47" s="6" t="s">
        <v>140</v>
      </c>
      <c r="AR47" s="6" t="s">
        <v>140</v>
      </c>
      <c r="AS47" s="6" t="s">
        <v>140</v>
      </c>
      <c r="AT47" s="6" t="s">
        <v>140</v>
      </c>
      <c r="AU47" s="6" t="s">
        <v>140</v>
      </c>
      <c r="AV47" s="6" t="s">
        <v>140</v>
      </c>
      <c r="AW47" s="6" t="s">
        <v>140</v>
      </c>
      <c r="AX47" s="6" t="s">
        <v>140</v>
      </c>
      <c r="AY47" s="6" t="s">
        <v>140</v>
      </c>
      <c r="AZ47" s="6" t="s">
        <v>140</v>
      </c>
      <c r="BA47" s="6" t="s">
        <v>140</v>
      </c>
      <c r="BB47" s="6" t="s">
        <v>140</v>
      </c>
      <c r="BC47" s="6" t="s">
        <v>140</v>
      </c>
      <c r="BD47" s="6" t="s">
        <v>140</v>
      </c>
      <c r="BE47" s="6" t="s">
        <v>140</v>
      </c>
      <c r="BF47" s="6" t="s">
        <v>155</v>
      </c>
      <c r="BG47" s="6" t="s">
        <v>140</v>
      </c>
      <c r="BH47" s="6" t="s">
        <v>140</v>
      </c>
      <c r="BI47" s="6" t="s">
        <v>140</v>
      </c>
      <c r="BJ47" s="6" t="s">
        <v>140</v>
      </c>
      <c r="BK47" s="6" t="s">
        <v>140</v>
      </c>
      <c r="BL47" s="6" t="s">
        <v>140</v>
      </c>
      <c r="BM47" s="6" t="s">
        <v>140</v>
      </c>
      <c r="BN47" s="6" t="s">
        <v>158</v>
      </c>
      <c r="BO47" s="6" t="s">
        <v>140</v>
      </c>
      <c r="BP47" s="6" t="s">
        <v>140</v>
      </c>
      <c r="BQ47" s="6" t="s">
        <v>140</v>
      </c>
      <c r="BR47" s="6" t="s">
        <v>140</v>
      </c>
      <c r="BS47" s="6" t="s">
        <v>140</v>
      </c>
      <c r="BT47" s="6" t="s">
        <v>140</v>
      </c>
      <c r="BU47" s="6" t="s">
        <v>140</v>
      </c>
      <c r="BV47" s="6" t="s">
        <v>140</v>
      </c>
      <c r="BW47" s="6" t="s">
        <v>140</v>
      </c>
      <c r="BX47" s="6" t="s">
        <v>140</v>
      </c>
      <c r="BY47" s="6" t="s">
        <v>140</v>
      </c>
      <c r="BZ47" s="6" t="s">
        <v>140</v>
      </c>
      <c r="CA47" s="6" t="s">
        <v>140</v>
      </c>
      <c r="CB47" s="6" t="s">
        <v>140</v>
      </c>
      <c r="CC47" s="6" t="s">
        <v>140</v>
      </c>
      <c r="CD47" s="6" t="s">
        <v>140</v>
      </c>
      <c r="CE47" s="6" t="s">
        <v>140</v>
      </c>
      <c r="CF47" s="6" t="s">
        <v>174</v>
      </c>
      <c r="CG47" s="6" t="s">
        <v>140</v>
      </c>
      <c r="CH47" s="6" t="s">
        <v>140</v>
      </c>
      <c r="CI47" s="6" t="s">
        <v>140</v>
      </c>
      <c r="CJ47" s="6" t="s">
        <v>140</v>
      </c>
      <c r="CK47" s="6" t="s">
        <v>140</v>
      </c>
      <c r="CL47" s="6" t="s">
        <v>170</v>
      </c>
      <c r="CM47" s="6" t="s">
        <v>140</v>
      </c>
      <c r="CN47" s="6" t="s">
        <v>140</v>
      </c>
      <c r="CO47" s="6" t="s">
        <v>140</v>
      </c>
      <c r="CP47" s="6" t="s">
        <v>140</v>
      </c>
      <c r="CQ47" s="6" t="s">
        <v>140</v>
      </c>
      <c r="GO47" s="5" t="s">
        <v>175</v>
      </c>
      <c r="GP47" s="6" t="s">
        <v>140</v>
      </c>
      <c r="GQ47" s="6" t="s">
        <v>140</v>
      </c>
      <c r="GR47" s="6" t="s">
        <v>140</v>
      </c>
      <c r="GS47" s="6" t="s">
        <v>140</v>
      </c>
      <c r="GT47" s="6" t="s">
        <v>140</v>
      </c>
      <c r="GU47" s="6" t="s">
        <v>140</v>
      </c>
      <c r="GV47" s="6" t="s">
        <v>140</v>
      </c>
      <c r="GW47" s="6" t="s">
        <v>140</v>
      </c>
      <c r="GX47" s="6" t="s">
        <v>140</v>
      </c>
      <c r="GY47" s="6" t="s">
        <v>140</v>
      </c>
      <c r="GZ47" s="6" t="s">
        <v>140</v>
      </c>
      <c r="HA47" s="6" t="s">
        <v>140</v>
      </c>
      <c r="HB47" s="6" t="s">
        <v>489</v>
      </c>
      <c r="HC47" s="6" t="s">
        <v>140</v>
      </c>
      <c r="HD47" s="6" t="s">
        <v>140</v>
      </c>
      <c r="HE47" s="6" t="s">
        <v>140</v>
      </c>
      <c r="HF47" s="6" t="s">
        <v>140</v>
      </c>
      <c r="HG47" s="6" t="s">
        <v>140</v>
      </c>
      <c r="HH47" s="6" t="s">
        <v>140</v>
      </c>
      <c r="HI47" s="6" t="s">
        <v>140</v>
      </c>
      <c r="HJ47" s="6" t="s">
        <v>140</v>
      </c>
      <c r="HK47" s="6" t="s">
        <v>140</v>
      </c>
      <c r="HL47" s="6" t="s">
        <v>140</v>
      </c>
      <c r="HM47" s="6" t="s">
        <v>140</v>
      </c>
      <c r="HN47" s="6" t="s">
        <v>140</v>
      </c>
      <c r="HO47" s="6" t="s">
        <v>140</v>
      </c>
      <c r="HP47" s="6" t="s">
        <v>140</v>
      </c>
      <c r="HQ47" s="6" t="s">
        <v>140</v>
      </c>
      <c r="HR47" s="6" t="s">
        <v>140</v>
      </c>
      <c r="HS47" s="6" t="s">
        <v>140</v>
      </c>
      <c r="HT47" s="6" t="s">
        <v>140</v>
      </c>
      <c r="HU47" s="6" t="s">
        <v>140</v>
      </c>
      <c r="HV47" s="6" t="s">
        <v>140</v>
      </c>
      <c r="HW47" s="6" t="s">
        <v>140</v>
      </c>
      <c r="HX47" s="6" t="s">
        <v>140</v>
      </c>
      <c r="HY47" s="6" t="s">
        <v>140</v>
      </c>
      <c r="HZ47" s="6" t="s">
        <v>140</v>
      </c>
      <c r="IA47" s="6" t="s">
        <v>140</v>
      </c>
      <c r="IB47" s="6" t="s">
        <v>140</v>
      </c>
      <c r="IC47" s="6" t="s">
        <v>140</v>
      </c>
      <c r="ID47" s="6" t="s">
        <v>495</v>
      </c>
      <c r="IE47" s="6" t="s">
        <v>140</v>
      </c>
      <c r="IF47" s="6" t="s">
        <v>140</v>
      </c>
      <c r="IG47" s="6" t="s">
        <v>140</v>
      </c>
      <c r="IH47" s="6" t="s">
        <v>140</v>
      </c>
      <c r="II47" s="6" t="s">
        <v>140</v>
      </c>
      <c r="IJ47" s="6" t="s">
        <v>140</v>
      </c>
      <c r="IK47" s="6" t="s">
        <v>140</v>
      </c>
      <c r="IL47" s="6" t="s">
        <v>516</v>
      </c>
      <c r="IM47" s="6" t="s">
        <v>140</v>
      </c>
      <c r="IN47" s="6" t="s">
        <v>140</v>
      </c>
      <c r="IO47" s="6" t="s">
        <v>140</v>
      </c>
      <c r="IP47" s="6" t="s">
        <v>500</v>
      </c>
      <c r="IQ47" s="6" t="s">
        <v>140</v>
      </c>
      <c r="IR47" s="6" t="s">
        <v>140</v>
      </c>
      <c r="IS47" s="6" t="s">
        <v>140</v>
      </c>
      <c r="IT47" s="6" t="s">
        <v>140</v>
      </c>
      <c r="IU47" s="6" t="s">
        <v>140</v>
      </c>
      <c r="IV47" s="6" t="s">
        <v>140</v>
      </c>
      <c r="IW47" s="6" t="s">
        <v>140</v>
      </c>
      <c r="IX47" s="6" t="s">
        <v>140</v>
      </c>
      <c r="IY47" s="6" t="s">
        <v>502</v>
      </c>
      <c r="IZ47" s="6" t="s">
        <v>503</v>
      </c>
      <c r="JA47" s="6" t="s">
        <v>140</v>
      </c>
      <c r="JB47" s="6" t="s">
        <v>140</v>
      </c>
      <c r="JC47" s="6" t="s">
        <v>140</v>
      </c>
      <c r="JD47" s="6" t="s">
        <v>140</v>
      </c>
      <c r="JE47" s="6" t="s">
        <v>140</v>
      </c>
      <c r="JF47" s="6" t="s">
        <v>140</v>
      </c>
      <c r="JG47" s="6" t="s">
        <v>517</v>
      </c>
      <c r="JH47" s="6" t="s">
        <v>140</v>
      </c>
      <c r="JI47" s="6" t="s">
        <v>508</v>
      </c>
      <c r="JJ47" s="6" t="s">
        <v>140</v>
      </c>
      <c r="JK47" s="6" t="s">
        <v>509</v>
      </c>
      <c r="JL47" s="6" t="s">
        <v>140</v>
      </c>
      <c r="JM47" s="6" t="s">
        <v>140</v>
      </c>
      <c r="JN47" s="6" t="s">
        <v>510</v>
      </c>
      <c r="JO47" s="6" t="s">
        <v>140</v>
      </c>
      <c r="JP47" s="6" t="s">
        <v>511</v>
      </c>
      <c r="JQ47" s="6" t="s">
        <v>140</v>
      </c>
      <c r="JR47" s="6" t="s">
        <v>140</v>
      </c>
      <c r="JS47" s="6" t="s">
        <v>140</v>
      </c>
      <c r="JT47" s="6" t="s">
        <v>140</v>
      </c>
      <c r="JU47" s="6" t="s">
        <v>140</v>
      </c>
      <c r="JV47" s="6" t="s">
        <v>140</v>
      </c>
      <c r="JW47" s="6" t="s">
        <v>140</v>
      </c>
      <c r="JX47" s="6" t="s">
        <v>514</v>
      </c>
      <c r="JY47" s="6" t="s">
        <v>140</v>
      </c>
      <c r="JZ47" s="6" t="s">
        <v>140</v>
      </c>
      <c r="KA47" s="6" t="s">
        <v>140</v>
      </c>
      <c r="KB47" s="6" t="s">
        <v>140</v>
      </c>
      <c r="KC47" s="6" t="s">
        <v>140</v>
      </c>
      <c r="KD47" s="6" t="s">
        <v>140</v>
      </c>
      <c r="KE47" s="6" t="s">
        <v>140</v>
      </c>
    </row>
    <row r="48" spans="1:292" ht="15" thickBot="1" x14ac:dyDescent="0.35">
      <c r="A48" s="5" t="s">
        <v>176</v>
      </c>
      <c r="B48" s="6" t="s">
        <v>140</v>
      </c>
      <c r="C48" s="6" t="s">
        <v>140</v>
      </c>
      <c r="D48" s="6" t="s">
        <v>140</v>
      </c>
      <c r="E48" s="6" t="s">
        <v>140</v>
      </c>
      <c r="F48" s="6" t="s">
        <v>140</v>
      </c>
      <c r="G48" s="6" t="s">
        <v>140</v>
      </c>
      <c r="H48" s="6" t="s">
        <v>140</v>
      </c>
      <c r="I48" s="6" t="s">
        <v>143</v>
      </c>
      <c r="J48" s="6" t="s">
        <v>167</v>
      </c>
      <c r="K48" s="6" t="s">
        <v>140</v>
      </c>
      <c r="L48" s="6" t="s">
        <v>140</v>
      </c>
      <c r="M48" s="6" t="s">
        <v>140</v>
      </c>
      <c r="N48" s="6" t="s">
        <v>140</v>
      </c>
      <c r="O48" s="6" t="s">
        <v>140</v>
      </c>
      <c r="P48" s="6" t="s">
        <v>140</v>
      </c>
      <c r="Q48" s="6" t="s">
        <v>140</v>
      </c>
      <c r="R48" s="6" t="s">
        <v>140</v>
      </c>
      <c r="S48" s="6" t="s">
        <v>140</v>
      </c>
      <c r="T48" s="6" t="s">
        <v>140</v>
      </c>
      <c r="U48" s="6" t="s">
        <v>140</v>
      </c>
      <c r="V48" s="6" t="s">
        <v>140</v>
      </c>
      <c r="W48" s="6" t="s">
        <v>147</v>
      </c>
      <c r="X48" s="6" t="s">
        <v>140</v>
      </c>
      <c r="Y48" s="6" t="s">
        <v>168</v>
      </c>
      <c r="Z48" s="6" t="s">
        <v>140</v>
      </c>
      <c r="AA48" s="6" t="s">
        <v>140</v>
      </c>
      <c r="AB48" s="6" t="s">
        <v>140</v>
      </c>
      <c r="AC48" s="6" t="s">
        <v>140</v>
      </c>
      <c r="AD48" s="6" t="s">
        <v>140</v>
      </c>
      <c r="AE48" s="6" t="s">
        <v>140</v>
      </c>
      <c r="AF48" s="6" t="s">
        <v>140</v>
      </c>
      <c r="AG48" s="6" t="s">
        <v>150</v>
      </c>
      <c r="AH48" s="6" t="s">
        <v>140</v>
      </c>
      <c r="AI48" s="6" t="s">
        <v>140</v>
      </c>
      <c r="AJ48" s="6" t="s">
        <v>151</v>
      </c>
      <c r="AK48" s="6" t="s">
        <v>140</v>
      </c>
      <c r="AL48" s="6" t="s">
        <v>140</v>
      </c>
      <c r="AM48" s="6" t="s">
        <v>140</v>
      </c>
      <c r="AN48" s="6" t="s">
        <v>140</v>
      </c>
      <c r="AO48" s="6" t="s">
        <v>140</v>
      </c>
      <c r="AP48" s="6" t="s">
        <v>140</v>
      </c>
      <c r="AQ48" s="6" t="s">
        <v>140</v>
      </c>
      <c r="AR48" s="6" t="s">
        <v>140</v>
      </c>
      <c r="AS48" s="6" t="s">
        <v>140</v>
      </c>
      <c r="AT48" s="6" t="s">
        <v>140</v>
      </c>
      <c r="AU48" s="6" t="s">
        <v>140</v>
      </c>
      <c r="AV48" s="6" t="s">
        <v>140</v>
      </c>
      <c r="AW48" s="6" t="s">
        <v>140</v>
      </c>
      <c r="AX48" s="6" t="s">
        <v>140</v>
      </c>
      <c r="AY48" s="6" t="s">
        <v>140</v>
      </c>
      <c r="AZ48" s="6" t="s">
        <v>140</v>
      </c>
      <c r="BA48" s="6" t="s">
        <v>140</v>
      </c>
      <c r="BB48" s="6" t="s">
        <v>140</v>
      </c>
      <c r="BC48" s="6" t="s">
        <v>140</v>
      </c>
      <c r="BD48" s="6" t="s">
        <v>140</v>
      </c>
      <c r="BE48" s="6" t="s">
        <v>140</v>
      </c>
      <c r="BF48" s="6" t="s">
        <v>140</v>
      </c>
      <c r="BG48" s="6" t="s">
        <v>140</v>
      </c>
      <c r="BH48" s="6" t="s">
        <v>140</v>
      </c>
      <c r="BI48" s="6" t="s">
        <v>140</v>
      </c>
      <c r="BJ48" s="6" t="s">
        <v>140</v>
      </c>
      <c r="BK48" s="6" t="s">
        <v>140</v>
      </c>
      <c r="BL48" s="6" t="s">
        <v>140</v>
      </c>
      <c r="BM48" s="6" t="s">
        <v>140</v>
      </c>
      <c r="BN48" s="6" t="s">
        <v>158</v>
      </c>
      <c r="BO48" s="6" t="s">
        <v>140</v>
      </c>
      <c r="BP48" s="6" t="s">
        <v>140</v>
      </c>
      <c r="BQ48" s="6" t="s">
        <v>140</v>
      </c>
      <c r="BR48" s="6" t="s">
        <v>140</v>
      </c>
      <c r="BS48" s="6" t="s">
        <v>140</v>
      </c>
      <c r="BT48" s="6" t="s">
        <v>140</v>
      </c>
      <c r="BU48" s="6" t="s">
        <v>140</v>
      </c>
      <c r="BV48" s="6" t="s">
        <v>140</v>
      </c>
      <c r="BW48" s="6" t="s">
        <v>140</v>
      </c>
      <c r="BX48" s="6" t="s">
        <v>140</v>
      </c>
      <c r="BY48" s="6" t="s">
        <v>140</v>
      </c>
      <c r="BZ48" s="6" t="s">
        <v>140</v>
      </c>
      <c r="CA48" s="6" t="s">
        <v>140</v>
      </c>
      <c r="CB48" s="6" t="s">
        <v>140</v>
      </c>
      <c r="CC48" s="6" t="s">
        <v>140</v>
      </c>
      <c r="CD48" s="6" t="s">
        <v>140</v>
      </c>
      <c r="CE48" s="6" t="s">
        <v>140</v>
      </c>
      <c r="CF48" s="6" t="s">
        <v>140</v>
      </c>
      <c r="CG48" s="6" t="s">
        <v>140</v>
      </c>
      <c r="CH48" s="6" t="s">
        <v>140</v>
      </c>
      <c r="CI48" s="6" t="s">
        <v>140</v>
      </c>
      <c r="CJ48" s="6" t="s">
        <v>140</v>
      </c>
      <c r="CK48" s="6" t="s">
        <v>140</v>
      </c>
      <c r="CL48" s="6" t="s">
        <v>140</v>
      </c>
      <c r="CM48" s="6" t="s">
        <v>140</v>
      </c>
      <c r="CN48" s="6" t="s">
        <v>140</v>
      </c>
      <c r="CO48" s="6" t="s">
        <v>140</v>
      </c>
      <c r="CP48" s="6" t="s">
        <v>140</v>
      </c>
      <c r="CQ48" s="6" t="s">
        <v>140</v>
      </c>
      <c r="GO48" s="5" t="s">
        <v>176</v>
      </c>
      <c r="GP48" s="6" t="s">
        <v>140</v>
      </c>
      <c r="GQ48" s="6" t="s">
        <v>140</v>
      </c>
      <c r="GR48" s="6" t="s">
        <v>140</v>
      </c>
      <c r="GS48" s="6" t="s">
        <v>140</v>
      </c>
      <c r="GT48" s="6" t="s">
        <v>140</v>
      </c>
      <c r="GU48" s="6" t="s">
        <v>140</v>
      </c>
      <c r="GV48" s="6" t="s">
        <v>140</v>
      </c>
      <c r="GW48" s="6" t="s">
        <v>140</v>
      </c>
      <c r="GX48" s="6" t="s">
        <v>140</v>
      </c>
      <c r="GY48" s="6" t="s">
        <v>140</v>
      </c>
      <c r="GZ48" s="6" t="s">
        <v>140</v>
      </c>
      <c r="HA48" s="6" t="s">
        <v>140</v>
      </c>
      <c r="HB48" s="6" t="s">
        <v>489</v>
      </c>
      <c r="HC48" s="6" t="s">
        <v>140</v>
      </c>
      <c r="HD48" s="6" t="s">
        <v>140</v>
      </c>
      <c r="HE48" s="6" t="s">
        <v>140</v>
      </c>
      <c r="HF48" s="6" t="s">
        <v>140</v>
      </c>
      <c r="HG48" s="6" t="s">
        <v>140</v>
      </c>
      <c r="HH48" s="6" t="s">
        <v>140</v>
      </c>
      <c r="HI48" s="6" t="s">
        <v>140</v>
      </c>
      <c r="HJ48" s="6" t="s">
        <v>140</v>
      </c>
      <c r="HK48" s="6" t="s">
        <v>140</v>
      </c>
      <c r="HL48" s="6" t="s">
        <v>140</v>
      </c>
      <c r="HM48" s="6" t="s">
        <v>140</v>
      </c>
      <c r="HN48" s="6" t="s">
        <v>140</v>
      </c>
      <c r="HO48" s="6" t="s">
        <v>140</v>
      </c>
      <c r="HP48" s="6" t="s">
        <v>140</v>
      </c>
      <c r="HQ48" s="6" t="s">
        <v>140</v>
      </c>
      <c r="HR48" s="6" t="s">
        <v>140</v>
      </c>
      <c r="HS48" s="6" t="s">
        <v>140</v>
      </c>
      <c r="HT48" s="6" t="s">
        <v>140</v>
      </c>
      <c r="HU48" s="6" t="s">
        <v>140</v>
      </c>
      <c r="HV48" s="6" t="s">
        <v>140</v>
      </c>
      <c r="HW48" s="6" t="s">
        <v>140</v>
      </c>
      <c r="HX48" s="6" t="s">
        <v>140</v>
      </c>
      <c r="HY48" s="6" t="s">
        <v>140</v>
      </c>
      <c r="HZ48" s="6" t="s">
        <v>140</v>
      </c>
      <c r="IA48" s="6" t="s">
        <v>140</v>
      </c>
      <c r="IB48" s="6" t="s">
        <v>140</v>
      </c>
      <c r="IC48" s="6" t="s">
        <v>140</v>
      </c>
      <c r="ID48" s="6" t="s">
        <v>518</v>
      </c>
      <c r="IE48" s="6" t="s">
        <v>140</v>
      </c>
      <c r="IF48" s="6" t="s">
        <v>140</v>
      </c>
      <c r="IG48" s="6" t="s">
        <v>140</v>
      </c>
      <c r="IH48" s="6" t="s">
        <v>140</v>
      </c>
      <c r="II48" s="6" t="s">
        <v>140</v>
      </c>
      <c r="IJ48" s="6" t="s">
        <v>140</v>
      </c>
      <c r="IK48" s="6" t="s">
        <v>140</v>
      </c>
      <c r="IL48" s="6" t="s">
        <v>140</v>
      </c>
      <c r="IM48" s="6" t="s">
        <v>140</v>
      </c>
      <c r="IN48" s="6" t="s">
        <v>140</v>
      </c>
      <c r="IO48" s="6" t="s">
        <v>140</v>
      </c>
      <c r="IP48" s="6" t="s">
        <v>140</v>
      </c>
      <c r="IQ48" s="6" t="s">
        <v>140</v>
      </c>
      <c r="IR48" s="6" t="s">
        <v>140</v>
      </c>
      <c r="IS48" s="6" t="s">
        <v>140</v>
      </c>
      <c r="IT48" s="6" t="s">
        <v>140</v>
      </c>
      <c r="IU48" s="6" t="s">
        <v>140</v>
      </c>
      <c r="IV48" s="6" t="s">
        <v>140</v>
      </c>
      <c r="IW48" s="6" t="s">
        <v>140</v>
      </c>
      <c r="IX48" s="6" t="s">
        <v>140</v>
      </c>
      <c r="IY48" s="6" t="s">
        <v>140</v>
      </c>
      <c r="IZ48" s="6" t="s">
        <v>140</v>
      </c>
      <c r="JA48" s="6" t="s">
        <v>140</v>
      </c>
      <c r="JB48" s="6" t="s">
        <v>140</v>
      </c>
      <c r="JC48" s="6" t="s">
        <v>140</v>
      </c>
      <c r="JD48" s="6" t="s">
        <v>140</v>
      </c>
      <c r="JE48" s="6" t="s">
        <v>140</v>
      </c>
      <c r="JF48" s="6" t="s">
        <v>140</v>
      </c>
      <c r="JG48" s="6" t="s">
        <v>140</v>
      </c>
      <c r="JH48" s="6" t="s">
        <v>140</v>
      </c>
      <c r="JI48" s="6" t="s">
        <v>508</v>
      </c>
      <c r="JJ48" s="6" t="s">
        <v>140</v>
      </c>
      <c r="JK48" s="6" t="s">
        <v>509</v>
      </c>
      <c r="JL48" s="6" t="s">
        <v>140</v>
      </c>
      <c r="JM48" s="6" t="s">
        <v>140</v>
      </c>
      <c r="JN48" s="6" t="s">
        <v>510</v>
      </c>
      <c r="JO48" s="6" t="s">
        <v>140</v>
      </c>
      <c r="JP48" s="6" t="s">
        <v>511</v>
      </c>
      <c r="JQ48" s="6" t="s">
        <v>140</v>
      </c>
      <c r="JR48" s="6" t="s">
        <v>140</v>
      </c>
      <c r="JS48" s="6" t="s">
        <v>140</v>
      </c>
      <c r="JT48" s="6" t="s">
        <v>140</v>
      </c>
      <c r="JU48" s="6" t="s">
        <v>140</v>
      </c>
      <c r="JV48" s="6" t="s">
        <v>140</v>
      </c>
      <c r="JW48" s="6" t="s">
        <v>140</v>
      </c>
      <c r="JX48" s="6" t="s">
        <v>140</v>
      </c>
      <c r="JY48" s="6" t="s">
        <v>140</v>
      </c>
      <c r="JZ48" s="6" t="s">
        <v>140</v>
      </c>
      <c r="KA48" s="6" t="s">
        <v>140</v>
      </c>
      <c r="KB48" s="6" t="s">
        <v>140</v>
      </c>
      <c r="KC48" s="6" t="s">
        <v>140</v>
      </c>
      <c r="KD48" s="6" t="s">
        <v>140</v>
      </c>
      <c r="KE48" s="6" t="s">
        <v>140</v>
      </c>
    </row>
    <row r="49" spans="1:291" ht="15" thickBot="1" x14ac:dyDescent="0.35">
      <c r="A49" s="5" t="s">
        <v>177</v>
      </c>
      <c r="B49" s="6" t="s">
        <v>140</v>
      </c>
      <c r="C49" s="6" t="s">
        <v>140</v>
      </c>
      <c r="D49" s="6" t="s">
        <v>140</v>
      </c>
      <c r="E49" s="6" t="s">
        <v>140</v>
      </c>
      <c r="F49" s="6" t="s">
        <v>140</v>
      </c>
      <c r="G49" s="6" t="s">
        <v>140</v>
      </c>
      <c r="H49" s="6" t="s">
        <v>140</v>
      </c>
      <c r="I49" s="6" t="s">
        <v>140</v>
      </c>
      <c r="J49" s="6" t="s">
        <v>140</v>
      </c>
      <c r="K49" s="6" t="s">
        <v>140</v>
      </c>
      <c r="L49" s="6" t="s">
        <v>140</v>
      </c>
      <c r="M49" s="6" t="s">
        <v>140</v>
      </c>
      <c r="N49" s="6" t="s">
        <v>140</v>
      </c>
      <c r="O49" s="6" t="s">
        <v>140</v>
      </c>
      <c r="P49" s="6" t="s">
        <v>140</v>
      </c>
      <c r="Q49" s="6" t="s">
        <v>140</v>
      </c>
      <c r="R49" s="6" t="s">
        <v>140</v>
      </c>
      <c r="S49" s="6" t="s">
        <v>140</v>
      </c>
      <c r="T49" s="6" t="s">
        <v>140</v>
      </c>
      <c r="U49" s="6" t="s">
        <v>140</v>
      </c>
      <c r="V49" s="6" t="s">
        <v>140</v>
      </c>
      <c r="W49" s="6" t="s">
        <v>140</v>
      </c>
      <c r="X49" s="6" t="s">
        <v>140</v>
      </c>
      <c r="Y49" s="6" t="s">
        <v>140</v>
      </c>
      <c r="Z49" s="6" t="s">
        <v>140</v>
      </c>
      <c r="AA49" s="6" t="s">
        <v>140</v>
      </c>
      <c r="AB49" s="6" t="s">
        <v>140</v>
      </c>
      <c r="AC49" s="6" t="s">
        <v>140</v>
      </c>
      <c r="AD49" s="6" t="s">
        <v>140</v>
      </c>
      <c r="AE49" s="6" t="s">
        <v>140</v>
      </c>
      <c r="AF49" s="6" t="s">
        <v>140</v>
      </c>
      <c r="AG49" s="6" t="s">
        <v>140</v>
      </c>
      <c r="AH49" s="6" t="s">
        <v>140</v>
      </c>
      <c r="AI49" s="6" t="s">
        <v>140</v>
      </c>
      <c r="AJ49" s="6" t="s">
        <v>140</v>
      </c>
      <c r="AK49" s="6" t="s">
        <v>140</v>
      </c>
      <c r="AL49" s="6" t="s">
        <v>140</v>
      </c>
      <c r="AM49" s="6" t="s">
        <v>140</v>
      </c>
      <c r="AN49" s="6" t="s">
        <v>140</v>
      </c>
      <c r="AO49" s="6" t="s">
        <v>140</v>
      </c>
      <c r="AP49" s="6" t="s">
        <v>140</v>
      </c>
      <c r="AQ49" s="6" t="s">
        <v>140</v>
      </c>
      <c r="AR49" s="6" t="s">
        <v>140</v>
      </c>
      <c r="AS49" s="6" t="s">
        <v>140</v>
      </c>
      <c r="AT49" s="6" t="s">
        <v>140</v>
      </c>
      <c r="AU49" s="6" t="s">
        <v>140</v>
      </c>
      <c r="AV49" s="6" t="s">
        <v>140</v>
      </c>
      <c r="AW49" s="6" t="s">
        <v>140</v>
      </c>
      <c r="AX49" s="6" t="s">
        <v>140</v>
      </c>
      <c r="AY49" s="6" t="s">
        <v>140</v>
      </c>
      <c r="AZ49" s="6" t="s">
        <v>140</v>
      </c>
      <c r="BA49" s="6" t="s">
        <v>140</v>
      </c>
      <c r="BB49" s="6" t="s">
        <v>140</v>
      </c>
      <c r="BC49" s="6" t="s">
        <v>140</v>
      </c>
      <c r="BD49" s="6" t="s">
        <v>140</v>
      </c>
      <c r="BE49" s="6" t="s">
        <v>140</v>
      </c>
      <c r="BF49" s="6" t="s">
        <v>140</v>
      </c>
      <c r="BG49" s="6" t="s">
        <v>140</v>
      </c>
      <c r="BH49" s="6" t="s">
        <v>140</v>
      </c>
      <c r="BI49" s="6" t="s">
        <v>140</v>
      </c>
      <c r="BJ49" s="6" t="s">
        <v>140</v>
      </c>
      <c r="BK49" s="6" t="s">
        <v>140</v>
      </c>
      <c r="BL49" s="6" t="s">
        <v>140</v>
      </c>
      <c r="BM49" s="6" t="s">
        <v>140</v>
      </c>
      <c r="BN49" s="6" t="s">
        <v>140</v>
      </c>
      <c r="BO49" s="6" t="s">
        <v>140</v>
      </c>
      <c r="BP49" s="6" t="s">
        <v>140</v>
      </c>
      <c r="BQ49" s="6" t="s">
        <v>140</v>
      </c>
      <c r="BR49" s="6" t="s">
        <v>140</v>
      </c>
      <c r="BS49" s="6" t="s">
        <v>140</v>
      </c>
      <c r="BT49" s="6" t="s">
        <v>140</v>
      </c>
      <c r="BU49" s="6" t="s">
        <v>140</v>
      </c>
      <c r="BV49" s="6" t="s">
        <v>140</v>
      </c>
      <c r="BW49" s="6" t="s">
        <v>140</v>
      </c>
      <c r="BX49" s="6" t="s">
        <v>140</v>
      </c>
      <c r="BY49" s="6" t="s">
        <v>140</v>
      </c>
      <c r="BZ49" s="6" t="s">
        <v>140</v>
      </c>
      <c r="CA49" s="6" t="s">
        <v>140</v>
      </c>
      <c r="CB49" s="6" t="s">
        <v>140</v>
      </c>
      <c r="CC49" s="6" t="s">
        <v>140</v>
      </c>
      <c r="CD49" s="6" t="s">
        <v>140</v>
      </c>
      <c r="CE49" s="6" t="s">
        <v>140</v>
      </c>
      <c r="CF49" s="6" t="s">
        <v>140</v>
      </c>
      <c r="CG49" s="6" t="s">
        <v>140</v>
      </c>
      <c r="CH49" s="6" t="s">
        <v>140</v>
      </c>
      <c r="CI49" s="6" t="s">
        <v>140</v>
      </c>
      <c r="CJ49" s="6" t="s">
        <v>140</v>
      </c>
      <c r="CK49" s="6" t="s">
        <v>140</v>
      </c>
      <c r="CL49" s="6" t="s">
        <v>140</v>
      </c>
      <c r="CM49" s="6" t="s">
        <v>140</v>
      </c>
      <c r="CN49" s="6" t="s">
        <v>140</v>
      </c>
      <c r="CO49" s="6" t="s">
        <v>140</v>
      </c>
      <c r="CP49" s="6" t="s">
        <v>140</v>
      </c>
      <c r="CQ49" s="6" t="s">
        <v>140</v>
      </c>
      <c r="GO49" s="5" t="s">
        <v>177</v>
      </c>
      <c r="GP49" s="6" t="s">
        <v>140</v>
      </c>
      <c r="GQ49" s="6" t="s">
        <v>140</v>
      </c>
      <c r="GR49" s="6" t="s">
        <v>140</v>
      </c>
      <c r="GS49" s="6" t="s">
        <v>140</v>
      </c>
      <c r="GT49" s="6" t="s">
        <v>140</v>
      </c>
      <c r="GU49" s="6" t="s">
        <v>140</v>
      </c>
      <c r="GV49" s="6" t="s">
        <v>140</v>
      </c>
      <c r="GW49" s="6" t="s">
        <v>140</v>
      </c>
      <c r="GX49" s="6" t="s">
        <v>140</v>
      </c>
      <c r="GY49" s="6" t="s">
        <v>140</v>
      </c>
      <c r="GZ49" s="6" t="s">
        <v>140</v>
      </c>
      <c r="HA49" s="6" t="s">
        <v>140</v>
      </c>
      <c r="HB49" s="6" t="s">
        <v>140</v>
      </c>
      <c r="HC49" s="6" t="s">
        <v>140</v>
      </c>
      <c r="HD49" s="6" t="s">
        <v>140</v>
      </c>
      <c r="HE49" s="6" t="s">
        <v>140</v>
      </c>
      <c r="HF49" s="6" t="s">
        <v>140</v>
      </c>
      <c r="HG49" s="6" t="s">
        <v>140</v>
      </c>
      <c r="HH49" s="6" t="s">
        <v>140</v>
      </c>
      <c r="HI49" s="6" t="s">
        <v>140</v>
      </c>
      <c r="HJ49" s="6" t="s">
        <v>140</v>
      </c>
      <c r="HK49" s="6" t="s">
        <v>140</v>
      </c>
      <c r="HL49" s="6" t="s">
        <v>140</v>
      </c>
      <c r="HM49" s="6" t="s">
        <v>140</v>
      </c>
      <c r="HN49" s="6" t="s">
        <v>140</v>
      </c>
      <c r="HO49" s="6" t="s">
        <v>140</v>
      </c>
      <c r="HP49" s="6" t="s">
        <v>140</v>
      </c>
      <c r="HQ49" s="6" t="s">
        <v>140</v>
      </c>
      <c r="HR49" s="6" t="s">
        <v>140</v>
      </c>
      <c r="HS49" s="6" t="s">
        <v>140</v>
      </c>
      <c r="HT49" s="6" t="s">
        <v>140</v>
      </c>
      <c r="HU49" s="6" t="s">
        <v>140</v>
      </c>
      <c r="HV49" s="6" t="s">
        <v>140</v>
      </c>
      <c r="HW49" s="6" t="s">
        <v>140</v>
      </c>
      <c r="HX49" s="6" t="s">
        <v>140</v>
      </c>
      <c r="HY49" s="6" t="s">
        <v>140</v>
      </c>
      <c r="HZ49" s="6" t="s">
        <v>140</v>
      </c>
      <c r="IA49" s="6" t="s">
        <v>140</v>
      </c>
      <c r="IB49" s="6" t="s">
        <v>140</v>
      </c>
      <c r="IC49" s="6" t="s">
        <v>140</v>
      </c>
      <c r="ID49" s="6" t="s">
        <v>140</v>
      </c>
      <c r="IE49" s="6" t="s">
        <v>140</v>
      </c>
      <c r="IF49" s="6" t="s">
        <v>140</v>
      </c>
      <c r="IG49" s="6" t="s">
        <v>140</v>
      </c>
      <c r="IH49" s="6" t="s">
        <v>140</v>
      </c>
      <c r="II49" s="6" t="s">
        <v>140</v>
      </c>
      <c r="IJ49" s="6" t="s">
        <v>140</v>
      </c>
      <c r="IK49" s="6" t="s">
        <v>140</v>
      </c>
      <c r="IL49" s="6" t="s">
        <v>140</v>
      </c>
      <c r="IM49" s="6" t="s">
        <v>140</v>
      </c>
      <c r="IN49" s="6" t="s">
        <v>140</v>
      </c>
      <c r="IO49" s="6" t="s">
        <v>140</v>
      </c>
      <c r="IP49" s="6" t="s">
        <v>140</v>
      </c>
      <c r="IQ49" s="6" t="s">
        <v>140</v>
      </c>
      <c r="IR49" s="6" t="s">
        <v>140</v>
      </c>
      <c r="IS49" s="6" t="s">
        <v>140</v>
      </c>
      <c r="IT49" s="6" t="s">
        <v>140</v>
      </c>
      <c r="IU49" s="6" t="s">
        <v>140</v>
      </c>
      <c r="IV49" s="6" t="s">
        <v>140</v>
      </c>
      <c r="IW49" s="6" t="s">
        <v>140</v>
      </c>
      <c r="IX49" s="6" t="s">
        <v>140</v>
      </c>
      <c r="IY49" s="6" t="s">
        <v>140</v>
      </c>
      <c r="IZ49" s="6" t="s">
        <v>140</v>
      </c>
      <c r="JA49" s="6" t="s">
        <v>140</v>
      </c>
      <c r="JB49" s="6" t="s">
        <v>140</v>
      </c>
      <c r="JC49" s="6" t="s">
        <v>140</v>
      </c>
      <c r="JD49" s="6" t="s">
        <v>140</v>
      </c>
      <c r="JE49" s="6" t="s">
        <v>140</v>
      </c>
      <c r="JF49" s="6" t="s">
        <v>140</v>
      </c>
      <c r="JG49" s="6" t="s">
        <v>140</v>
      </c>
      <c r="JH49" s="6" t="s">
        <v>140</v>
      </c>
      <c r="JI49" s="6" t="s">
        <v>140</v>
      </c>
      <c r="JJ49" s="6" t="s">
        <v>140</v>
      </c>
      <c r="JK49" s="6" t="s">
        <v>140</v>
      </c>
      <c r="JL49" s="6" t="s">
        <v>140</v>
      </c>
      <c r="JM49" s="6" t="s">
        <v>140</v>
      </c>
      <c r="JN49" s="6" t="s">
        <v>510</v>
      </c>
      <c r="JO49" s="6" t="s">
        <v>140</v>
      </c>
      <c r="JP49" s="6" t="s">
        <v>519</v>
      </c>
      <c r="JQ49" s="6" t="s">
        <v>140</v>
      </c>
      <c r="JR49" s="6" t="s">
        <v>140</v>
      </c>
      <c r="JS49" s="6" t="s">
        <v>140</v>
      </c>
      <c r="JT49" s="6" t="s">
        <v>140</v>
      </c>
      <c r="JU49" s="6" t="s">
        <v>140</v>
      </c>
      <c r="JV49" s="6" t="s">
        <v>140</v>
      </c>
      <c r="JW49" s="6" t="s">
        <v>140</v>
      </c>
      <c r="JX49" s="6" t="s">
        <v>140</v>
      </c>
      <c r="JY49" s="6" t="s">
        <v>140</v>
      </c>
      <c r="JZ49" s="6" t="s">
        <v>140</v>
      </c>
      <c r="KA49" s="6" t="s">
        <v>140</v>
      </c>
      <c r="KB49" s="6" t="s">
        <v>140</v>
      </c>
      <c r="KC49" s="6" t="s">
        <v>140</v>
      </c>
      <c r="KD49" s="6" t="s">
        <v>140</v>
      </c>
      <c r="KE49" s="6" t="s">
        <v>140</v>
      </c>
    </row>
    <row r="50" spans="1:291" ht="15" thickBot="1" x14ac:dyDescent="0.35">
      <c r="A50" s="5" t="s">
        <v>178</v>
      </c>
      <c r="B50" s="6" t="s">
        <v>140</v>
      </c>
      <c r="C50" s="6" t="s">
        <v>140</v>
      </c>
      <c r="D50" s="6" t="s">
        <v>140</v>
      </c>
      <c r="E50" s="6" t="s">
        <v>140</v>
      </c>
      <c r="F50" s="6" t="s">
        <v>140</v>
      </c>
      <c r="G50" s="6" t="s">
        <v>140</v>
      </c>
      <c r="H50" s="6" t="s">
        <v>140</v>
      </c>
      <c r="I50" s="6" t="s">
        <v>140</v>
      </c>
      <c r="J50" s="6" t="s">
        <v>140</v>
      </c>
      <c r="K50" s="6" t="s">
        <v>140</v>
      </c>
      <c r="L50" s="6" t="s">
        <v>140</v>
      </c>
      <c r="M50" s="6" t="s">
        <v>140</v>
      </c>
      <c r="N50" s="6" t="s">
        <v>140</v>
      </c>
      <c r="O50" s="6" t="s">
        <v>140</v>
      </c>
      <c r="P50" s="6" t="s">
        <v>140</v>
      </c>
      <c r="Q50" s="6" t="s">
        <v>140</v>
      </c>
      <c r="R50" s="6" t="s">
        <v>140</v>
      </c>
      <c r="S50" s="6" t="s">
        <v>140</v>
      </c>
      <c r="T50" s="6" t="s">
        <v>140</v>
      </c>
      <c r="U50" s="6" t="s">
        <v>140</v>
      </c>
      <c r="V50" s="6" t="s">
        <v>140</v>
      </c>
      <c r="W50" s="6" t="s">
        <v>140</v>
      </c>
      <c r="X50" s="6" t="s">
        <v>140</v>
      </c>
      <c r="Y50" s="6" t="s">
        <v>140</v>
      </c>
      <c r="Z50" s="6" t="s">
        <v>140</v>
      </c>
      <c r="AA50" s="6" t="s">
        <v>140</v>
      </c>
      <c r="AB50" s="6" t="s">
        <v>140</v>
      </c>
      <c r="AC50" s="6" t="s">
        <v>140</v>
      </c>
      <c r="AD50" s="6" t="s">
        <v>140</v>
      </c>
      <c r="AE50" s="6" t="s">
        <v>140</v>
      </c>
      <c r="AF50" s="6" t="s">
        <v>140</v>
      </c>
      <c r="AG50" s="6" t="s">
        <v>140</v>
      </c>
      <c r="AH50" s="6" t="s">
        <v>140</v>
      </c>
      <c r="AI50" s="6" t="s">
        <v>140</v>
      </c>
      <c r="AJ50" s="6" t="s">
        <v>140</v>
      </c>
      <c r="AK50" s="6" t="s">
        <v>140</v>
      </c>
      <c r="AL50" s="6" t="s">
        <v>140</v>
      </c>
      <c r="AM50" s="6" t="s">
        <v>140</v>
      </c>
      <c r="AN50" s="6" t="s">
        <v>140</v>
      </c>
      <c r="AO50" s="6" t="s">
        <v>140</v>
      </c>
      <c r="AP50" s="6" t="s">
        <v>140</v>
      </c>
      <c r="AQ50" s="6" t="s">
        <v>140</v>
      </c>
      <c r="AR50" s="6" t="s">
        <v>140</v>
      </c>
      <c r="AS50" s="6" t="s">
        <v>140</v>
      </c>
      <c r="AT50" s="6" t="s">
        <v>140</v>
      </c>
      <c r="AU50" s="6" t="s">
        <v>140</v>
      </c>
      <c r="AV50" s="6" t="s">
        <v>140</v>
      </c>
      <c r="AW50" s="6" t="s">
        <v>140</v>
      </c>
      <c r="AX50" s="6" t="s">
        <v>140</v>
      </c>
      <c r="AY50" s="6" t="s">
        <v>140</v>
      </c>
      <c r="AZ50" s="6" t="s">
        <v>140</v>
      </c>
      <c r="BA50" s="6" t="s">
        <v>140</v>
      </c>
      <c r="BB50" s="6" t="s">
        <v>140</v>
      </c>
      <c r="BC50" s="6" t="s">
        <v>140</v>
      </c>
      <c r="BD50" s="6" t="s">
        <v>140</v>
      </c>
      <c r="BE50" s="6" t="s">
        <v>140</v>
      </c>
      <c r="BF50" s="6" t="s">
        <v>140</v>
      </c>
      <c r="BG50" s="6" t="s">
        <v>140</v>
      </c>
      <c r="BH50" s="6" t="s">
        <v>140</v>
      </c>
      <c r="BI50" s="6" t="s">
        <v>140</v>
      </c>
      <c r="BJ50" s="6" t="s">
        <v>140</v>
      </c>
      <c r="BK50" s="6" t="s">
        <v>140</v>
      </c>
      <c r="BL50" s="6" t="s">
        <v>140</v>
      </c>
      <c r="BM50" s="6" t="s">
        <v>140</v>
      </c>
      <c r="BN50" s="6" t="s">
        <v>140</v>
      </c>
      <c r="BO50" s="6" t="s">
        <v>140</v>
      </c>
      <c r="BP50" s="6" t="s">
        <v>140</v>
      </c>
      <c r="BQ50" s="6" t="s">
        <v>140</v>
      </c>
      <c r="BR50" s="6" t="s">
        <v>140</v>
      </c>
      <c r="BS50" s="6" t="s">
        <v>140</v>
      </c>
      <c r="BT50" s="6" t="s">
        <v>140</v>
      </c>
      <c r="BU50" s="6" t="s">
        <v>140</v>
      </c>
      <c r="BV50" s="6" t="s">
        <v>140</v>
      </c>
      <c r="BW50" s="6" t="s">
        <v>140</v>
      </c>
      <c r="BX50" s="6" t="s">
        <v>140</v>
      </c>
      <c r="BY50" s="6" t="s">
        <v>140</v>
      </c>
      <c r="BZ50" s="6" t="s">
        <v>140</v>
      </c>
      <c r="CA50" s="6" t="s">
        <v>140</v>
      </c>
      <c r="CB50" s="6" t="s">
        <v>140</v>
      </c>
      <c r="CC50" s="6" t="s">
        <v>140</v>
      </c>
      <c r="CD50" s="6" t="s">
        <v>140</v>
      </c>
      <c r="CE50" s="6" t="s">
        <v>140</v>
      </c>
      <c r="CF50" s="6" t="s">
        <v>140</v>
      </c>
      <c r="CG50" s="6" t="s">
        <v>140</v>
      </c>
      <c r="CH50" s="6" t="s">
        <v>140</v>
      </c>
      <c r="CI50" s="6" t="s">
        <v>140</v>
      </c>
      <c r="CJ50" s="6" t="s">
        <v>140</v>
      </c>
      <c r="CK50" s="6" t="s">
        <v>140</v>
      </c>
      <c r="CL50" s="6" t="s">
        <v>140</v>
      </c>
      <c r="CM50" s="6" t="s">
        <v>140</v>
      </c>
      <c r="CN50" s="6" t="s">
        <v>140</v>
      </c>
      <c r="CO50" s="6" t="s">
        <v>140</v>
      </c>
      <c r="CP50" s="6" t="s">
        <v>140</v>
      </c>
      <c r="CQ50" s="6" t="s">
        <v>140</v>
      </c>
      <c r="GO50" s="5" t="s">
        <v>178</v>
      </c>
      <c r="GP50" s="6" t="s">
        <v>140</v>
      </c>
      <c r="GQ50" s="6" t="s">
        <v>140</v>
      </c>
      <c r="GR50" s="6" t="s">
        <v>140</v>
      </c>
      <c r="GS50" s="6" t="s">
        <v>140</v>
      </c>
      <c r="GT50" s="6" t="s">
        <v>140</v>
      </c>
      <c r="GU50" s="6" t="s">
        <v>140</v>
      </c>
      <c r="GV50" s="6" t="s">
        <v>140</v>
      </c>
      <c r="GW50" s="6" t="s">
        <v>140</v>
      </c>
      <c r="GX50" s="6" t="s">
        <v>140</v>
      </c>
      <c r="GY50" s="6" t="s">
        <v>140</v>
      </c>
      <c r="GZ50" s="6" t="s">
        <v>140</v>
      </c>
      <c r="HA50" s="6" t="s">
        <v>140</v>
      </c>
      <c r="HB50" s="6" t="s">
        <v>140</v>
      </c>
      <c r="HC50" s="6" t="s">
        <v>140</v>
      </c>
      <c r="HD50" s="6" t="s">
        <v>140</v>
      </c>
      <c r="HE50" s="6" t="s">
        <v>140</v>
      </c>
      <c r="HF50" s="6" t="s">
        <v>140</v>
      </c>
      <c r="HG50" s="6" t="s">
        <v>140</v>
      </c>
      <c r="HH50" s="6" t="s">
        <v>140</v>
      </c>
      <c r="HI50" s="6" t="s">
        <v>140</v>
      </c>
      <c r="HJ50" s="6" t="s">
        <v>140</v>
      </c>
      <c r="HK50" s="6" t="s">
        <v>140</v>
      </c>
      <c r="HL50" s="6" t="s">
        <v>140</v>
      </c>
      <c r="HM50" s="6" t="s">
        <v>140</v>
      </c>
      <c r="HN50" s="6" t="s">
        <v>140</v>
      </c>
      <c r="HO50" s="6" t="s">
        <v>140</v>
      </c>
      <c r="HP50" s="6" t="s">
        <v>140</v>
      </c>
      <c r="HQ50" s="6" t="s">
        <v>140</v>
      </c>
      <c r="HR50" s="6" t="s">
        <v>140</v>
      </c>
      <c r="HS50" s="6" t="s">
        <v>140</v>
      </c>
      <c r="HT50" s="6" t="s">
        <v>140</v>
      </c>
      <c r="HU50" s="6" t="s">
        <v>140</v>
      </c>
      <c r="HV50" s="6" t="s">
        <v>140</v>
      </c>
      <c r="HW50" s="6" t="s">
        <v>140</v>
      </c>
      <c r="HX50" s="6" t="s">
        <v>140</v>
      </c>
      <c r="HY50" s="6" t="s">
        <v>140</v>
      </c>
      <c r="HZ50" s="6" t="s">
        <v>140</v>
      </c>
      <c r="IA50" s="6" t="s">
        <v>140</v>
      </c>
      <c r="IB50" s="6" t="s">
        <v>140</v>
      </c>
      <c r="IC50" s="6" t="s">
        <v>140</v>
      </c>
      <c r="ID50" s="6" t="s">
        <v>140</v>
      </c>
      <c r="IE50" s="6" t="s">
        <v>140</v>
      </c>
      <c r="IF50" s="6" t="s">
        <v>140</v>
      </c>
      <c r="IG50" s="6" t="s">
        <v>140</v>
      </c>
      <c r="IH50" s="6" t="s">
        <v>140</v>
      </c>
      <c r="II50" s="6" t="s">
        <v>140</v>
      </c>
      <c r="IJ50" s="6" t="s">
        <v>140</v>
      </c>
      <c r="IK50" s="6" t="s">
        <v>140</v>
      </c>
      <c r="IL50" s="6" t="s">
        <v>140</v>
      </c>
      <c r="IM50" s="6" t="s">
        <v>140</v>
      </c>
      <c r="IN50" s="6" t="s">
        <v>140</v>
      </c>
      <c r="IO50" s="6" t="s">
        <v>140</v>
      </c>
      <c r="IP50" s="6" t="s">
        <v>140</v>
      </c>
      <c r="IQ50" s="6" t="s">
        <v>140</v>
      </c>
      <c r="IR50" s="6" t="s">
        <v>140</v>
      </c>
      <c r="IS50" s="6" t="s">
        <v>140</v>
      </c>
      <c r="IT50" s="6" t="s">
        <v>140</v>
      </c>
      <c r="IU50" s="6" t="s">
        <v>140</v>
      </c>
      <c r="IV50" s="6" t="s">
        <v>140</v>
      </c>
      <c r="IW50" s="6" t="s">
        <v>140</v>
      </c>
      <c r="IX50" s="6" t="s">
        <v>140</v>
      </c>
      <c r="IY50" s="6" t="s">
        <v>140</v>
      </c>
      <c r="IZ50" s="6" t="s">
        <v>140</v>
      </c>
      <c r="JA50" s="6" t="s">
        <v>140</v>
      </c>
      <c r="JB50" s="6" t="s">
        <v>140</v>
      </c>
      <c r="JC50" s="6" t="s">
        <v>140</v>
      </c>
      <c r="JD50" s="6" t="s">
        <v>140</v>
      </c>
      <c r="JE50" s="6" t="s">
        <v>140</v>
      </c>
      <c r="JF50" s="6" t="s">
        <v>140</v>
      </c>
      <c r="JG50" s="6" t="s">
        <v>140</v>
      </c>
      <c r="JH50" s="6" t="s">
        <v>140</v>
      </c>
      <c r="JI50" s="6" t="s">
        <v>140</v>
      </c>
      <c r="JJ50" s="6" t="s">
        <v>140</v>
      </c>
      <c r="JK50" s="6" t="s">
        <v>140</v>
      </c>
      <c r="JL50" s="6" t="s">
        <v>140</v>
      </c>
      <c r="JM50" s="6" t="s">
        <v>140</v>
      </c>
      <c r="JN50" s="6" t="s">
        <v>140</v>
      </c>
      <c r="JO50" s="6" t="s">
        <v>140</v>
      </c>
      <c r="JP50" s="6" t="s">
        <v>140</v>
      </c>
      <c r="JQ50" s="6" t="s">
        <v>140</v>
      </c>
      <c r="JR50" s="6" t="s">
        <v>140</v>
      </c>
      <c r="JS50" s="6" t="s">
        <v>140</v>
      </c>
      <c r="JT50" s="6" t="s">
        <v>140</v>
      </c>
      <c r="JU50" s="6" t="s">
        <v>140</v>
      </c>
      <c r="JV50" s="6" t="s">
        <v>140</v>
      </c>
      <c r="JW50" s="6" t="s">
        <v>140</v>
      </c>
      <c r="JX50" s="6" t="s">
        <v>140</v>
      </c>
      <c r="JY50" s="6" t="s">
        <v>140</v>
      </c>
      <c r="JZ50" s="6" t="s">
        <v>140</v>
      </c>
      <c r="KA50" s="6" t="s">
        <v>140</v>
      </c>
      <c r="KB50" s="6" t="s">
        <v>140</v>
      </c>
      <c r="KC50" s="6" t="s">
        <v>140</v>
      </c>
      <c r="KD50" s="6" t="s">
        <v>140</v>
      </c>
      <c r="KE50" s="6" t="s">
        <v>140</v>
      </c>
    </row>
    <row r="51" spans="1:291" ht="15" thickBot="1" x14ac:dyDescent="0.35">
      <c r="A51" s="5" t="s">
        <v>179</v>
      </c>
      <c r="B51" s="6" t="s">
        <v>140</v>
      </c>
      <c r="C51" s="6" t="s">
        <v>140</v>
      </c>
      <c r="D51" s="6" t="s">
        <v>140</v>
      </c>
      <c r="E51" s="6" t="s">
        <v>140</v>
      </c>
      <c r="F51" s="6" t="s">
        <v>140</v>
      </c>
      <c r="G51" s="6" t="s">
        <v>140</v>
      </c>
      <c r="H51" s="6" t="s">
        <v>140</v>
      </c>
      <c r="I51" s="6" t="s">
        <v>140</v>
      </c>
      <c r="J51" s="6" t="s">
        <v>140</v>
      </c>
      <c r="K51" s="6" t="s">
        <v>140</v>
      </c>
      <c r="L51" s="6" t="s">
        <v>140</v>
      </c>
      <c r="M51" s="6" t="s">
        <v>140</v>
      </c>
      <c r="N51" s="6" t="s">
        <v>140</v>
      </c>
      <c r="O51" s="6" t="s">
        <v>140</v>
      </c>
      <c r="P51" s="6" t="s">
        <v>140</v>
      </c>
      <c r="Q51" s="6" t="s">
        <v>140</v>
      </c>
      <c r="R51" s="6" t="s">
        <v>140</v>
      </c>
      <c r="S51" s="6" t="s">
        <v>140</v>
      </c>
      <c r="T51" s="6" t="s">
        <v>140</v>
      </c>
      <c r="U51" s="6" t="s">
        <v>140</v>
      </c>
      <c r="V51" s="6" t="s">
        <v>140</v>
      </c>
      <c r="W51" s="6" t="s">
        <v>140</v>
      </c>
      <c r="X51" s="6" t="s">
        <v>140</v>
      </c>
      <c r="Y51" s="6" t="s">
        <v>140</v>
      </c>
      <c r="Z51" s="6" t="s">
        <v>140</v>
      </c>
      <c r="AA51" s="6" t="s">
        <v>140</v>
      </c>
      <c r="AB51" s="6" t="s">
        <v>140</v>
      </c>
      <c r="AC51" s="6" t="s">
        <v>140</v>
      </c>
      <c r="AD51" s="6" t="s">
        <v>140</v>
      </c>
      <c r="AE51" s="6" t="s">
        <v>140</v>
      </c>
      <c r="AF51" s="6" t="s">
        <v>140</v>
      </c>
      <c r="AG51" s="6" t="s">
        <v>140</v>
      </c>
      <c r="AH51" s="6" t="s">
        <v>140</v>
      </c>
      <c r="AI51" s="6" t="s">
        <v>140</v>
      </c>
      <c r="AJ51" s="6" t="s">
        <v>140</v>
      </c>
      <c r="AK51" s="6" t="s">
        <v>140</v>
      </c>
      <c r="AL51" s="6" t="s">
        <v>140</v>
      </c>
      <c r="AM51" s="6" t="s">
        <v>140</v>
      </c>
      <c r="AN51" s="6" t="s">
        <v>140</v>
      </c>
      <c r="AO51" s="6" t="s">
        <v>140</v>
      </c>
      <c r="AP51" s="6" t="s">
        <v>140</v>
      </c>
      <c r="AQ51" s="6" t="s">
        <v>140</v>
      </c>
      <c r="AR51" s="6" t="s">
        <v>140</v>
      </c>
      <c r="AS51" s="6" t="s">
        <v>140</v>
      </c>
      <c r="AT51" s="6" t="s">
        <v>140</v>
      </c>
      <c r="AU51" s="6" t="s">
        <v>140</v>
      </c>
      <c r="AV51" s="6" t="s">
        <v>140</v>
      </c>
      <c r="AW51" s="6" t="s">
        <v>140</v>
      </c>
      <c r="AX51" s="6" t="s">
        <v>140</v>
      </c>
      <c r="AY51" s="6" t="s">
        <v>140</v>
      </c>
      <c r="AZ51" s="6" t="s">
        <v>140</v>
      </c>
      <c r="BA51" s="6" t="s">
        <v>140</v>
      </c>
      <c r="BB51" s="6" t="s">
        <v>140</v>
      </c>
      <c r="BC51" s="6" t="s">
        <v>140</v>
      </c>
      <c r="BD51" s="6" t="s">
        <v>140</v>
      </c>
      <c r="BE51" s="6" t="s">
        <v>140</v>
      </c>
      <c r="BF51" s="6" t="s">
        <v>140</v>
      </c>
      <c r="BG51" s="6" t="s">
        <v>140</v>
      </c>
      <c r="BH51" s="6" t="s">
        <v>140</v>
      </c>
      <c r="BI51" s="6" t="s">
        <v>140</v>
      </c>
      <c r="BJ51" s="6" t="s">
        <v>140</v>
      </c>
      <c r="BK51" s="6" t="s">
        <v>140</v>
      </c>
      <c r="BL51" s="6" t="s">
        <v>140</v>
      </c>
      <c r="BM51" s="6" t="s">
        <v>140</v>
      </c>
      <c r="BN51" s="6" t="s">
        <v>140</v>
      </c>
      <c r="BO51" s="6" t="s">
        <v>140</v>
      </c>
      <c r="BP51" s="6" t="s">
        <v>140</v>
      </c>
      <c r="BQ51" s="6" t="s">
        <v>140</v>
      </c>
      <c r="BR51" s="6" t="s">
        <v>140</v>
      </c>
      <c r="BS51" s="6" t="s">
        <v>140</v>
      </c>
      <c r="BT51" s="6" t="s">
        <v>140</v>
      </c>
      <c r="BU51" s="6" t="s">
        <v>140</v>
      </c>
      <c r="BV51" s="6" t="s">
        <v>140</v>
      </c>
      <c r="BW51" s="6" t="s">
        <v>140</v>
      </c>
      <c r="BX51" s="6" t="s">
        <v>140</v>
      </c>
      <c r="BY51" s="6" t="s">
        <v>140</v>
      </c>
      <c r="BZ51" s="6" t="s">
        <v>140</v>
      </c>
      <c r="CA51" s="6" t="s">
        <v>140</v>
      </c>
      <c r="CB51" s="6" t="s">
        <v>140</v>
      </c>
      <c r="CC51" s="6" t="s">
        <v>140</v>
      </c>
      <c r="CD51" s="6" t="s">
        <v>140</v>
      </c>
      <c r="CE51" s="6" t="s">
        <v>140</v>
      </c>
      <c r="CF51" s="6" t="s">
        <v>140</v>
      </c>
      <c r="CG51" s="6" t="s">
        <v>140</v>
      </c>
      <c r="CH51" s="6" t="s">
        <v>140</v>
      </c>
      <c r="CI51" s="6" t="s">
        <v>140</v>
      </c>
      <c r="CJ51" s="6" t="s">
        <v>140</v>
      </c>
      <c r="CK51" s="6" t="s">
        <v>140</v>
      </c>
      <c r="CL51" s="6" t="s">
        <v>140</v>
      </c>
      <c r="CM51" s="6" t="s">
        <v>140</v>
      </c>
      <c r="CN51" s="6" t="s">
        <v>140</v>
      </c>
      <c r="CO51" s="6" t="s">
        <v>140</v>
      </c>
      <c r="CP51" s="6" t="s">
        <v>140</v>
      </c>
      <c r="CQ51" s="6" t="s">
        <v>140</v>
      </c>
      <c r="GO51" s="5" t="s">
        <v>179</v>
      </c>
      <c r="GP51" s="6" t="s">
        <v>140</v>
      </c>
      <c r="GQ51" s="6" t="s">
        <v>140</v>
      </c>
      <c r="GR51" s="6" t="s">
        <v>140</v>
      </c>
      <c r="GS51" s="6" t="s">
        <v>140</v>
      </c>
      <c r="GT51" s="6" t="s">
        <v>140</v>
      </c>
      <c r="GU51" s="6" t="s">
        <v>140</v>
      </c>
      <c r="GV51" s="6" t="s">
        <v>140</v>
      </c>
      <c r="GW51" s="6" t="s">
        <v>140</v>
      </c>
      <c r="GX51" s="6" t="s">
        <v>140</v>
      </c>
      <c r="GY51" s="6" t="s">
        <v>140</v>
      </c>
      <c r="GZ51" s="6" t="s">
        <v>140</v>
      </c>
      <c r="HA51" s="6" t="s">
        <v>140</v>
      </c>
      <c r="HB51" s="6" t="s">
        <v>140</v>
      </c>
      <c r="HC51" s="6" t="s">
        <v>140</v>
      </c>
      <c r="HD51" s="6" t="s">
        <v>140</v>
      </c>
      <c r="HE51" s="6" t="s">
        <v>140</v>
      </c>
      <c r="HF51" s="6" t="s">
        <v>140</v>
      </c>
      <c r="HG51" s="6" t="s">
        <v>140</v>
      </c>
      <c r="HH51" s="6" t="s">
        <v>140</v>
      </c>
      <c r="HI51" s="6" t="s">
        <v>140</v>
      </c>
      <c r="HJ51" s="6" t="s">
        <v>140</v>
      </c>
      <c r="HK51" s="6" t="s">
        <v>140</v>
      </c>
      <c r="HL51" s="6" t="s">
        <v>140</v>
      </c>
      <c r="HM51" s="6" t="s">
        <v>140</v>
      </c>
      <c r="HN51" s="6" t="s">
        <v>140</v>
      </c>
      <c r="HO51" s="6" t="s">
        <v>140</v>
      </c>
      <c r="HP51" s="6" t="s">
        <v>140</v>
      </c>
      <c r="HQ51" s="6" t="s">
        <v>140</v>
      </c>
      <c r="HR51" s="6" t="s">
        <v>140</v>
      </c>
      <c r="HS51" s="6" t="s">
        <v>140</v>
      </c>
      <c r="HT51" s="6" t="s">
        <v>140</v>
      </c>
      <c r="HU51" s="6" t="s">
        <v>140</v>
      </c>
      <c r="HV51" s="6" t="s">
        <v>140</v>
      </c>
      <c r="HW51" s="6" t="s">
        <v>140</v>
      </c>
      <c r="HX51" s="6" t="s">
        <v>140</v>
      </c>
      <c r="HY51" s="6" t="s">
        <v>140</v>
      </c>
      <c r="HZ51" s="6" t="s">
        <v>140</v>
      </c>
      <c r="IA51" s="6" t="s">
        <v>140</v>
      </c>
      <c r="IB51" s="6" t="s">
        <v>140</v>
      </c>
      <c r="IC51" s="6" t="s">
        <v>140</v>
      </c>
      <c r="ID51" s="6" t="s">
        <v>140</v>
      </c>
      <c r="IE51" s="6" t="s">
        <v>140</v>
      </c>
      <c r="IF51" s="6" t="s">
        <v>140</v>
      </c>
      <c r="IG51" s="6" t="s">
        <v>140</v>
      </c>
      <c r="IH51" s="6" t="s">
        <v>140</v>
      </c>
      <c r="II51" s="6" t="s">
        <v>140</v>
      </c>
      <c r="IJ51" s="6" t="s">
        <v>140</v>
      </c>
      <c r="IK51" s="6" t="s">
        <v>140</v>
      </c>
      <c r="IL51" s="6" t="s">
        <v>140</v>
      </c>
      <c r="IM51" s="6" t="s">
        <v>140</v>
      </c>
      <c r="IN51" s="6" t="s">
        <v>140</v>
      </c>
      <c r="IO51" s="6" t="s">
        <v>140</v>
      </c>
      <c r="IP51" s="6" t="s">
        <v>140</v>
      </c>
      <c r="IQ51" s="6" t="s">
        <v>140</v>
      </c>
      <c r="IR51" s="6" t="s">
        <v>140</v>
      </c>
      <c r="IS51" s="6" t="s">
        <v>140</v>
      </c>
      <c r="IT51" s="6" t="s">
        <v>140</v>
      </c>
      <c r="IU51" s="6" t="s">
        <v>140</v>
      </c>
      <c r="IV51" s="6" t="s">
        <v>140</v>
      </c>
      <c r="IW51" s="6" t="s">
        <v>140</v>
      </c>
      <c r="IX51" s="6" t="s">
        <v>140</v>
      </c>
      <c r="IY51" s="6" t="s">
        <v>140</v>
      </c>
      <c r="IZ51" s="6" t="s">
        <v>140</v>
      </c>
      <c r="JA51" s="6" t="s">
        <v>140</v>
      </c>
      <c r="JB51" s="6" t="s">
        <v>140</v>
      </c>
      <c r="JC51" s="6" t="s">
        <v>140</v>
      </c>
      <c r="JD51" s="6" t="s">
        <v>140</v>
      </c>
      <c r="JE51" s="6" t="s">
        <v>140</v>
      </c>
      <c r="JF51" s="6" t="s">
        <v>140</v>
      </c>
      <c r="JG51" s="6" t="s">
        <v>140</v>
      </c>
      <c r="JH51" s="6" t="s">
        <v>140</v>
      </c>
      <c r="JI51" s="6" t="s">
        <v>140</v>
      </c>
      <c r="JJ51" s="6" t="s">
        <v>140</v>
      </c>
      <c r="JK51" s="6" t="s">
        <v>140</v>
      </c>
      <c r="JL51" s="6" t="s">
        <v>140</v>
      </c>
      <c r="JM51" s="6" t="s">
        <v>140</v>
      </c>
      <c r="JN51" s="6" t="s">
        <v>140</v>
      </c>
      <c r="JO51" s="6" t="s">
        <v>140</v>
      </c>
      <c r="JP51" s="6" t="s">
        <v>140</v>
      </c>
      <c r="JQ51" s="6" t="s">
        <v>140</v>
      </c>
      <c r="JR51" s="6" t="s">
        <v>140</v>
      </c>
      <c r="JS51" s="6" t="s">
        <v>140</v>
      </c>
      <c r="JT51" s="6" t="s">
        <v>140</v>
      </c>
      <c r="JU51" s="6" t="s">
        <v>140</v>
      </c>
      <c r="JV51" s="6" t="s">
        <v>140</v>
      </c>
      <c r="JW51" s="6" t="s">
        <v>140</v>
      </c>
      <c r="JX51" s="6" t="s">
        <v>140</v>
      </c>
      <c r="JY51" s="6" t="s">
        <v>140</v>
      </c>
      <c r="JZ51" s="6" t="s">
        <v>140</v>
      </c>
      <c r="KA51" s="6" t="s">
        <v>140</v>
      </c>
      <c r="KB51" s="6" t="s">
        <v>140</v>
      </c>
      <c r="KC51" s="6" t="s">
        <v>140</v>
      </c>
      <c r="KD51" s="6" t="s">
        <v>140</v>
      </c>
      <c r="KE51" s="6" t="s">
        <v>140</v>
      </c>
    </row>
    <row r="52" spans="1:291" ht="15" thickBot="1" x14ac:dyDescent="0.35">
      <c r="A52" s="5" t="s">
        <v>180</v>
      </c>
      <c r="B52" s="6" t="s">
        <v>140</v>
      </c>
      <c r="C52" s="6" t="s">
        <v>140</v>
      </c>
      <c r="D52" s="6" t="s">
        <v>140</v>
      </c>
      <c r="E52" s="6" t="s">
        <v>140</v>
      </c>
      <c r="F52" s="6" t="s">
        <v>140</v>
      </c>
      <c r="G52" s="6" t="s">
        <v>140</v>
      </c>
      <c r="H52" s="6" t="s">
        <v>140</v>
      </c>
      <c r="I52" s="6" t="s">
        <v>140</v>
      </c>
      <c r="J52" s="6" t="s">
        <v>140</v>
      </c>
      <c r="K52" s="6" t="s">
        <v>140</v>
      </c>
      <c r="L52" s="6" t="s">
        <v>140</v>
      </c>
      <c r="M52" s="6" t="s">
        <v>140</v>
      </c>
      <c r="N52" s="6" t="s">
        <v>140</v>
      </c>
      <c r="O52" s="6" t="s">
        <v>140</v>
      </c>
      <c r="P52" s="6" t="s">
        <v>140</v>
      </c>
      <c r="Q52" s="6" t="s">
        <v>140</v>
      </c>
      <c r="R52" s="6" t="s">
        <v>140</v>
      </c>
      <c r="S52" s="6" t="s">
        <v>140</v>
      </c>
      <c r="T52" s="6" t="s">
        <v>140</v>
      </c>
      <c r="U52" s="6" t="s">
        <v>140</v>
      </c>
      <c r="V52" s="6" t="s">
        <v>140</v>
      </c>
      <c r="W52" s="6" t="s">
        <v>140</v>
      </c>
      <c r="X52" s="6" t="s">
        <v>140</v>
      </c>
      <c r="Y52" s="6" t="s">
        <v>140</v>
      </c>
      <c r="Z52" s="6" t="s">
        <v>140</v>
      </c>
      <c r="AA52" s="6" t="s">
        <v>140</v>
      </c>
      <c r="AB52" s="6" t="s">
        <v>140</v>
      </c>
      <c r="AC52" s="6" t="s">
        <v>140</v>
      </c>
      <c r="AD52" s="6" t="s">
        <v>140</v>
      </c>
      <c r="AE52" s="6" t="s">
        <v>140</v>
      </c>
      <c r="AF52" s="6" t="s">
        <v>140</v>
      </c>
      <c r="AG52" s="6" t="s">
        <v>140</v>
      </c>
      <c r="AH52" s="6" t="s">
        <v>140</v>
      </c>
      <c r="AI52" s="6" t="s">
        <v>140</v>
      </c>
      <c r="AJ52" s="6" t="s">
        <v>140</v>
      </c>
      <c r="AK52" s="6" t="s">
        <v>140</v>
      </c>
      <c r="AL52" s="6" t="s">
        <v>140</v>
      </c>
      <c r="AM52" s="6" t="s">
        <v>140</v>
      </c>
      <c r="AN52" s="6" t="s">
        <v>140</v>
      </c>
      <c r="AO52" s="6" t="s">
        <v>140</v>
      </c>
      <c r="AP52" s="6" t="s">
        <v>140</v>
      </c>
      <c r="AQ52" s="6" t="s">
        <v>140</v>
      </c>
      <c r="AR52" s="6" t="s">
        <v>140</v>
      </c>
      <c r="AS52" s="6" t="s">
        <v>140</v>
      </c>
      <c r="AT52" s="6" t="s">
        <v>140</v>
      </c>
      <c r="AU52" s="6" t="s">
        <v>140</v>
      </c>
      <c r="AV52" s="6" t="s">
        <v>140</v>
      </c>
      <c r="AW52" s="6" t="s">
        <v>140</v>
      </c>
      <c r="AX52" s="6" t="s">
        <v>140</v>
      </c>
      <c r="AY52" s="6" t="s">
        <v>140</v>
      </c>
      <c r="AZ52" s="6" t="s">
        <v>140</v>
      </c>
      <c r="BA52" s="6" t="s">
        <v>140</v>
      </c>
      <c r="BB52" s="6" t="s">
        <v>140</v>
      </c>
      <c r="BC52" s="6" t="s">
        <v>140</v>
      </c>
      <c r="BD52" s="6" t="s">
        <v>140</v>
      </c>
      <c r="BE52" s="6" t="s">
        <v>140</v>
      </c>
      <c r="BF52" s="6" t="s">
        <v>140</v>
      </c>
      <c r="BG52" s="6" t="s">
        <v>140</v>
      </c>
      <c r="BH52" s="6" t="s">
        <v>140</v>
      </c>
      <c r="BI52" s="6" t="s">
        <v>140</v>
      </c>
      <c r="BJ52" s="6" t="s">
        <v>140</v>
      </c>
      <c r="BK52" s="6" t="s">
        <v>140</v>
      </c>
      <c r="BL52" s="6" t="s">
        <v>140</v>
      </c>
      <c r="BM52" s="6" t="s">
        <v>140</v>
      </c>
      <c r="BN52" s="6" t="s">
        <v>140</v>
      </c>
      <c r="BO52" s="6" t="s">
        <v>140</v>
      </c>
      <c r="BP52" s="6" t="s">
        <v>140</v>
      </c>
      <c r="BQ52" s="6" t="s">
        <v>140</v>
      </c>
      <c r="BR52" s="6" t="s">
        <v>140</v>
      </c>
      <c r="BS52" s="6" t="s">
        <v>140</v>
      </c>
      <c r="BT52" s="6" t="s">
        <v>140</v>
      </c>
      <c r="BU52" s="6" t="s">
        <v>140</v>
      </c>
      <c r="BV52" s="6" t="s">
        <v>140</v>
      </c>
      <c r="BW52" s="6" t="s">
        <v>140</v>
      </c>
      <c r="BX52" s="6" t="s">
        <v>140</v>
      </c>
      <c r="BY52" s="6" t="s">
        <v>140</v>
      </c>
      <c r="BZ52" s="6" t="s">
        <v>140</v>
      </c>
      <c r="CA52" s="6" t="s">
        <v>140</v>
      </c>
      <c r="CB52" s="6" t="s">
        <v>140</v>
      </c>
      <c r="CC52" s="6" t="s">
        <v>140</v>
      </c>
      <c r="CD52" s="6" t="s">
        <v>140</v>
      </c>
      <c r="CE52" s="6" t="s">
        <v>140</v>
      </c>
      <c r="CF52" s="6" t="s">
        <v>140</v>
      </c>
      <c r="CG52" s="6" t="s">
        <v>140</v>
      </c>
      <c r="CH52" s="6" t="s">
        <v>140</v>
      </c>
      <c r="CI52" s="6" t="s">
        <v>140</v>
      </c>
      <c r="CJ52" s="6" t="s">
        <v>140</v>
      </c>
      <c r="CK52" s="6" t="s">
        <v>140</v>
      </c>
      <c r="CL52" s="6" t="s">
        <v>140</v>
      </c>
      <c r="CM52" s="6" t="s">
        <v>140</v>
      </c>
      <c r="CN52" s="6" t="s">
        <v>140</v>
      </c>
      <c r="CO52" s="6" t="s">
        <v>140</v>
      </c>
      <c r="CP52" s="6" t="s">
        <v>140</v>
      </c>
      <c r="CQ52" s="6" t="s">
        <v>140</v>
      </c>
      <c r="GO52" s="5" t="s">
        <v>180</v>
      </c>
      <c r="GP52" s="6" t="s">
        <v>140</v>
      </c>
      <c r="GQ52" s="6" t="s">
        <v>140</v>
      </c>
      <c r="GR52" s="6" t="s">
        <v>140</v>
      </c>
      <c r="GS52" s="6" t="s">
        <v>140</v>
      </c>
      <c r="GT52" s="6" t="s">
        <v>140</v>
      </c>
      <c r="GU52" s="6" t="s">
        <v>140</v>
      </c>
      <c r="GV52" s="6" t="s">
        <v>140</v>
      </c>
      <c r="GW52" s="6" t="s">
        <v>140</v>
      </c>
      <c r="GX52" s="6" t="s">
        <v>140</v>
      </c>
      <c r="GY52" s="6" t="s">
        <v>140</v>
      </c>
      <c r="GZ52" s="6" t="s">
        <v>140</v>
      </c>
      <c r="HA52" s="6" t="s">
        <v>140</v>
      </c>
      <c r="HB52" s="6" t="s">
        <v>140</v>
      </c>
      <c r="HC52" s="6" t="s">
        <v>140</v>
      </c>
      <c r="HD52" s="6" t="s">
        <v>140</v>
      </c>
      <c r="HE52" s="6" t="s">
        <v>140</v>
      </c>
      <c r="HF52" s="6" t="s">
        <v>140</v>
      </c>
      <c r="HG52" s="6" t="s">
        <v>140</v>
      </c>
      <c r="HH52" s="6" t="s">
        <v>140</v>
      </c>
      <c r="HI52" s="6" t="s">
        <v>140</v>
      </c>
      <c r="HJ52" s="6" t="s">
        <v>140</v>
      </c>
      <c r="HK52" s="6" t="s">
        <v>140</v>
      </c>
      <c r="HL52" s="6" t="s">
        <v>140</v>
      </c>
      <c r="HM52" s="6" t="s">
        <v>140</v>
      </c>
      <c r="HN52" s="6" t="s">
        <v>140</v>
      </c>
      <c r="HO52" s="6" t="s">
        <v>140</v>
      </c>
      <c r="HP52" s="6" t="s">
        <v>140</v>
      </c>
      <c r="HQ52" s="6" t="s">
        <v>140</v>
      </c>
      <c r="HR52" s="6" t="s">
        <v>140</v>
      </c>
      <c r="HS52" s="6" t="s">
        <v>140</v>
      </c>
      <c r="HT52" s="6" t="s">
        <v>140</v>
      </c>
      <c r="HU52" s="6" t="s">
        <v>140</v>
      </c>
      <c r="HV52" s="6" t="s">
        <v>140</v>
      </c>
      <c r="HW52" s="6" t="s">
        <v>140</v>
      </c>
      <c r="HX52" s="6" t="s">
        <v>140</v>
      </c>
      <c r="HY52" s="6" t="s">
        <v>140</v>
      </c>
      <c r="HZ52" s="6" t="s">
        <v>140</v>
      </c>
      <c r="IA52" s="6" t="s">
        <v>140</v>
      </c>
      <c r="IB52" s="6" t="s">
        <v>140</v>
      </c>
      <c r="IC52" s="6" t="s">
        <v>140</v>
      </c>
      <c r="ID52" s="6" t="s">
        <v>140</v>
      </c>
      <c r="IE52" s="6" t="s">
        <v>140</v>
      </c>
      <c r="IF52" s="6" t="s">
        <v>140</v>
      </c>
      <c r="IG52" s="6" t="s">
        <v>140</v>
      </c>
      <c r="IH52" s="6" t="s">
        <v>140</v>
      </c>
      <c r="II52" s="6" t="s">
        <v>140</v>
      </c>
      <c r="IJ52" s="6" t="s">
        <v>140</v>
      </c>
      <c r="IK52" s="6" t="s">
        <v>140</v>
      </c>
      <c r="IL52" s="6" t="s">
        <v>140</v>
      </c>
      <c r="IM52" s="6" t="s">
        <v>140</v>
      </c>
      <c r="IN52" s="6" t="s">
        <v>140</v>
      </c>
      <c r="IO52" s="6" t="s">
        <v>140</v>
      </c>
      <c r="IP52" s="6" t="s">
        <v>140</v>
      </c>
      <c r="IQ52" s="6" t="s">
        <v>140</v>
      </c>
      <c r="IR52" s="6" t="s">
        <v>140</v>
      </c>
      <c r="IS52" s="6" t="s">
        <v>140</v>
      </c>
      <c r="IT52" s="6" t="s">
        <v>140</v>
      </c>
      <c r="IU52" s="6" t="s">
        <v>140</v>
      </c>
      <c r="IV52" s="6" t="s">
        <v>140</v>
      </c>
      <c r="IW52" s="6" t="s">
        <v>140</v>
      </c>
      <c r="IX52" s="6" t="s">
        <v>140</v>
      </c>
      <c r="IY52" s="6" t="s">
        <v>140</v>
      </c>
      <c r="IZ52" s="6" t="s">
        <v>140</v>
      </c>
      <c r="JA52" s="6" t="s">
        <v>140</v>
      </c>
      <c r="JB52" s="6" t="s">
        <v>140</v>
      </c>
      <c r="JC52" s="6" t="s">
        <v>140</v>
      </c>
      <c r="JD52" s="6" t="s">
        <v>140</v>
      </c>
      <c r="JE52" s="6" t="s">
        <v>140</v>
      </c>
      <c r="JF52" s="6" t="s">
        <v>140</v>
      </c>
      <c r="JG52" s="6" t="s">
        <v>140</v>
      </c>
      <c r="JH52" s="6" t="s">
        <v>140</v>
      </c>
      <c r="JI52" s="6" t="s">
        <v>140</v>
      </c>
      <c r="JJ52" s="6" t="s">
        <v>140</v>
      </c>
      <c r="JK52" s="6" t="s">
        <v>140</v>
      </c>
      <c r="JL52" s="6" t="s">
        <v>140</v>
      </c>
      <c r="JM52" s="6" t="s">
        <v>140</v>
      </c>
      <c r="JN52" s="6" t="s">
        <v>140</v>
      </c>
      <c r="JO52" s="6" t="s">
        <v>140</v>
      </c>
      <c r="JP52" s="6" t="s">
        <v>140</v>
      </c>
      <c r="JQ52" s="6" t="s">
        <v>140</v>
      </c>
      <c r="JR52" s="6" t="s">
        <v>140</v>
      </c>
      <c r="JS52" s="6" t="s">
        <v>140</v>
      </c>
      <c r="JT52" s="6" t="s">
        <v>140</v>
      </c>
      <c r="JU52" s="6" t="s">
        <v>140</v>
      </c>
      <c r="JV52" s="6" t="s">
        <v>140</v>
      </c>
      <c r="JW52" s="6" t="s">
        <v>140</v>
      </c>
      <c r="JX52" s="6" t="s">
        <v>140</v>
      </c>
      <c r="JY52" s="6" t="s">
        <v>140</v>
      </c>
      <c r="JZ52" s="6" t="s">
        <v>140</v>
      </c>
      <c r="KA52" s="6" t="s">
        <v>140</v>
      </c>
      <c r="KB52" s="6" t="s">
        <v>140</v>
      </c>
      <c r="KC52" s="6" t="s">
        <v>140</v>
      </c>
      <c r="KD52" s="6" t="s">
        <v>140</v>
      </c>
      <c r="KE52" s="6" t="s">
        <v>140</v>
      </c>
    </row>
    <row r="53" spans="1:291" ht="15" thickBot="1" x14ac:dyDescent="0.35">
      <c r="A53" s="5" t="s">
        <v>181</v>
      </c>
      <c r="B53" s="6" t="s">
        <v>140</v>
      </c>
      <c r="C53" s="6" t="s">
        <v>140</v>
      </c>
      <c r="D53" s="6" t="s">
        <v>140</v>
      </c>
      <c r="E53" s="6" t="s">
        <v>140</v>
      </c>
      <c r="F53" s="6" t="s">
        <v>140</v>
      </c>
      <c r="G53" s="6" t="s">
        <v>140</v>
      </c>
      <c r="H53" s="6" t="s">
        <v>140</v>
      </c>
      <c r="I53" s="6" t="s">
        <v>140</v>
      </c>
      <c r="J53" s="6" t="s">
        <v>140</v>
      </c>
      <c r="K53" s="6" t="s">
        <v>140</v>
      </c>
      <c r="L53" s="6" t="s">
        <v>140</v>
      </c>
      <c r="M53" s="6" t="s">
        <v>140</v>
      </c>
      <c r="N53" s="6" t="s">
        <v>140</v>
      </c>
      <c r="O53" s="6" t="s">
        <v>140</v>
      </c>
      <c r="P53" s="6" t="s">
        <v>140</v>
      </c>
      <c r="Q53" s="6" t="s">
        <v>140</v>
      </c>
      <c r="R53" s="6" t="s">
        <v>140</v>
      </c>
      <c r="S53" s="6" t="s">
        <v>140</v>
      </c>
      <c r="T53" s="6" t="s">
        <v>140</v>
      </c>
      <c r="U53" s="6" t="s">
        <v>140</v>
      </c>
      <c r="V53" s="6" t="s">
        <v>140</v>
      </c>
      <c r="W53" s="6" t="s">
        <v>140</v>
      </c>
      <c r="X53" s="6" t="s">
        <v>140</v>
      </c>
      <c r="Y53" s="6" t="s">
        <v>140</v>
      </c>
      <c r="Z53" s="6" t="s">
        <v>140</v>
      </c>
      <c r="AA53" s="6" t="s">
        <v>140</v>
      </c>
      <c r="AB53" s="6" t="s">
        <v>140</v>
      </c>
      <c r="AC53" s="6" t="s">
        <v>140</v>
      </c>
      <c r="AD53" s="6" t="s">
        <v>140</v>
      </c>
      <c r="AE53" s="6" t="s">
        <v>140</v>
      </c>
      <c r="AF53" s="6" t="s">
        <v>140</v>
      </c>
      <c r="AG53" s="6" t="s">
        <v>140</v>
      </c>
      <c r="AH53" s="6" t="s">
        <v>140</v>
      </c>
      <c r="AI53" s="6" t="s">
        <v>140</v>
      </c>
      <c r="AJ53" s="6" t="s">
        <v>140</v>
      </c>
      <c r="AK53" s="6" t="s">
        <v>140</v>
      </c>
      <c r="AL53" s="6" t="s">
        <v>140</v>
      </c>
      <c r="AM53" s="6" t="s">
        <v>140</v>
      </c>
      <c r="AN53" s="6" t="s">
        <v>140</v>
      </c>
      <c r="AO53" s="6" t="s">
        <v>140</v>
      </c>
      <c r="AP53" s="6" t="s">
        <v>140</v>
      </c>
      <c r="AQ53" s="6" t="s">
        <v>140</v>
      </c>
      <c r="AR53" s="6" t="s">
        <v>140</v>
      </c>
      <c r="AS53" s="6" t="s">
        <v>140</v>
      </c>
      <c r="AT53" s="6" t="s">
        <v>140</v>
      </c>
      <c r="AU53" s="6" t="s">
        <v>140</v>
      </c>
      <c r="AV53" s="6" t="s">
        <v>140</v>
      </c>
      <c r="AW53" s="6" t="s">
        <v>140</v>
      </c>
      <c r="AX53" s="6" t="s">
        <v>140</v>
      </c>
      <c r="AY53" s="6" t="s">
        <v>140</v>
      </c>
      <c r="AZ53" s="6" t="s">
        <v>140</v>
      </c>
      <c r="BA53" s="6" t="s">
        <v>140</v>
      </c>
      <c r="BB53" s="6" t="s">
        <v>140</v>
      </c>
      <c r="BC53" s="6" t="s">
        <v>140</v>
      </c>
      <c r="BD53" s="6" t="s">
        <v>140</v>
      </c>
      <c r="BE53" s="6" t="s">
        <v>140</v>
      </c>
      <c r="BF53" s="6" t="s">
        <v>140</v>
      </c>
      <c r="BG53" s="6" t="s">
        <v>140</v>
      </c>
      <c r="BH53" s="6" t="s">
        <v>140</v>
      </c>
      <c r="BI53" s="6" t="s">
        <v>140</v>
      </c>
      <c r="BJ53" s="6" t="s">
        <v>140</v>
      </c>
      <c r="BK53" s="6" t="s">
        <v>140</v>
      </c>
      <c r="BL53" s="6" t="s">
        <v>140</v>
      </c>
      <c r="BM53" s="6" t="s">
        <v>140</v>
      </c>
      <c r="BN53" s="6" t="s">
        <v>140</v>
      </c>
      <c r="BO53" s="6" t="s">
        <v>140</v>
      </c>
      <c r="BP53" s="6" t="s">
        <v>140</v>
      </c>
      <c r="BQ53" s="6" t="s">
        <v>140</v>
      </c>
      <c r="BR53" s="6" t="s">
        <v>140</v>
      </c>
      <c r="BS53" s="6" t="s">
        <v>140</v>
      </c>
      <c r="BT53" s="6" t="s">
        <v>140</v>
      </c>
      <c r="BU53" s="6" t="s">
        <v>140</v>
      </c>
      <c r="BV53" s="6" t="s">
        <v>140</v>
      </c>
      <c r="BW53" s="6" t="s">
        <v>140</v>
      </c>
      <c r="BX53" s="6" t="s">
        <v>140</v>
      </c>
      <c r="BY53" s="6" t="s">
        <v>140</v>
      </c>
      <c r="BZ53" s="6" t="s">
        <v>140</v>
      </c>
      <c r="CA53" s="6" t="s">
        <v>140</v>
      </c>
      <c r="CB53" s="6" t="s">
        <v>140</v>
      </c>
      <c r="CC53" s="6" t="s">
        <v>140</v>
      </c>
      <c r="CD53" s="6" t="s">
        <v>140</v>
      </c>
      <c r="CE53" s="6" t="s">
        <v>140</v>
      </c>
      <c r="CF53" s="6" t="s">
        <v>140</v>
      </c>
      <c r="CG53" s="6" t="s">
        <v>140</v>
      </c>
      <c r="CH53" s="6" t="s">
        <v>140</v>
      </c>
      <c r="CI53" s="6" t="s">
        <v>140</v>
      </c>
      <c r="CJ53" s="6" t="s">
        <v>140</v>
      </c>
      <c r="CK53" s="6" t="s">
        <v>140</v>
      </c>
      <c r="CL53" s="6" t="s">
        <v>140</v>
      </c>
      <c r="CM53" s="6" t="s">
        <v>140</v>
      </c>
      <c r="CN53" s="6" t="s">
        <v>140</v>
      </c>
      <c r="CO53" s="6" t="s">
        <v>140</v>
      </c>
      <c r="CP53" s="6" t="s">
        <v>140</v>
      </c>
      <c r="CQ53" s="6" t="s">
        <v>140</v>
      </c>
      <c r="GO53" s="5" t="s">
        <v>181</v>
      </c>
      <c r="GP53" s="6" t="s">
        <v>140</v>
      </c>
      <c r="GQ53" s="6" t="s">
        <v>140</v>
      </c>
      <c r="GR53" s="6" t="s">
        <v>140</v>
      </c>
      <c r="GS53" s="6" t="s">
        <v>140</v>
      </c>
      <c r="GT53" s="6" t="s">
        <v>140</v>
      </c>
      <c r="GU53" s="6" t="s">
        <v>140</v>
      </c>
      <c r="GV53" s="6" t="s">
        <v>140</v>
      </c>
      <c r="GW53" s="6" t="s">
        <v>140</v>
      </c>
      <c r="GX53" s="6" t="s">
        <v>140</v>
      </c>
      <c r="GY53" s="6" t="s">
        <v>140</v>
      </c>
      <c r="GZ53" s="6" t="s">
        <v>140</v>
      </c>
      <c r="HA53" s="6" t="s">
        <v>140</v>
      </c>
      <c r="HB53" s="6" t="s">
        <v>140</v>
      </c>
      <c r="HC53" s="6" t="s">
        <v>140</v>
      </c>
      <c r="HD53" s="6" t="s">
        <v>140</v>
      </c>
      <c r="HE53" s="6" t="s">
        <v>140</v>
      </c>
      <c r="HF53" s="6" t="s">
        <v>140</v>
      </c>
      <c r="HG53" s="6" t="s">
        <v>140</v>
      </c>
      <c r="HH53" s="6" t="s">
        <v>140</v>
      </c>
      <c r="HI53" s="6" t="s">
        <v>140</v>
      </c>
      <c r="HJ53" s="6" t="s">
        <v>140</v>
      </c>
      <c r="HK53" s="6" t="s">
        <v>140</v>
      </c>
      <c r="HL53" s="6" t="s">
        <v>140</v>
      </c>
      <c r="HM53" s="6" t="s">
        <v>140</v>
      </c>
      <c r="HN53" s="6" t="s">
        <v>140</v>
      </c>
      <c r="HO53" s="6" t="s">
        <v>140</v>
      </c>
      <c r="HP53" s="6" t="s">
        <v>140</v>
      </c>
      <c r="HQ53" s="6" t="s">
        <v>140</v>
      </c>
      <c r="HR53" s="6" t="s">
        <v>140</v>
      </c>
      <c r="HS53" s="6" t="s">
        <v>140</v>
      </c>
      <c r="HT53" s="6" t="s">
        <v>140</v>
      </c>
      <c r="HU53" s="6" t="s">
        <v>140</v>
      </c>
      <c r="HV53" s="6" t="s">
        <v>140</v>
      </c>
      <c r="HW53" s="6" t="s">
        <v>140</v>
      </c>
      <c r="HX53" s="6" t="s">
        <v>140</v>
      </c>
      <c r="HY53" s="6" t="s">
        <v>140</v>
      </c>
      <c r="HZ53" s="6" t="s">
        <v>140</v>
      </c>
      <c r="IA53" s="6" t="s">
        <v>140</v>
      </c>
      <c r="IB53" s="6" t="s">
        <v>140</v>
      </c>
      <c r="IC53" s="6" t="s">
        <v>140</v>
      </c>
      <c r="ID53" s="6" t="s">
        <v>140</v>
      </c>
      <c r="IE53" s="6" t="s">
        <v>140</v>
      </c>
      <c r="IF53" s="6" t="s">
        <v>140</v>
      </c>
      <c r="IG53" s="6" t="s">
        <v>140</v>
      </c>
      <c r="IH53" s="6" t="s">
        <v>140</v>
      </c>
      <c r="II53" s="6" t="s">
        <v>140</v>
      </c>
      <c r="IJ53" s="6" t="s">
        <v>140</v>
      </c>
      <c r="IK53" s="6" t="s">
        <v>140</v>
      </c>
      <c r="IL53" s="6" t="s">
        <v>140</v>
      </c>
      <c r="IM53" s="6" t="s">
        <v>140</v>
      </c>
      <c r="IN53" s="6" t="s">
        <v>140</v>
      </c>
      <c r="IO53" s="6" t="s">
        <v>140</v>
      </c>
      <c r="IP53" s="6" t="s">
        <v>140</v>
      </c>
      <c r="IQ53" s="6" t="s">
        <v>140</v>
      </c>
      <c r="IR53" s="6" t="s">
        <v>140</v>
      </c>
      <c r="IS53" s="6" t="s">
        <v>140</v>
      </c>
      <c r="IT53" s="6" t="s">
        <v>140</v>
      </c>
      <c r="IU53" s="6" t="s">
        <v>140</v>
      </c>
      <c r="IV53" s="6" t="s">
        <v>140</v>
      </c>
      <c r="IW53" s="6" t="s">
        <v>140</v>
      </c>
      <c r="IX53" s="6" t="s">
        <v>140</v>
      </c>
      <c r="IY53" s="6" t="s">
        <v>140</v>
      </c>
      <c r="IZ53" s="6" t="s">
        <v>140</v>
      </c>
      <c r="JA53" s="6" t="s">
        <v>140</v>
      </c>
      <c r="JB53" s="6" t="s">
        <v>140</v>
      </c>
      <c r="JC53" s="6" t="s">
        <v>140</v>
      </c>
      <c r="JD53" s="6" t="s">
        <v>140</v>
      </c>
      <c r="JE53" s="6" t="s">
        <v>140</v>
      </c>
      <c r="JF53" s="6" t="s">
        <v>140</v>
      </c>
      <c r="JG53" s="6" t="s">
        <v>140</v>
      </c>
      <c r="JH53" s="6" t="s">
        <v>140</v>
      </c>
      <c r="JI53" s="6" t="s">
        <v>140</v>
      </c>
      <c r="JJ53" s="6" t="s">
        <v>140</v>
      </c>
      <c r="JK53" s="6" t="s">
        <v>140</v>
      </c>
      <c r="JL53" s="6" t="s">
        <v>140</v>
      </c>
      <c r="JM53" s="6" t="s">
        <v>140</v>
      </c>
      <c r="JN53" s="6" t="s">
        <v>140</v>
      </c>
      <c r="JO53" s="6" t="s">
        <v>140</v>
      </c>
      <c r="JP53" s="6" t="s">
        <v>140</v>
      </c>
      <c r="JQ53" s="6" t="s">
        <v>140</v>
      </c>
      <c r="JR53" s="6" t="s">
        <v>140</v>
      </c>
      <c r="JS53" s="6" t="s">
        <v>140</v>
      </c>
      <c r="JT53" s="6" t="s">
        <v>140</v>
      </c>
      <c r="JU53" s="6" t="s">
        <v>140</v>
      </c>
      <c r="JV53" s="6" t="s">
        <v>140</v>
      </c>
      <c r="JW53" s="6" t="s">
        <v>140</v>
      </c>
      <c r="JX53" s="6" t="s">
        <v>140</v>
      </c>
      <c r="JY53" s="6" t="s">
        <v>140</v>
      </c>
      <c r="JZ53" s="6" t="s">
        <v>140</v>
      </c>
      <c r="KA53" s="6" t="s">
        <v>140</v>
      </c>
      <c r="KB53" s="6" t="s">
        <v>140</v>
      </c>
      <c r="KC53" s="6" t="s">
        <v>140</v>
      </c>
      <c r="KD53" s="6" t="s">
        <v>140</v>
      </c>
      <c r="KE53" s="6" t="s">
        <v>140</v>
      </c>
    </row>
    <row r="54" spans="1:291" ht="15" thickBot="1" x14ac:dyDescent="0.35">
      <c r="A54" s="5" t="s">
        <v>182</v>
      </c>
      <c r="B54" s="6" t="s">
        <v>140</v>
      </c>
      <c r="C54" s="6" t="s">
        <v>140</v>
      </c>
      <c r="D54" s="6" t="s">
        <v>140</v>
      </c>
      <c r="E54" s="6" t="s">
        <v>140</v>
      </c>
      <c r="F54" s="6" t="s">
        <v>140</v>
      </c>
      <c r="G54" s="6" t="s">
        <v>140</v>
      </c>
      <c r="H54" s="6" t="s">
        <v>140</v>
      </c>
      <c r="I54" s="6" t="s">
        <v>140</v>
      </c>
      <c r="J54" s="6" t="s">
        <v>140</v>
      </c>
      <c r="K54" s="6" t="s">
        <v>140</v>
      </c>
      <c r="L54" s="6" t="s">
        <v>140</v>
      </c>
      <c r="M54" s="6" t="s">
        <v>140</v>
      </c>
      <c r="N54" s="6" t="s">
        <v>140</v>
      </c>
      <c r="O54" s="6" t="s">
        <v>140</v>
      </c>
      <c r="P54" s="6" t="s">
        <v>140</v>
      </c>
      <c r="Q54" s="6" t="s">
        <v>140</v>
      </c>
      <c r="R54" s="6" t="s">
        <v>140</v>
      </c>
      <c r="S54" s="6" t="s">
        <v>140</v>
      </c>
      <c r="T54" s="6" t="s">
        <v>140</v>
      </c>
      <c r="U54" s="6" t="s">
        <v>140</v>
      </c>
      <c r="V54" s="6" t="s">
        <v>140</v>
      </c>
      <c r="W54" s="6" t="s">
        <v>140</v>
      </c>
      <c r="X54" s="6" t="s">
        <v>140</v>
      </c>
      <c r="Y54" s="6" t="s">
        <v>140</v>
      </c>
      <c r="Z54" s="6" t="s">
        <v>140</v>
      </c>
      <c r="AA54" s="6" t="s">
        <v>140</v>
      </c>
      <c r="AB54" s="6" t="s">
        <v>140</v>
      </c>
      <c r="AC54" s="6" t="s">
        <v>140</v>
      </c>
      <c r="AD54" s="6" t="s">
        <v>140</v>
      </c>
      <c r="AE54" s="6" t="s">
        <v>140</v>
      </c>
      <c r="AF54" s="6" t="s">
        <v>140</v>
      </c>
      <c r="AG54" s="6" t="s">
        <v>140</v>
      </c>
      <c r="AH54" s="6" t="s">
        <v>140</v>
      </c>
      <c r="AI54" s="6" t="s">
        <v>140</v>
      </c>
      <c r="AJ54" s="6" t="s">
        <v>140</v>
      </c>
      <c r="AK54" s="6" t="s">
        <v>140</v>
      </c>
      <c r="AL54" s="6" t="s">
        <v>140</v>
      </c>
      <c r="AM54" s="6" t="s">
        <v>140</v>
      </c>
      <c r="AN54" s="6" t="s">
        <v>140</v>
      </c>
      <c r="AO54" s="6" t="s">
        <v>140</v>
      </c>
      <c r="AP54" s="6" t="s">
        <v>140</v>
      </c>
      <c r="AQ54" s="6" t="s">
        <v>140</v>
      </c>
      <c r="AR54" s="6" t="s">
        <v>140</v>
      </c>
      <c r="AS54" s="6" t="s">
        <v>140</v>
      </c>
      <c r="AT54" s="6" t="s">
        <v>140</v>
      </c>
      <c r="AU54" s="6" t="s">
        <v>140</v>
      </c>
      <c r="AV54" s="6" t="s">
        <v>140</v>
      </c>
      <c r="AW54" s="6" t="s">
        <v>140</v>
      </c>
      <c r="AX54" s="6" t="s">
        <v>140</v>
      </c>
      <c r="AY54" s="6" t="s">
        <v>140</v>
      </c>
      <c r="AZ54" s="6" t="s">
        <v>140</v>
      </c>
      <c r="BA54" s="6" t="s">
        <v>140</v>
      </c>
      <c r="BB54" s="6" t="s">
        <v>140</v>
      </c>
      <c r="BC54" s="6" t="s">
        <v>140</v>
      </c>
      <c r="BD54" s="6" t="s">
        <v>140</v>
      </c>
      <c r="BE54" s="6" t="s">
        <v>140</v>
      </c>
      <c r="BF54" s="6" t="s">
        <v>140</v>
      </c>
      <c r="BG54" s="6" t="s">
        <v>140</v>
      </c>
      <c r="BH54" s="6" t="s">
        <v>140</v>
      </c>
      <c r="BI54" s="6" t="s">
        <v>140</v>
      </c>
      <c r="BJ54" s="6" t="s">
        <v>140</v>
      </c>
      <c r="BK54" s="6" t="s">
        <v>140</v>
      </c>
      <c r="BL54" s="6" t="s">
        <v>140</v>
      </c>
      <c r="BM54" s="6" t="s">
        <v>140</v>
      </c>
      <c r="BN54" s="6" t="s">
        <v>140</v>
      </c>
      <c r="BO54" s="6" t="s">
        <v>140</v>
      </c>
      <c r="BP54" s="6" t="s">
        <v>140</v>
      </c>
      <c r="BQ54" s="6" t="s">
        <v>140</v>
      </c>
      <c r="BR54" s="6" t="s">
        <v>140</v>
      </c>
      <c r="BS54" s="6" t="s">
        <v>140</v>
      </c>
      <c r="BT54" s="6" t="s">
        <v>140</v>
      </c>
      <c r="BU54" s="6" t="s">
        <v>140</v>
      </c>
      <c r="BV54" s="6" t="s">
        <v>140</v>
      </c>
      <c r="BW54" s="6" t="s">
        <v>140</v>
      </c>
      <c r="BX54" s="6" t="s">
        <v>140</v>
      </c>
      <c r="BY54" s="6" t="s">
        <v>140</v>
      </c>
      <c r="BZ54" s="6" t="s">
        <v>140</v>
      </c>
      <c r="CA54" s="6" t="s">
        <v>140</v>
      </c>
      <c r="CB54" s="6" t="s">
        <v>140</v>
      </c>
      <c r="CC54" s="6" t="s">
        <v>140</v>
      </c>
      <c r="CD54" s="6" t="s">
        <v>140</v>
      </c>
      <c r="CE54" s="6" t="s">
        <v>140</v>
      </c>
      <c r="CF54" s="6" t="s">
        <v>140</v>
      </c>
      <c r="CG54" s="6" t="s">
        <v>140</v>
      </c>
      <c r="CH54" s="6" t="s">
        <v>140</v>
      </c>
      <c r="CI54" s="6" t="s">
        <v>140</v>
      </c>
      <c r="CJ54" s="6" t="s">
        <v>140</v>
      </c>
      <c r="CK54" s="6" t="s">
        <v>140</v>
      </c>
      <c r="CL54" s="6" t="s">
        <v>140</v>
      </c>
      <c r="CM54" s="6" t="s">
        <v>140</v>
      </c>
      <c r="CN54" s="6" t="s">
        <v>140</v>
      </c>
      <c r="CO54" s="6" t="s">
        <v>140</v>
      </c>
      <c r="CP54" s="6" t="s">
        <v>140</v>
      </c>
      <c r="CQ54" s="6" t="s">
        <v>140</v>
      </c>
      <c r="GO54" s="5" t="s">
        <v>182</v>
      </c>
      <c r="GP54" s="6" t="s">
        <v>140</v>
      </c>
      <c r="GQ54" s="6" t="s">
        <v>140</v>
      </c>
      <c r="GR54" s="6" t="s">
        <v>140</v>
      </c>
      <c r="GS54" s="6" t="s">
        <v>140</v>
      </c>
      <c r="GT54" s="6" t="s">
        <v>140</v>
      </c>
      <c r="GU54" s="6" t="s">
        <v>140</v>
      </c>
      <c r="GV54" s="6" t="s">
        <v>140</v>
      </c>
      <c r="GW54" s="6" t="s">
        <v>140</v>
      </c>
      <c r="GX54" s="6" t="s">
        <v>140</v>
      </c>
      <c r="GY54" s="6" t="s">
        <v>140</v>
      </c>
      <c r="GZ54" s="6" t="s">
        <v>140</v>
      </c>
      <c r="HA54" s="6" t="s">
        <v>140</v>
      </c>
      <c r="HB54" s="6" t="s">
        <v>140</v>
      </c>
      <c r="HC54" s="6" t="s">
        <v>140</v>
      </c>
      <c r="HD54" s="6" t="s">
        <v>140</v>
      </c>
      <c r="HE54" s="6" t="s">
        <v>140</v>
      </c>
      <c r="HF54" s="6" t="s">
        <v>140</v>
      </c>
      <c r="HG54" s="6" t="s">
        <v>140</v>
      </c>
      <c r="HH54" s="6" t="s">
        <v>140</v>
      </c>
      <c r="HI54" s="6" t="s">
        <v>140</v>
      </c>
      <c r="HJ54" s="6" t="s">
        <v>140</v>
      </c>
      <c r="HK54" s="6" t="s">
        <v>140</v>
      </c>
      <c r="HL54" s="6" t="s">
        <v>140</v>
      </c>
      <c r="HM54" s="6" t="s">
        <v>140</v>
      </c>
      <c r="HN54" s="6" t="s">
        <v>140</v>
      </c>
      <c r="HO54" s="6" t="s">
        <v>140</v>
      </c>
      <c r="HP54" s="6" t="s">
        <v>140</v>
      </c>
      <c r="HQ54" s="6" t="s">
        <v>140</v>
      </c>
      <c r="HR54" s="6" t="s">
        <v>140</v>
      </c>
      <c r="HS54" s="6" t="s">
        <v>140</v>
      </c>
      <c r="HT54" s="6" t="s">
        <v>140</v>
      </c>
      <c r="HU54" s="6" t="s">
        <v>140</v>
      </c>
      <c r="HV54" s="6" t="s">
        <v>140</v>
      </c>
      <c r="HW54" s="6" t="s">
        <v>140</v>
      </c>
      <c r="HX54" s="6" t="s">
        <v>140</v>
      </c>
      <c r="HY54" s="6" t="s">
        <v>140</v>
      </c>
      <c r="HZ54" s="6" t="s">
        <v>140</v>
      </c>
      <c r="IA54" s="6" t="s">
        <v>140</v>
      </c>
      <c r="IB54" s="6" t="s">
        <v>140</v>
      </c>
      <c r="IC54" s="6" t="s">
        <v>140</v>
      </c>
      <c r="ID54" s="6" t="s">
        <v>140</v>
      </c>
      <c r="IE54" s="6" t="s">
        <v>140</v>
      </c>
      <c r="IF54" s="6" t="s">
        <v>140</v>
      </c>
      <c r="IG54" s="6" t="s">
        <v>140</v>
      </c>
      <c r="IH54" s="6" t="s">
        <v>140</v>
      </c>
      <c r="II54" s="6" t="s">
        <v>140</v>
      </c>
      <c r="IJ54" s="6" t="s">
        <v>140</v>
      </c>
      <c r="IK54" s="6" t="s">
        <v>140</v>
      </c>
      <c r="IL54" s="6" t="s">
        <v>140</v>
      </c>
      <c r="IM54" s="6" t="s">
        <v>140</v>
      </c>
      <c r="IN54" s="6" t="s">
        <v>140</v>
      </c>
      <c r="IO54" s="6" t="s">
        <v>140</v>
      </c>
      <c r="IP54" s="6" t="s">
        <v>140</v>
      </c>
      <c r="IQ54" s="6" t="s">
        <v>140</v>
      </c>
      <c r="IR54" s="6" t="s">
        <v>140</v>
      </c>
      <c r="IS54" s="6" t="s">
        <v>140</v>
      </c>
      <c r="IT54" s="6" t="s">
        <v>140</v>
      </c>
      <c r="IU54" s="6" t="s">
        <v>140</v>
      </c>
      <c r="IV54" s="6" t="s">
        <v>140</v>
      </c>
      <c r="IW54" s="6" t="s">
        <v>140</v>
      </c>
      <c r="IX54" s="6" t="s">
        <v>140</v>
      </c>
      <c r="IY54" s="6" t="s">
        <v>140</v>
      </c>
      <c r="IZ54" s="6" t="s">
        <v>140</v>
      </c>
      <c r="JA54" s="6" t="s">
        <v>140</v>
      </c>
      <c r="JB54" s="6" t="s">
        <v>140</v>
      </c>
      <c r="JC54" s="6" t="s">
        <v>140</v>
      </c>
      <c r="JD54" s="6" t="s">
        <v>140</v>
      </c>
      <c r="JE54" s="6" t="s">
        <v>140</v>
      </c>
      <c r="JF54" s="6" t="s">
        <v>140</v>
      </c>
      <c r="JG54" s="6" t="s">
        <v>140</v>
      </c>
      <c r="JH54" s="6" t="s">
        <v>140</v>
      </c>
      <c r="JI54" s="6" t="s">
        <v>140</v>
      </c>
      <c r="JJ54" s="6" t="s">
        <v>140</v>
      </c>
      <c r="JK54" s="6" t="s">
        <v>140</v>
      </c>
      <c r="JL54" s="6" t="s">
        <v>140</v>
      </c>
      <c r="JM54" s="6" t="s">
        <v>140</v>
      </c>
      <c r="JN54" s="6" t="s">
        <v>140</v>
      </c>
      <c r="JO54" s="6" t="s">
        <v>140</v>
      </c>
      <c r="JP54" s="6" t="s">
        <v>140</v>
      </c>
      <c r="JQ54" s="6" t="s">
        <v>140</v>
      </c>
      <c r="JR54" s="6" t="s">
        <v>140</v>
      </c>
      <c r="JS54" s="6" t="s">
        <v>140</v>
      </c>
      <c r="JT54" s="6" t="s">
        <v>140</v>
      </c>
      <c r="JU54" s="6" t="s">
        <v>140</v>
      </c>
      <c r="JV54" s="6" t="s">
        <v>140</v>
      </c>
      <c r="JW54" s="6" t="s">
        <v>140</v>
      </c>
      <c r="JX54" s="6" t="s">
        <v>140</v>
      </c>
      <c r="JY54" s="6" t="s">
        <v>140</v>
      </c>
      <c r="JZ54" s="6" t="s">
        <v>140</v>
      </c>
      <c r="KA54" s="6" t="s">
        <v>140</v>
      </c>
      <c r="KB54" s="6" t="s">
        <v>140</v>
      </c>
      <c r="KC54" s="6" t="s">
        <v>140</v>
      </c>
      <c r="KD54" s="6" t="s">
        <v>140</v>
      </c>
      <c r="KE54" s="6" t="s">
        <v>140</v>
      </c>
    </row>
    <row r="55" spans="1:291" ht="15" thickBot="1" x14ac:dyDescent="0.35">
      <c r="A55" s="5" t="s">
        <v>183</v>
      </c>
      <c r="B55" s="6" t="s">
        <v>140</v>
      </c>
      <c r="C55" s="6" t="s">
        <v>140</v>
      </c>
      <c r="D55" s="6" t="s">
        <v>140</v>
      </c>
      <c r="E55" s="6" t="s">
        <v>140</v>
      </c>
      <c r="F55" s="6" t="s">
        <v>140</v>
      </c>
      <c r="G55" s="6" t="s">
        <v>140</v>
      </c>
      <c r="H55" s="6" t="s">
        <v>140</v>
      </c>
      <c r="I55" s="6" t="s">
        <v>140</v>
      </c>
      <c r="J55" s="6" t="s">
        <v>140</v>
      </c>
      <c r="K55" s="6" t="s">
        <v>140</v>
      </c>
      <c r="L55" s="6" t="s">
        <v>140</v>
      </c>
      <c r="M55" s="6" t="s">
        <v>140</v>
      </c>
      <c r="N55" s="6" t="s">
        <v>140</v>
      </c>
      <c r="O55" s="6" t="s">
        <v>140</v>
      </c>
      <c r="P55" s="6" t="s">
        <v>140</v>
      </c>
      <c r="Q55" s="6" t="s">
        <v>140</v>
      </c>
      <c r="R55" s="6" t="s">
        <v>140</v>
      </c>
      <c r="S55" s="6" t="s">
        <v>140</v>
      </c>
      <c r="T55" s="6" t="s">
        <v>140</v>
      </c>
      <c r="U55" s="6" t="s">
        <v>140</v>
      </c>
      <c r="V55" s="6" t="s">
        <v>140</v>
      </c>
      <c r="W55" s="6" t="s">
        <v>140</v>
      </c>
      <c r="X55" s="6" t="s">
        <v>140</v>
      </c>
      <c r="Y55" s="6" t="s">
        <v>140</v>
      </c>
      <c r="Z55" s="6" t="s">
        <v>140</v>
      </c>
      <c r="AA55" s="6" t="s">
        <v>140</v>
      </c>
      <c r="AB55" s="6" t="s">
        <v>140</v>
      </c>
      <c r="AC55" s="6" t="s">
        <v>140</v>
      </c>
      <c r="AD55" s="6" t="s">
        <v>140</v>
      </c>
      <c r="AE55" s="6" t="s">
        <v>140</v>
      </c>
      <c r="AF55" s="6" t="s">
        <v>140</v>
      </c>
      <c r="AG55" s="6" t="s">
        <v>140</v>
      </c>
      <c r="AH55" s="6" t="s">
        <v>140</v>
      </c>
      <c r="AI55" s="6" t="s">
        <v>140</v>
      </c>
      <c r="AJ55" s="6" t="s">
        <v>140</v>
      </c>
      <c r="AK55" s="6" t="s">
        <v>140</v>
      </c>
      <c r="AL55" s="6" t="s">
        <v>140</v>
      </c>
      <c r="AM55" s="6" t="s">
        <v>140</v>
      </c>
      <c r="AN55" s="6" t="s">
        <v>140</v>
      </c>
      <c r="AO55" s="6" t="s">
        <v>140</v>
      </c>
      <c r="AP55" s="6" t="s">
        <v>140</v>
      </c>
      <c r="AQ55" s="6" t="s">
        <v>140</v>
      </c>
      <c r="AR55" s="6" t="s">
        <v>140</v>
      </c>
      <c r="AS55" s="6" t="s">
        <v>140</v>
      </c>
      <c r="AT55" s="6" t="s">
        <v>140</v>
      </c>
      <c r="AU55" s="6" t="s">
        <v>140</v>
      </c>
      <c r="AV55" s="6" t="s">
        <v>140</v>
      </c>
      <c r="AW55" s="6" t="s">
        <v>140</v>
      </c>
      <c r="AX55" s="6" t="s">
        <v>140</v>
      </c>
      <c r="AY55" s="6" t="s">
        <v>140</v>
      </c>
      <c r="AZ55" s="6" t="s">
        <v>140</v>
      </c>
      <c r="BA55" s="6" t="s">
        <v>140</v>
      </c>
      <c r="BB55" s="6" t="s">
        <v>140</v>
      </c>
      <c r="BC55" s="6" t="s">
        <v>140</v>
      </c>
      <c r="BD55" s="6" t="s">
        <v>140</v>
      </c>
      <c r="BE55" s="6" t="s">
        <v>140</v>
      </c>
      <c r="BF55" s="6" t="s">
        <v>140</v>
      </c>
      <c r="BG55" s="6" t="s">
        <v>140</v>
      </c>
      <c r="BH55" s="6" t="s">
        <v>140</v>
      </c>
      <c r="BI55" s="6" t="s">
        <v>140</v>
      </c>
      <c r="BJ55" s="6" t="s">
        <v>140</v>
      </c>
      <c r="BK55" s="6" t="s">
        <v>140</v>
      </c>
      <c r="BL55" s="6" t="s">
        <v>140</v>
      </c>
      <c r="BM55" s="6" t="s">
        <v>140</v>
      </c>
      <c r="BN55" s="6" t="s">
        <v>140</v>
      </c>
      <c r="BO55" s="6" t="s">
        <v>140</v>
      </c>
      <c r="BP55" s="6" t="s">
        <v>140</v>
      </c>
      <c r="BQ55" s="6" t="s">
        <v>140</v>
      </c>
      <c r="BR55" s="6" t="s">
        <v>140</v>
      </c>
      <c r="BS55" s="6" t="s">
        <v>140</v>
      </c>
      <c r="BT55" s="6" t="s">
        <v>140</v>
      </c>
      <c r="BU55" s="6" t="s">
        <v>140</v>
      </c>
      <c r="BV55" s="6" t="s">
        <v>140</v>
      </c>
      <c r="BW55" s="6" t="s">
        <v>140</v>
      </c>
      <c r="BX55" s="6" t="s">
        <v>140</v>
      </c>
      <c r="BY55" s="6" t="s">
        <v>140</v>
      </c>
      <c r="BZ55" s="6" t="s">
        <v>140</v>
      </c>
      <c r="CA55" s="6" t="s">
        <v>140</v>
      </c>
      <c r="CB55" s="6" t="s">
        <v>140</v>
      </c>
      <c r="CC55" s="6" t="s">
        <v>140</v>
      </c>
      <c r="CD55" s="6" t="s">
        <v>140</v>
      </c>
      <c r="CE55" s="6" t="s">
        <v>140</v>
      </c>
      <c r="CF55" s="6" t="s">
        <v>140</v>
      </c>
      <c r="CG55" s="6" t="s">
        <v>140</v>
      </c>
      <c r="CH55" s="6" t="s">
        <v>140</v>
      </c>
      <c r="CI55" s="6" t="s">
        <v>140</v>
      </c>
      <c r="CJ55" s="6" t="s">
        <v>140</v>
      </c>
      <c r="CK55" s="6" t="s">
        <v>140</v>
      </c>
      <c r="CL55" s="6" t="s">
        <v>140</v>
      </c>
      <c r="CM55" s="6" t="s">
        <v>140</v>
      </c>
      <c r="CN55" s="6" t="s">
        <v>140</v>
      </c>
      <c r="CO55" s="6" t="s">
        <v>140</v>
      </c>
      <c r="CP55" s="6" t="s">
        <v>140</v>
      </c>
      <c r="CQ55" s="6" t="s">
        <v>140</v>
      </c>
      <c r="GO55" s="5" t="s">
        <v>183</v>
      </c>
      <c r="GP55" s="6" t="s">
        <v>140</v>
      </c>
      <c r="GQ55" s="6" t="s">
        <v>140</v>
      </c>
      <c r="GR55" s="6" t="s">
        <v>140</v>
      </c>
      <c r="GS55" s="6" t="s">
        <v>140</v>
      </c>
      <c r="GT55" s="6" t="s">
        <v>140</v>
      </c>
      <c r="GU55" s="6" t="s">
        <v>140</v>
      </c>
      <c r="GV55" s="6" t="s">
        <v>140</v>
      </c>
      <c r="GW55" s="6" t="s">
        <v>140</v>
      </c>
      <c r="GX55" s="6" t="s">
        <v>140</v>
      </c>
      <c r="GY55" s="6" t="s">
        <v>140</v>
      </c>
      <c r="GZ55" s="6" t="s">
        <v>140</v>
      </c>
      <c r="HA55" s="6" t="s">
        <v>140</v>
      </c>
      <c r="HB55" s="6" t="s">
        <v>140</v>
      </c>
      <c r="HC55" s="6" t="s">
        <v>140</v>
      </c>
      <c r="HD55" s="6" t="s">
        <v>140</v>
      </c>
      <c r="HE55" s="6" t="s">
        <v>140</v>
      </c>
      <c r="HF55" s="6" t="s">
        <v>140</v>
      </c>
      <c r="HG55" s="6" t="s">
        <v>140</v>
      </c>
      <c r="HH55" s="6" t="s">
        <v>140</v>
      </c>
      <c r="HI55" s="6" t="s">
        <v>140</v>
      </c>
      <c r="HJ55" s="6" t="s">
        <v>140</v>
      </c>
      <c r="HK55" s="6" t="s">
        <v>140</v>
      </c>
      <c r="HL55" s="6" t="s">
        <v>140</v>
      </c>
      <c r="HM55" s="6" t="s">
        <v>140</v>
      </c>
      <c r="HN55" s="6" t="s">
        <v>140</v>
      </c>
      <c r="HO55" s="6" t="s">
        <v>140</v>
      </c>
      <c r="HP55" s="6" t="s">
        <v>140</v>
      </c>
      <c r="HQ55" s="6" t="s">
        <v>140</v>
      </c>
      <c r="HR55" s="6" t="s">
        <v>140</v>
      </c>
      <c r="HS55" s="6" t="s">
        <v>140</v>
      </c>
      <c r="HT55" s="6" t="s">
        <v>140</v>
      </c>
      <c r="HU55" s="6" t="s">
        <v>140</v>
      </c>
      <c r="HV55" s="6" t="s">
        <v>140</v>
      </c>
      <c r="HW55" s="6" t="s">
        <v>140</v>
      </c>
      <c r="HX55" s="6" t="s">
        <v>140</v>
      </c>
      <c r="HY55" s="6" t="s">
        <v>140</v>
      </c>
      <c r="HZ55" s="6" t="s">
        <v>140</v>
      </c>
      <c r="IA55" s="6" t="s">
        <v>140</v>
      </c>
      <c r="IB55" s="6" t="s">
        <v>140</v>
      </c>
      <c r="IC55" s="6" t="s">
        <v>140</v>
      </c>
      <c r="ID55" s="6" t="s">
        <v>140</v>
      </c>
      <c r="IE55" s="6" t="s">
        <v>140</v>
      </c>
      <c r="IF55" s="6" t="s">
        <v>140</v>
      </c>
      <c r="IG55" s="6" t="s">
        <v>140</v>
      </c>
      <c r="IH55" s="6" t="s">
        <v>140</v>
      </c>
      <c r="II55" s="6" t="s">
        <v>140</v>
      </c>
      <c r="IJ55" s="6" t="s">
        <v>140</v>
      </c>
      <c r="IK55" s="6" t="s">
        <v>140</v>
      </c>
      <c r="IL55" s="6" t="s">
        <v>140</v>
      </c>
      <c r="IM55" s="6" t="s">
        <v>140</v>
      </c>
      <c r="IN55" s="6" t="s">
        <v>140</v>
      </c>
      <c r="IO55" s="6" t="s">
        <v>140</v>
      </c>
      <c r="IP55" s="6" t="s">
        <v>140</v>
      </c>
      <c r="IQ55" s="6" t="s">
        <v>140</v>
      </c>
      <c r="IR55" s="6" t="s">
        <v>140</v>
      </c>
      <c r="IS55" s="6" t="s">
        <v>140</v>
      </c>
      <c r="IT55" s="6" t="s">
        <v>140</v>
      </c>
      <c r="IU55" s="6" t="s">
        <v>140</v>
      </c>
      <c r="IV55" s="6" t="s">
        <v>140</v>
      </c>
      <c r="IW55" s="6" t="s">
        <v>140</v>
      </c>
      <c r="IX55" s="6" t="s">
        <v>140</v>
      </c>
      <c r="IY55" s="6" t="s">
        <v>140</v>
      </c>
      <c r="IZ55" s="6" t="s">
        <v>140</v>
      </c>
      <c r="JA55" s="6" t="s">
        <v>140</v>
      </c>
      <c r="JB55" s="6" t="s">
        <v>140</v>
      </c>
      <c r="JC55" s="6" t="s">
        <v>140</v>
      </c>
      <c r="JD55" s="6" t="s">
        <v>140</v>
      </c>
      <c r="JE55" s="6" t="s">
        <v>140</v>
      </c>
      <c r="JF55" s="6" t="s">
        <v>140</v>
      </c>
      <c r="JG55" s="6" t="s">
        <v>140</v>
      </c>
      <c r="JH55" s="6" t="s">
        <v>140</v>
      </c>
      <c r="JI55" s="6" t="s">
        <v>140</v>
      </c>
      <c r="JJ55" s="6" t="s">
        <v>140</v>
      </c>
      <c r="JK55" s="6" t="s">
        <v>140</v>
      </c>
      <c r="JL55" s="6" t="s">
        <v>140</v>
      </c>
      <c r="JM55" s="6" t="s">
        <v>140</v>
      </c>
      <c r="JN55" s="6" t="s">
        <v>140</v>
      </c>
      <c r="JO55" s="6" t="s">
        <v>140</v>
      </c>
      <c r="JP55" s="6" t="s">
        <v>140</v>
      </c>
      <c r="JQ55" s="6" t="s">
        <v>140</v>
      </c>
      <c r="JR55" s="6" t="s">
        <v>140</v>
      </c>
      <c r="JS55" s="6" t="s">
        <v>140</v>
      </c>
      <c r="JT55" s="6" t="s">
        <v>140</v>
      </c>
      <c r="JU55" s="6" t="s">
        <v>140</v>
      </c>
      <c r="JV55" s="6" t="s">
        <v>140</v>
      </c>
      <c r="JW55" s="6" t="s">
        <v>140</v>
      </c>
      <c r="JX55" s="6" t="s">
        <v>140</v>
      </c>
      <c r="JY55" s="6" t="s">
        <v>140</v>
      </c>
      <c r="JZ55" s="6" t="s">
        <v>140</v>
      </c>
      <c r="KA55" s="6" t="s">
        <v>140</v>
      </c>
      <c r="KB55" s="6" t="s">
        <v>140</v>
      </c>
      <c r="KC55" s="6" t="s">
        <v>140</v>
      </c>
      <c r="KD55" s="6" t="s">
        <v>140</v>
      </c>
      <c r="KE55" s="6" t="s">
        <v>140</v>
      </c>
    </row>
    <row r="56" spans="1:291" ht="15" thickBot="1" x14ac:dyDescent="0.35">
      <c r="A56" s="5" t="s">
        <v>184</v>
      </c>
      <c r="B56" s="6" t="s">
        <v>140</v>
      </c>
      <c r="C56" s="6" t="s">
        <v>140</v>
      </c>
      <c r="D56" s="6" t="s">
        <v>140</v>
      </c>
      <c r="E56" s="6" t="s">
        <v>140</v>
      </c>
      <c r="F56" s="6" t="s">
        <v>140</v>
      </c>
      <c r="G56" s="6" t="s">
        <v>140</v>
      </c>
      <c r="H56" s="6" t="s">
        <v>140</v>
      </c>
      <c r="I56" s="6" t="s">
        <v>140</v>
      </c>
      <c r="J56" s="6" t="s">
        <v>140</v>
      </c>
      <c r="K56" s="6" t="s">
        <v>140</v>
      </c>
      <c r="L56" s="6" t="s">
        <v>140</v>
      </c>
      <c r="M56" s="6" t="s">
        <v>140</v>
      </c>
      <c r="N56" s="6" t="s">
        <v>140</v>
      </c>
      <c r="O56" s="6" t="s">
        <v>140</v>
      </c>
      <c r="P56" s="6" t="s">
        <v>140</v>
      </c>
      <c r="Q56" s="6" t="s">
        <v>140</v>
      </c>
      <c r="R56" s="6" t="s">
        <v>140</v>
      </c>
      <c r="S56" s="6" t="s">
        <v>140</v>
      </c>
      <c r="T56" s="6" t="s">
        <v>140</v>
      </c>
      <c r="U56" s="6" t="s">
        <v>140</v>
      </c>
      <c r="V56" s="6" t="s">
        <v>140</v>
      </c>
      <c r="W56" s="6" t="s">
        <v>140</v>
      </c>
      <c r="X56" s="6" t="s">
        <v>140</v>
      </c>
      <c r="Y56" s="6" t="s">
        <v>140</v>
      </c>
      <c r="Z56" s="6" t="s">
        <v>140</v>
      </c>
      <c r="AA56" s="6" t="s">
        <v>140</v>
      </c>
      <c r="AB56" s="6" t="s">
        <v>140</v>
      </c>
      <c r="AC56" s="6" t="s">
        <v>140</v>
      </c>
      <c r="AD56" s="6" t="s">
        <v>140</v>
      </c>
      <c r="AE56" s="6" t="s">
        <v>140</v>
      </c>
      <c r="AF56" s="6" t="s">
        <v>140</v>
      </c>
      <c r="AG56" s="6" t="s">
        <v>140</v>
      </c>
      <c r="AH56" s="6" t="s">
        <v>140</v>
      </c>
      <c r="AI56" s="6" t="s">
        <v>140</v>
      </c>
      <c r="AJ56" s="6" t="s">
        <v>140</v>
      </c>
      <c r="AK56" s="6" t="s">
        <v>140</v>
      </c>
      <c r="AL56" s="6" t="s">
        <v>140</v>
      </c>
      <c r="AM56" s="6" t="s">
        <v>140</v>
      </c>
      <c r="AN56" s="6" t="s">
        <v>140</v>
      </c>
      <c r="AO56" s="6" t="s">
        <v>140</v>
      </c>
      <c r="AP56" s="6" t="s">
        <v>140</v>
      </c>
      <c r="AQ56" s="6" t="s">
        <v>140</v>
      </c>
      <c r="AR56" s="6" t="s">
        <v>140</v>
      </c>
      <c r="AS56" s="6" t="s">
        <v>140</v>
      </c>
      <c r="AT56" s="6" t="s">
        <v>140</v>
      </c>
      <c r="AU56" s="6" t="s">
        <v>140</v>
      </c>
      <c r="AV56" s="6" t="s">
        <v>140</v>
      </c>
      <c r="AW56" s="6" t="s">
        <v>140</v>
      </c>
      <c r="AX56" s="6" t="s">
        <v>140</v>
      </c>
      <c r="AY56" s="6" t="s">
        <v>140</v>
      </c>
      <c r="AZ56" s="6" t="s">
        <v>140</v>
      </c>
      <c r="BA56" s="6" t="s">
        <v>140</v>
      </c>
      <c r="BB56" s="6" t="s">
        <v>140</v>
      </c>
      <c r="BC56" s="6" t="s">
        <v>140</v>
      </c>
      <c r="BD56" s="6" t="s">
        <v>140</v>
      </c>
      <c r="BE56" s="6" t="s">
        <v>140</v>
      </c>
      <c r="BF56" s="6" t="s">
        <v>140</v>
      </c>
      <c r="BG56" s="6" t="s">
        <v>140</v>
      </c>
      <c r="BH56" s="6" t="s">
        <v>140</v>
      </c>
      <c r="BI56" s="6" t="s">
        <v>140</v>
      </c>
      <c r="BJ56" s="6" t="s">
        <v>140</v>
      </c>
      <c r="BK56" s="6" t="s">
        <v>140</v>
      </c>
      <c r="BL56" s="6" t="s">
        <v>140</v>
      </c>
      <c r="BM56" s="6" t="s">
        <v>140</v>
      </c>
      <c r="BN56" s="6" t="s">
        <v>140</v>
      </c>
      <c r="BO56" s="6" t="s">
        <v>140</v>
      </c>
      <c r="BP56" s="6" t="s">
        <v>140</v>
      </c>
      <c r="BQ56" s="6" t="s">
        <v>140</v>
      </c>
      <c r="BR56" s="6" t="s">
        <v>140</v>
      </c>
      <c r="BS56" s="6" t="s">
        <v>140</v>
      </c>
      <c r="BT56" s="6" t="s">
        <v>140</v>
      </c>
      <c r="BU56" s="6" t="s">
        <v>140</v>
      </c>
      <c r="BV56" s="6" t="s">
        <v>140</v>
      </c>
      <c r="BW56" s="6" t="s">
        <v>140</v>
      </c>
      <c r="BX56" s="6" t="s">
        <v>140</v>
      </c>
      <c r="BY56" s="6" t="s">
        <v>140</v>
      </c>
      <c r="BZ56" s="6" t="s">
        <v>140</v>
      </c>
      <c r="CA56" s="6" t="s">
        <v>140</v>
      </c>
      <c r="CB56" s="6" t="s">
        <v>140</v>
      </c>
      <c r="CC56" s="6" t="s">
        <v>140</v>
      </c>
      <c r="CD56" s="6" t="s">
        <v>140</v>
      </c>
      <c r="CE56" s="6" t="s">
        <v>140</v>
      </c>
      <c r="CF56" s="6" t="s">
        <v>140</v>
      </c>
      <c r="CG56" s="6" t="s">
        <v>140</v>
      </c>
      <c r="CH56" s="6" t="s">
        <v>140</v>
      </c>
      <c r="CI56" s="6" t="s">
        <v>140</v>
      </c>
      <c r="CJ56" s="6" t="s">
        <v>140</v>
      </c>
      <c r="CK56" s="6" t="s">
        <v>140</v>
      </c>
      <c r="CL56" s="6" t="s">
        <v>140</v>
      </c>
      <c r="CM56" s="6" t="s">
        <v>140</v>
      </c>
      <c r="CN56" s="6" t="s">
        <v>140</v>
      </c>
      <c r="CO56" s="6" t="s">
        <v>140</v>
      </c>
      <c r="CP56" s="6" t="s">
        <v>140</v>
      </c>
      <c r="CQ56" s="6" t="s">
        <v>140</v>
      </c>
      <c r="GO56" s="5" t="s">
        <v>184</v>
      </c>
      <c r="GP56" s="6" t="s">
        <v>140</v>
      </c>
      <c r="GQ56" s="6" t="s">
        <v>140</v>
      </c>
      <c r="GR56" s="6" t="s">
        <v>140</v>
      </c>
      <c r="GS56" s="6" t="s">
        <v>140</v>
      </c>
      <c r="GT56" s="6" t="s">
        <v>140</v>
      </c>
      <c r="GU56" s="6" t="s">
        <v>140</v>
      </c>
      <c r="GV56" s="6" t="s">
        <v>140</v>
      </c>
      <c r="GW56" s="6" t="s">
        <v>140</v>
      </c>
      <c r="GX56" s="6" t="s">
        <v>140</v>
      </c>
      <c r="GY56" s="6" t="s">
        <v>140</v>
      </c>
      <c r="GZ56" s="6" t="s">
        <v>140</v>
      </c>
      <c r="HA56" s="6" t="s">
        <v>140</v>
      </c>
      <c r="HB56" s="6" t="s">
        <v>140</v>
      </c>
      <c r="HC56" s="6" t="s">
        <v>140</v>
      </c>
      <c r="HD56" s="6" t="s">
        <v>140</v>
      </c>
      <c r="HE56" s="6" t="s">
        <v>140</v>
      </c>
      <c r="HF56" s="6" t="s">
        <v>140</v>
      </c>
      <c r="HG56" s="6" t="s">
        <v>140</v>
      </c>
      <c r="HH56" s="6" t="s">
        <v>140</v>
      </c>
      <c r="HI56" s="6" t="s">
        <v>140</v>
      </c>
      <c r="HJ56" s="6" t="s">
        <v>140</v>
      </c>
      <c r="HK56" s="6" t="s">
        <v>140</v>
      </c>
      <c r="HL56" s="6" t="s">
        <v>140</v>
      </c>
      <c r="HM56" s="6" t="s">
        <v>140</v>
      </c>
      <c r="HN56" s="6" t="s">
        <v>140</v>
      </c>
      <c r="HO56" s="6" t="s">
        <v>140</v>
      </c>
      <c r="HP56" s="6" t="s">
        <v>140</v>
      </c>
      <c r="HQ56" s="6" t="s">
        <v>140</v>
      </c>
      <c r="HR56" s="6" t="s">
        <v>140</v>
      </c>
      <c r="HS56" s="6" t="s">
        <v>140</v>
      </c>
      <c r="HT56" s="6" t="s">
        <v>140</v>
      </c>
      <c r="HU56" s="6" t="s">
        <v>140</v>
      </c>
      <c r="HV56" s="6" t="s">
        <v>140</v>
      </c>
      <c r="HW56" s="6" t="s">
        <v>140</v>
      </c>
      <c r="HX56" s="6" t="s">
        <v>140</v>
      </c>
      <c r="HY56" s="6" t="s">
        <v>140</v>
      </c>
      <c r="HZ56" s="6" t="s">
        <v>140</v>
      </c>
      <c r="IA56" s="6" t="s">
        <v>140</v>
      </c>
      <c r="IB56" s="6" t="s">
        <v>140</v>
      </c>
      <c r="IC56" s="6" t="s">
        <v>140</v>
      </c>
      <c r="ID56" s="6" t="s">
        <v>140</v>
      </c>
      <c r="IE56" s="6" t="s">
        <v>140</v>
      </c>
      <c r="IF56" s="6" t="s">
        <v>140</v>
      </c>
      <c r="IG56" s="6" t="s">
        <v>140</v>
      </c>
      <c r="IH56" s="6" t="s">
        <v>140</v>
      </c>
      <c r="II56" s="6" t="s">
        <v>140</v>
      </c>
      <c r="IJ56" s="6" t="s">
        <v>140</v>
      </c>
      <c r="IK56" s="6" t="s">
        <v>140</v>
      </c>
      <c r="IL56" s="6" t="s">
        <v>140</v>
      </c>
      <c r="IM56" s="6" t="s">
        <v>140</v>
      </c>
      <c r="IN56" s="6" t="s">
        <v>140</v>
      </c>
      <c r="IO56" s="6" t="s">
        <v>140</v>
      </c>
      <c r="IP56" s="6" t="s">
        <v>140</v>
      </c>
      <c r="IQ56" s="6" t="s">
        <v>140</v>
      </c>
      <c r="IR56" s="6" t="s">
        <v>140</v>
      </c>
      <c r="IS56" s="6" t="s">
        <v>140</v>
      </c>
      <c r="IT56" s="6" t="s">
        <v>140</v>
      </c>
      <c r="IU56" s="6" t="s">
        <v>140</v>
      </c>
      <c r="IV56" s="6" t="s">
        <v>140</v>
      </c>
      <c r="IW56" s="6" t="s">
        <v>140</v>
      </c>
      <c r="IX56" s="6" t="s">
        <v>140</v>
      </c>
      <c r="IY56" s="6" t="s">
        <v>140</v>
      </c>
      <c r="IZ56" s="6" t="s">
        <v>140</v>
      </c>
      <c r="JA56" s="6" t="s">
        <v>140</v>
      </c>
      <c r="JB56" s="6" t="s">
        <v>140</v>
      </c>
      <c r="JC56" s="6" t="s">
        <v>140</v>
      </c>
      <c r="JD56" s="6" t="s">
        <v>140</v>
      </c>
      <c r="JE56" s="6" t="s">
        <v>140</v>
      </c>
      <c r="JF56" s="6" t="s">
        <v>140</v>
      </c>
      <c r="JG56" s="6" t="s">
        <v>140</v>
      </c>
      <c r="JH56" s="6" t="s">
        <v>140</v>
      </c>
      <c r="JI56" s="6" t="s">
        <v>140</v>
      </c>
      <c r="JJ56" s="6" t="s">
        <v>140</v>
      </c>
      <c r="JK56" s="6" t="s">
        <v>140</v>
      </c>
      <c r="JL56" s="6" t="s">
        <v>140</v>
      </c>
      <c r="JM56" s="6" t="s">
        <v>140</v>
      </c>
      <c r="JN56" s="6" t="s">
        <v>140</v>
      </c>
      <c r="JO56" s="6" t="s">
        <v>140</v>
      </c>
      <c r="JP56" s="6" t="s">
        <v>140</v>
      </c>
      <c r="JQ56" s="6" t="s">
        <v>140</v>
      </c>
      <c r="JR56" s="6" t="s">
        <v>140</v>
      </c>
      <c r="JS56" s="6" t="s">
        <v>140</v>
      </c>
      <c r="JT56" s="6" t="s">
        <v>140</v>
      </c>
      <c r="JU56" s="6" t="s">
        <v>140</v>
      </c>
      <c r="JV56" s="6" t="s">
        <v>140</v>
      </c>
      <c r="JW56" s="6" t="s">
        <v>140</v>
      </c>
      <c r="JX56" s="6" t="s">
        <v>140</v>
      </c>
      <c r="JY56" s="6" t="s">
        <v>140</v>
      </c>
      <c r="JZ56" s="6" t="s">
        <v>140</v>
      </c>
      <c r="KA56" s="6" t="s">
        <v>140</v>
      </c>
      <c r="KB56" s="6" t="s">
        <v>140</v>
      </c>
      <c r="KC56" s="6" t="s">
        <v>140</v>
      </c>
      <c r="KD56" s="6" t="s">
        <v>140</v>
      </c>
      <c r="KE56" s="6" t="s">
        <v>140</v>
      </c>
    </row>
    <row r="57" spans="1:291" ht="15" thickBot="1" x14ac:dyDescent="0.35">
      <c r="A57" s="5" t="s">
        <v>185</v>
      </c>
      <c r="B57" s="6" t="s">
        <v>140</v>
      </c>
      <c r="C57" s="6" t="s">
        <v>140</v>
      </c>
      <c r="D57" s="6" t="s">
        <v>140</v>
      </c>
      <c r="E57" s="6" t="s">
        <v>140</v>
      </c>
      <c r="F57" s="6" t="s">
        <v>140</v>
      </c>
      <c r="G57" s="6" t="s">
        <v>140</v>
      </c>
      <c r="H57" s="6" t="s">
        <v>140</v>
      </c>
      <c r="I57" s="6" t="s">
        <v>140</v>
      </c>
      <c r="J57" s="6" t="s">
        <v>140</v>
      </c>
      <c r="K57" s="6" t="s">
        <v>140</v>
      </c>
      <c r="L57" s="6" t="s">
        <v>140</v>
      </c>
      <c r="M57" s="6" t="s">
        <v>140</v>
      </c>
      <c r="N57" s="6" t="s">
        <v>140</v>
      </c>
      <c r="O57" s="6" t="s">
        <v>140</v>
      </c>
      <c r="P57" s="6" t="s">
        <v>140</v>
      </c>
      <c r="Q57" s="6" t="s">
        <v>140</v>
      </c>
      <c r="R57" s="6" t="s">
        <v>140</v>
      </c>
      <c r="S57" s="6" t="s">
        <v>140</v>
      </c>
      <c r="T57" s="6" t="s">
        <v>140</v>
      </c>
      <c r="U57" s="6" t="s">
        <v>140</v>
      </c>
      <c r="V57" s="6" t="s">
        <v>140</v>
      </c>
      <c r="W57" s="6" t="s">
        <v>140</v>
      </c>
      <c r="X57" s="6" t="s">
        <v>140</v>
      </c>
      <c r="Y57" s="6" t="s">
        <v>140</v>
      </c>
      <c r="Z57" s="6" t="s">
        <v>140</v>
      </c>
      <c r="AA57" s="6" t="s">
        <v>140</v>
      </c>
      <c r="AB57" s="6" t="s">
        <v>140</v>
      </c>
      <c r="AC57" s="6" t="s">
        <v>140</v>
      </c>
      <c r="AD57" s="6" t="s">
        <v>140</v>
      </c>
      <c r="AE57" s="6" t="s">
        <v>140</v>
      </c>
      <c r="AF57" s="6" t="s">
        <v>140</v>
      </c>
      <c r="AG57" s="6" t="s">
        <v>140</v>
      </c>
      <c r="AH57" s="6" t="s">
        <v>140</v>
      </c>
      <c r="AI57" s="6" t="s">
        <v>140</v>
      </c>
      <c r="AJ57" s="6" t="s">
        <v>140</v>
      </c>
      <c r="AK57" s="6" t="s">
        <v>140</v>
      </c>
      <c r="AL57" s="6" t="s">
        <v>140</v>
      </c>
      <c r="AM57" s="6" t="s">
        <v>140</v>
      </c>
      <c r="AN57" s="6" t="s">
        <v>140</v>
      </c>
      <c r="AO57" s="6" t="s">
        <v>140</v>
      </c>
      <c r="AP57" s="6" t="s">
        <v>140</v>
      </c>
      <c r="AQ57" s="6" t="s">
        <v>140</v>
      </c>
      <c r="AR57" s="6" t="s">
        <v>140</v>
      </c>
      <c r="AS57" s="6" t="s">
        <v>140</v>
      </c>
      <c r="AT57" s="6" t="s">
        <v>140</v>
      </c>
      <c r="AU57" s="6" t="s">
        <v>140</v>
      </c>
      <c r="AV57" s="6" t="s">
        <v>140</v>
      </c>
      <c r="AW57" s="6" t="s">
        <v>140</v>
      </c>
      <c r="AX57" s="6" t="s">
        <v>140</v>
      </c>
      <c r="AY57" s="6" t="s">
        <v>140</v>
      </c>
      <c r="AZ57" s="6" t="s">
        <v>140</v>
      </c>
      <c r="BA57" s="6" t="s">
        <v>140</v>
      </c>
      <c r="BB57" s="6" t="s">
        <v>140</v>
      </c>
      <c r="BC57" s="6" t="s">
        <v>140</v>
      </c>
      <c r="BD57" s="6" t="s">
        <v>140</v>
      </c>
      <c r="BE57" s="6" t="s">
        <v>140</v>
      </c>
      <c r="BF57" s="6" t="s">
        <v>140</v>
      </c>
      <c r="BG57" s="6" t="s">
        <v>140</v>
      </c>
      <c r="BH57" s="6" t="s">
        <v>140</v>
      </c>
      <c r="BI57" s="6" t="s">
        <v>140</v>
      </c>
      <c r="BJ57" s="6" t="s">
        <v>140</v>
      </c>
      <c r="BK57" s="6" t="s">
        <v>140</v>
      </c>
      <c r="BL57" s="6" t="s">
        <v>140</v>
      </c>
      <c r="BM57" s="6" t="s">
        <v>140</v>
      </c>
      <c r="BN57" s="6" t="s">
        <v>140</v>
      </c>
      <c r="BO57" s="6" t="s">
        <v>140</v>
      </c>
      <c r="BP57" s="6" t="s">
        <v>140</v>
      </c>
      <c r="BQ57" s="6" t="s">
        <v>140</v>
      </c>
      <c r="BR57" s="6" t="s">
        <v>140</v>
      </c>
      <c r="BS57" s="6" t="s">
        <v>140</v>
      </c>
      <c r="BT57" s="6" t="s">
        <v>140</v>
      </c>
      <c r="BU57" s="6" t="s">
        <v>140</v>
      </c>
      <c r="BV57" s="6" t="s">
        <v>140</v>
      </c>
      <c r="BW57" s="6" t="s">
        <v>140</v>
      </c>
      <c r="BX57" s="6" t="s">
        <v>140</v>
      </c>
      <c r="BY57" s="6" t="s">
        <v>140</v>
      </c>
      <c r="BZ57" s="6" t="s">
        <v>140</v>
      </c>
      <c r="CA57" s="6" t="s">
        <v>140</v>
      </c>
      <c r="CB57" s="6" t="s">
        <v>140</v>
      </c>
      <c r="CC57" s="6" t="s">
        <v>140</v>
      </c>
      <c r="CD57" s="6" t="s">
        <v>140</v>
      </c>
      <c r="CE57" s="6" t="s">
        <v>140</v>
      </c>
      <c r="CF57" s="6" t="s">
        <v>140</v>
      </c>
      <c r="CG57" s="6" t="s">
        <v>140</v>
      </c>
      <c r="CH57" s="6" t="s">
        <v>140</v>
      </c>
      <c r="CI57" s="6" t="s">
        <v>140</v>
      </c>
      <c r="CJ57" s="6" t="s">
        <v>140</v>
      </c>
      <c r="CK57" s="6" t="s">
        <v>140</v>
      </c>
      <c r="CL57" s="6" t="s">
        <v>140</v>
      </c>
      <c r="CM57" s="6" t="s">
        <v>140</v>
      </c>
      <c r="CN57" s="6" t="s">
        <v>140</v>
      </c>
      <c r="CO57" s="6" t="s">
        <v>140</v>
      </c>
      <c r="CP57" s="6" t="s">
        <v>140</v>
      </c>
      <c r="CQ57" s="6" t="s">
        <v>140</v>
      </c>
      <c r="GO57" s="5" t="s">
        <v>185</v>
      </c>
      <c r="GP57" s="6" t="s">
        <v>140</v>
      </c>
      <c r="GQ57" s="6" t="s">
        <v>140</v>
      </c>
      <c r="GR57" s="6" t="s">
        <v>140</v>
      </c>
      <c r="GS57" s="6" t="s">
        <v>140</v>
      </c>
      <c r="GT57" s="6" t="s">
        <v>140</v>
      </c>
      <c r="GU57" s="6" t="s">
        <v>140</v>
      </c>
      <c r="GV57" s="6" t="s">
        <v>140</v>
      </c>
      <c r="GW57" s="6" t="s">
        <v>140</v>
      </c>
      <c r="GX57" s="6" t="s">
        <v>140</v>
      </c>
      <c r="GY57" s="6" t="s">
        <v>140</v>
      </c>
      <c r="GZ57" s="6" t="s">
        <v>140</v>
      </c>
      <c r="HA57" s="6" t="s">
        <v>140</v>
      </c>
      <c r="HB57" s="6" t="s">
        <v>140</v>
      </c>
      <c r="HC57" s="6" t="s">
        <v>140</v>
      </c>
      <c r="HD57" s="6" t="s">
        <v>140</v>
      </c>
      <c r="HE57" s="6" t="s">
        <v>140</v>
      </c>
      <c r="HF57" s="6" t="s">
        <v>140</v>
      </c>
      <c r="HG57" s="6" t="s">
        <v>140</v>
      </c>
      <c r="HH57" s="6" t="s">
        <v>140</v>
      </c>
      <c r="HI57" s="6" t="s">
        <v>140</v>
      </c>
      <c r="HJ57" s="6" t="s">
        <v>140</v>
      </c>
      <c r="HK57" s="6" t="s">
        <v>140</v>
      </c>
      <c r="HL57" s="6" t="s">
        <v>140</v>
      </c>
      <c r="HM57" s="6" t="s">
        <v>140</v>
      </c>
      <c r="HN57" s="6" t="s">
        <v>140</v>
      </c>
      <c r="HO57" s="6" t="s">
        <v>140</v>
      </c>
      <c r="HP57" s="6" t="s">
        <v>140</v>
      </c>
      <c r="HQ57" s="6" t="s">
        <v>140</v>
      </c>
      <c r="HR57" s="6" t="s">
        <v>140</v>
      </c>
      <c r="HS57" s="6" t="s">
        <v>140</v>
      </c>
      <c r="HT57" s="6" t="s">
        <v>140</v>
      </c>
      <c r="HU57" s="6" t="s">
        <v>140</v>
      </c>
      <c r="HV57" s="6" t="s">
        <v>140</v>
      </c>
      <c r="HW57" s="6" t="s">
        <v>140</v>
      </c>
      <c r="HX57" s="6" t="s">
        <v>140</v>
      </c>
      <c r="HY57" s="6" t="s">
        <v>140</v>
      </c>
      <c r="HZ57" s="6" t="s">
        <v>140</v>
      </c>
      <c r="IA57" s="6" t="s">
        <v>140</v>
      </c>
      <c r="IB57" s="6" t="s">
        <v>140</v>
      </c>
      <c r="IC57" s="6" t="s">
        <v>140</v>
      </c>
      <c r="ID57" s="6" t="s">
        <v>140</v>
      </c>
      <c r="IE57" s="6" t="s">
        <v>140</v>
      </c>
      <c r="IF57" s="6" t="s">
        <v>140</v>
      </c>
      <c r="IG57" s="6" t="s">
        <v>140</v>
      </c>
      <c r="IH57" s="6" t="s">
        <v>140</v>
      </c>
      <c r="II57" s="6" t="s">
        <v>140</v>
      </c>
      <c r="IJ57" s="6" t="s">
        <v>140</v>
      </c>
      <c r="IK57" s="6" t="s">
        <v>140</v>
      </c>
      <c r="IL57" s="6" t="s">
        <v>140</v>
      </c>
      <c r="IM57" s="6" t="s">
        <v>140</v>
      </c>
      <c r="IN57" s="6" t="s">
        <v>140</v>
      </c>
      <c r="IO57" s="6" t="s">
        <v>140</v>
      </c>
      <c r="IP57" s="6" t="s">
        <v>140</v>
      </c>
      <c r="IQ57" s="6" t="s">
        <v>140</v>
      </c>
      <c r="IR57" s="6" t="s">
        <v>140</v>
      </c>
      <c r="IS57" s="6" t="s">
        <v>140</v>
      </c>
      <c r="IT57" s="6" t="s">
        <v>140</v>
      </c>
      <c r="IU57" s="6" t="s">
        <v>140</v>
      </c>
      <c r="IV57" s="6" t="s">
        <v>140</v>
      </c>
      <c r="IW57" s="6" t="s">
        <v>140</v>
      </c>
      <c r="IX57" s="6" t="s">
        <v>140</v>
      </c>
      <c r="IY57" s="6" t="s">
        <v>140</v>
      </c>
      <c r="IZ57" s="6" t="s">
        <v>140</v>
      </c>
      <c r="JA57" s="6" t="s">
        <v>140</v>
      </c>
      <c r="JB57" s="6" t="s">
        <v>140</v>
      </c>
      <c r="JC57" s="6" t="s">
        <v>140</v>
      </c>
      <c r="JD57" s="6" t="s">
        <v>140</v>
      </c>
      <c r="JE57" s="6" t="s">
        <v>140</v>
      </c>
      <c r="JF57" s="6" t="s">
        <v>140</v>
      </c>
      <c r="JG57" s="6" t="s">
        <v>140</v>
      </c>
      <c r="JH57" s="6" t="s">
        <v>140</v>
      </c>
      <c r="JI57" s="6" t="s">
        <v>140</v>
      </c>
      <c r="JJ57" s="6" t="s">
        <v>140</v>
      </c>
      <c r="JK57" s="6" t="s">
        <v>140</v>
      </c>
      <c r="JL57" s="6" t="s">
        <v>140</v>
      </c>
      <c r="JM57" s="6" t="s">
        <v>140</v>
      </c>
      <c r="JN57" s="6" t="s">
        <v>140</v>
      </c>
      <c r="JO57" s="6" t="s">
        <v>140</v>
      </c>
      <c r="JP57" s="6" t="s">
        <v>140</v>
      </c>
      <c r="JQ57" s="6" t="s">
        <v>140</v>
      </c>
      <c r="JR57" s="6" t="s">
        <v>140</v>
      </c>
      <c r="JS57" s="6" t="s">
        <v>140</v>
      </c>
      <c r="JT57" s="6" t="s">
        <v>140</v>
      </c>
      <c r="JU57" s="6" t="s">
        <v>140</v>
      </c>
      <c r="JV57" s="6" t="s">
        <v>140</v>
      </c>
      <c r="JW57" s="6" t="s">
        <v>140</v>
      </c>
      <c r="JX57" s="6" t="s">
        <v>140</v>
      </c>
      <c r="JY57" s="6" t="s">
        <v>140</v>
      </c>
      <c r="JZ57" s="6" t="s">
        <v>140</v>
      </c>
      <c r="KA57" s="6" t="s">
        <v>140</v>
      </c>
      <c r="KB57" s="6" t="s">
        <v>140</v>
      </c>
      <c r="KC57" s="6" t="s">
        <v>140</v>
      </c>
      <c r="KD57" s="6" t="s">
        <v>140</v>
      </c>
      <c r="KE57" s="6" t="s">
        <v>140</v>
      </c>
    </row>
    <row r="58" spans="1:291" ht="15" thickBot="1" x14ac:dyDescent="0.35">
      <c r="A58" s="5" t="s">
        <v>186</v>
      </c>
      <c r="B58" s="6" t="s">
        <v>140</v>
      </c>
      <c r="C58" s="6" t="s">
        <v>140</v>
      </c>
      <c r="D58" s="6" t="s">
        <v>140</v>
      </c>
      <c r="E58" s="6" t="s">
        <v>140</v>
      </c>
      <c r="F58" s="6" t="s">
        <v>140</v>
      </c>
      <c r="G58" s="6" t="s">
        <v>140</v>
      </c>
      <c r="H58" s="6" t="s">
        <v>140</v>
      </c>
      <c r="I58" s="6" t="s">
        <v>140</v>
      </c>
      <c r="J58" s="6" t="s">
        <v>140</v>
      </c>
      <c r="K58" s="6" t="s">
        <v>140</v>
      </c>
      <c r="L58" s="6" t="s">
        <v>140</v>
      </c>
      <c r="M58" s="6" t="s">
        <v>140</v>
      </c>
      <c r="N58" s="6" t="s">
        <v>140</v>
      </c>
      <c r="O58" s="6" t="s">
        <v>140</v>
      </c>
      <c r="P58" s="6" t="s">
        <v>140</v>
      </c>
      <c r="Q58" s="6" t="s">
        <v>140</v>
      </c>
      <c r="R58" s="6" t="s">
        <v>140</v>
      </c>
      <c r="S58" s="6" t="s">
        <v>140</v>
      </c>
      <c r="T58" s="6" t="s">
        <v>140</v>
      </c>
      <c r="U58" s="6" t="s">
        <v>140</v>
      </c>
      <c r="V58" s="6" t="s">
        <v>140</v>
      </c>
      <c r="W58" s="6" t="s">
        <v>140</v>
      </c>
      <c r="X58" s="6" t="s">
        <v>140</v>
      </c>
      <c r="Y58" s="6" t="s">
        <v>140</v>
      </c>
      <c r="Z58" s="6" t="s">
        <v>140</v>
      </c>
      <c r="AA58" s="6" t="s">
        <v>140</v>
      </c>
      <c r="AB58" s="6" t="s">
        <v>140</v>
      </c>
      <c r="AC58" s="6" t="s">
        <v>140</v>
      </c>
      <c r="AD58" s="6" t="s">
        <v>140</v>
      </c>
      <c r="AE58" s="6" t="s">
        <v>140</v>
      </c>
      <c r="AF58" s="6" t="s">
        <v>140</v>
      </c>
      <c r="AG58" s="6" t="s">
        <v>140</v>
      </c>
      <c r="AH58" s="6" t="s">
        <v>140</v>
      </c>
      <c r="AI58" s="6" t="s">
        <v>140</v>
      </c>
      <c r="AJ58" s="6" t="s">
        <v>140</v>
      </c>
      <c r="AK58" s="6" t="s">
        <v>140</v>
      </c>
      <c r="AL58" s="6" t="s">
        <v>140</v>
      </c>
      <c r="AM58" s="6" t="s">
        <v>140</v>
      </c>
      <c r="AN58" s="6" t="s">
        <v>140</v>
      </c>
      <c r="AO58" s="6" t="s">
        <v>140</v>
      </c>
      <c r="AP58" s="6" t="s">
        <v>140</v>
      </c>
      <c r="AQ58" s="6" t="s">
        <v>140</v>
      </c>
      <c r="AR58" s="6" t="s">
        <v>140</v>
      </c>
      <c r="AS58" s="6" t="s">
        <v>140</v>
      </c>
      <c r="AT58" s="6" t="s">
        <v>140</v>
      </c>
      <c r="AU58" s="6" t="s">
        <v>140</v>
      </c>
      <c r="AV58" s="6" t="s">
        <v>140</v>
      </c>
      <c r="AW58" s="6" t="s">
        <v>140</v>
      </c>
      <c r="AX58" s="6" t="s">
        <v>140</v>
      </c>
      <c r="AY58" s="6" t="s">
        <v>140</v>
      </c>
      <c r="AZ58" s="6" t="s">
        <v>140</v>
      </c>
      <c r="BA58" s="6" t="s">
        <v>140</v>
      </c>
      <c r="BB58" s="6" t="s">
        <v>140</v>
      </c>
      <c r="BC58" s="6" t="s">
        <v>140</v>
      </c>
      <c r="BD58" s="6" t="s">
        <v>140</v>
      </c>
      <c r="BE58" s="6" t="s">
        <v>140</v>
      </c>
      <c r="BF58" s="6" t="s">
        <v>140</v>
      </c>
      <c r="BG58" s="6" t="s">
        <v>140</v>
      </c>
      <c r="BH58" s="6" t="s">
        <v>140</v>
      </c>
      <c r="BI58" s="6" t="s">
        <v>140</v>
      </c>
      <c r="BJ58" s="6" t="s">
        <v>140</v>
      </c>
      <c r="BK58" s="6" t="s">
        <v>140</v>
      </c>
      <c r="BL58" s="6" t="s">
        <v>140</v>
      </c>
      <c r="BM58" s="6" t="s">
        <v>140</v>
      </c>
      <c r="BN58" s="6" t="s">
        <v>140</v>
      </c>
      <c r="BO58" s="6" t="s">
        <v>140</v>
      </c>
      <c r="BP58" s="6" t="s">
        <v>140</v>
      </c>
      <c r="BQ58" s="6" t="s">
        <v>140</v>
      </c>
      <c r="BR58" s="6" t="s">
        <v>140</v>
      </c>
      <c r="BS58" s="6" t="s">
        <v>140</v>
      </c>
      <c r="BT58" s="6" t="s">
        <v>140</v>
      </c>
      <c r="BU58" s="6" t="s">
        <v>140</v>
      </c>
      <c r="BV58" s="6" t="s">
        <v>140</v>
      </c>
      <c r="BW58" s="6" t="s">
        <v>140</v>
      </c>
      <c r="BX58" s="6" t="s">
        <v>140</v>
      </c>
      <c r="BY58" s="6" t="s">
        <v>140</v>
      </c>
      <c r="BZ58" s="6" t="s">
        <v>140</v>
      </c>
      <c r="CA58" s="6" t="s">
        <v>140</v>
      </c>
      <c r="CB58" s="6" t="s">
        <v>140</v>
      </c>
      <c r="CC58" s="6" t="s">
        <v>140</v>
      </c>
      <c r="CD58" s="6" t="s">
        <v>140</v>
      </c>
      <c r="CE58" s="6" t="s">
        <v>140</v>
      </c>
      <c r="CF58" s="6" t="s">
        <v>140</v>
      </c>
      <c r="CG58" s="6" t="s">
        <v>140</v>
      </c>
      <c r="CH58" s="6" t="s">
        <v>140</v>
      </c>
      <c r="CI58" s="6" t="s">
        <v>140</v>
      </c>
      <c r="CJ58" s="6" t="s">
        <v>140</v>
      </c>
      <c r="CK58" s="6" t="s">
        <v>140</v>
      </c>
      <c r="CL58" s="6" t="s">
        <v>140</v>
      </c>
      <c r="CM58" s="6" t="s">
        <v>140</v>
      </c>
      <c r="CN58" s="6" t="s">
        <v>140</v>
      </c>
      <c r="CO58" s="6" t="s">
        <v>140</v>
      </c>
      <c r="CP58" s="6" t="s">
        <v>140</v>
      </c>
      <c r="CQ58" s="6" t="s">
        <v>140</v>
      </c>
      <c r="GO58" s="5" t="s">
        <v>186</v>
      </c>
      <c r="GP58" s="6" t="s">
        <v>140</v>
      </c>
      <c r="GQ58" s="6" t="s">
        <v>140</v>
      </c>
      <c r="GR58" s="6" t="s">
        <v>140</v>
      </c>
      <c r="GS58" s="6" t="s">
        <v>140</v>
      </c>
      <c r="GT58" s="6" t="s">
        <v>140</v>
      </c>
      <c r="GU58" s="6" t="s">
        <v>140</v>
      </c>
      <c r="GV58" s="6" t="s">
        <v>140</v>
      </c>
      <c r="GW58" s="6" t="s">
        <v>140</v>
      </c>
      <c r="GX58" s="6" t="s">
        <v>140</v>
      </c>
      <c r="GY58" s="6" t="s">
        <v>140</v>
      </c>
      <c r="GZ58" s="6" t="s">
        <v>140</v>
      </c>
      <c r="HA58" s="6" t="s">
        <v>140</v>
      </c>
      <c r="HB58" s="6" t="s">
        <v>140</v>
      </c>
      <c r="HC58" s="6" t="s">
        <v>140</v>
      </c>
      <c r="HD58" s="6" t="s">
        <v>140</v>
      </c>
      <c r="HE58" s="6" t="s">
        <v>140</v>
      </c>
      <c r="HF58" s="6" t="s">
        <v>140</v>
      </c>
      <c r="HG58" s="6" t="s">
        <v>140</v>
      </c>
      <c r="HH58" s="6" t="s">
        <v>140</v>
      </c>
      <c r="HI58" s="6" t="s">
        <v>140</v>
      </c>
      <c r="HJ58" s="6" t="s">
        <v>140</v>
      </c>
      <c r="HK58" s="6" t="s">
        <v>140</v>
      </c>
      <c r="HL58" s="6" t="s">
        <v>140</v>
      </c>
      <c r="HM58" s="6" t="s">
        <v>140</v>
      </c>
      <c r="HN58" s="6" t="s">
        <v>140</v>
      </c>
      <c r="HO58" s="6" t="s">
        <v>140</v>
      </c>
      <c r="HP58" s="6" t="s">
        <v>140</v>
      </c>
      <c r="HQ58" s="6" t="s">
        <v>140</v>
      </c>
      <c r="HR58" s="6" t="s">
        <v>140</v>
      </c>
      <c r="HS58" s="6" t="s">
        <v>140</v>
      </c>
      <c r="HT58" s="6" t="s">
        <v>140</v>
      </c>
      <c r="HU58" s="6" t="s">
        <v>140</v>
      </c>
      <c r="HV58" s="6" t="s">
        <v>140</v>
      </c>
      <c r="HW58" s="6" t="s">
        <v>140</v>
      </c>
      <c r="HX58" s="6" t="s">
        <v>140</v>
      </c>
      <c r="HY58" s="6" t="s">
        <v>140</v>
      </c>
      <c r="HZ58" s="6" t="s">
        <v>140</v>
      </c>
      <c r="IA58" s="6" t="s">
        <v>140</v>
      </c>
      <c r="IB58" s="6" t="s">
        <v>140</v>
      </c>
      <c r="IC58" s="6" t="s">
        <v>140</v>
      </c>
      <c r="ID58" s="6" t="s">
        <v>140</v>
      </c>
      <c r="IE58" s="6" t="s">
        <v>140</v>
      </c>
      <c r="IF58" s="6" t="s">
        <v>140</v>
      </c>
      <c r="IG58" s="6" t="s">
        <v>140</v>
      </c>
      <c r="IH58" s="6" t="s">
        <v>140</v>
      </c>
      <c r="II58" s="6" t="s">
        <v>140</v>
      </c>
      <c r="IJ58" s="6" t="s">
        <v>140</v>
      </c>
      <c r="IK58" s="6" t="s">
        <v>140</v>
      </c>
      <c r="IL58" s="6" t="s">
        <v>140</v>
      </c>
      <c r="IM58" s="6" t="s">
        <v>140</v>
      </c>
      <c r="IN58" s="6" t="s">
        <v>140</v>
      </c>
      <c r="IO58" s="6" t="s">
        <v>140</v>
      </c>
      <c r="IP58" s="6" t="s">
        <v>140</v>
      </c>
      <c r="IQ58" s="6" t="s">
        <v>140</v>
      </c>
      <c r="IR58" s="6" t="s">
        <v>140</v>
      </c>
      <c r="IS58" s="6" t="s">
        <v>140</v>
      </c>
      <c r="IT58" s="6" t="s">
        <v>140</v>
      </c>
      <c r="IU58" s="6" t="s">
        <v>140</v>
      </c>
      <c r="IV58" s="6" t="s">
        <v>140</v>
      </c>
      <c r="IW58" s="6" t="s">
        <v>140</v>
      </c>
      <c r="IX58" s="6" t="s">
        <v>140</v>
      </c>
      <c r="IY58" s="6" t="s">
        <v>140</v>
      </c>
      <c r="IZ58" s="6" t="s">
        <v>140</v>
      </c>
      <c r="JA58" s="6" t="s">
        <v>140</v>
      </c>
      <c r="JB58" s="6" t="s">
        <v>140</v>
      </c>
      <c r="JC58" s="6" t="s">
        <v>140</v>
      </c>
      <c r="JD58" s="6" t="s">
        <v>140</v>
      </c>
      <c r="JE58" s="6" t="s">
        <v>140</v>
      </c>
      <c r="JF58" s="6" t="s">
        <v>140</v>
      </c>
      <c r="JG58" s="6" t="s">
        <v>140</v>
      </c>
      <c r="JH58" s="6" t="s">
        <v>140</v>
      </c>
      <c r="JI58" s="6" t="s">
        <v>140</v>
      </c>
      <c r="JJ58" s="6" t="s">
        <v>140</v>
      </c>
      <c r="JK58" s="6" t="s">
        <v>140</v>
      </c>
      <c r="JL58" s="6" t="s">
        <v>140</v>
      </c>
      <c r="JM58" s="6" t="s">
        <v>140</v>
      </c>
      <c r="JN58" s="6" t="s">
        <v>140</v>
      </c>
      <c r="JO58" s="6" t="s">
        <v>140</v>
      </c>
      <c r="JP58" s="6" t="s">
        <v>140</v>
      </c>
      <c r="JQ58" s="6" t="s">
        <v>140</v>
      </c>
      <c r="JR58" s="6" t="s">
        <v>140</v>
      </c>
      <c r="JS58" s="6" t="s">
        <v>140</v>
      </c>
      <c r="JT58" s="6" t="s">
        <v>140</v>
      </c>
      <c r="JU58" s="6" t="s">
        <v>140</v>
      </c>
      <c r="JV58" s="6" t="s">
        <v>140</v>
      </c>
      <c r="JW58" s="6" t="s">
        <v>140</v>
      </c>
      <c r="JX58" s="6" t="s">
        <v>140</v>
      </c>
      <c r="JY58" s="6" t="s">
        <v>140</v>
      </c>
      <c r="JZ58" s="6" t="s">
        <v>140</v>
      </c>
      <c r="KA58" s="6" t="s">
        <v>140</v>
      </c>
      <c r="KB58" s="6" t="s">
        <v>140</v>
      </c>
      <c r="KC58" s="6" t="s">
        <v>140</v>
      </c>
      <c r="KD58" s="6" t="s">
        <v>140</v>
      </c>
      <c r="KE58" s="6" t="s">
        <v>140</v>
      </c>
    </row>
    <row r="59" spans="1:291" ht="15" thickBot="1" x14ac:dyDescent="0.35">
      <c r="A59" s="5" t="s">
        <v>187</v>
      </c>
      <c r="B59" s="6" t="s">
        <v>140</v>
      </c>
      <c r="C59" s="6" t="s">
        <v>140</v>
      </c>
      <c r="D59" s="6" t="s">
        <v>140</v>
      </c>
      <c r="E59" s="6" t="s">
        <v>140</v>
      </c>
      <c r="F59" s="6" t="s">
        <v>140</v>
      </c>
      <c r="G59" s="6" t="s">
        <v>140</v>
      </c>
      <c r="H59" s="6" t="s">
        <v>140</v>
      </c>
      <c r="I59" s="6" t="s">
        <v>140</v>
      </c>
      <c r="J59" s="6" t="s">
        <v>140</v>
      </c>
      <c r="K59" s="6" t="s">
        <v>140</v>
      </c>
      <c r="L59" s="6" t="s">
        <v>140</v>
      </c>
      <c r="M59" s="6" t="s">
        <v>140</v>
      </c>
      <c r="N59" s="6" t="s">
        <v>140</v>
      </c>
      <c r="O59" s="6" t="s">
        <v>140</v>
      </c>
      <c r="P59" s="6" t="s">
        <v>140</v>
      </c>
      <c r="Q59" s="6" t="s">
        <v>140</v>
      </c>
      <c r="R59" s="6" t="s">
        <v>140</v>
      </c>
      <c r="S59" s="6" t="s">
        <v>140</v>
      </c>
      <c r="T59" s="6" t="s">
        <v>140</v>
      </c>
      <c r="U59" s="6" t="s">
        <v>140</v>
      </c>
      <c r="V59" s="6" t="s">
        <v>140</v>
      </c>
      <c r="W59" s="6" t="s">
        <v>140</v>
      </c>
      <c r="X59" s="6" t="s">
        <v>140</v>
      </c>
      <c r="Y59" s="6" t="s">
        <v>140</v>
      </c>
      <c r="Z59" s="6" t="s">
        <v>140</v>
      </c>
      <c r="AA59" s="6" t="s">
        <v>140</v>
      </c>
      <c r="AB59" s="6" t="s">
        <v>140</v>
      </c>
      <c r="AC59" s="6" t="s">
        <v>140</v>
      </c>
      <c r="AD59" s="6" t="s">
        <v>140</v>
      </c>
      <c r="AE59" s="6" t="s">
        <v>140</v>
      </c>
      <c r="AF59" s="6" t="s">
        <v>140</v>
      </c>
      <c r="AG59" s="6" t="s">
        <v>140</v>
      </c>
      <c r="AH59" s="6" t="s">
        <v>140</v>
      </c>
      <c r="AI59" s="6" t="s">
        <v>140</v>
      </c>
      <c r="AJ59" s="6" t="s">
        <v>140</v>
      </c>
      <c r="AK59" s="6" t="s">
        <v>140</v>
      </c>
      <c r="AL59" s="6" t="s">
        <v>140</v>
      </c>
      <c r="AM59" s="6" t="s">
        <v>140</v>
      </c>
      <c r="AN59" s="6" t="s">
        <v>140</v>
      </c>
      <c r="AO59" s="6" t="s">
        <v>140</v>
      </c>
      <c r="AP59" s="6" t="s">
        <v>140</v>
      </c>
      <c r="AQ59" s="6" t="s">
        <v>140</v>
      </c>
      <c r="AR59" s="6" t="s">
        <v>140</v>
      </c>
      <c r="AS59" s="6" t="s">
        <v>140</v>
      </c>
      <c r="AT59" s="6" t="s">
        <v>140</v>
      </c>
      <c r="AU59" s="6" t="s">
        <v>140</v>
      </c>
      <c r="AV59" s="6" t="s">
        <v>140</v>
      </c>
      <c r="AW59" s="6" t="s">
        <v>140</v>
      </c>
      <c r="AX59" s="6" t="s">
        <v>140</v>
      </c>
      <c r="AY59" s="6" t="s">
        <v>140</v>
      </c>
      <c r="AZ59" s="6" t="s">
        <v>140</v>
      </c>
      <c r="BA59" s="6" t="s">
        <v>140</v>
      </c>
      <c r="BB59" s="6" t="s">
        <v>140</v>
      </c>
      <c r="BC59" s="6" t="s">
        <v>140</v>
      </c>
      <c r="BD59" s="6" t="s">
        <v>140</v>
      </c>
      <c r="BE59" s="6" t="s">
        <v>140</v>
      </c>
      <c r="BF59" s="6" t="s">
        <v>140</v>
      </c>
      <c r="BG59" s="6" t="s">
        <v>140</v>
      </c>
      <c r="BH59" s="6" t="s">
        <v>140</v>
      </c>
      <c r="BI59" s="6" t="s">
        <v>140</v>
      </c>
      <c r="BJ59" s="6" t="s">
        <v>140</v>
      </c>
      <c r="BK59" s="6" t="s">
        <v>140</v>
      </c>
      <c r="BL59" s="6" t="s">
        <v>140</v>
      </c>
      <c r="BM59" s="6" t="s">
        <v>140</v>
      </c>
      <c r="BN59" s="6" t="s">
        <v>140</v>
      </c>
      <c r="BO59" s="6" t="s">
        <v>140</v>
      </c>
      <c r="BP59" s="6" t="s">
        <v>140</v>
      </c>
      <c r="BQ59" s="6" t="s">
        <v>140</v>
      </c>
      <c r="BR59" s="6" t="s">
        <v>140</v>
      </c>
      <c r="BS59" s="6" t="s">
        <v>140</v>
      </c>
      <c r="BT59" s="6" t="s">
        <v>140</v>
      </c>
      <c r="BU59" s="6" t="s">
        <v>140</v>
      </c>
      <c r="BV59" s="6" t="s">
        <v>140</v>
      </c>
      <c r="BW59" s="6" t="s">
        <v>140</v>
      </c>
      <c r="BX59" s="6" t="s">
        <v>140</v>
      </c>
      <c r="BY59" s="6" t="s">
        <v>140</v>
      </c>
      <c r="BZ59" s="6" t="s">
        <v>140</v>
      </c>
      <c r="CA59" s="6" t="s">
        <v>140</v>
      </c>
      <c r="CB59" s="6" t="s">
        <v>140</v>
      </c>
      <c r="CC59" s="6" t="s">
        <v>140</v>
      </c>
      <c r="CD59" s="6" t="s">
        <v>140</v>
      </c>
      <c r="CE59" s="6" t="s">
        <v>140</v>
      </c>
      <c r="CF59" s="6" t="s">
        <v>140</v>
      </c>
      <c r="CG59" s="6" t="s">
        <v>140</v>
      </c>
      <c r="CH59" s="6" t="s">
        <v>140</v>
      </c>
      <c r="CI59" s="6" t="s">
        <v>140</v>
      </c>
      <c r="CJ59" s="6" t="s">
        <v>140</v>
      </c>
      <c r="CK59" s="6" t="s">
        <v>140</v>
      </c>
      <c r="CL59" s="6" t="s">
        <v>140</v>
      </c>
      <c r="CM59" s="6" t="s">
        <v>140</v>
      </c>
      <c r="CN59" s="6" t="s">
        <v>140</v>
      </c>
      <c r="CO59" s="6" t="s">
        <v>140</v>
      </c>
      <c r="CP59" s="6" t="s">
        <v>140</v>
      </c>
      <c r="CQ59" s="6" t="s">
        <v>140</v>
      </c>
      <c r="GO59" s="5" t="s">
        <v>187</v>
      </c>
      <c r="GP59" s="6" t="s">
        <v>140</v>
      </c>
      <c r="GQ59" s="6" t="s">
        <v>140</v>
      </c>
      <c r="GR59" s="6" t="s">
        <v>140</v>
      </c>
      <c r="GS59" s="6" t="s">
        <v>140</v>
      </c>
      <c r="GT59" s="6" t="s">
        <v>140</v>
      </c>
      <c r="GU59" s="6" t="s">
        <v>140</v>
      </c>
      <c r="GV59" s="6" t="s">
        <v>140</v>
      </c>
      <c r="GW59" s="6" t="s">
        <v>140</v>
      </c>
      <c r="GX59" s="6" t="s">
        <v>140</v>
      </c>
      <c r="GY59" s="6" t="s">
        <v>140</v>
      </c>
      <c r="GZ59" s="6" t="s">
        <v>140</v>
      </c>
      <c r="HA59" s="6" t="s">
        <v>140</v>
      </c>
      <c r="HB59" s="6" t="s">
        <v>140</v>
      </c>
      <c r="HC59" s="6" t="s">
        <v>140</v>
      </c>
      <c r="HD59" s="6" t="s">
        <v>140</v>
      </c>
      <c r="HE59" s="6" t="s">
        <v>140</v>
      </c>
      <c r="HF59" s="6" t="s">
        <v>140</v>
      </c>
      <c r="HG59" s="6" t="s">
        <v>140</v>
      </c>
      <c r="HH59" s="6" t="s">
        <v>140</v>
      </c>
      <c r="HI59" s="6" t="s">
        <v>140</v>
      </c>
      <c r="HJ59" s="6" t="s">
        <v>140</v>
      </c>
      <c r="HK59" s="6" t="s">
        <v>140</v>
      </c>
      <c r="HL59" s="6" t="s">
        <v>140</v>
      </c>
      <c r="HM59" s="6" t="s">
        <v>140</v>
      </c>
      <c r="HN59" s="6" t="s">
        <v>140</v>
      </c>
      <c r="HO59" s="6" t="s">
        <v>140</v>
      </c>
      <c r="HP59" s="6" t="s">
        <v>140</v>
      </c>
      <c r="HQ59" s="6" t="s">
        <v>140</v>
      </c>
      <c r="HR59" s="6" t="s">
        <v>140</v>
      </c>
      <c r="HS59" s="6" t="s">
        <v>140</v>
      </c>
      <c r="HT59" s="6" t="s">
        <v>140</v>
      </c>
      <c r="HU59" s="6" t="s">
        <v>140</v>
      </c>
      <c r="HV59" s="6" t="s">
        <v>140</v>
      </c>
      <c r="HW59" s="6" t="s">
        <v>140</v>
      </c>
      <c r="HX59" s="6" t="s">
        <v>140</v>
      </c>
      <c r="HY59" s="6" t="s">
        <v>140</v>
      </c>
      <c r="HZ59" s="6" t="s">
        <v>140</v>
      </c>
      <c r="IA59" s="6" t="s">
        <v>140</v>
      </c>
      <c r="IB59" s="6" t="s">
        <v>140</v>
      </c>
      <c r="IC59" s="6" t="s">
        <v>140</v>
      </c>
      <c r="ID59" s="6" t="s">
        <v>140</v>
      </c>
      <c r="IE59" s="6" t="s">
        <v>140</v>
      </c>
      <c r="IF59" s="6" t="s">
        <v>140</v>
      </c>
      <c r="IG59" s="6" t="s">
        <v>140</v>
      </c>
      <c r="IH59" s="6" t="s">
        <v>140</v>
      </c>
      <c r="II59" s="6" t="s">
        <v>140</v>
      </c>
      <c r="IJ59" s="6" t="s">
        <v>140</v>
      </c>
      <c r="IK59" s="6" t="s">
        <v>140</v>
      </c>
      <c r="IL59" s="6" t="s">
        <v>140</v>
      </c>
      <c r="IM59" s="6" t="s">
        <v>140</v>
      </c>
      <c r="IN59" s="6" t="s">
        <v>140</v>
      </c>
      <c r="IO59" s="6" t="s">
        <v>140</v>
      </c>
      <c r="IP59" s="6" t="s">
        <v>140</v>
      </c>
      <c r="IQ59" s="6" t="s">
        <v>140</v>
      </c>
      <c r="IR59" s="6" t="s">
        <v>140</v>
      </c>
      <c r="IS59" s="6" t="s">
        <v>140</v>
      </c>
      <c r="IT59" s="6" t="s">
        <v>140</v>
      </c>
      <c r="IU59" s="6" t="s">
        <v>140</v>
      </c>
      <c r="IV59" s="6" t="s">
        <v>140</v>
      </c>
      <c r="IW59" s="6" t="s">
        <v>140</v>
      </c>
      <c r="IX59" s="6" t="s">
        <v>140</v>
      </c>
      <c r="IY59" s="6" t="s">
        <v>140</v>
      </c>
      <c r="IZ59" s="6" t="s">
        <v>140</v>
      </c>
      <c r="JA59" s="6" t="s">
        <v>140</v>
      </c>
      <c r="JB59" s="6" t="s">
        <v>140</v>
      </c>
      <c r="JC59" s="6" t="s">
        <v>140</v>
      </c>
      <c r="JD59" s="6" t="s">
        <v>140</v>
      </c>
      <c r="JE59" s="6" t="s">
        <v>140</v>
      </c>
      <c r="JF59" s="6" t="s">
        <v>140</v>
      </c>
      <c r="JG59" s="6" t="s">
        <v>140</v>
      </c>
      <c r="JH59" s="6" t="s">
        <v>140</v>
      </c>
      <c r="JI59" s="6" t="s">
        <v>140</v>
      </c>
      <c r="JJ59" s="6" t="s">
        <v>140</v>
      </c>
      <c r="JK59" s="6" t="s">
        <v>140</v>
      </c>
      <c r="JL59" s="6" t="s">
        <v>140</v>
      </c>
      <c r="JM59" s="6" t="s">
        <v>140</v>
      </c>
      <c r="JN59" s="6" t="s">
        <v>140</v>
      </c>
      <c r="JO59" s="6" t="s">
        <v>140</v>
      </c>
      <c r="JP59" s="6" t="s">
        <v>140</v>
      </c>
      <c r="JQ59" s="6" t="s">
        <v>140</v>
      </c>
      <c r="JR59" s="6" t="s">
        <v>140</v>
      </c>
      <c r="JS59" s="6" t="s">
        <v>140</v>
      </c>
      <c r="JT59" s="6" t="s">
        <v>140</v>
      </c>
      <c r="JU59" s="6" t="s">
        <v>140</v>
      </c>
      <c r="JV59" s="6" t="s">
        <v>140</v>
      </c>
      <c r="JW59" s="6" t="s">
        <v>140</v>
      </c>
      <c r="JX59" s="6" t="s">
        <v>140</v>
      </c>
      <c r="JY59" s="6" t="s">
        <v>140</v>
      </c>
      <c r="JZ59" s="6" t="s">
        <v>140</v>
      </c>
      <c r="KA59" s="6" t="s">
        <v>140</v>
      </c>
      <c r="KB59" s="6" t="s">
        <v>140</v>
      </c>
      <c r="KC59" s="6" t="s">
        <v>140</v>
      </c>
      <c r="KD59" s="6" t="s">
        <v>140</v>
      </c>
      <c r="KE59" s="6" t="s">
        <v>140</v>
      </c>
    </row>
    <row r="60" spans="1:291" ht="15" thickBot="1" x14ac:dyDescent="0.35">
      <c r="A60" s="5" t="s">
        <v>188</v>
      </c>
      <c r="B60" s="6" t="s">
        <v>140</v>
      </c>
      <c r="C60" s="6" t="s">
        <v>140</v>
      </c>
      <c r="D60" s="6" t="s">
        <v>140</v>
      </c>
      <c r="E60" s="6" t="s">
        <v>140</v>
      </c>
      <c r="F60" s="6" t="s">
        <v>140</v>
      </c>
      <c r="G60" s="6" t="s">
        <v>140</v>
      </c>
      <c r="H60" s="6" t="s">
        <v>140</v>
      </c>
      <c r="I60" s="6" t="s">
        <v>140</v>
      </c>
      <c r="J60" s="6" t="s">
        <v>140</v>
      </c>
      <c r="K60" s="6" t="s">
        <v>140</v>
      </c>
      <c r="L60" s="6" t="s">
        <v>140</v>
      </c>
      <c r="M60" s="6" t="s">
        <v>140</v>
      </c>
      <c r="N60" s="6" t="s">
        <v>140</v>
      </c>
      <c r="O60" s="6" t="s">
        <v>140</v>
      </c>
      <c r="P60" s="6" t="s">
        <v>140</v>
      </c>
      <c r="Q60" s="6" t="s">
        <v>140</v>
      </c>
      <c r="R60" s="6" t="s">
        <v>140</v>
      </c>
      <c r="S60" s="6" t="s">
        <v>140</v>
      </c>
      <c r="T60" s="6" t="s">
        <v>140</v>
      </c>
      <c r="U60" s="6" t="s">
        <v>140</v>
      </c>
      <c r="V60" s="6" t="s">
        <v>140</v>
      </c>
      <c r="W60" s="6" t="s">
        <v>140</v>
      </c>
      <c r="X60" s="6" t="s">
        <v>140</v>
      </c>
      <c r="Y60" s="6" t="s">
        <v>140</v>
      </c>
      <c r="Z60" s="6" t="s">
        <v>140</v>
      </c>
      <c r="AA60" s="6" t="s">
        <v>140</v>
      </c>
      <c r="AB60" s="6" t="s">
        <v>140</v>
      </c>
      <c r="AC60" s="6" t="s">
        <v>140</v>
      </c>
      <c r="AD60" s="6" t="s">
        <v>140</v>
      </c>
      <c r="AE60" s="6" t="s">
        <v>140</v>
      </c>
      <c r="AF60" s="6" t="s">
        <v>140</v>
      </c>
      <c r="AG60" s="6" t="s">
        <v>140</v>
      </c>
      <c r="AH60" s="6" t="s">
        <v>140</v>
      </c>
      <c r="AI60" s="6" t="s">
        <v>140</v>
      </c>
      <c r="AJ60" s="6" t="s">
        <v>140</v>
      </c>
      <c r="AK60" s="6" t="s">
        <v>140</v>
      </c>
      <c r="AL60" s="6" t="s">
        <v>140</v>
      </c>
      <c r="AM60" s="6" t="s">
        <v>140</v>
      </c>
      <c r="AN60" s="6" t="s">
        <v>140</v>
      </c>
      <c r="AO60" s="6" t="s">
        <v>140</v>
      </c>
      <c r="AP60" s="6" t="s">
        <v>140</v>
      </c>
      <c r="AQ60" s="6" t="s">
        <v>140</v>
      </c>
      <c r="AR60" s="6" t="s">
        <v>140</v>
      </c>
      <c r="AS60" s="6" t="s">
        <v>140</v>
      </c>
      <c r="AT60" s="6" t="s">
        <v>140</v>
      </c>
      <c r="AU60" s="6" t="s">
        <v>140</v>
      </c>
      <c r="AV60" s="6" t="s">
        <v>140</v>
      </c>
      <c r="AW60" s="6" t="s">
        <v>140</v>
      </c>
      <c r="AX60" s="6" t="s">
        <v>140</v>
      </c>
      <c r="AY60" s="6" t="s">
        <v>140</v>
      </c>
      <c r="AZ60" s="6" t="s">
        <v>140</v>
      </c>
      <c r="BA60" s="6" t="s">
        <v>140</v>
      </c>
      <c r="BB60" s="6" t="s">
        <v>140</v>
      </c>
      <c r="BC60" s="6" t="s">
        <v>140</v>
      </c>
      <c r="BD60" s="6" t="s">
        <v>140</v>
      </c>
      <c r="BE60" s="6" t="s">
        <v>140</v>
      </c>
      <c r="BF60" s="6" t="s">
        <v>140</v>
      </c>
      <c r="BG60" s="6" t="s">
        <v>140</v>
      </c>
      <c r="BH60" s="6" t="s">
        <v>140</v>
      </c>
      <c r="BI60" s="6" t="s">
        <v>140</v>
      </c>
      <c r="BJ60" s="6" t="s">
        <v>140</v>
      </c>
      <c r="BK60" s="6" t="s">
        <v>140</v>
      </c>
      <c r="BL60" s="6" t="s">
        <v>140</v>
      </c>
      <c r="BM60" s="6" t="s">
        <v>140</v>
      </c>
      <c r="BN60" s="6" t="s">
        <v>140</v>
      </c>
      <c r="BO60" s="6" t="s">
        <v>140</v>
      </c>
      <c r="BP60" s="6" t="s">
        <v>140</v>
      </c>
      <c r="BQ60" s="6" t="s">
        <v>140</v>
      </c>
      <c r="BR60" s="6" t="s">
        <v>140</v>
      </c>
      <c r="BS60" s="6" t="s">
        <v>140</v>
      </c>
      <c r="BT60" s="6" t="s">
        <v>140</v>
      </c>
      <c r="BU60" s="6" t="s">
        <v>140</v>
      </c>
      <c r="BV60" s="6" t="s">
        <v>140</v>
      </c>
      <c r="BW60" s="6" t="s">
        <v>140</v>
      </c>
      <c r="BX60" s="6" t="s">
        <v>140</v>
      </c>
      <c r="BY60" s="6" t="s">
        <v>140</v>
      </c>
      <c r="BZ60" s="6" t="s">
        <v>140</v>
      </c>
      <c r="CA60" s="6" t="s">
        <v>140</v>
      </c>
      <c r="CB60" s="6" t="s">
        <v>140</v>
      </c>
      <c r="CC60" s="6" t="s">
        <v>140</v>
      </c>
      <c r="CD60" s="6" t="s">
        <v>140</v>
      </c>
      <c r="CE60" s="6" t="s">
        <v>140</v>
      </c>
      <c r="CF60" s="6" t="s">
        <v>140</v>
      </c>
      <c r="CG60" s="6" t="s">
        <v>140</v>
      </c>
      <c r="CH60" s="6" t="s">
        <v>140</v>
      </c>
      <c r="CI60" s="6" t="s">
        <v>140</v>
      </c>
      <c r="CJ60" s="6" t="s">
        <v>140</v>
      </c>
      <c r="CK60" s="6" t="s">
        <v>140</v>
      </c>
      <c r="CL60" s="6" t="s">
        <v>140</v>
      </c>
      <c r="CM60" s="6" t="s">
        <v>140</v>
      </c>
      <c r="CN60" s="6" t="s">
        <v>140</v>
      </c>
      <c r="CO60" s="6" t="s">
        <v>140</v>
      </c>
      <c r="CP60" s="6" t="s">
        <v>140</v>
      </c>
      <c r="CQ60" s="6" t="s">
        <v>140</v>
      </c>
      <c r="GO60" s="5" t="s">
        <v>188</v>
      </c>
      <c r="GP60" s="6" t="s">
        <v>140</v>
      </c>
      <c r="GQ60" s="6" t="s">
        <v>140</v>
      </c>
      <c r="GR60" s="6" t="s">
        <v>140</v>
      </c>
      <c r="GS60" s="6" t="s">
        <v>140</v>
      </c>
      <c r="GT60" s="6" t="s">
        <v>140</v>
      </c>
      <c r="GU60" s="6" t="s">
        <v>140</v>
      </c>
      <c r="GV60" s="6" t="s">
        <v>140</v>
      </c>
      <c r="GW60" s="6" t="s">
        <v>140</v>
      </c>
      <c r="GX60" s="6" t="s">
        <v>140</v>
      </c>
      <c r="GY60" s="6" t="s">
        <v>140</v>
      </c>
      <c r="GZ60" s="6" t="s">
        <v>140</v>
      </c>
      <c r="HA60" s="6" t="s">
        <v>140</v>
      </c>
      <c r="HB60" s="6" t="s">
        <v>140</v>
      </c>
      <c r="HC60" s="6" t="s">
        <v>140</v>
      </c>
      <c r="HD60" s="6" t="s">
        <v>140</v>
      </c>
      <c r="HE60" s="6" t="s">
        <v>140</v>
      </c>
      <c r="HF60" s="6" t="s">
        <v>140</v>
      </c>
      <c r="HG60" s="6" t="s">
        <v>140</v>
      </c>
      <c r="HH60" s="6" t="s">
        <v>140</v>
      </c>
      <c r="HI60" s="6" t="s">
        <v>140</v>
      </c>
      <c r="HJ60" s="6" t="s">
        <v>140</v>
      </c>
      <c r="HK60" s="6" t="s">
        <v>140</v>
      </c>
      <c r="HL60" s="6" t="s">
        <v>140</v>
      </c>
      <c r="HM60" s="6" t="s">
        <v>140</v>
      </c>
      <c r="HN60" s="6" t="s">
        <v>140</v>
      </c>
      <c r="HO60" s="6" t="s">
        <v>140</v>
      </c>
      <c r="HP60" s="6" t="s">
        <v>140</v>
      </c>
      <c r="HQ60" s="6" t="s">
        <v>140</v>
      </c>
      <c r="HR60" s="6" t="s">
        <v>140</v>
      </c>
      <c r="HS60" s="6" t="s">
        <v>140</v>
      </c>
      <c r="HT60" s="6" t="s">
        <v>140</v>
      </c>
      <c r="HU60" s="6" t="s">
        <v>140</v>
      </c>
      <c r="HV60" s="6" t="s">
        <v>140</v>
      </c>
      <c r="HW60" s="6" t="s">
        <v>140</v>
      </c>
      <c r="HX60" s="6" t="s">
        <v>140</v>
      </c>
      <c r="HY60" s="6" t="s">
        <v>140</v>
      </c>
      <c r="HZ60" s="6" t="s">
        <v>140</v>
      </c>
      <c r="IA60" s="6" t="s">
        <v>140</v>
      </c>
      <c r="IB60" s="6" t="s">
        <v>140</v>
      </c>
      <c r="IC60" s="6" t="s">
        <v>140</v>
      </c>
      <c r="ID60" s="6" t="s">
        <v>140</v>
      </c>
      <c r="IE60" s="6" t="s">
        <v>140</v>
      </c>
      <c r="IF60" s="6" t="s">
        <v>140</v>
      </c>
      <c r="IG60" s="6" t="s">
        <v>140</v>
      </c>
      <c r="IH60" s="6" t="s">
        <v>140</v>
      </c>
      <c r="II60" s="6" t="s">
        <v>140</v>
      </c>
      <c r="IJ60" s="6" t="s">
        <v>140</v>
      </c>
      <c r="IK60" s="6" t="s">
        <v>140</v>
      </c>
      <c r="IL60" s="6" t="s">
        <v>140</v>
      </c>
      <c r="IM60" s="6" t="s">
        <v>140</v>
      </c>
      <c r="IN60" s="6" t="s">
        <v>140</v>
      </c>
      <c r="IO60" s="6" t="s">
        <v>140</v>
      </c>
      <c r="IP60" s="6" t="s">
        <v>140</v>
      </c>
      <c r="IQ60" s="6" t="s">
        <v>140</v>
      </c>
      <c r="IR60" s="6" t="s">
        <v>140</v>
      </c>
      <c r="IS60" s="6" t="s">
        <v>140</v>
      </c>
      <c r="IT60" s="6" t="s">
        <v>140</v>
      </c>
      <c r="IU60" s="6" t="s">
        <v>140</v>
      </c>
      <c r="IV60" s="6" t="s">
        <v>140</v>
      </c>
      <c r="IW60" s="6" t="s">
        <v>140</v>
      </c>
      <c r="IX60" s="6" t="s">
        <v>140</v>
      </c>
      <c r="IY60" s="6" t="s">
        <v>140</v>
      </c>
      <c r="IZ60" s="6" t="s">
        <v>140</v>
      </c>
      <c r="JA60" s="6" t="s">
        <v>140</v>
      </c>
      <c r="JB60" s="6" t="s">
        <v>140</v>
      </c>
      <c r="JC60" s="6" t="s">
        <v>140</v>
      </c>
      <c r="JD60" s="6" t="s">
        <v>140</v>
      </c>
      <c r="JE60" s="6" t="s">
        <v>140</v>
      </c>
      <c r="JF60" s="6" t="s">
        <v>140</v>
      </c>
      <c r="JG60" s="6" t="s">
        <v>140</v>
      </c>
      <c r="JH60" s="6" t="s">
        <v>140</v>
      </c>
      <c r="JI60" s="6" t="s">
        <v>140</v>
      </c>
      <c r="JJ60" s="6" t="s">
        <v>140</v>
      </c>
      <c r="JK60" s="6" t="s">
        <v>140</v>
      </c>
      <c r="JL60" s="6" t="s">
        <v>140</v>
      </c>
      <c r="JM60" s="6" t="s">
        <v>140</v>
      </c>
      <c r="JN60" s="6" t="s">
        <v>140</v>
      </c>
      <c r="JO60" s="6" t="s">
        <v>140</v>
      </c>
      <c r="JP60" s="6" t="s">
        <v>140</v>
      </c>
      <c r="JQ60" s="6" t="s">
        <v>140</v>
      </c>
      <c r="JR60" s="6" t="s">
        <v>140</v>
      </c>
      <c r="JS60" s="6" t="s">
        <v>140</v>
      </c>
      <c r="JT60" s="6" t="s">
        <v>140</v>
      </c>
      <c r="JU60" s="6" t="s">
        <v>140</v>
      </c>
      <c r="JV60" s="6" t="s">
        <v>140</v>
      </c>
      <c r="JW60" s="6" t="s">
        <v>140</v>
      </c>
      <c r="JX60" s="6" t="s">
        <v>140</v>
      </c>
      <c r="JY60" s="6" t="s">
        <v>140</v>
      </c>
      <c r="JZ60" s="6" t="s">
        <v>140</v>
      </c>
      <c r="KA60" s="6" t="s">
        <v>140</v>
      </c>
      <c r="KB60" s="6" t="s">
        <v>140</v>
      </c>
      <c r="KC60" s="6" t="s">
        <v>140</v>
      </c>
      <c r="KD60" s="6" t="s">
        <v>140</v>
      </c>
      <c r="KE60" s="6" t="s">
        <v>140</v>
      </c>
    </row>
    <row r="61" spans="1:291" ht="15" thickBot="1" x14ac:dyDescent="0.35">
      <c r="A61" s="5" t="s">
        <v>189</v>
      </c>
      <c r="B61" s="6" t="s">
        <v>140</v>
      </c>
      <c r="C61" s="6" t="s">
        <v>140</v>
      </c>
      <c r="D61" s="6" t="s">
        <v>140</v>
      </c>
      <c r="E61" s="6" t="s">
        <v>140</v>
      </c>
      <c r="F61" s="6" t="s">
        <v>140</v>
      </c>
      <c r="G61" s="6" t="s">
        <v>140</v>
      </c>
      <c r="H61" s="6" t="s">
        <v>140</v>
      </c>
      <c r="I61" s="6" t="s">
        <v>140</v>
      </c>
      <c r="J61" s="6" t="s">
        <v>140</v>
      </c>
      <c r="K61" s="6" t="s">
        <v>140</v>
      </c>
      <c r="L61" s="6" t="s">
        <v>140</v>
      </c>
      <c r="M61" s="6" t="s">
        <v>140</v>
      </c>
      <c r="N61" s="6" t="s">
        <v>140</v>
      </c>
      <c r="O61" s="6" t="s">
        <v>140</v>
      </c>
      <c r="P61" s="6" t="s">
        <v>140</v>
      </c>
      <c r="Q61" s="6" t="s">
        <v>140</v>
      </c>
      <c r="R61" s="6" t="s">
        <v>140</v>
      </c>
      <c r="S61" s="6" t="s">
        <v>140</v>
      </c>
      <c r="T61" s="6" t="s">
        <v>140</v>
      </c>
      <c r="U61" s="6" t="s">
        <v>140</v>
      </c>
      <c r="V61" s="6" t="s">
        <v>140</v>
      </c>
      <c r="W61" s="6" t="s">
        <v>140</v>
      </c>
      <c r="X61" s="6" t="s">
        <v>140</v>
      </c>
      <c r="Y61" s="6" t="s">
        <v>140</v>
      </c>
      <c r="Z61" s="6" t="s">
        <v>140</v>
      </c>
      <c r="AA61" s="6" t="s">
        <v>140</v>
      </c>
      <c r="AB61" s="6" t="s">
        <v>140</v>
      </c>
      <c r="AC61" s="6" t="s">
        <v>140</v>
      </c>
      <c r="AD61" s="6" t="s">
        <v>140</v>
      </c>
      <c r="AE61" s="6" t="s">
        <v>140</v>
      </c>
      <c r="AF61" s="6" t="s">
        <v>140</v>
      </c>
      <c r="AG61" s="6" t="s">
        <v>140</v>
      </c>
      <c r="AH61" s="6" t="s">
        <v>140</v>
      </c>
      <c r="AI61" s="6" t="s">
        <v>140</v>
      </c>
      <c r="AJ61" s="6" t="s">
        <v>140</v>
      </c>
      <c r="AK61" s="6" t="s">
        <v>140</v>
      </c>
      <c r="AL61" s="6" t="s">
        <v>140</v>
      </c>
      <c r="AM61" s="6" t="s">
        <v>140</v>
      </c>
      <c r="AN61" s="6" t="s">
        <v>140</v>
      </c>
      <c r="AO61" s="6" t="s">
        <v>140</v>
      </c>
      <c r="AP61" s="6" t="s">
        <v>140</v>
      </c>
      <c r="AQ61" s="6" t="s">
        <v>140</v>
      </c>
      <c r="AR61" s="6" t="s">
        <v>140</v>
      </c>
      <c r="AS61" s="6" t="s">
        <v>140</v>
      </c>
      <c r="AT61" s="6" t="s">
        <v>140</v>
      </c>
      <c r="AU61" s="6" t="s">
        <v>140</v>
      </c>
      <c r="AV61" s="6" t="s">
        <v>140</v>
      </c>
      <c r="AW61" s="6" t="s">
        <v>140</v>
      </c>
      <c r="AX61" s="6" t="s">
        <v>140</v>
      </c>
      <c r="AY61" s="6" t="s">
        <v>140</v>
      </c>
      <c r="AZ61" s="6" t="s">
        <v>140</v>
      </c>
      <c r="BA61" s="6" t="s">
        <v>140</v>
      </c>
      <c r="BB61" s="6" t="s">
        <v>140</v>
      </c>
      <c r="BC61" s="6" t="s">
        <v>140</v>
      </c>
      <c r="BD61" s="6" t="s">
        <v>140</v>
      </c>
      <c r="BE61" s="6" t="s">
        <v>140</v>
      </c>
      <c r="BF61" s="6" t="s">
        <v>140</v>
      </c>
      <c r="BG61" s="6" t="s">
        <v>140</v>
      </c>
      <c r="BH61" s="6" t="s">
        <v>140</v>
      </c>
      <c r="BI61" s="6" t="s">
        <v>140</v>
      </c>
      <c r="BJ61" s="6" t="s">
        <v>140</v>
      </c>
      <c r="BK61" s="6" t="s">
        <v>140</v>
      </c>
      <c r="BL61" s="6" t="s">
        <v>140</v>
      </c>
      <c r="BM61" s="6" t="s">
        <v>140</v>
      </c>
      <c r="BN61" s="6" t="s">
        <v>140</v>
      </c>
      <c r="BO61" s="6" t="s">
        <v>140</v>
      </c>
      <c r="BP61" s="6" t="s">
        <v>140</v>
      </c>
      <c r="BQ61" s="6" t="s">
        <v>140</v>
      </c>
      <c r="BR61" s="6" t="s">
        <v>140</v>
      </c>
      <c r="BS61" s="6" t="s">
        <v>140</v>
      </c>
      <c r="BT61" s="6" t="s">
        <v>140</v>
      </c>
      <c r="BU61" s="6" t="s">
        <v>140</v>
      </c>
      <c r="BV61" s="6" t="s">
        <v>140</v>
      </c>
      <c r="BW61" s="6" t="s">
        <v>140</v>
      </c>
      <c r="BX61" s="6" t="s">
        <v>140</v>
      </c>
      <c r="BY61" s="6" t="s">
        <v>140</v>
      </c>
      <c r="BZ61" s="6" t="s">
        <v>140</v>
      </c>
      <c r="CA61" s="6" t="s">
        <v>140</v>
      </c>
      <c r="CB61" s="6" t="s">
        <v>140</v>
      </c>
      <c r="CC61" s="6" t="s">
        <v>140</v>
      </c>
      <c r="CD61" s="6" t="s">
        <v>140</v>
      </c>
      <c r="CE61" s="6" t="s">
        <v>140</v>
      </c>
      <c r="CF61" s="6" t="s">
        <v>140</v>
      </c>
      <c r="CG61" s="6" t="s">
        <v>140</v>
      </c>
      <c r="CH61" s="6" t="s">
        <v>140</v>
      </c>
      <c r="CI61" s="6" t="s">
        <v>140</v>
      </c>
      <c r="CJ61" s="6" t="s">
        <v>140</v>
      </c>
      <c r="CK61" s="6" t="s">
        <v>140</v>
      </c>
      <c r="CL61" s="6" t="s">
        <v>140</v>
      </c>
      <c r="CM61" s="6" t="s">
        <v>140</v>
      </c>
      <c r="CN61" s="6" t="s">
        <v>140</v>
      </c>
      <c r="CO61" s="6" t="s">
        <v>140</v>
      </c>
      <c r="CP61" s="6" t="s">
        <v>140</v>
      </c>
      <c r="CQ61" s="6" t="s">
        <v>140</v>
      </c>
      <c r="GO61" s="5" t="s">
        <v>189</v>
      </c>
      <c r="GP61" s="6" t="s">
        <v>140</v>
      </c>
      <c r="GQ61" s="6" t="s">
        <v>140</v>
      </c>
      <c r="GR61" s="6" t="s">
        <v>140</v>
      </c>
      <c r="GS61" s="6" t="s">
        <v>140</v>
      </c>
      <c r="GT61" s="6" t="s">
        <v>140</v>
      </c>
      <c r="GU61" s="6" t="s">
        <v>140</v>
      </c>
      <c r="GV61" s="6" t="s">
        <v>140</v>
      </c>
      <c r="GW61" s="6" t="s">
        <v>140</v>
      </c>
      <c r="GX61" s="6" t="s">
        <v>140</v>
      </c>
      <c r="GY61" s="6" t="s">
        <v>140</v>
      </c>
      <c r="GZ61" s="6" t="s">
        <v>140</v>
      </c>
      <c r="HA61" s="6" t="s">
        <v>140</v>
      </c>
      <c r="HB61" s="6" t="s">
        <v>140</v>
      </c>
      <c r="HC61" s="6" t="s">
        <v>140</v>
      </c>
      <c r="HD61" s="6" t="s">
        <v>140</v>
      </c>
      <c r="HE61" s="6" t="s">
        <v>140</v>
      </c>
      <c r="HF61" s="6" t="s">
        <v>140</v>
      </c>
      <c r="HG61" s="6" t="s">
        <v>140</v>
      </c>
      <c r="HH61" s="6" t="s">
        <v>140</v>
      </c>
      <c r="HI61" s="6" t="s">
        <v>140</v>
      </c>
      <c r="HJ61" s="6" t="s">
        <v>140</v>
      </c>
      <c r="HK61" s="6" t="s">
        <v>140</v>
      </c>
      <c r="HL61" s="6" t="s">
        <v>140</v>
      </c>
      <c r="HM61" s="6" t="s">
        <v>140</v>
      </c>
      <c r="HN61" s="6" t="s">
        <v>140</v>
      </c>
      <c r="HO61" s="6" t="s">
        <v>140</v>
      </c>
      <c r="HP61" s="6" t="s">
        <v>140</v>
      </c>
      <c r="HQ61" s="6" t="s">
        <v>140</v>
      </c>
      <c r="HR61" s="6" t="s">
        <v>140</v>
      </c>
      <c r="HS61" s="6" t="s">
        <v>140</v>
      </c>
      <c r="HT61" s="6" t="s">
        <v>140</v>
      </c>
      <c r="HU61" s="6" t="s">
        <v>140</v>
      </c>
      <c r="HV61" s="6" t="s">
        <v>140</v>
      </c>
      <c r="HW61" s="6" t="s">
        <v>140</v>
      </c>
      <c r="HX61" s="6" t="s">
        <v>140</v>
      </c>
      <c r="HY61" s="6" t="s">
        <v>140</v>
      </c>
      <c r="HZ61" s="6" t="s">
        <v>140</v>
      </c>
      <c r="IA61" s="6" t="s">
        <v>140</v>
      </c>
      <c r="IB61" s="6" t="s">
        <v>140</v>
      </c>
      <c r="IC61" s="6" t="s">
        <v>140</v>
      </c>
      <c r="ID61" s="6" t="s">
        <v>140</v>
      </c>
      <c r="IE61" s="6" t="s">
        <v>140</v>
      </c>
      <c r="IF61" s="6" t="s">
        <v>140</v>
      </c>
      <c r="IG61" s="6" t="s">
        <v>140</v>
      </c>
      <c r="IH61" s="6" t="s">
        <v>140</v>
      </c>
      <c r="II61" s="6" t="s">
        <v>140</v>
      </c>
      <c r="IJ61" s="6" t="s">
        <v>140</v>
      </c>
      <c r="IK61" s="6" t="s">
        <v>140</v>
      </c>
      <c r="IL61" s="6" t="s">
        <v>140</v>
      </c>
      <c r="IM61" s="6" t="s">
        <v>140</v>
      </c>
      <c r="IN61" s="6" t="s">
        <v>140</v>
      </c>
      <c r="IO61" s="6" t="s">
        <v>140</v>
      </c>
      <c r="IP61" s="6" t="s">
        <v>140</v>
      </c>
      <c r="IQ61" s="6" t="s">
        <v>140</v>
      </c>
      <c r="IR61" s="6" t="s">
        <v>140</v>
      </c>
      <c r="IS61" s="6" t="s">
        <v>140</v>
      </c>
      <c r="IT61" s="6" t="s">
        <v>140</v>
      </c>
      <c r="IU61" s="6" t="s">
        <v>140</v>
      </c>
      <c r="IV61" s="6" t="s">
        <v>140</v>
      </c>
      <c r="IW61" s="6" t="s">
        <v>140</v>
      </c>
      <c r="IX61" s="6" t="s">
        <v>140</v>
      </c>
      <c r="IY61" s="6" t="s">
        <v>140</v>
      </c>
      <c r="IZ61" s="6" t="s">
        <v>140</v>
      </c>
      <c r="JA61" s="6" t="s">
        <v>140</v>
      </c>
      <c r="JB61" s="6" t="s">
        <v>140</v>
      </c>
      <c r="JC61" s="6" t="s">
        <v>140</v>
      </c>
      <c r="JD61" s="6" t="s">
        <v>140</v>
      </c>
      <c r="JE61" s="6" t="s">
        <v>140</v>
      </c>
      <c r="JF61" s="6" t="s">
        <v>140</v>
      </c>
      <c r="JG61" s="6" t="s">
        <v>140</v>
      </c>
      <c r="JH61" s="6" t="s">
        <v>140</v>
      </c>
      <c r="JI61" s="6" t="s">
        <v>140</v>
      </c>
      <c r="JJ61" s="6" t="s">
        <v>140</v>
      </c>
      <c r="JK61" s="6" t="s">
        <v>140</v>
      </c>
      <c r="JL61" s="6" t="s">
        <v>140</v>
      </c>
      <c r="JM61" s="6" t="s">
        <v>140</v>
      </c>
      <c r="JN61" s="6" t="s">
        <v>140</v>
      </c>
      <c r="JO61" s="6" t="s">
        <v>140</v>
      </c>
      <c r="JP61" s="6" t="s">
        <v>140</v>
      </c>
      <c r="JQ61" s="6" t="s">
        <v>140</v>
      </c>
      <c r="JR61" s="6" t="s">
        <v>140</v>
      </c>
      <c r="JS61" s="6" t="s">
        <v>140</v>
      </c>
      <c r="JT61" s="6" t="s">
        <v>140</v>
      </c>
      <c r="JU61" s="6" t="s">
        <v>140</v>
      </c>
      <c r="JV61" s="6" t="s">
        <v>140</v>
      </c>
      <c r="JW61" s="6" t="s">
        <v>140</v>
      </c>
      <c r="JX61" s="6" t="s">
        <v>140</v>
      </c>
      <c r="JY61" s="6" t="s">
        <v>140</v>
      </c>
      <c r="JZ61" s="6" t="s">
        <v>140</v>
      </c>
      <c r="KA61" s="6" t="s">
        <v>140</v>
      </c>
      <c r="KB61" s="6" t="s">
        <v>140</v>
      </c>
      <c r="KC61" s="6" t="s">
        <v>140</v>
      </c>
      <c r="KD61" s="6" t="s">
        <v>140</v>
      </c>
      <c r="KE61" s="6" t="s">
        <v>140</v>
      </c>
    </row>
    <row r="62" spans="1:291" ht="15" thickBot="1" x14ac:dyDescent="0.35">
      <c r="A62" s="5" t="s">
        <v>190</v>
      </c>
      <c r="B62" s="6" t="s">
        <v>140</v>
      </c>
      <c r="C62" s="6" t="s">
        <v>140</v>
      </c>
      <c r="D62" s="6" t="s">
        <v>140</v>
      </c>
      <c r="E62" s="6" t="s">
        <v>140</v>
      </c>
      <c r="F62" s="6" t="s">
        <v>140</v>
      </c>
      <c r="G62" s="6" t="s">
        <v>140</v>
      </c>
      <c r="H62" s="6" t="s">
        <v>140</v>
      </c>
      <c r="I62" s="6" t="s">
        <v>140</v>
      </c>
      <c r="J62" s="6" t="s">
        <v>140</v>
      </c>
      <c r="K62" s="6" t="s">
        <v>140</v>
      </c>
      <c r="L62" s="6" t="s">
        <v>140</v>
      </c>
      <c r="M62" s="6" t="s">
        <v>140</v>
      </c>
      <c r="N62" s="6" t="s">
        <v>140</v>
      </c>
      <c r="O62" s="6" t="s">
        <v>140</v>
      </c>
      <c r="P62" s="6" t="s">
        <v>140</v>
      </c>
      <c r="Q62" s="6" t="s">
        <v>140</v>
      </c>
      <c r="R62" s="6" t="s">
        <v>140</v>
      </c>
      <c r="S62" s="6" t="s">
        <v>140</v>
      </c>
      <c r="T62" s="6" t="s">
        <v>140</v>
      </c>
      <c r="U62" s="6" t="s">
        <v>140</v>
      </c>
      <c r="V62" s="6" t="s">
        <v>140</v>
      </c>
      <c r="W62" s="6" t="s">
        <v>140</v>
      </c>
      <c r="X62" s="6" t="s">
        <v>140</v>
      </c>
      <c r="Y62" s="6" t="s">
        <v>140</v>
      </c>
      <c r="Z62" s="6" t="s">
        <v>140</v>
      </c>
      <c r="AA62" s="6" t="s">
        <v>140</v>
      </c>
      <c r="AB62" s="6" t="s">
        <v>140</v>
      </c>
      <c r="AC62" s="6" t="s">
        <v>140</v>
      </c>
      <c r="AD62" s="6" t="s">
        <v>140</v>
      </c>
      <c r="AE62" s="6" t="s">
        <v>140</v>
      </c>
      <c r="AF62" s="6" t="s">
        <v>140</v>
      </c>
      <c r="AG62" s="6" t="s">
        <v>140</v>
      </c>
      <c r="AH62" s="6" t="s">
        <v>140</v>
      </c>
      <c r="AI62" s="6" t="s">
        <v>140</v>
      </c>
      <c r="AJ62" s="6" t="s">
        <v>140</v>
      </c>
      <c r="AK62" s="6" t="s">
        <v>140</v>
      </c>
      <c r="AL62" s="6" t="s">
        <v>140</v>
      </c>
      <c r="AM62" s="6" t="s">
        <v>140</v>
      </c>
      <c r="AN62" s="6" t="s">
        <v>140</v>
      </c>
      <c r="AO62" s="6" t="s">
        <v>140</v>
      </c>
      <c r="AP62" s="6" t="s">
        <v>140</v>
      </c>
      <c r="AQ62" s="6" t="s">
        <v>140</v>
      </c>
      <c r="AR62" s="6" t="s">
        <v>140</v>
      </c>
      <c r="AS62" s="6" t="s">
        <v>140</v>
      </c>
      <c r="AT62" s="6" t="s">
        <v>140</v>
      </c>
      <c r="AU62" s="6" t="s">
        <v>140</v>
      </c>
      <c r="AV62" s="6" t="s">
        <v>140</v>
      </c>
      <c r="AW62" s="6" t="s">
        <v>140</v>
      </c>
      <c r="AX62" s="6" t="s">
        <v>140</v>
      </c>
      <c r="AY62" s="6" t="s">
        <v>140</v>
      </c>
      <c r="AZ62" s="6" t="s">
        <v>140</v>
      </c>
      <c r="BA62" s="6" t="s">
        <v>140</v>
      </c>
      <c r="BB62" s="6" t="s">
        <v>140</v>
      </c>
      <c r="BC62" s="6" t="s">
        <v>140</v>
      </c>
      <c r="BD62" s="6" t="s">
        <v>140</v>
      </c>
      <c r="BE62" s="6" t="s">
        <v>140</v>
      </c>
      <c r="BF62" s="6" t="s">
        <v>140</v>
      </c>
      <c r="BG62" s="6" t="s">
        <v>140</v>
      </c>
      <c r="BH62" s="6" t="s">
        <v>140</v>
      </c>
      <c r="BI62" s="6" t="s">
        <v>140</v>
      </c>
      <c r="BJ62" s="6" t="s">
        <v>140</v>
      </c>
      <c r="BK62" s="6" t="s">
        <v>140</v>
      </c>
      <c r="BL62" s="6" t="s">
        <v>140</v>
      </c>
      <c r="BM62" s="6" t="s">
        <v>140</v>
      </c>
      <c r="BN62" s="6" t="s">
        <v>140</v>
      </c>
      <c r="BO62" s="6" t="s">
        <v>140</v>
      </c>
      <c r="BP62" s="6" t="s">
        <v>140</v>
      </c>
      <c r="BQ62" s="6" t="s">
        <v>140</v>
      </c>
      <c r="BR62" s="6" t="s">
        <v>140</v>
      </c>
      <c r="BS62" s="6" t="s">
        <v>140</v>
      </c>
      <c r="BT62" s="6" t="s">
        <v>140</v>
      </c>
      <c r="BU62" s="6" t="s">
        <v>140</v>
      </c>
      <c r="BV62" s="6" t="s">
        <v>140</v>
      </c>
      <c r="BW62" s="6" t="s">
        <v>140</v>
      </c>
      <c r="BX62" s="6" t="s">
        <v>140</v>
      </c>
      <c r="BY62" s="6" t="s">
        <v>140</v>
      </c>
      <c r="BZ62" s="6" t="s">
        <v>140</v>
      </c>
      <c r="CA62" s="6" t="s">
        <v>140</v>
      </c>
      <c r="CB62" s="6" t="s">
        <v>140</v>
      </c>
      <c r="CC62" s="6" t="s">
        <v>140</v>
      </c>
      <c r="CD62" s="6" t="s">
        <v>140</v>
      </c>
      <c r="CE62" s="6" t="s">
        <v>140</v>
      </c>
      <c r="CF62" s="6" t="s">
        <v>140</v>
      </c>
      <c r="CG62" s="6" t="s">
        <v>140</v>
      </c>
      <c r="CH62" s="6" t="s">
        <v>140</v>
      </c>
      <c r="CI62" s="6" t="s">
        <v>140</v>
      </c>
      <c r="CJ62" s="6" t="s">
        <v>140</v>
      </c>
      <c r="CK62" s="6" t="s">
        <v>140</v>
      </c>
      <c r="CL62" s="6" t="s">
        <v>140</v>
      </c>
      <c r="CM62" s="6" t="s">
        <v>140</v>
      </c>
      <c r="CN62" s="6" t="s">
        <v>140</v>
      </c>
      <c r="CO62" s="6" t="s">
        <v>140</v>
      </c>
      <c r="CP62" s="6" t="s">
        <v>140</v>
      </c>
      <c r="CQ62" s="6" t="s">
        <v>140</v>
      </c>
      <c r="GO62" s="5" t="s">
        <v>190</v>
      </c>
      <c r="GP62" s="6" t="s">
        <v>140</v>
      </c>
      <c r="GQ62" s="6" t="s">
        <v>140</v>
      </c>
      <c r="GR62" s="6" t="s">
        <v>140</v>
      </c>
      <c r="GS62" s="6" t="s">
        <v>140</v>
      </c>
      <c r="GT62" s="6" t="s">
        <v>140</v>
      </c>
      <c r="GU62" s="6" t="s">
        <v>140</v>
      </c>
      <c r="GV62" s="6" t="s">
        <v>140</v>
      </c>
      <c r="GW62" s="6" t="s">
        <v>140</v>
      </c>
      <c r="GX62" s="6" t="s">
        <v>140</v>
      </c>
      <c r="GY62" s="6" t="s">
        <v>140</v>
      </c>
      <c r="GZ62" s="6" t="s">
        <v>140</v>
      </c>
      <c r="HA62" s="6" t="s">
        <v>140</v>
      </c>
      <c r="HB62" s="6" t="s">
        <v>140</v>
      </c>
      <c r="HC62" s="6" t="s">
        <v>140</v>
      </c>
      <c r="HD62" s="6" t="s">
        <v>140</v>
      </c>
      <c r="HE62" s="6" t="s">
        <v>140</v>
      </c>
      <c r="HF62" s="6" t="s">
        <v>140</v>
      </c>
      <c r="HG62" s="6" t="s">
        <v>140</v>
      </c>
      <c r="HH62" s="6" t="s">
        <v>140</v>
      </c>
      <c r="HI62" s="6" t="s">
        <v>140</v>
      </c>
      <c r="HJ62" s="6" t="s">
        <v>140</v>
      </c>
      <c r="HK62" s="6" t="s">
        <v>140</v>
      </c>
      <c r="HL62" s="6" t="s">
        <v>140</v>
      </c>
      <c r="HM62" s="6" t="s">
        <v>140</v>
      </c>
      <c r="HN62" s="6" t="s">
        <v>140</v>
      </c>
      <c r="HO62" s="6" t="s">
        <v>140</v>
      </c>
      <c r="HP62" s="6" t="s">
        <v>140</v>
      </c>
      <c r="HQ62" s="6" t="s">
        <v>140</v>
      </c>
      <c r="HR62" s="6" t="s">
        <v>140</v>
      </c>
      <c r="HS62" s="6" t="s">
        <v>140</v>
      </c>
      <c r="HT62" s="6" t="s">
        <v>140</v>
      </c>
      <c r="HU62" s="6" t="s">
        <v>140</v>
      </c>
      <c r="HV62" s="6" t="s">
        <v>140</v>
      </c>
      <c r="HW62" s="6" t="s">
        <v>140</v>
      </c>
      <c r="HX62" s="6" t="s">
        <v>140</v>
      </c>
      <c r="HY62" s="6" t="s">
        <v>140</v>
      </c>
      <c r="HZ62" s="6" t="s">
        <v>140</v>
      </c>
      <c r="IA62" s="6" t="s">
        <v>140</v>
      </c>
      <c r="IB62" s="6" t="s">
        <v>140</v>
      </c>
      <c r="IC62" s="6" t="s">
        <v>140</v>
      </c>
      <c r="ID62" s="6" t="s">
        <v>140</v>
      </c>
      <c r="IE62" s="6" t="s">
        <v>140</v>
      </c>
      <c r="IF62" s="6" t="s">
        <v>140</v>
      </c>
      <c r="IG62" s="6" t="s">
        <v>140</v>
      </c>
      <c r="IH62" s="6" t="s">
        <v>140</v>
      </c>
      <c r="II62" s="6" t="s">
        <v>140</v>
      </c>
      <c r="IJ62" s="6" t="s">
        <v>140</v>
      </c>
      <c r="IK62" s="6" t="s">
        <v>140</v>
      </c>
      <c r="IL62" s="6" t="s">
        <v>140</v>
      </c>
      <c r="IM62" s="6" t="s">
        <v>140</v>
      </c>
      <c r="IN62" s="6" t="s">
        <v>140</v>
      </c>
      <c r="IO62" s="6" t="s">
        <v>140</v>
      </c>
      <c r="IP62" s="6" t="s">
        <v>140</v>
      </c>
      <c r="IQ62" s="6" t="s">
        <v>140</v>
      </c>
      <c r="IR62" s="6" t="s">
        <v>140</v>
      </c>
      <c r="IS62" s="6" t="s">
        <v>140</v>
      </c>
      <c r="IT62" s="6" t="s">
        <v>140</v>
      </c>
      <c r="IU62" s="6" t="s">
        <v>140</v>
      </c>
      <c r="IV62" s="6" t="s">
        <v>140</v>
      </c>
      <c r="IW62" s="6" t="s">
        <v>140</v>
      </c>
      <c r="IX62" s="6" t="s">
        <v>140</v>
      </c>
      <c r="IY62" s="6" t="s">
        <v>140</v>
      </c>
      <c r="IZ62" s="6" t="s">
        <v>140</v>
      </c>
      <c r="JA62" s="6" t="s">
        <v>140</v>
      </c>
      <c r="JB62" s="6" t="s">
        <v>140</v>
      </c>
      <c r="JC62" s="6" t="s">
        <v>140</v>
      </c>
      <c r="JD62" s="6" t="s">
        <v>140</v>
      </c>
      <c r="JE62" s="6" t="s">
        <v>140</v>
      </c>
      <c r="JF62" s="6" t="s">
        <v>140</v>
      </c>
      <c r="JG62" s="6" t="s">
        <v>140</v>
      </c>
      <c r="JH62" s="6" t="s">
        <v>140</v>
      </c>
      <c r="JI62" s="6" t="s">
        <v>140</v>
      </c>
      <c r="JJ62" s="6" t="s">
        <v>140</v>
      </c>
      <c r="JK62" s="6" t="s">
        <v>140</v>
      </c>
      <c r="JL62" s="6" t="s">
        <v>140</v>
      </c>
      <c r="JM62" s="6" t="s">
        <v>140</v>
      </c>
      <c r="JN62" s="6" t="s">
        <v>140</v>
      </c>
      <c r="JO62" s="6" t="s">
        <v>140</v>
      </c>
      <c r="JP62" s="6" t="s">
        <v>140</v>
      </c>
      <c r="JQ62" s="6" t="s">
        <v>140</v>
      </c>
      <c r="JR62" s="6" t="s">
        <v>140</v>
      </c>
      <c r="JS62" s="6" t="s">
        <v>140</v>
      </c>
      <c r="JT62" s="6" t="s">
        <v>140</v>
      </c>
      <c r="JU62" s="6" t="s">
        <v>140</v>
      </c>
      <c r="JV62" s="6" t="s">
        <v>140</v>
      </c>
      <c r="JW62" s="6" t="s">
        <v>140</v>
      </c>
      <c r="JX62" s="6" t="s">
        <v>140</v>
      </c>
      <c r="JY62" s="6" t="s">
        <v>140</v>
      </c>
      <c r="JZ62" s="6" t="s">
        <v>140</v>
      </c>
      <c r="KA62" s="6" t="s">
        <v>140</v>
      </c>
      <c r="KB62" s="6" t="s">
        <v>140</v>
      </c>
      <c r="KC62" s="6" t="s">
        <v>140</v>
      </c>
      <c r="KD62" s="6" t="s">
        <v>140</v>
      </c>
      <c r="KE62" s="6" t="s">
        <v>140</v>
      </c>
    </row>
    <row r="63" spans="1:291" ht="15" thickBot="1" x14ac:dyDescent="0.35">
      <c r="A63" s="5" t="s">
        <v>191</v>
      </c>
      <c r="B63" s="6" t="s">
        <v>140</v>
      </c>
      <c r="C63" s="6" t="s">
        <v>140</v>
      </c>
      <c r="D63" s="6" t="s">
        <v>140</v>
      </c>
      <c r="E63" s="6" t="s">
        <v>140</v>
      </c>
      <c r="F63" s="6" t="s">
        <v>140</v>
      </c>
      <c r="G63" s="6" t="s">
        <v>140</v>
      </c>
      <c r="H63" s="6" t="s">
        <v>140</v>
      </c>
      <c r="I63" s="6" t="s">
        <v>140</v>
      </c>
      <c r="J63" s="6" t="s">
        <v>140</v>
      </c>
      <c r="K63" s="6" t="s">
        <v>140</v>
      </c>
      <c r="L63" s="6" t="s">
        <v>140</v>
      </c>
      <c r="M63" s="6" t="s">
        <v>140</v>
      </c>
      <c r="N63" s="6" t="s">
        <v>140</v>
      </c>
      <c r="O63" s="6" t="s">
        <v>140</v>
      </c>
      <c r="P63" s="6" t="s">
        <v>140</v>
      </c>
      <c r="Q63" s="6" t="s">
        <v>140</v>
      </c>
      <c r="R63" s="6" t="s">
        <v>140</v>
      </c>
      <c r="S63" s="6" t="s">
        <v>140</v>
      </c>
      <c r="T63" s="6" t="s">
        <v>140</v>
      </c>
      <c r="U63" s="6" t="s">
        <v>140</v>
      </c>
      <c r="V63" s="6" t="s">
        <v>140</v>
      </c>
      <c r="W63" s="6" t="s">
        <v>140</v>
      </c>
      <c r="X63" s="6" t="s">
        <v>140</v>
      </c>
      <c r="Y63" s="6" t="s">
        <v>140</v>
      </c>
      <c r="Z63" s="6" t="s">
        <v>140</v>
      </c>
      <c r="AA63" s="6" t="s">
        <v>140</v>
      </c>
      <c r="AB63" s="6" t="s">
        <v>140</v>
      </c>
      <c r="AC63" s="6" t="s">
        <v>140</v>
      </c>
      <c r="AD63" s="6" t="s">
        <v>140</v>
      </c>
      <c r="AE63" s="6" t="s">
        <v>140</v>
      </c>
      <c r="AF63" s="6" t="s">
        <v>140</v>
      </c>
      <c r="AG63" s="6" t="s">
        <v>140</v>
      </c>
      <c r="AH63" s="6" t="s">
        <v>140</v>
      </c>
      <c r="AI63" s="6" t="s">
        <v>140</v>
      </c>
      <c r="AJ63" s="6" t="s">
        <v>140</v>
      </c>
      <c r="AK63" s="6" t="s">
        <v>140</v>
      </c>
      <c r="AL63" s="6" t="s">
        <v>140</v>
      </c>
      <c r="AM63" s="6" t="s">
        <v>140</v>
      </c>
      <c r="AN63" s="6" t="s">
        <v>140</v>
      </c>
      <c r="AO63" s="6" t="s">
        <v>140</v>
      </c>
      <c r="AP63" s="6" t="s">
        <v>140</v>
      </c>
      <c r="AQ63" s="6" t="s">
        <v>140</v>
      </c>
      <c r="AR63" s="6" t="s">
        <v>140</v>
      </c>
      <c r="AS63" s="6" t="s">
        <v>140</v>
      </c>
      <c r="AT63" s="6" t="s">
        <v>140</v>
      </c>
      <c r="AU63" s="6" t="s">
        <v>140</v>
      </c>
      <c r="AV63" s="6" t="s">
        <v>140</v>
      </c>
      <c r="AW63" s="6" t="s">
        <v>140</v>
      </c>
      <c r="AX63" s="6" t="s">
        <v>140</v>
      </c>
      <c r="AY63" s="6" t="s">
        <v>140</v>
      </c>
      <c r="AZ63" s="6" t="s">
        <v>140</v>
      </c>
      <c r="BA63" s="6" t="s">
        <v>140</v>
      </c>
      <c r="BB63" s="6" t="s">
        <v>140</v>
      </c>
      <c r="BC63" s="6" t="s">
        <v>140</v>
      </c>
      <c r="BD63" s="6" t="s">
        <v>140</v>
      </c>
      <c r="BE63" s="6" t="s">
        <v>140</v>
      </c>
      <c r="BF63" s="6" t="s">
        <v>140</v>
      </c>
      <c r="BG63" s="6" t="s">
        <v>140</v>
      </c>
      <c r="BH63" s="6" t="s">
        <v>140</v>
      </c>
      <c r="BI63" s="6" t="s">
        <v>140</v>
      </c>
      <c r="BJ63" s="6" t="s">
        <v>140</v>
      </c>
      <c r="BK63" s="6" t="s">
        <v>140</v>
      </c>
      <c r="BL63" s="6" t="s">
        <v>140</v>
      </c>
      <c r="BM63" s="6" t="s">
        <v>140</v>
      </c>
      <c r="BN63" s="6" t="s">
        <v>140</v>
      </c>
      <c r="BO63" s="6" t="s">
        <v>140</v>
      </c>
      <c r="BP63" s="6" t="s">
        <v>140</v>
      </c>
      <c r="BQ63" s="6" t="s">
        <v>140</v>
      </c>
      <c r="BR63" s="6" t="s">
        <v>140</v>
      </c>
      <c r="BS63" s="6" t="s">
        <v>140</v>
      </c>
      <c r="BT63" s="6" t="s">
        <v>140</v>
      </c>
      <c r="BU63" s="6" t="s">
        <v>140</v>
      </c>
      <c r="BV63" s="6" t="s">
        <v>140</v>
      </c>
      <c r="BW63" s="6" t="s">
        <v>140</v>
      </c>
      <c r="BX63" s="6" t="s">
        <v>140</v>
      </c>
      <c r="BY63" s="6" t="s">
        <v>140</v>
      </c>
      <c r="BZ63" s="6" t="s">
        <v>140</v>
      </c>
      <c r="CA63" s="6" t="s">
        <v>140</v>
      </c>
      <c r="CB63" s="6" t="s">
        <v>140</v>
      </c>
      <c r="CC63" s="6" t="s">
        <v>140</v>
      </c>
      <c r="CD63" s="6" t="s">
        <v>140</v>
      </c>
      <c r="CE63" s="6" t="s">
        <v>140</v>
      </c>
      <c r="CF63" s="6" t="s">
        <v>140</v>
      </c>
      <c r="CG63" s="6" t="s">
        <v>140</v>
      </c>
      <c r="CH63" s="6" t="s">
        <v>140</v>
      </c>
      <c r="CI63" s="6" t="s">
        <v>140</v>
      </c>
      <c r="CJ63" s="6" t="s">
        <v>140</v>
      </c>
      <c r="CK63" s="6" t="s">
        <v>140</v>
      </c>
      <c r="CL63" s="6" t="s">
        <v>140</v>
      </c>
      <c r="CM63" s="6" t="s">
        <v>140</v>
      </c>
      <c r="CN63" s="6" t="s">
        <v>140</v>
      </c>
      <c r="CO63" s="6" t="s">
        <v>140</v>
      </c>
      <c r="CP63" s="6" t="s">
        <v>140</v>
      </c>
      <c r="CQ63" s="6" t="s">
        <v>140</v>
      </c>
      <c r="GO63" s="5" t="s">
        <v>191</v>
      </c>
      <c r="GP63" s="6" t="s">
        <v>140</v>
      </c>
      <c r="GQ63" s="6" t="s">
        <v>140</v>
      </c>
      <c r="GR63" s="6" t="s">
        <v>140</v>
      </c>
      <c r="GS63" s="6" t="s">
        <v>140</v>
      </c>
      <c r="GT63" s="6" t="s">
        <v>140</v>
      </c>
      <c r="GU63" s="6" t="s">
        <v>140</v>
      </c>
      <c r="GV63" s="6" t="s">
        <v>140</v>
      </c>
      <c r="GW63" s="6" t="s">
        <v>140</v>
      </c>
      <c r="GX63" s="6" t="s">
        <v>140</v>
      </c>
      <c r="GY63" s="6" t="s">
        <v>140</v>
      </c>
      <c r="GZ63" s="6" t="s">
        <v>140</v>
      </c>
      <c r="HA63" s="6" t="s">
        <v>140</v>
      </c>
      <c r="HB63" s="6" t="s">
        <v>140</v>
      </c>
      <c r="HC63" s="6" t="s">
        <v>140</v>
      </c>
      <c r="HD63" s="6" t="s">
        <v>140</v>
      </c>
      <c r="HE63" s="6" t="s">
        <v>140</v>
      </c>
      <c r="HF63" s="6" t="s">
        <v>140</v>
      </c>
      <c r="HG63" s="6" t="s">
        <v>140</v>
      </c>
      <c r="HH63" s="6" t="s">
        <v>140</v>
      </c>
      <c r="HI63" s="6" t="s">
        <v>140</v>
      </c>
      <c r="HJ63" s="6" t="s">
        <v>140</v>
      </c>
      <c r="HK63" s="6" t="s">
        <v>140</v>
      </c>
      <c r="HL63" s="6" t="s">
        <v>140</v>
      </c>
      <c r="HM63" s="6" t="s">
        <v>140</v>
      </c>
      <c r="HN63" s="6" t="s">
        <v>140</v>
      </c>
      <c r="HO63" s="6" t="s">
        <v>140</v>
      </c>
      <c r="HP63" s="6" t="s">
        <v>140</v>
      </c>
      <c r="HQ63" s="6" t="s">
        <v>140</v>
      </c>
      <c r="HR63" s="6" t="s">
        <v>140</v>
      </c>
      <c r="HS63" s="6" t="s">
        <v>140</v>
      </c>
      <c r="HT63" s="6" t="s">
        <v>140</v>
      </c>
      <c r="HU63" s="6" t="s">
        <v>140</v>
      </c>
      <c r="HV63" s="6" t="s">
        <v>140</v>
      </c>
      <c r="HW63" s="6" t="s">
        <v>140</v>
      </c>
      <c r="HX63" s="6" t="s">
        <v>140</v>
      </c>
      <c r="HY63" s="6" t="s">
        <v>140</v>
      </c>
      <c r="HZ63" s="6" t="s">
        <v>140</v>
      </c>
      <c r="IA63" s="6" t="s">
        <v>140</v>
      </c>
      <c r="IB63" s="6" t="s">
        <v>140</v>
      </c>
      <c r="IC63" s="6" t="s">
        <v>140</v>
      </c>
      <c r="ID63" s="6" t="s">
        <v>140</v>
      </c>
      <c r="IE63" s="6" t="s">
        <v>140</v>
      </c>
      <c r="IF63" s="6" t="s">
        <v>140</v>
      </c>
      <c r="IG63" s="6" t="s">
        <v>140</v>
      </c>
      <c r="IH63" s="6" t="s">
        <v>140</v>
      </c>
      <c r="II63" s="6" t="s">
        <v>140</v>
      </c>
      <c r="IJ63" s="6" t="s">
        <v>140</v>
      </c>
      <c r="IK63" s="6" t="s">
        <v>140</v>
      </c>
      <c r="IL63" s="6" t="s">
        <v>140</v>
      </c>
      <c r="IM63" s="6" t="s">
        <v>140</v>
      </c>
      <c r="IN63" s="6" t="s">
        <v>140</v>
      </c>
      <c r="IO63" s="6" t="s">
        <v>140</v>
      </c>
      <c r="IP63" s="6" t="s">
        <v>140</v>
      </c>
      <c r="IQ63" s="6" t="s">
        <v>140</v>
      </c>
      <c r="IR63" s="6" t="s">
        <v>140</v>
      </c>
      <c r="IS63" s="6" t="s">
        <v>140</v>
      </c>
      <c r="IT63" s="6" t="s">
        <v>140</v>
      </c>
      <c r="IU63" s="6" t="s">
        <v>140</v>
      </c>
      <c r="IV63" s="6" t="s">
        <v>140</v>
      </c>
      <c r="IW63" s="6" t="s">
        <v>140</v>
      </c>
      <c r="IX63" s="6" t="s">
        <v>140</v>
      </c>
      <c r="IY63" s="6" t="s">
        <v>140</v>
      </c>
      <c r="IZ63" s="6" t="s">
        <v>140</v>
      </c>
      <c r="JA63" s="6" t="s">
        <v>140</v>
      </c>
      <c r="JB63" s="6" t="s">
        <v>140</v>
      </c>
      <c r="JC63" s="6" t="s">
        <v>140</v>
      </c>
      <c r="JD63" s="6" t="s">
        <v>140</v>
      </c>
      <c r="JE63" s="6" t="s">
        <v>140</v>
      </c>
      <c r="JF63" s="6" t="s">
        <v>140</v>
      </c>
      <c r="JG63" s="6" t="s">
        <v>140</v>
      </c>
      <c r="JH63" s="6" t="s">
        <v>140</v>
      </c>
      <c r="JI63" s="6" t="s">
        <v>140</v>
      </c>
      <c r="JJ63" s="6" t="s">
        <v>140</v>
      </c>
      <c r="JK63" s="6" t="s">
        <v>140</v>
      </c>
      <c r="JL63" s="6" t="s">
        <v>140</v>
      </c>
      <c r="JM63" s="6" t="s">
        <v>140</v>
      </c>
      <c r="JN63" s="6" t="s">
        <v>140</v>
      </c>
      <c r="JO63" s="6" t="s">
        <v>140</v>
      </c>
      <c r="JP63" s="6" t="s">
        <v>140</v>
      </c>
      <c r="JQ63" s="6" t="s">
        <v>140</v>
      </c>
      <c r="JR63" s="6" t="s">
        <v>140</v>
      </c>
      <c r="JS63" s="6" t="s">
        <v>140</v>
      </c>
      <c r="JT63" s="6" t="s">
        <v>140</v>
      </c>
      <c r="JU63" s="6" t="s">
        <v>140</v>
      </c>
      <c r="JV63" s="6" t="s">
        <v>140</v>
      </c>
      <c r="JW63" s="6" t="s">
        <v>140</v>
      </c>
      <c r="JX63" s="6" t="s">
        <v>140</v>
      </c>
      <c r="JY63" s="6" t="s">
        <v>140</v>
      </c>
      <c r="JZ63" s="6" t="s">
        <v>140</v>
      </c>
      <c r="KA63" s="6" t="s">
        <v>140</v>
      </c>
      <c r="KB63" s="6" t="s">
        <v>140</v>
      </c>
      <c r="KC63" s="6" t="s">
        <v>140</v>
      </c>
      <c r="KD63" s="6" t="s">
        <v>140</v>
      </c>
      <c r="KE63" s="6" t="s">
        <v>140</v>
      </c>
    </row>
    <row r="64" spans="1:291" ht="15" thickBot="1" x14ac:dyDescent="0.35">
      <c r="A64" s="5" t="s">
        <v>192</v>
      </c>
      <c r="B64" s="6" t="s">
        <v>140</v>
      </c>
      <c r="C64" s="6" t="s">
        <v>140</v>
      </c>
      <c r="D64" s="6" t="s">
        <v>140</v>
      </c>
      <c r="E64" s="6" t="s">
        <v>140</v>
      </c>
      <c r="F64" s="6" t="s">
        <v>140</v>
      </c>
      <c r="G64" s="6" t="s">
        <v>140</v>
      </c>
      <c r="H64" s="6" t="s">
        <v>140</v>
      </c>
      <c r="I64" s="6" t="s">
        <v>140</v>
      </c>
      <c r="J64" s="6" t="s">
        <v>140</v>
      </c>
      <c r="K64" s="6" t="s">
        <v>140</v>
      </c>
      <c r="L64" s="6" t="s">
        <v>140</v>
      </c>
      <c r="M64" s="6" t="s">
        <v>140</v>
      </c>
      <c r="N64" s="6" t="s">
        <v>140</v>
      </c>
      <c r="O64" s="6" t="s">
        <v>140</v>
      </c>
      <c r="P64" s="6" t="s">
        <v>140</v>
      </c>
      <c r="Q64" s="6" t="s">
        <v>140</v>
      </c>
      <c r="R64" s="6" t="s">
        <v>140</v>
      </c>
      <c r="S64" s="6" t="s">
        <v>140</v>
      </c>
      <c r="T64" s="6" t="s">
        <v>140</v>
      </c>
      <c r="U64" s="6" t="s">
        <v>140</v>
      </c>
      <c r="V64" s="6" t="s">
        <v>140</v>
      </c>
      <c r="W64" s="6" t="s">
        <v>140</v>
      </c>
      <c r="X64" s="6" t="s">
        <v>140</v>
      </c>
      <c r="Y64" s="6" t="s">
        <v>140</v>
      </c>
      <c r="Z64" s="6" t="s">
        <v>140</v>
      </c>
      <c r="AA64" s="6" t="s">
        <v>140</v>
      </c>
      <c r="AB64" s="6" t="s">
        <v>140</v>
      </c>
      <c r="AC64" s="6" t="s">
        <v>140</v>
      </c>
      <c r="AD64" s="6" t="s">
        <v>140</v>
      </c>
      <c r="AE64" s="6" t="s">
        <v>140</v>
      </c>
      <c r="AF64" s="6" t="s">
        <v>140</v>
      </c>
      <c r="AG64" s="6" t="s">
        <v>140</v>
      </c>
      <c r="AH64" s="6" t="s">
        <v>140</v>
      </c>
      <c r="AI64" s="6" t="s">
        <v>140</v>
      </c>
      <c r="AJ64" s="6" t="s">
        <v>140</v>
      </c>
      <c r="AK64" s="6" t="s">
        <v>140</v>
      </c>
      <c r="AL64" s="6" t="s">
        <v>140</v>
      </c>
      <c r="AM64" s="6" t="s">
        <v>140</v>
      </c>
      <c r="AN64" s="6" t="s">
        <v>140</v>
      </c>
      <c r="AO64" s="6" t="s">
        <v>140</v>
      </c>
      <c r="AP64" s="6" t="s">
        <v>140</v>
      </c>
      <c r="AQ64" s="6" t="s">
        <v>140</v>
      </c>
      <c r="AR64" s="6" t="s">
        <v>140</v>
      </c>
      <c r="AS64" s="6" t="s">
        <v>140</v>
      </c>
      <c r="AT64" s="6" t="s">
        <v>140</v>
      </c>
      <c r="AU64" s="6" t="s">
        <v>140</v>
      </c>
      <c r="AV64" s="6" t="s">
        <v>140</v>
      </c>
      <c r="AW64" s="6" t="s">
        <v>140</v>
      </c>
      <c r="AX64" s="6" t="s">
        <v>140</v>
      </c>
      <c r="AY64" s="6" t="s">
        <v>140</v>
      </c>
      <c r="AZ64" s="6" t="s">
        <v>140</v>
      </c>
      <c r="BA64" s="6" t="s">
        <v>140</v>
      </c>
      <c r="BB64" s="6" t="s">
        <v>140</v>
      </c>
      <c r="BC64" s="6" t="s">
        <v>140</v>
      </c>
      <c r="BD64" s="6" t="s">
        <v>140</v>
      </c>
      <c r="BE64" s="6" t="s">
        <v>140</v>
      </c>
      <c r="BF64" s="6" t="s">
        <v>140</v>
      </c>
      <c r="BG64" s="6" t="s">
        <v>140</v>
      </c>
      <c r="BH64" s="6" t="s">
        <v>140</v>
      </c>
      <c r="BI64" s="6" t="s">
        <v>140</v>
      </c>
      <c r="BJ64" s="6" t="s">
        <v>140</v>
      </c>
      <c r="BK64" s="6" t="s">
        <v>140</v>
      </c>
      <c r="BL64" s="6" t="s">
        <v>140</v>
      </c>
      <c r="BM64" s="6" t="s">
        <v>140</v>
      </c>
      <c r="BN64" s="6" t="s">
        <v>140</v>
      </c>
      <c r="BO64" s="6" t="s">
        <v>140</v>
      </c>
      <c r="BP64" s="6" t="s">
        <v>140</v>
      </c>
      <c r="BQ64" s="6" t="s">
        <v>140</v>
      </c>
      <c r="BR64" s="6" t="s">
        <v>140</v>
      </c>
      <c r="BS64" s="6" t="s">
        <v>140</v>
      </c>
      <c r="BT64" s="6" t="s">
        <v>140</v>
      </c>
      <c r="BU64" s="6" t="s">
        <v>140</v>
      </c>
      <c r="BV64" s="6" t="s">
        <v>140</v>
      </c>
      <c r="BW64" s="6" t="s">
        <v>140</v>
      </c>
      <c r="BX64" s="6" t="s">
        <v>140</v>
      </c>
      <c r="BY64" s="6" t="s">
        <v>140</v>
      </c>
      <c r="BZ64" s="6" t="s">
        <v>140</v>
      </c>
      <c r="CA64" s="6" t="s">
        <v>140</v>
      </c>
      <c r="CB64" s="6" t="s">
        <v>140</v>
      </c>
      <c r="CC64" s="6" t="s">
        <v>140</v>
      </c>
      <c r="CD64" s="6" t="s">
        <v>140</v>
      </c>
      <c r="CE64" s="6" t="s">
        <v>140</v>
      </c>
      <c r="CF64" s="6" t="s">
        <v>140</v>
      </c>
      <c r="CG64" s="6" t="s">
        <v>140</v>
      </c>
      <c r="CH64" s="6" t="s">
        <v>140</v>
      </c>
      <c r="CI64" s="6" t="s">
        <v>140</v>
      </c>
      <c r="CJ64" s="6" t="s">
        <v>140</v>
      </c>
      <c r="CK64" s="6" t="s">
        <v>140</v>
      </c>
      <c r="CL64" s="6" t="s">
        <v>140</v>
      </c>
      <c r="CM64" s="6" t="s">
        <v>140</v>
      </c>
      <c r="CN64" s="6" t="s">
        <v>140</v>
      </c>
      <c r="CO64" s="6" t="s">
        <v>140</v>
      </c>
      <c r="CP64" s="6" t="s">
        <v>140</v>
      </c>
      <c r="CQ64" s="6" t="s">
        <v>140</v>
      </c>
      <c r="GO64" s="5" t="s">
        <v>192</v>
      </c>
      <c r="GP64" s="6" t="s">
        <v>140</v>
      </c>
      <c r="GQ64" s="6" t="s">
        <v>140</v>
      </c>
      <c r="GR64" s="6" t="s">
        <v>140</v>
      </c>
      <c r="GS64" s="6" t="s">
        <v>140</v>
      </c>
      <c r="GT64" s="6" t="s">
        <v>140</v>
      </c>
      <c r="GU64" s="6" t="s">
        <v>140</v>
      </c>
      <c r="GV64" s="6" t="s">
        <v>140</v>
      </c>
      <c r="GW64" s="6" t="s">
        <v>140</v>
      </c>
      <c r="GX64" s="6" t="s">
        <v>140</v>
      </c>
      <c r="GY64" s="6" t="s">
        <v>140</v>
      </c>
      <c r="GZ64" s="6" t="s">
        <v>140</v>
      </c>
      <c r="HA64" s="6" t="s">
        <v>140</v>
      </c>
      <c r="HB64" s="6" t="s">
        <v>140</v>
      </c>
      <c r="HC64" s="6" t="s">
        <v>140</v>
      </c>
      <c r="HD64" s="6" t="s">
        <v>140</v>
      </c>
      <c r="HE64" s="6" t="s">
        <v>140</v>
      </c>
      <c r="HF64" s="6" t="s">
        <v>140</v>
      </c>
      <c r="HG64" s="6" t="s">
        <v>140</v>
      </c>
      <c r="HH64" s="6" t="s">
        <v>140</v>
      </c>
      <c r="HI64" s="6" t="s">
        <v>140</v>
      </c>
      <c r="HJ64" s="6" t="s">
        <v>140</v>
      </c>
      <c r="HK64" s="6" t="s">
        <v>140</v>
      </c>
      <c r="HL64" s="6" t="s">
        <v>140</v>
      </c>
      <c r="HM64" s="6" t="s">
        <v>140</v>
      </c>
      <c r="HN64" s="6" t="s">
        <v>140</v>
      </c>
      <c r="HO64" s="6" t="s">
        <v>140</v>
      </c>
      <c r="HP64" s="6" t="s">
        <v>140</v>
      </c>
      <c r="HQ64" s="6" t="s">
        <v>140</v>
      </c>
      <c r="HR64" s="6" t="s">
        <v>140</v>
      </c>
      <c r="HS64" s="6" t="s">
        <v>140</v>
      </c>
      <c r="HT64" s="6" t="s">
        <v>140</v>
      </c>
      <c r="HU64" s="6" t="s">
        <v>140</v>
      </c>
      <c r="HV64" s="6" t="s">
        <v>140</v>
      </c>
      <c r="HW64" s="6" t="s">
        <v>140</v>
      </c>
      <c r="HX64" s="6" t="s">
        <v>140</v>
      </c>
      <c r="HY64" s="6" t="s">
        <v>140</v>
      </c>
      <c r="HZ64" s="6" t="s">
        <v>140</v>
      </c>
      <c r="IA64" s="6" t="s">
        <v>140</v>
      </c>
      <c r="IB64" s="6" t="s">
        <v>140</v>
      </c>
      <c r="IC64" s="6" t="s">
        <v>140</v>
      </c>
      <c r="ID64" s="6" t="s">
        <v>140</v>
      </c>
      <c r="IE64" s="6" t="s">
        <v>140</v>
      </c>
      <c r="IF64" s="6" t="s">
        <v>140</v>
      </c>
      <c r="IG64" s="6" t="s">
        <v>140</v>
      </c>
      <c r="IH64" s="6" t="s">
        <v>140</v>
      </c>
      <c r="II64" s="6" t="s">
        <v>140</v>
      </c>
      <c r="IJ64" s="6" t="s">
        <v>140</v>
      </c>
      <c r="IK64" s="6" t="s">
        <v>140</v>
      </c>
      <c r="IL64" s="6" t="s">
        <v>140</v>
      </c>
      <c r="IM64" s="6" t="s">
        <v>140</v>
      </c>
      <c r="IN64" s="6" t="s">
        <v>140</v>
      </c>
      <c r="IO64" s="6" t="s">
        <v>140</v>
      </c>
      <c r="IP64" s="6" t="s">
        <v>140</v>
      </c>
      <c r="IQ64" s="6" t="s">
        <v>140</v>
      </c>
      <c r="IR64" s="6" t="s">
        <v>140</v>
      </c>
      <c r="IS64" s="6" t="s">
        <v>140</v>
      </c>
      <c r="IT64" s="6" t="s">
        <v>140</v>
      </c>
      <c r="IU64" s="6" t="s">
        <v>140</v>
      </c>
      <c r="IV64" s="6" t="s">
        <v>140</v>
      </c>
      <c r="IW64" s="6" t="s">
        <v>140</v>
      </c>
      <c r="IX64" s="6" t="s">
        <v>140</v>
      </c>
      <c r="IY64" s="6" t="s">
        <v>140</v>
      </c>
      <c r="IZ64" s="6" t="s">
        <v>140</v>
      </c>
      <c r="JA64" s="6" t="s">
        <v>140</v>
      </c>
      <c r="JB64" s="6" t="s">
        <v>140</v>
      </c>
      <c r="JC64" s="6" t="s">
        <v>140</v>
      </c>
      <c r="JD64" s="6" t="s">
        <v>140</v>
      </c>
      <c r="JE64" s="6" t="s">
        <v>140</v>
      </c>
      <c r="JF64" s="6" t="s">
        <v>140</v>
      </c>
      <c r="JG64" s="6" t="s">
        <v>140</v>
      </c>
      <c r="JH64" s="6" t="s">
        <v>140</v>
      </c>
      <c r="JI64" s="6" t="s">
        <v>140</v>
      </c>
      <c r="JJ64" s="6" t="s">
        <v>140</v>
      </c>
      <c r="JK64" s="6" t="s">
        <v>140</v>
      </c>
      <c r="JL64" s="6" t="s">
        <v>140</v>
      </c>
      <c r="JM64" s="6" t="s">
        <v>140</v>
      </c>
      <c r="JN64" s="6" t="s">
        <v>140</v>
      </c>
      <c r="JO64" s="6" t="s">
        <v>140</v>
      </c>
      <c r="JP64" s="6" t="s">
        <v>140</v>
      </c>
      <c r="JQ64" s="6" t="s">
        <v>140</v>
      </c>
      <c r="JR64" s="6" t="s">
        <v>140</v>
      </c>
      <c r="JS64" s="6" t="s">
        <v>140</v>
      </c>
      <c r="JT64" s="6" t="s">
        <v>140</v>
      </c>
      <c r="JU64" s="6" t="s">
        <v>140</v>
      </c>
      <c r="JV64" s="6" t="s">
        <v>140</v>
      </c>
      <c r="JW64" s="6" t="s">
        <v>140</v>
      </c>
      <c r="JX64" s="6" t="s">
        <v>140</v>
      </c>
      <c r="JY64" s="6" t="s">
        <v>140</v>
      </c>
      <c r="JZ64" s="6" t="s">
        <v>140</v>
      </c>
      <c r="KA64" s="6" t="s">
        <v>140</v>
      </c>
      <c r="KB64" s="6" t="s">
        <v>140</v>
      </c>
      <c r="KC64" s="6" t="s">
        <v>140</v>
      </c>
      <c r="KD64" s="6" t="s">
        <v>140</v>
      </c>
      <c r="KE64" s="6" t="s">
        <v>140</v>
      </c>
    </row>
    <row r="65" spans="1:291" ht="15" thickBot="1" x14ac:dyDescent="0.35">
      <c r="A65" s="5" t="s">
        <v>193</v>
      </c>
      <c r="B65" s="6" t="s">
        <v>140</v>
      </c>
      <c r="C65" s="6" t="s">
        <v>140</v>
      </c>
      <c r="D65" s="6" t="s">
        <v>140</v>
      </c>
      <c r="E65" s="6" t="s">
        <v>140</v>
      </c>
      <c r="F65" s="6" t="s">
        <v>140</v>
      </c>
      <c r="G65" s="6" t="s">
        <v>140</v>
      </c>
      <c r="H65" s="6" t="s">
        <v>140</v>
      </c>
      <c r="I65" s="6" t="s">
        <v>140</v>
      </c>
      <c r="J65" s="6" t="s">
        <v>140</v>
      </c>
      <c r="K65" s="6" t="s">
        <v>140</v>
      </c>
      <c r="L65" s="6" t="s">
        <v>140</v>
      </c>
      <c r="M65" s="6" t="s">
        <v>140</v>
      </c>
      <c r="N65" s="6" t="s">
        <v>140</v>
      </c>
      <c r="O65" s="6" t="s">
        <v>140</v>
      </c>
      <c r="P65" s="6" t="s">
        <v>140</v>
      </c>
      <c r="Q65" s="6" t="s">
        <v>140</v>
      </c>
      <c r="R65" s="6" t="s">
        <v>140</v>
      </c>
      <c r="S65" s="6" t="s">
        <v>140</v>
      </c>
      <c r="T65" s="6" t="s">
        <v>140</v>
      </c>
      <c r="U65" s="6" t="s">
        <v>140</v>
      </c>
      <c r="V65" s="6" t="s">
        <v>140</v>
      </c>
      <c r="W65" s="6" t="s">
        <v>140</v>
      </c>
      <c r="X65" s="6" t="s">
        <v>140</v>
      </c>
      <c r="Y65" s="6" t="s">
        <v>140</v>
      </c>
      <c r="Z65" s="6" t="s">
        <v>140</v>
      </c>
      <c r="AA65" s="6" t="s">
        <v>140</v>
      </c>
      <c r="AB65" s="6" t="s">
        <v>140</v>
      </c>
      <c r="AC65" s="6" t="s">
        <v>140</v>
      </c>
      <c r="AD65" s="6" t="s">
        <v>140</v>
      </c>
      <c r="AE65" s="6" t="s">
        <v>140</v>
      </c>
      <c r="AF65" s="6" t="s">
        <v>140</v>
      </c>
      <c r="AG65" s="6" t="s">
        <v>140</v>
      </c>
      <c r="AH65" s="6" t="s">
        <v>140</v>
      </c>
      <c r="AI65" s="6" t="s">
        <v>140</v>
      </c>
      <c r="AJ65" s="6" t="s">
        <v>140</v>
      </c>
      <c r="AK65" s="6" t="s">
        <v>140</v>
      </c>
      <c r="AL65" s="6" t="s">
        <v>140</v>
      </c>
      <c r="AM65" s="6" t="s">
        <v>140</v>
      </c>
      <c r="AN65" s="6" t="s">
        <v>140</v>
      </c>
      <c r="AO65" s="6" t="s">
        <v>140</v>
      </c>
      <c r="AP65" s="6" t="s">
        <v>140</v>
      </c>
      <c r="AQ65" s="6" t="s">
        <v>140</v>
      </c>
      <c r="AR65" s="6" t="s">
        <v>140</v>
      </c>
      <c r="AS65" s="6" t="s">
        <v>140</v>
      </c>
      <c r="AT65" s="6" t="s">
        <v>140</v>
      </c>
      <c r="AU65" s="6" t="s">
        <v>140</v>
      </c>
      <c r="AV65" s="6" t="s">
        <v>140</v>
      </c>
      <c r="AW65" s="6" t="s">
        <v>140</v>
      </c>
      <c r="AX65" s="6" t="s">
        <v>140</v>
      </c>
      <c r="AY65" s="6" t="s">
        <v>140</v>
      </c>
      <c r="AZ65" s="6" t="s">
        <v>140</v>
      </c>
      <c r="BA65" s="6" t="s">
        <v>140</v>
      </c>
      <c r="BB65" s="6" t="s">
        <v>140</v>
      </c>
      <c r="BC65" s="6" t="s">
        <v>140</v>
      </c>
      <c r="BD65" s="6" t="s">
        <v>140</v>
      </c>
      <c r="BE65" s="6" t="s">
        <v>140</v>
      </c>
      <c r="BF65" s="6" t="s">
        <v>140</v>
      </c>
      <c r="BG65" s="6" t="s">
        <v>140</v>
      </c>
      <c r="BH65" s="6" t="s">
        <v>140</v>
      </c>
      <c r="BI65" s="6" t="s">
        <v>140</v>
      </c>
      <c r="BJ65" s="6" t="s">
        <v>140</v>
      </c>
      <c r="BK65" s="6" t="s">
        <v>140</v>
      </c>
      <c r="BL65" s="6" t="s">
        <v>140</v>
      </c>
      <c r="BM65" s="6" t="s">
        <v>140</v>
      </c>
      <c r="BN65" s="6" t="s">
        <v>140</v>
      </c>
      <c r="BO65" s="6" t="s">
        <v>140</v>
      </c>
      <c r="BP65" s="6" t="s">
        <v>140</v>
      </c>
      <c r="BQ65" s="6" t="s">
        <v>140</v>
      </c>
      <c r="BR65" s="6" t="s">
        <v>140</v>
      </c>
      <c r="BS65" s="6" t="s">
        <v>140</v>
      </c>
      <c r="BT65" s="6" t="s">
        <v>140</v>
      </c>
      <c r="BU65" s="6" t="s">
        <v>140</v>
      </c>
      <c r="BV65" s="6" t="s">
        <v>140</v>
      </c>
      <c r="BW65" s="6" t="s">
        <v>140</v>
      </c>
      <c r="BX65" s="6" t="s">
        <v>140</v>
      </c>
      <c r="BY65" s="6" t="s">
        <v>140</v>
      </c>
      <c r="BZ65" s="6" t="s">
        <v>140</v>
      </c>
      <c r="CA65" s="6" t="s">
        <v>140</v>
      </c>
      <c r="CB65" s="6" t="s">
        <v>140</v>
      </c>
      <c r="CC65" s="6" t="s">
        <v>140</v>
      </c>
      <c r="CD65" s="6" t="s">
        <v>140</v>
      </c>
      <c r="CE65" s="6" t="s">
        <v>140</v>
      </c>
      <c r="CF65" s="6" t="s">
        <v>140</v>
      </c>
      <c r="CG65" s="6" t="s">
        <v>140</v>
      </c>
      <c r="CH65" s="6" t="s">
        <v>140</v>
      </c>
      <c r="CI65" s="6" t="s">
        <v>140</v>
      </c>
      <c r="CJ65" s="6" t="s">
        <v>140</v>
      </c>
      <c r="CK65" s="6" t="s">
        <v>140</v>
      </c>
      <c r="CL65" s="6" t="s">
        <v>140</v>
      </c>
      <c r="CM65" s="6" t="s">
        <v>140</v>
      </c>
      <c r="CN65" s="6" t="s">
        <v>140</v>
      </c>
      <c r="CO65" s="6" t="s">
        <v>140</v>
      </c>
      <c r="CP65" s="6" t="s">
        <v>140</v>
      </c>
      <c r="CQ65" s="6" t="s">
        <v>140</v>
      </c>
      <c r="GO65" s="5" t="s">
        <v>193</v>
      </c>
      <c r="GP65" s="6" t="s">
        <v>140</v>
      </c>
      <c r="GQ65" s="6" t="s">
        <v>140</v>
      </c>
      <c r="GR65" s="6" t="s">
        <v>140</v>
      </c>
      <c r="GS65" s="6" t="s">
        <v>140</v>
      </c>
      <c r="GT65" s="6" t="s">
        <v>140</v>
      </c>
      <c r="GU65" s="6" t="s">
        <v>140</v>
      </c>
      <c r="GV65" s="6" t="s">
        <v>140</v>
      </c>
      <c r="GW65" s="6" t="s">
        <v>140</v>
      </c>
      <c r="GX65" s="6" t="s">
        <v>140</v>
      </c>
      <c r="GY65" s="6" t="s">
        <v>140</v>
      </c>
      <c r="GZ65" s="6" t="s">
        <v>140</v>
      </c>
      <c r="HA65" s="6" t="s">
        <v>140</v>
      </c>
      <c r="HB65" s="6" t="s">
        <v>140</v>
      </c>
      <c r="HC65" s="6" t="s">
        <v>140</v>
      </c>
      <c r="HD65" s="6" t="s">
        <v>140</v>
      </c>
      <c r="HE65" s="6" t="s">
        <v>140</v>
      </c>
      <c r="HF65" s="6" t="s">
        <v>140</v>
      </c>
      <c r="HG65" s="6" t="s">
        <v>140</v>
      </c>
      <c r="HH65" s="6" t="s">
        <v>140</v>
      </c>
      <c r="HI65" s="6" t="s">
        <v>140</v>
      </c>
      <c r="HJ65" s="6" t="s">
        <v>140</v>
      </c>
      <c r="HK65" s="6" t="s">
        <v>140</v>
      </c>
      <c r="HL65" s="6" t="s">
        <v>140</v>
      </c>
      <c r="HM65" s="6" t="s">
        <v>140</v>
      </c>
      <c r="HN65" s="6" t="s">
        <v>140</v>
      </c>
      <c r="HO65" s="6" t="s">
        <v>140</v>
      </c>
      <c r="HP65" s="6" t="s">
        <v>140</v>
      </c>
      <c r="HQ65" s="6" t="s">
        <v>140</v>
      </c>
      <c r="HR65" s="6" t="s">
        <v>140</v>
      </c>
      <c r="HS65" s="6" t="s">
        <v>140</v>
      </c>
      <c r="HT65" s="6" t="s">
        <v>140</v>
      </c>
      <c r="HU65" s="6" t="s">
        <v>140</v>
      </c>
      <c r="HV65" s="6" t="s">
        <v>140</v>
      </c>
      <c r="HW65" s="6" t="s">
        <v>140</v>
      </c>
      <c r="HX65" s="6" t="s">
        <v>140</v>
      </c>
      <c r="HY65" s="6" t="s">
        <v>140</v>
      </c>
      <c r="HZ65" s="6" t="s">
        <v>140</v>
      </c>
      <c r="IA65" s="6" t="s">
        <v>140</v>
      </c>
      <c r="IB65" s="6" t="s">
        <v>140</v>
      </c>
      <c r="IC65" s="6" t="s">
        <v>140</v>
      </c>
      <c r="ID65" s="6" t="s">
        <v>140</v>
      </c>
      <c r="IE65" s="6" t="s">
        <v>140</v>
      </c>
      <c r="IF65" s="6" t="s">
        <v>140</v>
      </c>
      <c r="IG65" s="6" t="s">
        <v>140</v>
      </c>
      <c r="IH65" s="6" t="s">
        <v>140</v>
      </c>
      <c r="II65" s="6" t="s">
        <v>140</v>
      </c>
      <c r="IJ65" s="6" t="s">
        <v>140</v>
      </c>
      <c r="IK65" s="6" t="s">
        <v>140</v>
      </c>
      <c r="IL65" s="6" t="s">
        <v>140</v>
      </c>
      <c r="IM65" s="6" t="s">
        <v>140</v>
      </c>
      <c r="IN65" s="6" t="s">
        <v>140</v>
      </c>
      <c r="IO65" s="6" t="s">
        <v>140</v>
      </c>
      <c r="IP65" s="6" t="s">
        <v>140</v>
      </c>
      <c r="IQ65" s="6" t="s">
        <v>140</v>
      </c>
      <c r="IR65" s="6" t="s">
        <v>140</v>
      </c>
      <c r="IS65" s="6" t="s">
        <v>140</v>
      </c>
      <c r="IT65" s="6" t="s">
        <v>140</v>
      </c>
      <c r="IU65" s="6" t="s">
        <v>140</v>
      </c>
      <c r="IV65" s="6" t="s">
        <v>140</v>
      </c>
      <c r="IW65" s="6" t="s">
        <v>140</v>
      </c>
      <c r="IX65" s="6" t="s">
        <v>140</v>
      </c>
      <c r="IY65" s="6" t="s">
        <v>140</v>
      </c>
      <c r="IZ65" s="6" t="s">
        <v>140</v>
      </c>
      <c r="JA65" s="6" t="s">
        <v>140</v>
      </c>
      <c r="JB65" s="6" t="s">
        <v>140</v>
      </c>
      <c r="JC65" s="6" t="s">
        <v>140</v>
      </c>
      <c r="JD65" s="6" t="s">
        <v>140</v>
      </c>
      <c r="JE65" s="6" t="s">
        <v>140</v>
      </c>
      <c r="JF65" s="6" t="s">
        <v>140</v>
      </c>
      <c r="JG65" s="6" t="s">
        <v>140</v>
      </c>
      <c r="JH65" s="6" t="s">
        <v>140</v>
      </c>
      <c r="JI65" s="6" t="s">
        <v>140</v>
      </c>
      <c r="JJ65" s="6" t="s">
        <v>140</v>
      </c>
      <c r="JK65" s="6" t="s">
        <v>140</v>
      </c>
      <c r="JL65" s="6" t="s">
        <v>140</v>
      </c>
      <c r="JM65" s="6" t="s">
        <v>140</v>
      </c>
      <c r="JN65" s="6" t="s">
        <v>140</v>
      </c>
      <c r="JO65" s="6" t="s">
        <v>140</v>
      </c>
      <c r="JP65" s="6" t="s">
        <v>140</v>
      </c>
      <c r="JQ65" s="6" t="s">
        <v>140</v>
      </c>
      <c r="JR65" s="6" t="s">
        <v>140</v>
      </c>
      <c r="JS65" s="6" t="s">
        <v>140</v>
      </c>
      <c r="JT65" s="6" t="s">
        <v>140</v>
      </c>
      <c r="JU65" s="6" t="s">
        <v>140</v>
      </c>
      <c r="JV65" s="6" t="s">
        <v>140</v>
      </c>
      <c r="JW65" s="6" t="s">
        <v>140</v>
      </c>
      <c r="JX65" s="6" t="s">
        <v>140</v>
      </c>
      <c r="JY65" s="6" t="s">
        <v>140</v>
      </c>
      <c r="JZ65" s="6" t="s">
        <v>140</v>
      </c>
      <c r="KA65" s="6" t="s">
        <v>140</v>
      </c>
      <c r="KB65" s="6" t="s">
        <v>140</v>
      </c>
      <c r="KC65" s="6" t="s">
        <v>140</v>
      </c>
      <c r="KD65" s="6" t="s">
        <v>140</v>
      </c>
      <c r="KE65" s="6" t="s">
        <v>140</v>
      </c>
    </row>
    <row r="66" spans="1:291" ht="15" thickBot="1" x14ac:dyDescent="0.35">
      <c r="A66" s="5" t="s">
        <v>194</v>
      </c>
      <c r="B66" s="6" t="s">
        <v>140</v>
      </c>
      <c r="C66" s="6" t="s">
        <v>140</v>
      </c>
      <c r="D66" s="6" t="s">
        <v>140</v>
      </c>
      <c r="E66" s="6" t="s">
        <v>140</v>
      </c>
      <c r="F66" s="6" t="s">
        <v>140</v>
      </c>
      <c r="G66" s="6" t="s">
        <v>140</v>
      </c>
      <c r="H66" s="6" t="s">
        <v>140</v>
      </c>
      <c r="I66" s="6" t="s">
        <v>140</v>
      </c>
      <c r="J66" s="6" t="s">
        <v>140</v>
      </c>
      <c r="K66" s="6" t="s">
        <v>140</v>
      </c>
      <c r="L66" s="6" t="s">
        <v>140</v>
      </c>
      <c r="M66" s="6" t="s">
        <v>140</v>
      </c>
      <c r="N66" s="6" t="s">
        <v>140</v>
      </c>
      <c r="O66" s="6" t="s">
        <v>140</v>
      </c>
      <c r="P66" s="6" t="s">
        <v>140</v>
      </c>
      <c r="Q66" s="6" t="s">
        <v>140</v>
      </c>
      <c r="R66" s="6" t="s">
        <v>140</v>
      </c>
      <c r="S66" s="6" t="s">
        <v>140</v>
      </c>
      <c r="T66" s="6" t="s">
        <v>140</v>
      </c>
      <c r="U66" s="6" t="s">
        <v>140</v>
      </c>
      <c r="V66" s="6" t="s">
        <v>140</v>
      </c>
      <c r="W66" s="6" t="s">
        <v>140</v>
      </c>
      <c r="X66" s="6" t="s">
        <v>140</v>
      </c>
      <c r="Y66" s="6" t="s">
        <v>140</v>
      </c>
      <c r="Z66" s="6" t="s">
        <v>140</v>
      </c>
      <c r="AA66" s="6" t="s">
        <v>140</v>
      </c>
      <c r="AB66" s="6" t="s">
        <v>140</v>
      </c>
      <c r="AC66" s="6" t="s">
        <v>140</v>
      </c>
      <c r="AD66" s="6" t="s">
        <v>140</v>
      </c>
      <c r="AE66" s="6" t="s">
        <v>140</v>
      </c>
      <c r="AF66" s="6" t="s">
        <v>140</v>
      </c>
      <c r="AG66" s="6" t="s">
        <v>140</v>
      </c>
      <c r="AH66" s="6" t="s">
        <v>140</v>
      </c>
      <c r="AI66" s="6" t="s">
        <v>140</v>
      </c>
      <c r="AJ66" s="6" t="s">
        <v>140</v>
      </c>
      <c r="AK66" s="6" t="s">
        <v>140</v>
      </c>
      <c r="AL66" s="6" t="s">
        <v>140</v>
      </c>
      <c r="AM66" s="6" t="s">
        <v>140</v>
      </c>
      <c r="AN66" s="6" t="s">
        <v>140</v>
      </c>
      <c r="AO66" s="6" t="s">
        <v>140</v>
      </c>
      <c r="AP66" s="6" t="s">
        <v>140</v>
      </c>
      <c r="AQ66" s="6" t="s">
        <v>140</v>
      </c>
      <c r="AR66" s="6" t="s">
        <v>140</v>
      </c>
      <c r="AS66" s="6" t="s">
        <v>140</v>
      </c>
      <c r="AT66" s="6" t="s">
        <v>140</v>
      </c>
      <c r="AU66" s="6" t="s">
        <v>140</v>
      </c>
      <c r="AV66" s="6" t="s">
        <v>140</v>
      </c>
      <c r="AW66" s="6" t="s">
        <v>140</v>
      </c>
      <c r="AX66" s="6" t="s">
        <v>140</v>
      </c>
      <c r="AY66" s="6" t="s">
        <v>140</v>
      </c>
      <c r="AZ66" s="6" t="s">
        <v>140</v>
      </c>
      <c r="BA66" s="6" t="s">
        <v>140</v>
      </c>
      <c r="BB66" s="6" t="s">
        <v>140</v>
      </c>
      <c r="BC66" s="6" t="s">
        <v>140</v>
      </c>
      <c r="BD66" s="6" t="s">
        <v>140</v>
      </c>
      <c r="BE66" s="6" t="s">
        <v>140</v>
      </c>
      <c r="BF66" s="6" t="s">
        <v>140</v>
      </c>
      <c r="BG66" s="6" t="s">
        <v>140</v>
      </c>
      <c r="BH66" s="6" t="s">
        <v>140</v>
      </c>
      <c r="BI66" s="6" t="s">
        <v>140</v>
      </c>
      <c r="BJ66" s="6" t="s">
        <v>140</v>
      </c>
      <c r="BK66" s="6" t="s">
        <v>140</v>
      </c>
      <c r="BL66" s="6" t="s">
        <v>140</v>
      </c>
      <c r="BM66" s="6" t="s">
        <v>140</v>
      </c>
      <c r="BN66" s="6" t="s">
        <v>140</v>
      </c>
      <c r="BO66" s="6" t="s">
        <v>140</v>
      </c>
      <c r="BP66" s="6" t="s">
        <v>140</v>
      </c>
      <c r="BQ66" s="6" t="s">
        <v>140</v>
      </c>
      <c r="BR66" s="6" t="s">
        <v>140</v>
      </c>
      <c r="BS66" s="6" t="s">
        <v>140</v>
      </c>
      <c r="BT66" s="6" t="s">
        <v>140</v>
      </c>
      <c r="BU66" s="6" t="s">
        <v>140</v>
      </c>
      <c r="BV66" s="6" t="s">
        <v>140</v>
      </c>
      <c r="BW66" s="6" t="s">
        <v>140</v>
      </c>
      <c r="BX66" s="6" t="s">
        <v>140</v>
      </c>
      <c r="BY66" s="6" t="s">
        <v>140</v>
      </c>
      <c r="BZ66" s="6" t="s">
        <v>140</v>
      </c>
      <c r="CA66" s="6" t="s">
        <v>140</v>
      </c>
      <c r="CB66" s="6" t="s">
        <v>140</v>
      </c>
      <c r="CC66" s="6" t="s">
        <v>140</v>
      </c>
      <c r="CD66" s="6" t="s">
        <v>140</v>
      </c>
      <c r="CE66" s="6" t="s">
        <v>140</v>
      </c>
      <c r="CF66" s="6" t="s">
        <v>140</v>
      </c>
      <c r="CG66" s="6" t="s">
        <v>140</v>
      </c>
      <c r="CH66" s="6" t="s">
        <v>140</v>
      </c>
      <c r="CI66" s="6" t="s">
        <v>140</v>
      </c>
      <c r="CJ66" s="6" t="s">
        <v>140</v>
      </c>
      <c r="CK66" s="6" t="s">
        <v>140</v>
      </c>
      <c r="CL66" s="6" t="s">
        <v>140</v>
      </c>
      <c r="CM66" s="6" t="s">
        <v>140</v>
      </c>
      <c r="CN66" s="6" t="s">
        <v>140</v>
      </c>
      <c r="CO66" s="6" t="s">
        <v>140</v>
      </c>
      <c r="CP66" s="6" t="s">
        <v>140</v>
      </c>
      <c r="CQ66" s="6" t="s">
        <v>140</v>
      </c>
      <c r="GO66" s="5" t="s">
        <v>194</v>
      </c>
      <c r="GP66" s="6" t="s">
        <v>140</v>
      </c>
      <c r="GQ66" s="6" t="s">
        <v>140</v>
      </c>
      <c r="GR66" s="6" t="s">
        <v>140</v>
      </c>
      <c r="GS66" s="6" t="s">
        <v>140</v>
      </c>
      <c r="GT66" s="6" t="s">
        <v>140</v>
      </c>
      <c r="GU66" s="6" t="s">
        <v>140</v>
      </c>
      <c r="GV66" s="6" t="s">
        <v>140</v>
      </c>
      <c r="GW66" s="6" t="s">
        <v>140</v>
      </c>
      <c r="GX66" s="6" t="s">
        <v>140</v>
      </c>
      <c r="GY66" s="6" t="s">
        <v>140</v>
      </c>
      <c r="GZ66" s="6" t="s">
        <v>140</v>
      </c>
      <c r="HA66" s="6" t="s">
        <v>140</v>
      </c>
      <c r="HB66" s="6" t="s">
        <v>140</v>
      </c>
      <c r="HC66" s="6" t="s">
        <v>140</v>
      </c>
      <c r="HD66" s="6" t="s">
        <v>140</v>
      </c>
      <c r="HE66" s="6" t="s">
        <v>140</v>
      </c>
      <c r="HF66" s="6" t="s">
        <v>140</v>
      </c>
      <c r="HG66" s="6" t="s">
        <v>140</v>
      </c>
      <c r="HH66" s="6" t="s">
        <v>140</v>
      </c>
      <c r="HI66" s="6" t="s">
        <v>140</v>
      </c>
      <c r="HJ66" s="6" t="s">
        <v>140</v>
      </c>
      <c r="HK66" s="6" t="s">
        <v>140</v>
      </c>
      <c r="HL66" s="6" t="s">
        <v>140</v>
      </c>
      <c r="HM66" s="6" t="s">
        <v>140</v>
      </c>
      <c r="HN66" s="6" t="s">
        <v>140</v>
      </c>
      <c r="HO66" s="6" t="s">
        <v>140</v>
      </c>
      <c r="HP66" s="6" t="s">
        <v>140</v>
      </c>
      <c r="HQ66" s="6" t="s">
        <v>140</v>
      </c>
      <c r="HR66" s="6" t="s">
        <v>140</v>
      </c>
      <c r="HS66" s="6" t="s">
        <v>140</v>
      </c>
      <c r="HT66" s="6" t="s">
        <v>140</v>
      </c>
      <c r="HU66" s="6" t="s">
        <v>140</v>
      </c>
      <c r="HV66" s="6" t="s">
        <v>140</v>
      </c>
      <c r="HW66" s="6" t="s">
        <v>140</v>
      </c>
      <c r="HX66" s="6" t="s">
        <v>140</v>
      </c>
      <c r="HY66" s="6" t="s">
        <v>140</v>
      </c>
      <c r="HZ66" s="6" t="s">
        <v>140</v>
      </c>
      <c r="IA66" s="6" t="s">
        <v>140</v>
      </c>
      <c r="IB66" s="6" t="s">
        <v>140</v>
      </c>
      <c r="IC66" s="6" t="s">
        <v>140</v>
      </c>
      <c r="ID66" s="6" t="s">
        <v>140</v>
      </c>
      <c r="IE66" s="6" t="s">
        <v>140</v>
      </c>
      <c r="IF66" s="6" t="s">
        <v>140</v>
      </c>
      <c r="IG66" s="6" t="s">
        <v>140</v>
      </c>
      <c r="IH66" s="6" t="s">
        <v>140</v>
      </c>
      <c r="II66" s="6" t="s">
        <v>140</v>
      </c>
      <c r="IJ66" s="6" t="s">
        <v>140</v>
      </c>
      <c r="IK66" s="6" t="s">
        <v>140</v>
      </c>
      <c r="IL66" s="6" t="s">
        <v>140</v>
      </c>
      <c r="IM66" s="6" t="s">
        <v>140</v>
      </c>
      <c r="IN66" s="6" t="s">
        <v>140</v>
      </c>
      <c r="IO66" s="6" t="s">
        <v>140</v>
      </c>
      <c r="IP66" s="6" t="s">
        <v>140</v>
      </c>
      <c r="IQ66" s="6" t="s">
        <v>140</v>
      </c>
      <c r="IR66" s="6" t="s">
        <v>140</v>
      </c>
      <c r="IS66" s="6" t="s">
        <v>140</v>
      </c>
      <c r="IT66" s="6" t="s">
        <v>140</v>
      </c>
      <c r="IU66" s="6" t="s">
        <v>140</v>
      </c>
      <c r="IV66" s="6" t="s">
        <v>140</v>
      </c>
      <c r="IW66" s="6" t="s">
        <v>140</v>
      </c>
      <c r="IX66" s="6" t="s">
        <v>140</v>
      </c>
      <c r="IY66" s="6" t="s">
        <v>140</v>
      </c>
      <c r="IZ66" s="6" t="s">
        <v>140</v>
      </c>
      <c r="JA66" s="6" t="s">
        <v>140</v>
      </c>
      <c r="JB66" s="6" t="s">
        <v>140</v>
      </c>
      <c r="JC66" s="6" t="s">
        <v>140</v>
      </c>
      <c r="JD66" s="6" t="s">
        <v>140</v>
      </c>
      <c r="JE66" s="6" t="s">
        <v>140</v>
      </c>
      <c r="JF66" s="6" t="s">
        <v>140</v>
      </c>
      <c r="JG66" s="6" t="s">
        <v>140</v>
      </c>
      <c r="JH66" s="6" t="s">
        <v>140</v>
      </c>
      <c r="JI66" s="6" t="s">
        <v>140</v>
      </c>
      <c r="JJ66" s="6" t="s">
        <v>140</v>
      </c>
      <c r="JK66" s="6" t="s">
        <v>140</v>
      </c>
      <c r="JL66" s="6" t="s">
        <v>140</v>
      </c>
      <c r="JM66" s="6" t="s">
        <v>140</v>
      </c>
      <c r="JN66" s="6" t="s">
        <v>140</v>
      </c>
      <c r="JO66" s="6" t="s">
        <v>140</v>
      </c>
      <c r="JP66" s="6" t="s">
        <v>140</v>
      </c>
      <c r="JQ66" s="6" t="s">
        <v>140</v>
      </c>
      <c r="JR66" s="6" t="s">
        <v>140</v>
      </c>
      <c r="JS66" s="6" t="s">
        <v>140</v>
      </c>
      <c r="JT66" s="6" t="s">
        <v>140</v>
      </c>
      <c r="JU66" s="6" t="s">
        <v>140</v>
      </c>
      <c r="JV66" s="6" t="s">
        <v>140</v>
      </c>
      <c r="JW66" s="6" t="s">
        <v>140</v>
      </c>
      <c r="JX66" s="6" t="s">
        <v>140</v>
      </c>
      <c r="JY66" s="6" t="s">
        <v>140</v>
      </c>
      <c r="JZ66" s="6" t="s">
        <v>140</v>
      </c>
      <c r="KA66" s="6" t="s">
        <v>140</v>
      </c>
      <c r="KB66" s="6" t="s">
        <v>140</v>
      </c>
      <c r="KC66" s="6" t="s">
        <v>140</v>
      </c>
      <c r="KD66" s="6" t="s">
        <v>140</v>
      </c>
      <c r="KE66" s="6" t="s">
        <v>140</v>
      </c>
    </row>
    <row r="67" spans="1:291" ht="15" thickBot="1" x14ac:dyDescent="0.35">
      <c r="A67" s="5" t="s">
        <v>195</v>
      </c>
      <c r="B67" s="6" t="s">
        <v>140</v>
      </c>
      <c r="C67" s="6" t="s">
        <v>140</v>
      </c>
      <c r="D67" s="6" t="s">
        <v>140</v>
      </c>
      <c r="E67" s="6" t="s">
        <v>140</v>
      </c>
      <c r="F67" s="6" t="s">
        <v>140</v>
      </c>
      <c r="G67" s="6" t="s">
        <v>140</v>
      </c>
      <c r="H67" s="6" t="s">
        <v>140</v>
      </c>
      <c r="I67" s="6" t="s">
        <v>140</v>
      </c>
      <c r="J67" s="6" t="s">
        <v>140</v>
      </c>
      <c r="K67" s="6" t="s">
        <v>140</v>
      </c>
      <c r="L67" s="6" t="s">
        <v>140</v>
      </c>
      <c r="M67" s="6" t="s">
        <v>140</v>
      </c>
      <c r="N67" s="6" t="s">
        <v>140</v>
      </c>
      <c r="O67" s="6" t="s">
        <v>140</v>
      </c>
      <c r="P67" s="6" t="s">
        <v>140</v>
      </c>
      <c r="Q67" s="6" t="s">
        <v>140</v>
      </c>
      <c r="R67" s="6" t="s">
        <v>140</v>
      </c>
      <c r="S67" s="6" t="s">
        <v>140</v>
      </c>
      <c r="T67" s="6" t="s">
        <v>140</v>
      </c>
      <c r="U67" s="6" t="s">
        <v>140</v>
      </c>
      <c r="V67" s="6" t="s">
        <v>140</v>
      </c>
      <c r="W67" s="6" t="s">
        <v>140</v>
      </c>
      <c r="X67" s="6" t="s">
        <v>140</v>
      </c>
      <c r="Y67" s="6" t="s">
        <v>140</v>
      </c>
      <c r="Z67" s="6" t="s">
        <v>140</v>
      </c>
      <c r="AA67" s="6" t="s">
        <v>140</v>
      </c>
      <c r="AB67" s="6" t="s">
        <v>140</v>
      </c>
      <c r="AC67" s="6" t="s">
        <v>140</v>
      </c>
      <c r="AD67" s="6" t="s">
        <v>140</v>
      </c>
      <c r="AE67" s="6" t="s">
        <v>140</v>
      </c>
      <c r="AF67" s="6" t="s">
        <v>140</v>
      </c>
      <c r="AG67" s="6" t="s">
        <v>140</v>
      </c>
      <c r="AH67" s="6" t="s">
        <v>140</v>
      </c>
      <c r="AI67" s="6" t="s">
        <v>140</v>
      </c>
      <c r="AJ67" s="6" t="s">
        <v>140</v>
      </c>
      <c r="AK67" s="6" t="s">
        <v>140</v>
      </c>
      <c r="AL67" s="6" t="s">
        <v>140</v>
      </c>
      <c r="AM67" s="6" t="s">
        <v>140</v>
      </c>
      <c r="AN67" s="6" t="s">
        <v>140</v>
      </c>
      <c r="AO67" s="6" t="s">
        <v>140</v>
      </c>
      <c r="AP67" s="6" t="s">
        <v>140</v>
      </c>
      <c r="AQ67" s="6" t="s">
        <v>140</v>
      </c>
      <c r="AR67" s="6" t="s">
        <v>140</v>
      </c>
      <c r="AS67" s="6" t="s">
        <v>140</v>
      </c>
      <c r="AT67" s="6" t="s">
        <v>140</v>
      </c>
      <c r="AU67" s="6" t="s">
        <v>140</v>
      </c>
      <c r="AV67" s="6" t="s">
        <v>140</v>
      </c>
      <c r="AW67" s="6" t="s">
        <v>140</v>
      </c>
      <c r="AX67" s="6" t="s">
        <v>140</v>
      </c>
      <c r="AY67" s="6" t="s">
        <v>140</v>
      </c>
      <c r="AZ67" s="6" t="s">
        <v>140</v>
      </c>
      <c r="BA67" s="6" t="s">
        <v>140</v>
      </c>
      <c r="BB67" s="6" t="s">
        <v>140</v>
      </c>
      <c r="BC67" s="6" t="s">
        <v>140</v>
      </c>
      <c r="BD67" s="6" t="s">
        <v>140</v>
      </c>
      <c r="BE67" s="6" t="s">
        <v>140</v>
      </c>
      <c r="BF67" s="6" t="s">
        <v>140</v>
      </c>
      <c r="BG67" s="6" t="s">
        <v>140</v>
      </c>
      <c r="BH67" s="6" t="s">
        <v>140</v>
      </c>
      <c r="BI67" s="6" t="s">
        <v>140</v>
      </c>
      <c r="BJ67" s="6" t="s">
        <v>140</v>
      </c>
      <c r="BK67" s="6" t="s">
        <v>140</v>
      </c>
      <c r="BL67" s="6" t="s">
        <v>140</v>
      </c>
      <c r="BM67" s="6" t="s">
        <v>140</v>
      </c>
      <c r="BN67" s="6" t="s">
        <v>140</v>
      </c>
      <c r="BO67" s="6" t="s">
        <v>140</v>
      </c>
      <c r="BP67" s="6" t="s">
        <v>140</v>
      </c>
      <c r="BQ67" s="6" t="s">
        <v>140</v>
      </c>
      <c r="BR67" s="6" t="s">
        <v>140</v>
      </c>
      <c r="BS67" s="6" t="s">
        <v>140</v>
      </c>
      <c r="BT67" s="6" t="s">
        <v>140</v>
      </c>
      <c r="BU67" s="6" t="s">
        <v>140</v>
      </c>
      <c r="BV67" s="6" t="s">
        <v>140</v>
      </c>
      <c r="BW67" s="6" t="s">
        <v>140</v>
      </c>
      <c r="BX67" s="6" t="s">
        <v>140</v>
      </c>
      <c r="BY67" s="6" t="s">
        <v>140</v>
      </c>
      <c r="BZ67" s="6" t="s">
        <v>140</v>
      </c>
      <c r="CA67" s="6" t="s">
        <v>140</v>
      </c>
      <c r="CB67" s="6" t="s">
        <v>140</v>
      </c>
      <c r="CC67" s="6" t="s">
        <v>140</v>
      </c>
      <c r="CD67" s="6" t="s">
        <v>140</v>
      </c>
      <c r="CE67" s="6" t="s">
        <v>140</v>
      </c>
      <c r="CF67" s="6" t="s">
        <v>140</v>
      </c>
      <c r="CG67" s="6" t="s">
        <v>140</v>
      </c>
      <c r="CH67" s="6" t="s">
        <v>140</v>
      </c>
      <c r="CI67" s="6" t="s">
        <v>140</v>
      </c>
      <c r="CJ67" s="6" t="s">
        <v>140</v>
      </c>
      <c r="CK67" s="6" t="s">
        <v>140</v>
      </c>
      <c r="CL67" s="6" t="s">
        <v>140</v>
      </c>
      <c r="CM67" s="6" t="s">
        <v>140</v>
      </c>
      <c r="CN67" s="6" t="s">
        <v>140</v>
      </c>
      <c r="CO67" s="6" t="s">
        <v>140</v>
      </c>
      <c r="CP67" s="6" t="s">
        <v>140</v>
      </c>
      <c r="CQ67" s="6" t="s">
        <v>140</v>
      </c>
      <c r="GO67" s="5" t="s">
        <v>195</v>
      </c>
      <c r="GP67" s="6" t="s">
        <v>140</v>
      </c>
      <c r="GQ67" s="6" t="s">
        <v>140</v>
      </c>
      <c r="GR67" s="6" t="s">
        <v>140</v>
      </c>
      <c r="GS67" s="6" t="s">
        <v>140</v>
      </c>
      <c r="GT67" s="6" t="s">
        <v>140</v>
      </c>
      <c r="GU67" s="6" t="s">
        <v>140</v>
      </c>
      <c r="GV67" s="6" t="s">
        <v>140</v>
      </c>
      <c r="GW67" s="6" t="s">
        <v>140</v>
      </c>
      <c r="GX67" s="6" t="s">
        <v>140</v>
      </c>
      <c r="GY67" s="6" t="s">
        <v>140</v>
      </c>
      <c r="GZ67" s="6" t="s">
        <v>140</v>
      </c>
      <c r="HA67" s="6" t="s">
        <v>140</v>
      </c>
      <c r="HB67" s="6" t="s">
        <v>140</v>
      </c>
      <c r="HC67" s="6" t="s">
        <v>140</v>
      </c>
      <c r="HD67" s="6" t="s">
        <v>140</v>
      </c>
      <c r="HE67" s="6" t="s">
        <v>140</v>
      </c>
      <c r="HF67" s="6" t="s">
        <v>140</v>
      </c>
      <c r="HG67" s="6" t="s">
        <v>140</v>
      </c>
      <c r="HH67" s="6" t="s">
        <v>140</v>
      </c>
      <c r="HI67" s="6" t="s">
        <v>140</v>
      </c>
      <c r="HJ67" s="6" t="s">
        <v>140</v>
      </c>
      <c r="HK67" s="6" t="s">
        <v>140</v>
      </c>
      <c r="HL67" s="6" t="s">
        <v>140</v>
      </c>
      <c r="HM67" s="6" t="s">
        <v>140</v>
      </c>
      <c r="HN67" s="6" t="s">
        <v>140</v>
      </c>
      <c r="HO67" s="6" t="s">
        <v>140</v>
      </c>
      <c r="HP67" s="6" t="s">
        <v>140</v>
      </c>
      <c r="HQ67" s="6" t="s">
        <v>140</v>
      </c>
      <c r="HR67" s="6" t="s">
        <v>140</v>
      </c>
      <c r="HS67" s="6" t="s">
        <v>140</v>
      </c>
      <c r="HT67" s="6" t="s">
        <v>140</v>
      </c>
      <c r="HU67" s="6" t="s">
        <v>140</v>
      </c>
      <c r="HV67" s="6" t="s">
        <v>140</v>
      </c>
      <c r="HW67" s="6" t="s">
        <v>140</v>
      </c>
      <c r="HX67" s="6" t="s">
        <v>140</v>
      </c>
      <c r="HY67" s="6" t="s">
        <v>140</v>
      </c>
      <c r="HZ67" s="6" t="s">
        <v>140</v>
      </c>
      <c r="IA67" s="6" t="s">
        <v>140</v>
      </c>
      <c r="IB67" s="6" t="s">
        <v>140</v>
      </c>
      <c r="IC67" s="6" t="s">
        <v>140</v>
      </c>
      <c r="ID67" s="6" t="s">
        <v>140</v>
      </c>
      <c r="IE67" s="6" t="s">
        <v>140</v>
      </c>
      <c r="IF67" s="6" t="s">
        <v>140</v>
      </c>
      <c r="IG67" s="6" t="s">
        <v>140</v>
      </c>
      <c r="IH67" s="6" t="s">
        <v>140</v>
      </c>
      <c r="II67" s="6" t="s">
        <v>140</v>
      </c>
      <c r="IJ67" s="6" t="s">
        <v>140</v>
      </c>
      <c r="IK67" s="6" t="s">
        <v>140</v>
      </c>
      <c r="IL67" s="6" t="s">
        <v>140</v>
      </c>
      <c r="IM67" s="6" t="s">
        <v>140</v>
      </c>
      <c r="IN67" s="6" t="s">
        <v>140</v>
      </c>
      <c r="IO67" s="6" t="s">
        <v>140</v>
      </c>
      <c r="IP67" s="6" t="s">
        <v>140</v>
      </c>
      <c r="IQ67" s="6" t="s">
        <v>140</v>
      </c>
      <c r="IR67" s="6" t="s">
        <v>140</v>
      </c>
      <c r="IS67" s="6" t="s">
        <v>140</v>
      </c>
      <c r="IT67" s="6" t="s">
        <v>140</v>
      </c>
      <c r="IU67" s="6" t="s">
        <v>140</v>
      </c>
      <c r="IV67" s="6" t="s">
        <v>140</v>
      </c>
      <c r="IW67" s="6" t="s">
        <v>140</v>
      </c>
      <c r="IX67" s="6" t="s">
        <v>140</v>
      </c>
      <c r="IY67" s="6" t="s">
        <v>140</v>
      </c>
      <c r="IZ67" s="6" t="s">
        <v>140</v>
      </c>
      <c r="JA67" s="6" t="s">
        <v>140</v>
      </c>
      <c r="JB67" s="6" t="s">
        <v>140</v>
      </c>
      <c r="JC67" s="6" t="s">
        <v>140</v>
      </c>
      <c r="JD67" s="6" t="s">
        <v>140</v>
      </c>
      <c r="JE67" s="6" t="s">
        <v>140</v>
      </c>
      <c r="JF67" s="6" t="s">
        <v>140</v>
      </c>
      <c r="JG67" s="6" t="s">
        <v>140</v>
      </c>
      <c r="JH67" s="6" t="s">
        <v>140</v>
      </c>
      <c r="JI67" s="6" t="s">
        <v>140</v>
      </c>
      <c r="JJ67" s="6" t="s">
        <v>140</v>
      </c>
      <c r="JK67" s="6" t="s">
        <v>140</v>
      </c>
      <c r="JL67" s="6" t="s">
        <v>140</v>
      </c>
      <c r="JM67" s="6" t="s">
        <v>140</v>
      </c>
      <c r="JN67" s="6" t="s">
        <v>140</v>
      </c>
      <c r="JO67" s="6" t="s">
        <v>140</v>
      </c>
      <c r="JP67" s="6" t="s">
        <v>140</v>
      </c>
      <c r="JQ67" s="6" t="s">
        <v>140</v>
      </c>
      <c r="JR67" s="6" t="s">
        <v>140</v>
      </c>
      <c r="JS67" s="6" t="s">
        <v>140</v>
      </c>
      <c r="JT67" s="6" t="s">
        <v>140</v>
      </c>
      <c r="JU67" s="6" t="s">
        <v>140</v>
      </c>
      <c r="JV67" s="6" t="s">
        <v>140</v>
      </c>
      <c r="JW67" s="6" t="s">
        <v>140</v>
      </c>
      <c r="JX67" s="6" t="s">
        <v>140</v>
      </c>
      <c r="JY67" s="6" t="s">
        <v>140</v>
      </c>
      <c r="JZ67" s="6" t="s">
        <v>140</v>
      </c>
      <c r="KA67" s="6" t="s">
        <v>140</v>
      </c>
      <c r="KB67" s="6" t="s">
        <v>140</v>
      </c>
      <c r="KC67" s="6" t="s">
        <v>140</v>
      </c>
      <c r="KD67" s="6" t="s">
        <v>140</v>
      </c>
      <c r="KE67" s="6" t="s">
        <v>140</v>
      </c>
    </row>
    <row r="68" spans="1:291" ht="15" thickBot="1" x14ac:dyDescent="0.35">
      <c r="A68" s="5" t="s">
        <v>196</v>
      </c>
      <c r="B68" s="6" t="s">
        <v>140</v>
      </c>
      <c r="C68" s="6" t="s">
        <v>140</v>
      </c>
      <c r="D68" s="6" t="s">
        <v>140</v>
      </c>
      <c r="E68" s="6" t="s">
        <v>140</v>
      </c>
      <c r="F68" s="6" t="s">
        <v>140</v>
      </c>
      <c r="G68" s="6" t="s">
        <v>140</v>
      </c>
      <c r="H68" s="6" t="s">
        <v>140</v>
      </c>
      <c r="I68" s="6" t="s">
        <v>140</v>
      </c>
      <c r="J68" s="6" t="s">
        <v>140</v>
      </c>
      <c r="K68" s="6" t="s">
        <v>140</v>
      </c>
      <c r="L68" s="6" t="s">
        <v>140</v>
      </c>
      <c r="M68" s="6" t="s">
        <v>140</v>
      </c>
      <c r="N68" s="6" t="s">
        <v>140</v>
      </c>
      <c r="O68" s="6" t="s">
        <v>140</v>
      </c>
      <c r="P68" s="6" t="s">
        <v>140</v>
      </c>
      <c r="Q68" s="6" t="s">
        <v>140</v>
      </c>
      <c r="R68" s="6" t="s">
        <v>140</v>
      </c>
      <c r="S68" s="6" t="s">
        <v>140</v>
      </c>
      <c r="T68" s="6" t="s">
        <v>140</v>
      </c>
      <c r="U68" s="6" t="s">
        <v>140</v>
      </c>
      <c r="V68" s="6" t="s">
        <v>140</v>
      </c>
      <c r="W68" s="6" t="s">
        <v>140</v>
      </c>
      <c r="X68" s="6" t="s">
        <v>140</v>
      </c>
      <c r="Y68" s="6" t="s">
        <v>140</v>
      </c>
      <c r="Z68" s="6" t="s">
        <v>140</v>
      </c>
      <c r="AA68" s="6" t="s">
        <v>140</v>
      </c>
      <c r="AB68" s="6" t="s">
        <v>140</v>
      </c>
      <c r="AC68" s="6" t="s">
        <v>140</v>
      </c>
      <c r="AD68" s="6" t="s">
        <v>140</v>
      </c>
      <c r="AE68" s="6" t="s">
        <v>140</v>
      </c>
      <c r="AF68" s="6" t="s">
        <v>140</v>
      </c>
      <c r="AG68" s="6" t="s">
        <v>140</v>
      </c>
      <c r="AH68" s="6" t="s">
        <v>140</v>
      </c>
      <c r="AI68" s="6" t="s">
        <v>140</v>
      </c>
      <c r="AJ68" s="6" t="s">
        <v>140</v>
      </c>
      <c r="AK68" s="6" t="s">
        <v>140</v>
      </c>
      <c r="AL68" s="6" t="s">
        <v>140</v>
      </c>
      <c r="AM68" s="6" t="s">
        <v>140</v>
      </c>
      <c r="AN68" s="6" t="s">
        <v>140</v>
      </c>
      <c r="AO68" s="6" t="s">
        <v>140</v>
      </c>
      <c r="AP68" s="6" t="s">
        <v>140</v>
      </c>
      <c r="AQ68" s="6" t="s">
        <v>140</v>
      </c>
      <c r="AR68" s="6" t="s">
        <v>140</v>
      </c>
      <c r="AS68" s="6" t="s">
        <v>140</v>
      </c>
      <c r="AT68" s="6" t="s">
        <v>140</v>
      </c>
      <c r="AU68" s="6" t="s">
        <v>140</v>
      </c>
      <c r="AV68" s="6" t="s">
        <v>140</v>
      </c>
      <c r="AW68" s="6" t="s">
        <v>140</v>
      </c>
      <c r="AX68" s="6" t="s">
        <v>140</v>
      </c>
      <c r="AY68" s="6" t="s">
        <v>140</v>
      </c>
      <c r="AZ68" s="6" t="s">
        <v>140</v>
      </c>
      <c r="BA68" s="6" t="s">
        <v>140</v>
      </c>
      <c r="BB68" s="6" t="s">
        <v>140</v>
      </c>
      <c r="BC68" s="6" t="s">
        <v>140</v>
      </c>
      <c r="BD68" s="6" t="s">
        <v>140</v>
      </c>
      <c r="BE68" s="6" t="s">
        <v>140</v>
      </c>
      <c r="BF68" s="6" t="s">
        <v>140</v>
      </c>
      <c r="BG68" s="6" t="s">
        <v>140</v>
      </c>
      <c r="BH68" s="6" t="s">
        <v>140</v>
      </c>
      <c r="BI68" s="6" t="s">
        <v>140</v>
      </c>
      <c r="BJ68" s="6" t="s">
        <v>140</v>
      </c>
      <c r="BK68" s="6" t="s">
        <v>140</v>
      </c>
      <c r="BL68" s="6" t="s">
        <v>140</v>
      </c>
      <c r="BM68" s="6" t="s">
        <v>140</v>
      </c>
      <c r="BN68" s="6" t="s">
        <v>140</v>
      </c>
      <c r="BO68" s="6" t="s">
        <v>140</v>
      </c>
      <c r="BP68" s="6" t="s">
        <v>140</v>
      </c>
      <c r="BQ68" s="6" t="s">
        <v>140</v>
      </c>
      <c r="BR68" s="6" t="s">
        <v>140</v>
      </c>
      <c r="BS68" s="6" t="s">
        <v>140</v>
      </c>
      <c r="BT68" s="6" t="s">
        <v>140</v>
      </c>
      <c r="BU68" s="6" t="s">
        <v>140</v>
      </c>
      <c r="BV68" s="6" t="s">
        <v>140</v>
      </c>
      <c r="BW68" s="6" t="s">
        <v>140</v>
      </c>
      <c r="BX68" s="6" t="s">
        <v>140</v>
      </c>
      <c r="BY68" s="6" t="s">
        <v>140</v>
      </c>
      <c r="BZ68" s="6" t="s">
        <v>140</v>
      </c>
      <c r="CA68" s="6" t="s">
        <v>140</v>
      </c>
      <c r="CB68" s="6" t="s">
        <v>140</v>
      </c>
      <c r="CC68" s="6" t="s">
        <v>140</v>
      </c>
      <c r="CD68" s="6" t="s">
        <v>140</v>
      </c>
      <c r="CE68" s="6" t="s">
        <v>140</v>
      </c>
      <c r="CF68" s="6" t="s">
        <v>140</v>
      </c>
      <c r="CG68" s="6" t="s">
        <v>140</v>
      </c>
      <c r="CH68" s="6" t="s">
        <v>140</v>
      </c>
      <c r="CI68" s="6" t="s">
        <v>140</v>
      </c>
      <c r="CJ68" s="6" t="s">
        <v>140</v>
      </c>
      <c r="CK68" s="6" t="s">
        <v>140</v>
      </c>
      <c r="CL68" s="6" t="s">
        <v>140</v>
      </c>
      <c r="CM68" s="6" t="s">
        <v>140</v>
      </c>
      <c r="CN68" s="6" t="s">
        <v>140</v>
      </c>
      <c r="CO68" s="6" t="s">
        <v>140</v>
      </c>
      <c r="CP68" s="6" t="s">
        <v>140</v>
      </c>
      <c r="CQ68" s="6" t="s">
        <v>140</v>
      </c>
      <c r="GO68" s="5" t="s">
        <v>196</v>
      </c>
      <c r="GP68" s="6" t="s">
        <v>140</v>
      </c>
      <c r="GQ68" s="6" t="s">
        <v>140</v>
      </c>
      <c r="GR68" s="6" t="s">
        <v>140</v>
      </c>
      <c r="GS68" s="6" t="s">
        <v>140</v>
      </c>
      <c r="GT68" s="6" t="s">
        <v>140</v>
      </c>
      <c r="GU68" s="6" t="s">
        <v>140</v>
      </c>
      <c r="GV68" s="6" t="s">
        <v>140</v>
      </c>
      <c r="GW68" s="6" t="s">
        <v>140</v>
      </c>
      <c r="GX68" s="6" t="s">
        <v>140</v>
      </c>
      <c r="GY68" s="6" t="s">
        <v>140</v>
      </c>
      <c r="GZ68" s="6" t="s">
        <v>140</v>
      </c>
      <c r="HA68" s="6" t="s">
        <v>140</v>
      </c>
      <c r="HB68" s="6" t="s">
        <v>140</v>
      </c>
      <c r="HC68" s="6" t="s">
        <v>140</v>
      </c>
      <c r="HD68" s="6" t="s">
        <v>140</v>
      </c>
      <c r="HE68" s="6" t="s">
        <v>140</v>
      </c>
      <c r="HF68" s="6" t="s">
        <v>140</v>
      </c>
      <c r="HG68" s="6" t="s">
        <v>140</v>
      </c>
      <c r="HH68" s="6" t="s">
        <v>140</v>
      </c>
      <c r="HI68" s="6" t="s">
        <v>140</v>
      </c>
      <c r="HJ68" s="6" t="s">
        <v>140</v>
      </c>
      <c r="HK68" s="6" t="s">
        <v>140</v>
      </c>
      <c r="HL68" s="6" t="s">
        <v>140</v>
      </c>
      <c r="HM68" s="6" t="s">
        <v>140</v>
      </c>
      <c r="HN68" s="6" t="s">
        <v>140</v>
      </c>
      <c r="HO68" s="6" t="s">
        <v>140</v>
      </c>
      <c r="HP68" s="6" t="s">
        <v>140</v>
      </c>
      <c r="HQ68" s="6" t="s">
        <v>140</v>
      </c>
      <c r="HR68" s="6" t="s">
        <v>140</v>
      </c>
      <c r="HS68" s="6" t="s">
        <v>140</v>
      </c>
      <c r="HT68" s="6" t="s">
        <v>140</v>
      </c>
      <c r="HU68" s="6" t="s">
        <v>140</v>
      </c>
      <c r="HV68" s="6" t="s">
        <v>140</v>
      </c>
      <c r="HW68" s="6" t="s">
        <v>140</v>
      </c>
      <c r="HX68" s="6" t="s">
        <v>140</v>
      </c>
      <c r="HY68" s="6" t="s">
        <v>140</v>
      </c>
      <c r="HZ68" s="6" t="s">
        <v>140</v>
      </c>
      <c r="IA68" s="6" t="s">
        <v>140</v>
      </c>
      <c r="IB68" s="6" t="s">
        <v>140</v>
      </c>
      <c r="IC68" s="6" t="s">
        <v>140</v>
      </c>
      <c r="ID68" s="6" t="s">
        <v>140</v>
      </c>
      <c r="IE68" s="6" t="s">
        <v>140</v>
      </c>
      <c r="IF68" s="6" t="s">
        <v>140</v>
      </c>
      <c r="IG68" s="6" t="s">
        <v>140</v>
      </c>
      <c r="IH68" s="6" t="s">
        <v>140</v>
      </c>
      <c r="II68" s="6" t="s">
        <v>140</v>
      </c>
      <c r="IJ68" s="6" t="s">
        <v>140</v>
      </c>
      <c r="IK68" s="6" t="s">
        <v>140</v>
      </c>
      <c r="IL68" s="6" t="s">
        <v>140</v>
      </c>
      <c r="IM68" s="6" t="s">
        <v>140</v>
      </c>
      <c r="IN68" s="6" t="s">
        <v>140</v>
      </c>
      <c r="IO68" s="6" t="s">
        <v>140</v>
      </c>
      <c r="IP68" s="6" t="s">
        <v>140</v>
      </c>
      <c r="IQ68" s="6" t="s">
        <v>140</v>
      </c>
      <c r="IR68" s="6" t="s">
        <v>140</v>
      </c>
      <c r="IS68" s="6" t="s">
        <v>140</v>
      </c>
      <c r="IT68" s="6" t="s">
        <v>140</v>
      </c>
      <c r="IU68" s="6" t="s">
        <v>140</v>
      </c>
      <c r="IV68" s="6" t="s">
        <v>140</v>
      </c>
      <c r="IW68" s="6" t="s">
        <v>140</v>
      </c>
      <c r="IX68" s="6" t="s">
        <v>140</v>
      </c>
      <c r="IY68" s="6" t="s">
        <v>140</v>
      </c>
      <c r="IZ68" s="6" t="s">
        <v>140</v>
      </c>
      <c r="JA68" s="6" t="s">
        <v>140</v>
      </c>
      <c r="JB68" s="6" t="s">
        <v>140</v>
      </c>
      <c r="JC68" s="6" t="s">
        <v>140</v>
      </c>
      <c r="JD68" s="6" t="s">
        <v>140</v>
      </c>
      <c r="JE68" s="6" t="s">
        <v>140</v>
      </c>
      <c r="JF68" s="6" t="s">
        <v>140</v>
      </c>
      <c r="JG68" s="6" t="s">
        <v>140</v>
      </c>
      <c r="JH68" s="6" t="s">
        <v>140</v>
      </c>
      <c r="JI68" s="6" t="s">
        <v>140</v>
      </c>
      <c r="JJ68" s="6" t="s">
        <v>140</v>
      </c>
      <c r="JK68" s="6" t="s">
        <v>140</v>
      </c>
      <c r="JL68" s="6" t="s">
        <v>140</v>
      </c>
      <c r="JM68" s="6" t="s">
        <v>140</v>
      </c>
      <c r="JN68" s="6" t="s">
        <v>140</v>
      </c>
      <c r="JO68" s="6" t="s">
        <v>140</v>
      </c>
      <c r="JP68" s="6" t="s">
        <v>140</v>
      </c>
      <c r="JQ68" s="6" t="s">
        <v>140</v>
      </c>
      <c r="JR68" s="6" t="s">
        <v>140</v>
      </c>
      <c r="JS68" s="6" t="s">
        <v>140</v>
      </c>
      <c r="JT68" s="6" t="s">
        <v>140</v>
      </c>
      <c r="JU68" s="6" t="s">
        <v>140</v>
      </c>
      <c r="JV68" s="6" t="s">
        <v>140</v>
      </c>
      <c r="JW68" s="6" t="s">
        <v>140</v>
      </c>
      <c r="JX68" s="6" t="s">
        <v>140</v>
      </c>
      <c r="JY68" s="6" t="s">
        <v>140</v>
      </c>
      <c r="JZ68" s="6" t="s">
        <v>140</v>
      </c>
      <c r="KA68" s="6" t="s">
        <v>140</v>
      </c>
      <c r="KB68" s="6" t="s">
        <v>140</v>
      </c>
      <c r="KC68" s="6" t="s">
        <v>140</v>
      </c>
      <c r="KD68" s="6" t="s">
        <v>140</v>
      </c>
      <c r="KE68" s="6" t="s">
        <v>140</v>
      </c>
    </row>
    <row r="69" spans="1:291" ht="15" thickBot="1" x14ac:dyDescent="0.35">
      <c r="A69" s="5" t="s">
        <v>197</v>
      </c>
      <c r="B69" s="6" t="s">
        <v>140</v>
      </c>
      <c r="C69" s="6" t="s">
        <v>140</v>
      </c>
      <c r="D69" s="6" t="s">
        <v>140</v>
      </c>
      <c r="E69" s="6" t="s">
        <v>140</v>
      </c>
      <c r="F69" s="6" t="s">
        <v>140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140</v>
      </c>
      <c r="Y69" s="6" t="s">
        <v>140</v>
      </c>
      <c r="Z69" s="6" t="s">
        <v>140</v>
      </c>
      <c r="AA69" s="6" t="s">
        <v>140</v>
      </c>
      <c r="AB69" s="6" t="s">
        <v>140</v>
      </c>
      <c r="AC69" s="6" t="s">
        <v>140</v>
      </c>
      <c r="AD69" s="6" t="s">
        <v>140</v>
      </c>
      <c r="AE69" s="6" t="s">
        <v>140</v>
      </c>
      <c r="AF69" s="6" t="s">
        <v>140</v>
      </c>
      <c r="AG69" s="6" t="s">
        <v>140</v>
      </c>
      <c r="AH69" s="6" t="s">
        <v>140</v>
      </c>
      <c r="AI69" s="6" t="s">
        <v>140</v>
      </c>
      <c r="AJ69" s="6" t="s">
        <v>140</v>
      </c>
      <c r="AK69" s="6" t="s">
        <v>140</v>
      </c>
      <c r="AL69" s="6" t="s">
        <v>140</v>
      </c>
      <c r="AM69" s="6" t="s">
        <v>140</v>
      </c>
      <c r="AN69" s="6" t="s">
        <v>140</v>
      </c>
      <c r="AO69" s="6" t="s">
        <v>140</v>
      </c>
      <c r="AP69" s="6" t="s">
        <v>140</v>
      </c>
      <c r="AQ69" s="6" t="s">
        <v>140</v>
      </c>
      <c r="AR69" s="6" t="s">
        <v>140</v>
      </c>
      <c r="AS69" s="6" t="s">
        <v>140</v>
      </c>
      <c r="AT69" s="6" t="s">
        <v>140</v>
      </c>
      <c r="AU69" s="6" t="s">
        <v>140</v>
      </c>
      <c r="AV69" s="6" t="s">
        <v>140</v>
      </c>
      <c r="AW69" s="6" t="s">
        <v>140</v>
      </c>
      <c r="AX69" s="6" t="s">
        <v>140</v>
      </c>
      <c r="AY69" s="6" t="s">
        <v>140</v>
      </c>
      <c r="AZ69" s="6" t="s">
        <v>140</v>
      </c>
      <c r="BA69" s="6" t="s">
        <v>140</v>
      </c>
      <c r="BB69" s="6" t="s">
        <v>140</v>
      </c>
      <c r="BC69" s="6" t="s">
        <v>140</v>
      </c>
      <c r="BD69" s="6" t="s">
        <v>140</v>
      </c>
      <c r="BE69" s="6" t="s">
        <v>140</v>
      </c>
      <c r="BF69" s="6" t="s">
        <v>140</v>
      </c>
      <c r="BG69" s="6" t="s">
        <v>140</v>
      </c>
      <c r="BH69" s="6" t="s">
        <v>140</v>
      </c>
      <c r="BI69" s="6" t="s">
        <v>140</v>
      </c>
      <c r="BJ69" s="6" t="s">
        <v>140</v>
      </c>
      <c r="BK69" s="6" t="s">
        <v>140</v>
      </c>
      <c r="BL69" s="6" t="s">
        <v>140</v>
      </c>
      <c r="BM69" s="6" t="s">
        <v>140</v>
      </c>
      <c r="BN69" s="6" t="s">
        <v>140</v>
      </c>
      <c r="BO69" s="6" t="s">
        <v>140</v>
      </c>
      <c r="BP69" s="6" t="s">
        <v>140</v>
      </c>
      <c r="BQ69" s="6" t="s">
        <v>140</v>
      </c>
      <c r="BR69" s="6" t="s">
        <v>140</v>
      </c>
      <c r="BS69" s="6" t="s">
        <v>140</v>
      </c>
      <c r="BT69" s="6" t="s">
        <v>140</v>
      </c>
      <c r="BU69" s="6" t="s">
        <v>140</v>
      </c>
      <c r="BV69" s="6" t="s">
        <v>140</v>
      </c>
      <c r="BW69" s="6" t="s">
        <v>140</v>
      </c>
      <c r="BX69" s="6" t="s">
        <v>140</v>
      </c>
      <c r="BY69" s="6" t="s">
        <v>140</v>
      </c>
      <c r="BZ69" s="6" t="s">
        <v>140</v>
      </c>
      <c r="CA69" s="6" t="s">
        <v>140</v>
      </c>
      <c r="CB69" s="6" t="s">
        <v>140</v>
      </c>
      <c r="CC69" s="6" t="s">
        <v>140</v>
      </c>
      <c r="CD69" s="6" t="s">
        <v>140</v>
      </c>
      <c r="CE69" s="6" t="s">
        <v>140</v>
      </c>
      <c r="CF69" s="6" t="s">
        <v>140</v>
      </c>
      <c r="CG69" s="6" t="s">
        <v>140</v>
      </c>
      <c r="CH69" s="6" t="s">
        <v>140</v>
      </c>
      <c r="CI69" s="6" t="s">
        <v>140</v>
      </c>
      <c r="CJ69" s="6" t="s">
        <v>140</v>
      </c>
      <c r="CK69" s="6" t="s">
        <v>140</v>
      </c>
      <c r="CL69" s="6" t="s">
        <v>140</v>
      </c>
      <c r="CM69" s="6" t="s">
        <v>140</v>
      </c>
      <c r="CN69" s="6" t="s">
        <v>140</v>
      </c>
      <c r="CO69" s="6" t="s">
        <v>140</v>
      </c>
      <c r="CP69" s="6" t="s">
        <v>140</v>
      </c>
      <c r="CQ69" s="6" t="s">
        <v>140</v>
      </c>
      <c r="GO69" s="5" t="s">
        <v>197</v>
      </c>
      <c r="GP69" s="6" t="s">
        <v>140</v>
      </c>
      <c r="GQ69" s="6" t="s">
        <v>140</v>
      </c>
      <c r="GR69" s="6" t="s">
        <v>140</v>
      </c>
      <c r="GS69" s="6" t="s">
        <v>140</v>
      </c>
      <c r="GT69" s="6" t="s">
        <v>140</v>
      </c>
      <c r="GU69" s="6" t="s">
        <v>140</v>
      </c>
      <c r="GV69" s="6" t="s">
        <v>140</v>
      </c>
      <c r="GW69" s="6" t="s">
        <v>140</v>
      </c>
      <c r="GX69" s="6" t="s">
        <v>140</v>
      </c>
      <c r="GY69" s="6" t="s">
        <v>140</v>
      </c>
      <c r="GZ69" s="6" t="s">
        <v>140</v>
      </c>
      <c r="HA69" s="6" t="s">
        <v>140</v>
      </c>
      <c r="HB69" s="6" t="s">
        <v>140</v>
      </c>
      <c r="HC69" s="6" t="s">
        <v>140</v>
      </c>
      <c r="HD69" s="6" t="s">
        <v>140</v>
      </c>
      <c r="HE69" s="6" t="s">
        <v>140</v>
      </c>
      <c r="HF69" s="6" t="s">
        <v>140</v>
      </c>
      <c r="HG69" s="6" t="s">
        <v>140</v>
      </c>
      <c r="HH69" s="6" t="s">
        <v>140</v>
      </c>
      <c r="HI69" s="6" t="s">
        <v>140</v>
      </c>
      <c r="HJ69" s="6" t="s">
        <v>140</v>
      </c>
      <c r="HK69" s="6" t="s">
        <v>140</v>
      </c>
      <c r="HL69" s="6" t="s">
        <v>140</v>
      </c>
      <c r="HM69" s="6" t="s">
        <v>140</v>
      </c>
      <c r="HN69" s="6" t="s">
        <v>140</v>
      </c>
      <c r="HO69" s="6" t="s">
        <v>140</v>
      </c>
      <c r="HP69" s="6" t="s">
        <v>140</v>
      </c>
      <c r="HQ69" s="6" t="s">
        <v>140</v>
      </c>
      <c r="HR69" s="6" t="s">
        <v>140</v>
      </c>
      <c r="HS69" s="6" t="s">
        <v>140</v>
      </c>
      <c r="HT69" s="6" t="s">
        <v>140</v>
      </c>
      <c r="HU69" s="6" t="s">
        <v>140</v>
      </c>
      <c r="HV69" s="6" t="s">
        <v>140</v>
      </c>
      <c r="HW69" s="6" t="s">
        <v>140</v>
      </c>
      <c r="HX69" s="6" t="s">
        <v>140</v>
      </c>
      <c r="HY69" s="6" t="s">
        <v>140</v>
      </c>
      <c r="HZ69" s="6" t="s">
        <v>140</v>
      </c>
      <c r="IA69" s="6" t="s">
        <v>140</v>
      </c>
      <c r="IB69" s="6" t="s">
        <v>140</v>
      </c>
      <c r="IC69" s="6" t="s">
        <v>140</v>
      </c>
      <c r="ID69" s="6" t="s">
        <v>140</v>
      </c>
      <c r="IE69" s="6" t="s">
        <v>140</v>
      </c>
      <c r="IF69" s="6" t="s">
        <v>140</v>
      </c>
      <c r="IG69" s="6" t="s">
        <v>140</v>
      </c>
      <c r="IH69" s="6" t="s">
        <v>140</v>
      </c>
      <c r="II69" s="6" t="s">
        <v>140</v>
      </c>
      <c r="IJ69" s="6" t="s">
        <v>140</v>
      </c>
      <c r="IK69" s="6" t="s">
        <v>140</v>
      </c>
      <c r="IL69" s="6" t="s">
        <v>140</v>
      </c>
      <c r="IM69" s="6" t="s">
        <v>140</v>
      </c>
      <c r="IN69" s="6" t="s">
        <v>140</v>
      </c>
      <c r="IO69" s="6" t="s">
        <v>140</v>
      </c>
      <c r="IP69" s="6" t="s">
        <v>140</v>
      </c>
      <c r="IQ69" s="6" t="s">
        <v>140</v>
      </c>
      <c r="IR69" s="6" t="s">
        <v>140</v>
      </c>
      <c r="IS69" s="6" t="s">
        <v>140</v>
      </c>
      <c r="IT69" s="6" t="s">
        <v>140</v>
      </c>
      <c r="IU69" s="6" t="s">
        <v>140</v>
      </c>
      <c r="IV69" s="6" t="s">
        <v>140</v>
      </c>
      <c r="IW69" s="6" t="s">
        <v>140</v>
      </c>
      <c r="IX69" s="6" t="s">
        <v>140</v>
      </c>
      <c r="IY69" s="6" t="s">
        <v>140</v>
      </c>
      <c r="IZ69" s="6" t="s">
        <v>140</v>
      </c>
      <c r="JA69" s="6" t="s">
        <v>140</v>
      </c>
      <c r="JB69" s="6" t="s">
        <v>140</v>
      </c>
      <c r="JC69" s="6" t="s">
        <v>140</v>
      </c>
      <c r="JD69" s="6" t="s">
        <v>140</v>
      </c>
      <c r="JE69" s="6" t="s">
        <v>140</v>
      </c>
      <c r="JF69" s="6" t="s">
        <v>140</v>
      </c>
      <c r="JG69" s="6" t="s">
        <v>140</v>
      </c>
      <c r="JH69" s="6" t="s">
        <v>140</v>
      </c>
      <c r="JI69" s="6" t="s">
        <v>140</v>
      </c>
      <c r="JJ69" s="6" t="s">
        <v>140</v>
      </c>
      <c r="JK69" s="6" t="s">
        <v>140</v>
      </c>
      <c r="JL69" s="6" t="s">
        <v>140</v>
      </c>
      <c r="JM69" s="6" t="s">
        <v>140</v>
      </c>
      <c r="JN69" s="6" t="s">
        <v>140</v>
      </c>
      <c r="JO69" s="6" t="s">
        <v>140</v>
      </c>
      <c r="JP69" s="6" t="s">
        <v>140</v>
      </c>
      <c r="JQ69" s="6" t="s">
        <v>140</v>
      </c>
      <c r="JR69" s="6" t="s">
        <v>140</v>
      </c>
      <c r="JS69" s="6" t="s">
        <v>140</v>
      </c>
      <c r="JT69" s="6" t="s">
        <v>140</v>
      </c>
      <c r="JU69" s="6" t="s">
        <v>140</v>
      </c>
      <c r="JV69" s="6" t="s">
        <v>140</v>
      </c>
      <c r="JW69" s="6" t="s">
        <v>140</v>
      </c>
      <c r="JX69" s="6" t="s">
        <v>140</v>
      </c>
      <c r="JY69" s="6" t="s">
        <v>140</v>
      </c>
      <c r="JZ69" s="6" t="s">
        <v>140</v>
      </c>
      <c r="KA69" s="6" t="s">
        <v>140</v>
      </c>
      <c r="KB69" s="6" t="s">
        <v>140</v>
      </c>
      <c r="KC69" s="6" t="s">
        <v>140</v>
      </c>
      <c r="KD69" s="6" t="s">
        <v>140</v>
      </c>
      <c r="KE69" s="6" t="s">
        <v>140</v>
      </c>
    </row>
    <row r="70" spans="1:291" ht="15" thickBot="1" x14ac:dyDescent="0.35">
      <c r="A70" s="5" t="s">
        <v>198</v>
      </c>
      <c r="B70" s="6" t="s">
        <v>140</v>
      </c>
      <c r="C70" s="6" t="s">
        <v>140</v>
      </c>
      <c r="D70" s="6" t="s">
        <v>140</v>
      </c>
      <c r="E70" s="6" t="s">
        <v>140</v>
      </c>
      <c r="F70" s="6" t="s">
        <v>140</v>
      </c>
      <c r="G70" s="6" t="s">
        <v>140</v>
      </c>
      <c r="H70" s="6" t="s">
        <v>140</v>
      </c>
      <c r="I70" s="6" t="s">
        <v>140</v>
      </c>
      <c r="J70" s="6" t="s">
        <v>140</v>
      </c>
      <c r="K70" s="6" t="s">
        <v>140</v>
      </c>
      <c r="L70" s="6" t="s">
        <v>140</v>
      </c>
      <c r="M70" s="6" t="s">
        <v>140</v>
      </c>
      <c r="N70" s="6" t="s">
        <v>140</v>
      </c>
      <c r="O70" s="6" t="s">
        <v>140</v>
      </c>
      <c r="P70" s="6" t="s">
        <v>140</v>
      </c>
      <c r="Q70" s="6" t="s">
        <v>140</v>
      </c>
      <c r="R70" s="6" t="s">
        <v>140</v>
      </c>
      <c r="S70" s="6" t="s">
        <v>140</v>
      </c>
      <c r="T70" s="6" t="s">
        <v>140</v>
      </c>
      <c r="U70" s="6" t="s">
        <v>140</v>
      </c>
      <c r="V70" s="6" t="s">
        <v>140</v>
      </c>
      <c r="W70" s="6" t="s">
        <v>140</v>
      </c>
      <c r="X70" s="6" t="s">
        <v>140</v>
      </c>
      <c r="Y70" s="6" t="s">
        <v>140</v>
      </c>
      <c r="Z70" s="6" t="s">
        <v>140</v>
      </c>
      <c r="AA70" s="6" t="s">
        <v>140</v>
      </c>
      <c r="AB70" s="6" t="s">
        <v>140</v>
      </c>
      <c r="AC70" s="6" t="s">
        <v>140</v>
      </c>
      <c r="AD70" s="6" t="s">
        <v>140</v>
      </c>
      <c r="AE70" s="6" t="s">
        <v>140</v>
      </c>
      <c r="AF70" s="6" t="s">
        <v>140</v>
      </c>
      <c r="AG70" s="6" t="s">
        <v>140</v>
      </c>
      <c r="AH70" s="6" t="s">
        <v>140</v>
      </c>
      <c r="AI70" s="6" t="s">
        <v>140</v>
      </c>
      <c r="AJ70" s="6" t="s">
        <v>140</v>
      </c>
      <c r="AK70" s="6" t="s">
        <v>140</v>
      </c>
      <c r="AL70" s="6" t="s">
        <v>140</v>
      </c>
      <c r="AM70" s="6" t="s">
        <v>140</v>
      </c>
      <c r="AN70" s="6" t="s">
        <v>140</v>
      </c>
      <c r="AO70" s="6" t="s">
        <v>140</v>
      </c>
      <c r="AP70" s="6" t="s">
        <v>140</v>
      </c>
      <c r="AQ70" s="6" t="s">
        <v>140</v>
      </c>
      <c r="AR70" s="6" t="s">
        <v>140</v>
      </c>
      <c r="AS70" s="6" t="s">
        <v>140</v>
      </c>
      <c r="AT70" s="6" t="s">
        <v>140</v>
      </c>
      <c r="AU70" s="6" t="s">
        <v>140</v>
      </c>
      <c r="AV70" s="6" t="s">
        <v>140</v>
      </c>
      <c r="AW70" s="6" t="s">
        <v>140</v>
      </c>
      <c r="AX70" s="6" t="s">
        <v>140</v>
      </c>
      <c r="AY70" s="6" t="s">
        <v>140</v>
      </c>
      <c r="AZ70" s="6" t="s">
        <v>140</v>
      </c>
      <c r="BA70" s="6" t="s">
        <v>140</v>
      </c>
      <c r="BB70" s="6" t="s">
        <v>140</v>
      </c>
      <c r="BC70" s="6" t="s">
        <v>140</v>
      </c>
      <c r="BD70" s="6" t="s">
        <v>140</v>
      </c>
      <c r="BE70" s="6" t="s">
        <v>140</v>
      </c>
      <c r="BF70" s="6" t="s">
        <v>140</v>
      </c>
      <c r="BG70" s="6" t="s">
        <v>140</v>
      </c>
      <c r="BH70" s="6" t="s">
        <v>140</v>
      </c>
      <c r="BI70" s="6" t="s">
        <v>140</v>
      </c>
      <c r="BJ70" s="6" t="s">
        <v>140</v>
      </c>
      <c r="BK70" s="6" t="s">
        <v>140</v>
      </c>
      <c r="BL70" s="6" t="s">
        <v>140</v>
      </c>
      <c r="BM70" s="6" t="s">
        <v>140</v>
      </c>
      <c r="BN70" s="6" t="s">
        <v>140</v>
      </c>
      <c r="BO70" s="6" t="s">
        <v>140</v>
      </c>
      <c r="BP70" s="6" t="s">
        <v>140</v>
      </c>
      <c r="BQ70" s="6" t="s">
        <v>140</v>
      </c>
      <c r="BR70" s="6" t="s">
        <v>140</v>
      </c>
      <c r="BS70" s="6" t="s">
        <v>140</v>
      </c>
      <c r="BT70" s="6" t="s">
        <v>140</v>
      </c>
      <c r="BU70" s="6" t="s">
        <v>140</v>
      </c>
      <c r="BV70" s="6" t="s">
        <v>140</v>
      </c>
      <c r="BW70" s="6" t="s">
        <v>140</v>
      </c>
      <c r="BX70" s="6" t="s">
        <v>140</v>
      </c>
      <c r="BY70" s="6" t="s">
        <v>140</v>
      </c>
      <c r="BZ70" s="6" t="s">
        <v>140</v>
      </c>
      <c r="CA70" s="6" t="s">
        <v>140</v>
      </c>
      <c r="CB70" s="6" t="s">
        <v>140</v>
      </c>
      <c r="CC70" s="6" t="s">
        <v>140</v>
      </c>
      <c r="CD70" s="6" t="s">
        <v>140</v>
      </c>
      <c r="CE70" s="6" t="s">
        <v>140</v>
      </c>
      <c r="CF70" s="6" t="s">
        <v>140</v>
      </c>
      <c r="CG70" s="6" t="s">
        <v>140</v>
      </c>
      <c r="CH70" s="6" t="s">
        <v>140</v>
      </c>
      <c r="CI70" s="6" t="s">
        <v>140</v>
      </c>
      <c r="CJ70" s="6" t="s">
        <v>140</v>
      </c>
      <c r="CK70" s="6" t="s">
        <v>140</v>
      </c>
      <c r="CL70" s="6" t="s">
        <v>140</v>
      </c>
      <c r="CM70" s="6" t="s">
        <v>140</v>
      </c>
      <c r="CN70" s="6" t="s">
        <v>140</v>
      </c>
      <c r="CO70" s="6" t="s">
        <v>140</v>
      </c>
      <c r="CP70" s="6" t="s">
        <v>140</v>
      </c>
      <c r="CQ70" s="6" t="s">
        <v>140</v>
      </c>
      <c r="GO70" s="5" t="s">
        <v>198</v>
      </c>
      <c r="GP70" s="6" t="s">
        <v>140</v>
      </c>
      <c r="GQ70" s="6" t="s">
        <v>140</v>
      </c>
      <c r="GR70" s="6" t="s">
        <v>140</v>
      </c>
      <c r="GS70" s="6" t="s">
        <v>140</v>
      </c>
      <c r="GT70" s="6" t="s">
        <v>140</v>
      </c>
      <c r="GU70" s="6" t="s">
        <v>140</v>
      </c>
      <c r="GV70" s="6" t="s">
        <v>140</v>
      </c>
      <c r="GW70" s="6" t="s">
        <v>140</v>
      </c>
      <c r="GX70" s="6" t="s">
        <v>140</v>
      </c>
      <c r="GY70" s="6" t="s">
        <v>140</v>
      </c>
      <c r="GZ70" s="6" t="s">
        <v>140</v>
      </c>
      <c r="HA70" s="6" t="s">
        <v>140</v>
      </c>
      <c r="HB70" s="6" t="s">
        <v>140</v>
      </c>
      <c r="HC70" s="6" t="s">
        <v>140</v>
      </c>
      <c r="HD70" s="6" t="s">
        <v>140</v>
      </c>
      <c r="HE70" s="6" t="s">
        <v>140</v>
      </c>
      <c r="HF70" s="6" t="s">
        <v>140</v>
      </c>
      <c r="HG70" s="6" t="s">
        <v>140</v>
      </c>
      <c r="HH70" s="6" t="s">
        <v>140</v>
      </c>
      <c r="HI70" s="6" t="s">
        <v>140</v>
      </c>
      <c r="HJ70" s="6" t="s">
        <v>140</v>
      </c>
      <c r="HK70" s="6" t="s">
        <v>140</v>
      </c>
      <c r="HL70" s="6" t="s">
        <v>140</v>
      </c>
      <c r="HM70" s="6" t="s">
        <v>140</v>
      </c>
      <c r="HN70" s="6" t="s">
        <v>140</v>
      </c>
      <c r="HO70" s="6" t="s">
        <v>140</v>
      </c>
      <c r="HP70" s="6" t="s">
        <v>140</v>
      </c>
      <c r="HQ70" s="6" t="s">
        <v>140</v>
      </c>
      <c r="HR70" s="6" t="s">
        <v>140</v>
      </c>
      <c r="HS70" s="6" t="s">
        <v>140</v>
      </c>
      <c r="HT70" s="6" t="s">
        <v>140</v>
      </c>
      <c r="HU70" s="6" t="s">
        <v>140</v>
      </c>
      <c r="HV70" s="6" t="s">
        <v>140</v>
      </c>
      <c r="HW70" s="6" t="s">
        <v>140</v>
      </c>
      <c r="HX70" s="6" t="s">
        <v>140</v>
      </c>
      <c r="HY70" s="6" t="s">
        <v>140</v>
      </c>
      <c r="HZ70" s="6" t="s">
        <v>140</v>
      </c>
      <c r="IA70" s="6" t="s">
        <v>140</v>
      </c>
      <c r="IB70" s="6" t="s">
        <v>140</v>
      </c>
      <c r="IC70" s="6" t="s">
        <v>140</v>
      </c>
      <c r="ID70" s="6" t="s">
        <v>140</v>
      </c>
      <c r="IE70" s="6" t="s">
        <v>140</v>
      </c>
      <c r="IF70" s="6" t="s">
        <v>140</v>
      </c>
      <c r="IG70" s="6" t="s">
        <v>140</v>
      </c>
      <c r="IH70" s="6" t="s">
        <v>140</v>
      </c>
      <c r="II70" s="6" t="s">
        <v>140</v>
      </c>
      <c r="IJ70" s="6" t="s">
        <v>140</v>
      </c>
      <c r="IK70" s="6" t="s">
        <v>140</v>
      </c>
      <c r="IL70" s="6" t="s">
        <v>140</v>
      </c>
      <c r="IM70" s="6" t="s">
        <v>140</v>
      </c>
      <c r="IN70" s="6" t="s">
        <v>140</v>
      </c>
      <c r="IO70" s="6" t="s">
        <v>140</v>
      </c>
      <c r="IP70" s="6" t="s">
        <v>140</v>
      </c>
      <c r="IQ70" s="6" t="s">
        <v>140</v>
      </c>
      <c r="IR70" s="6" t="s">
        <v>140</v>
      </c>
      <c r="IS70" s="6" t="s">
        <v>140</v>
      </c>
      <c r="IT70" s="6" t="s">
        <v>140</v>
      </c>
      <c r="IU70" s="6" t="s">
        <v>140</v>
      </c>
      <c r="IV70" s="6" t="s">
        <v>140</v>
      </c>
      <c r="IW70" s="6" t="s">
        <v>140</v>
      </c>
      <c r="IX70" s="6" t="s">
        <v>140</v>
      </c>
      <c r="IY70" s="6" t="s">
        <v>140</v>
      </c>
      <c r="IZ70" s="6" t="s">
        <v>140</v>
      </c>
      <c r="JA70" s="6" t="s">
        <v>140</v>
      </c>
      <c r="JB70" s="6" t="s">
        <v>140</v>
      </c>
      <c r="JC70" s="6" t="s">
        <v>140</v>
      </c>
      <c r="JD70" s="6" t="s">
        <v>140</v>
      </c>
      <c r="JE70" s="6" t="s">
        <v>140</v>
      </c>
      <c r="JF70" s="6" t="s">
        <v>140</v>
      </c>
      <c r="JG70" s="6" t="s">
        <v>140</v>
      </c>
      <c r="JH70" s="6" t="s">
        <v>140</v>
      </c>
      <c r="JI70" s="6" t="s">
        <v>140</v>
      </c>
      <c r="JJ70" s="6" t="s">
        <v>140</v>
      </c>
      <c r="JK70" s="6" t="s">
        <v>140</v>
      </c>
      <c r="JL70" s="6" t="s">
        <v>140</v>
      </c>
      <c r="JM70" s="6" t="s">
        <v>140</v>
      </c>
      <c r="JN70" s="6" t="s">
        <v>140</v>
      </c>
      <c r="JO70" s="6" t="s">
        <v>140</v>
      </c>
      <c r="JP70" s="6" t="s">
        <v>140</v>
      </c>
      <c r="JQ70" s="6" t="s">
        <v>140</v>
      </c>
      <c r="JR70" s="6" t="s">
        <v>140</v>
      </c>
      <c r="JS70" s="6" t="s">
        <v>140</v>
      </c>
      <c r="JT70" s="6" t="s">
        <v>140</v>
      </c>
      <c r="JU70" s="6" t="s">
        <v>140</v>
      </c>
      <c r="JV70" s="6" t="s">
        <v>140</v>
      </c>
      <c r="JW70" s="6" t="s">
        <v>140</v>
      </c>
      <c r="JX70" s="6" t="s">
        <v>140</v>
      </c>
      <c r="JY70" s="6" t="s">
        <v>140</v>
      </c>
      <c r="JZ70" s="6" t="s">
        <v>140</v>
      </c>
      <c r="KA70" s="6" t="s">
        <v>140</v>
      </c>
      <c r="KB70" s="6" t="s">
        <v>140</v>
      </c>
      <c r="KC70" s="6" t="s">
        <v>140</v>
      </c>
      <c r="KD70" s="6" t="s">
        <v>140</v>
      </c>
      <c r="KE70" s="6" t="s">
        <v>140</v>
      </c>
    </row>
    <row r="71" spans="1:291" ht="15" thickBot="1" x14ac:dyDescent="0.35">
      <c r="A71" s="5" t="s">
        <v>199</v>
      </c>
      <c r="B71" s="6" t="s">
        <v>140</v>
      </c>
      <c r="C71" s="6" t="s">
        <v>140</v>
      </c>
      <c r="D71" s="6" t="s">
        <v>140</v>
      </c>
      <c r="E71" s="6" t="s">
        <v>140</v>
      </c>
      <c r="F71" s="6" t="s">
        <v>140</v>
      </c>
      <c r="G71" s="6" t="s">
        <v>140</v>
      </c>
      <c r="H71" s="6" t="s">
        <v>140</v>
      </c>
      <c r="I71" s="6" t="s">
        <v>140</v>
      </c>
      <c r="J71" s="6" t="s">
        <v>140</v>
      </c>
      <c r="K71" s="6" t="s">
        <v>140</v>
      </c>
      <c r="L71" s="6" t="s">
        <v>140</v>
      </c>
      <c r="M71" s="6" t="s">
        <v>140</v>
      </c>
      <c r="N71" s="6" t="s">
        <v>140</v>
      </c>
      <c r="O71" s="6" t="s">
        <v>140</v>
      </c>
      <c r="P71" s="6" t="s">
        <v>140</v>
      </c>
      <c r="Q71" s="6" t="s">
        <v>140</v>
      </c>
      <c r="R71" s="6" t="s">
        <v>140</v>
      </c>
      <c r="S71" s="6" t="s">
        <v>140</v>
      </c>
      <c r="T71" s="6" t="s">
        <v>140</v>
      </c>
      <c r="U71" s="6" t="s">
        <v>140</v>
      </c>
      <c r="V71" s="6" t="s">
        <v>140</v>
      </c>
      <c r="W71" s="6" t="s">
        <v>140</v>
      </c>
      <c r="X71" s="6" t="s">
        <v>140</v>
      </c>
      <c r="Y71" s="6" t="s">
        <v>140</v>
      </c>
      <c r="Z71" s="6" t="s">
        <v>140</v>
      </c>
      <c r="AA71" s="6" t="s">
        <v>140</v>
      </c>
      <c r="AB71" s="6" t="s">
        <v>140</v>
      </c>
      <c r="AC71" s="6" t="s">
        <v>140</v>
      </c>
      <c r="AD71" s="6" t="s">
        <v>140</v>
      </c>
      <c r="AE71" s="6" t="s">
        <v>140</v>
      </c>
      <c r="AF71" s="6" t="s">
        <v>140</v>
      </c>
      <c r="AG71" s="6" t="s">
        <v>140</v>
      </c>
      <c r="AH71" s="6" t="s">
        <v>140</v>
      </c>
      <c r="AI71" s="6" t="s">
        <v>140</v>
      </c>
      <c r="AJ71" s="6" t="s">
        <v>140</v>
      </c>
      <c r="AK71" s="6" t="s">
        <v>140</v>
      </c>
      <c r="AL71" s="6" t="s">
        <v>140</v>
      </c>
      <c r="AM71" s="6" t="s">
        <v>140</v>
      </c>
      <c r="AN71" s="6" t="s">
        <v>140</v>
      </c>
      <c r="AO71" s="6" t="s">
        <v>140</v>
      </c>
      <c r="AP71" s="6" t="s">
        <v>140</v>
      </c>
      <c r="AQ71" s="6" t="s">
        <v>140</v>
      </c>
      <c r="AR71" s="6" t="s">
        <v>140</v>
      </c>
      <c r="AS71" s="6" t="s">
        <v>140</v>
      </c>
      <c r="AT71" s="6" t="s">
        <v>140</v>
      </c>
      <c r="AU71" s="6" t="s">
        <v>140</v>
      </c>
      <c r="AV71" s="6" t="s">
        <v>140</v>
      </c>
      <c r="AW71" s="6" t="s">
        <v>140</v>
      </c>
      <c r="AX71" s="6" t="s">
        <v>140</v>
      </c>
      <c r="AY71" s="6" t="s">
        <v>140</v>
      </c>
      <c r="AZ71" s="6" t="s">
        <v>140</v>
      </c>
      <c r="BA71" s="6" t="s">
        <v>140</v>
      </c>
      <c r="BB71" s="6" t="s">
        <v>140</v>
      </c>
      <c r="BC71" s="6" t="s">
        <v>140</v>
      </c>
      <c r="BD71" s="6" t="s">
        <v>140</v>
      </c>
      <c r="BE71" s="6" t="s">
        <v>140</v>
      </c>
      <c r="BF71" s="6" t="s">
        <v>140</v>
      </c>
      <c r="BG71" s="6" t="s">
        <v>140</v>
      </c>
      <c r="BH71" s="6" t="s">
        <v>140</v>
      </c>
      <c r="BI71" s="6" t="s">
        <v>140</v>
      </c>
      <c r="BJ71" s="6" t="s">
        <v>140</v>
      </c>
      <c r="BK71" s="6" t="s">
        <v>140</v>
      </c>
      <c r="BL71" s="6" t="s">
        <v>140</v>
      </c>
      <c r="BM71" s="6" t="s">
        <v>140</v>
      </c>
      <c r="BN71" s="6" t="s">
        <v>140</v>
      </c>
      <c r="BO71" s="6" t="s">
        <v>140</v>
      </c>
      <c r="BP71" s="6" t="s">
        <v>140</v>
      </c>
      <c r="BQ71" s="6" t="s">
        <v>140</v>
      </c>
      <c r="BR71" s="6" t="s">
        <v>140</v>
      </c>
      <c r="BS71" s="6" t="s">
        <v>140</v>
      </c>
      <c r="BT71" s="6" t="s">
        <v>140</v>
      </c>
      <c r="BU71" s="6" t="s">
        <v>140</v>
      </c>
      <c r="BV71" s="6" t="s">
        <v>140</v>
      </c>
      <c r="BW71" s="6" t="s">
        <v>140</v>
      </c>
      <c r="BX71" s="6" t="s">
        <v>140</v>
      </c>
      <c r="BY71" s="6" t="s">
        <v>140</v>
      </c>
      <c r="BZ71" s="6" t="s">
        <v>140</v>
      </c>
      <c r="CA71" s="6" t="s">
        <v>140</v>
      </c>
      <c r="CB71" s="6" t="s">
        <v>140</v>
      </c>
      <c r="CC71" s="6" t="s">
        <v>140</v>
      </c>
      <c r="CD71" s="6" t="s">
        <v>140</v>
      </c>
      <c r="CE71" s="6" t="s">
        <v>140</v>
      </c>
      <c r="CF71" s="6" t="s">
        <v>140</v>
      </c>
      <c r="CG71" s="6" t="s">
        <v>140</v>
      </c>
      <c r="CH71" s="6" t="s">
        <v>140</v>
      </c>
      <c r="CI71" s="6" t="s">
        <v>140</v>
      </c>
      <c r="CJ71" s="6" t="s">
        <v>140</v>
      </c>
      <c r="CK71" s="6" t="s">
        <v>140</v>
      </c>
      <c r="CL71" s="6" t="s">
        <v>140</v>
      </c>
      <c r="CM71" s="6" t="s">
        <v>140</v>
      </c>
      <c r="CN71" s="6" t="s">
        <v>140</v>
      </c>
      <c r="CO71" s="6" t="s">
        <v>140</v>
      </c>
      <c r="CP71" s="6" t="s">
        <v>140</v>
      </c>
      <c r="CQ71" s="6" t="s">
        <v>140</v>
      </c>
      <c r="GO71" s="5" t="s">
        <v>199</v>
      </c>
      <c r="GP71" s="6" t="s">
        <v>140</v>
      </c>
      <c r="GQ71" s="6" t="s">
        <v>140</v>
      </c>
      <c r="GR71" s="6" t="s">
        <v>140</v>
      </c>
      <c r="GS71" s="6" t="s">
        <v>140</v>
      </c>
      <c r="GT71" s="6" t="s">
        <v>140</v>
      </c>
      <c r="GU71" s="6" t="s">
        <v>140</v>
      </c>
      <c r="GV71" s="6" t="s">
        <v>140</v>
      </c>
      <c r="GW71" s="6" t="s">
        <v>140</v>
      </c>
      <c r="GX71" s="6" t="s">
        <v>140</v>
      </c>
      <c r="GY71" s="6" t="s">
        <v>140</v>
      </c>
      <c r="GZ71" s="6" t="s">
        <v>140</v>
      </c>
      <c r="HA71" s="6" t="s">
        <v>140</v>
      </c>
      <c r="HB71" s="6" t="s">
        <v>140</v>
      </c>
      <c r="HC71" s="6" t="s">
        <v>140</v>
      </c>
      <c r="HD71" s="6" t="s">
        <v>140</v>
      </c>
      <c r="HE71" s="6" t="s">
        <v>140</v>
      </c>
      <c r="HF71" s="6" t="s">
        <v>140</v>
      </c>
      <c r="HG71" s="6" t="s">
        <v>140</v>
      </c>
      <c r="HH71" s="6" t="s">
        <v>140</v>
      </c>
      <c r="HI71" s="6" t="s">
        <v>140</v>
      </c>
      <c r="HJ71" s="6" t="s">
        <v>140</v>
      </c>
      <c r="HK71" s="6" t="s">
        <v>140</v>
      </c>
      <c r="HL71" s="6" t="s">
        <v>140</v>
      </c>
      <c r="HM71" s="6" t="s">
        <v>140</v>
      </c>
      <c r="HN71" s="6" t="s">
        <v>140</v>
      </c>
      <c r="HO71" s="6" t="s">
        <v>140</v>
      </c>
      <c r="HP71" s="6" t="s">
        <v>140</v>
      </c>
      <c r="HQ71" s="6" t="s">
        <v>140</v>
      </c>
      <c r="HR71" s="6" t="s">
        <v>140</v>
      </c>
      <c r="HS71" s="6" t="s">
        <v>140</v>
      </c>
      <c r="HT71" s="6" t="s">
        <v>140</v>
      </c>
      <c r="HU71" s="6" t="s">
        <v>140</v>
      </c>
      <c r="HV71" s="6" t="s">
        <v>140</v>
      </c>
      <c r="HW71" s="6" t="s">
        <v>140</v>
      </c>
      <c r="HX71" s="6" t="s">
        <v>140</v>
      </c>
      <c r="HY71" s="6" t="s">
        <v>140</v>
      </c>
      <c r="HZ71" s="6" t="s">
        <v>140</v>
      </c>
      <c r="IA71" s="6" t="s">
        <v>140</v>
      </c>
      <c r="IB71" s="6" t="s">
        <v>140</v>
      </c>
      <c r="IC71" s="6" t="s">
        <v>140</v>
      </c>
      <c r="ID71" s="6" t="s">
        <v>140</v>
      </c>
      <c r="IE71" s="6" t="s">
        <v>140</v>
      </c>
      <c r="IF71" s="6" t="s">
        <v>140</v>
      </c>
      <c r="IG71" s="6" t="s">
        <v>140</v>
      </c>
      <c r="IH71" s="6" t="s">
        <v>140</v>
      </c>
      <c r="II71" s="6" t="s">
        <v>140</v>
      </c>
      <c r="IJ71" s="6" t="s">
        <v>140</v>
      </c>
      <c r="IK71" s="6" t="s">
        <v>140</v>
      </c>
      <c r="IL71" s="6" t="s">
        <v>140</v>
      </c>
      <c r="IM71" s="6" t="s">
        <v>140</v>
      </c>
      <c r="IN71" s="6" t="s">
        <v>140</v>
      </c>
      <c r="IO71" s="6" t="s">
        <v>140</v>
      </c>
      <c r="IP71" s="6" t="s">
        <v>140</v>
      </c>
      <c r="IQ71" s="6" t="s">
        <v>140</v>
      </c>
      <c r="IR71" s="6" t="s">
        <v>140</v>
      </c>
      <c r="IS71" s="6" t="s">
        <v>140</v>
      </c>
      <c r="IT71" s="6" t="s">
        <v>140</v>
      </c>
      <c r="IU71" s="6" t="s">
        <v>140</v>
      </c>
      <c r="IV71" s="6" t="s">
        <v>140</v>
      </c>
      <c r="IW71" s="6" t="s">
        <v>140</v>
      </c>
      <c r="IX71" s="6" t="s">
        <v>140</v>
      </c>
      <c r="IY71" s="6" t="s">
        <v>140</v>
      </c>
      <c r="IZ71" s="6" t="s">
        <v>140</v>
      </c>
      <c r="JA71" s="6" t="s">
        <v>140</v>
      </c>
      <c r="JB71" s="6" t="s">
        <v>140</v>
      </c>
      <c r="JC71" s="6" t="s">
        <v>140</v>
      </c>
      <c r="JD71" s="6" t="s">
        <v>140</v>
      </c>
      <c r="JE71" s="6" t="s">
        <v>140</v>
      </c>
      <c r="JF71" s="6" t="s">
        <v>140</v>
      </c>
      <c r="JG71" s="6" t="s">
        <v>140</v>
      </c>
      <c r="JH71" s="6" t="s">
        <v>140</v>
      </c>
      <c r="JI71" s="6" t="s">
        <v>140</v>
      </c>
      <c r="JJ71" s="6" t="s">
        <v>140</v>
      </c>
      <c r="JK71" s="6" t="s">
        <v>140</v>
      </c>
      <c r="JL71" s="6" t="s">
        <v>140</v>
      </c>
      <c r="JM71" s="6" t="s">
        <v>140</v>
      </c>
      <c r="JN71" s="6" t="s">
        <v>140</v>
      </c>
      <c r="JO71" s="6" t="s">
        <v>140</v>
      </c>
      <c r="JP71" s="6" t="s">
        <v>140</v>
      </c>
      <c r="JQ71" s="6" t="s">
        <v>140</v>
      </c>
      <c r="JR71" s="6" t="s">
        <v>140</v>
      </c>
      <c r="JS71" s="6" t="s">
        <v>140</v>
      </c>
      <c r="JT71" s="6" t="s">
        <v>140</v>
      </c>
      <c r="JU71" s="6" t="s">
        <v>140</v>
      </c>
      <c r="JV71" s="6" t="s">
        <v>140</v>
      </c>
      <c r="JW71" s="6" t="s">
        <v>140</v>
      </c>
      <c r="JX71" s="6" t="s">
        <v>140</v>
      </c>
      <c r="JY71" s="6" t="s">
        <v>140</v>
      </c>
      <c r="JZ71" s="6" t="s">
        <v>140</v>
      </c>
      <c r="KA71" s="6" t="s">
        <v>140</v>
      </c>
      <c r="KB71" s="6" t="s">
        <v>140</v>
      </c>
      <c r="KC71" s="6" t="s">
        <v>140</v>
      </c>
      <c r="KD71" s="6" t="s">
        <v>140</v>
      </c>
      <c r="KE71" s="6" t="s">
        <v>140</v>
      </c>
    </row>
    <row r="72" spans="1:291" ht="15" thickBot="1" x14ac:dyDescent="0.35">
      <c r="A72" s="5" t="s">
        <v>200</v>
      </c>
      <c r="B72" s="6" t="s">
        <v>140</v>
      </c>
      <c r="C72" s="6" t="s">
        <v>140</v>
      </c>
      <c r="D72" s="6" t="s">
        <v>140</v>
      </c>
      <c r="E72" s="6" t="s">
        <v>140</v>
      </c>
      <c r="F72" s="6" t="s">
        <v>140</v>
      </c>
      <c r="G72" s="6" t="s">
        <v>140</v>
      </c>
      <c r="H72" s="6" t="s">
        <v>140</v>
      </c>
      <c r="I72" s="6" t="s">
        <v>140</v>
      </c>
      <c r="J72" s="6" t="s">
        <v>140</v>
      </c>
      <c r="K72" s="6" t="s">
        <v>140</v>
      </c>
      <c r="L72" s="6" t="s">
        <v>140</v>
      </c>
      <c r="M72" s="6" t="s">
        <v>140</v>
      </c>
      <c r="N72" s="6" t="s">
        <v>140</v>
      </c>
      <c r="O72" s="6" t="s">
        <v>140</v>
      </c>
      <c r="P72" s="6" t="s">
        <v>140</v>
      </c>
      <c r="Q72" s="6" t="s">
        <v>140</v>
      </c>
      <c r="R72" s="6" t="s">
        <v>140</v>
      </c>
      <c r="S72" s="6" t="s">
        <v>140</v>
      </c>
      <c r="T72" s="6" t="s">
        <v>140</v>
      </c>
      <c r="U72" s="6" t="s">
        <v>140</v>
      </c>
      <c r="V72" s="6" t="s">
        <v>140</v>
      </c>
      <c r="W72" s="6" t="s">
        <v>140</v>
      </c>
      <c r="X72" s="6" t="s">
        <v>140</v>
      </c>
      <c r="Y72" s="6" t="s">
        <v>140</v>
      </c>
      <c r="Z72" s="6" t="s">
        <v>140</v>
      </c>
      <c r="AA72" s="6" t="s">
        <v>140</v>
      </c>
      <c r="AB72" s="6" t="s">
        <v>140</v>
      </c>
      <c r="AC72" s="6" t="s">
        <v>140</v>
      </c>
      <c r="AD72" s="6" t="s">
        <v>140</v>
      </c>
      <c r="AE72" s="6" t="s">
        <v>140</v>
      </c>
      <c r="AF72" s="6" t="s">
        <v>140</v>
      </c>
      <c r="AG72" s="6" t="s">
        <v>140</v>
      </c>
      <c r="AH72" s="6" t="s">
        <v>140</v>
      </c>
      <c r="AI72" s="6" t="s">
        <v>140</v>
      </c>
      <c r="AJ72" s="6" t="s">
        <v>140</v>
      </c>
      <c r="AK72" s="6" t="s">
        <v>140</v>
      </c>
      <c r="AL72" s="6" t="s">
        <v>140</v>
      </c>
      <c r="AM72" s="6" t="s">
        <v>140</v>
      </c>
      <c r="AN72" s="6" t="s">
        <v>140</v>
      </c>
      <c r="AO72" s="6" t="s">
        <v>140</v>
      </c>
      <c r="AP72" s="6" t="s">
        <v>140</v>
      </c>
      <c r="AQ72" s="6" t="s">
        <v>140</v>
      </c>
      <c r="AR72" s="6" t="s">
        <v>140</v>
      </c>
      <c r="AS72" s="6" t="s">
        <v>140</v>
      </c>
      <c r="AT72" s="6" t="s">
        <v>140</v>
      </c>
      <c r="AU72" s="6" t="s">
        <v>140</v>
      </c>
      <c r="AV72" s="6" t="s">
        <v>140</v>
      </c>
      <c r="AW72" s="6" t="s">
        <v>140</v>
      </c>
      <c r="AX72" s="6" t="s">
        <v>140</v>
      </c>
      <c r="AY72" s="6" t="s">
        <v>140</v>
      </c>
      <c r="AZ72" s="6" t="s">
        <v>140</v>
      </c>
      <c r="BA72" s="6" t="s">
        <v>140</v>
      </c>
      <c r="BB72" s="6" t="s">
        <v>140</v>
      </c>
      <c r="BC72" s="6" t="s">
        <v>140</v>
      </c>
      <c r="BD72" s="6" t="s">
        <v>140</v>
      </c>
      <c r="BE72" s="6" t="s">
        <v>140</v>
      </c>
      <c r="BF72" s="6" t="s">
        <v>140</v>
      </c>
      <c r="BG72" s="6" t="s">
        <v>140</v>
      </c>
      <c r="BH72" s="6" t="s">
        <v>140</v>
      </c>
      <c r="BI72" s="6" t="s">
        <v>140</v>
      </c>
      <c r="BJ72" s="6" t="s">
        <v>140</v>
      </c>
      <c r="BK72" s="6" t="s">
        <v>140</v>
      </c>
      <c r="BL72" s="6" t="s">
        <v>140</v>
      </c>
      <c r="BM72" s="6" t="s">
        <v>140</v>
      </c>
      <c r="BN72" s="6" t="s">
        <v>140</v>
      </c>
      <c r="BO72" s="6" t="s">
        <v>140</v>
      </c>
      <c r="BP72" s="6" t="s">
        <v>140</v>
      </c>
      <c r="BQ72" s="6" t="s">
        <v>140</v>
      </c>
      <c r="BR72" s="6" t="s">
        <v>140</v>
      </c>
      <c r="BS72" s="6" t="s">
        <v>140</v>
      </c>
      <c r="BT72" s="6" t="s">
        <v>140</v>
      </c>
      <c r="BU72" s="6" t="s">
        <v>140</v>
      </c>
      <c r="BV72" s="6" t="s">
        <v>140</v>
      </c>
      <c r="BW72" s="6" t="s">
        <v>140</v>
      </c>
      <c r="BX72" s="6" t="s">
        <v>140</v>
      </c>
      <c r="BY72" s="6" t="s">
        <v>140</v>
      </c>
      <c r="BZ72" s="6" t="s">
        <v>140</v>
      </c>
      <c r="CA72" s="6" t="s">
        <v>140</v>
      </c>
      <c r="CB72" s="6" t="s">
        <v>140</v>
      </c>
      <c r="CC72" s="6" t="s">
        <v>140</v>
      </c>
      <c r="CD72" s="6" t="s">
        <v>140</v>
      </c>
      <c r="CE72" s="6" t="s">
        <v>140</v>
      </c>
      <c r="CF72" s="6" t="s">
        <v>140</v>
      </c>
      <c r="CG72" s="6" t="s">
        <v>140</v>
      </c>
      <c r="CH72" s="6" t="s">
        <v>140</v>
      </c>
      <c r="CI72" s="6" t="s">
        <v>140</v>
      </c>
      <c r="CJ72" s="6" t="s">
        <v>140</v>
      </c>
      <c r="CK72" s="6" t="s">
        <v>140</v>
      </c>
      <c r="CL72" s="6" t="s">
        <v>140</v>
      </c>
      <c r="CM72" s="6" t="s">
        <v>140</v>
      </c>
      <c r="CN72" s="6" t="s">
        <v>140</v>
      </c>
      <c r="CO72" s="6" t="s">
        <v>140</v>
      </c>
      <c r="CP72" s="6" t="s">
        <v>140</v>
      </c>
      <c r="CQ72" s="6" t="s">
        <v>140</v>
      </c>
      <c r="GO72" s="5" t="s">
        <v>200</v>
      </c>
      <c r="GP72" s="6" t="s">
        <v>140</v>
      </c>
      <c r="GQ72" s="6" t="s">
        <v>140</v>
      </c>
      <c r="GR72" s="6" t="s">
        <v>140</v>
      </c>
      <c r="GS72" s="6" t="s">
        <v>140</v>
      </c>
      <c r="GT72" s="6" t="s">
        <v>140</v>
      </c>
      <c r="GU72" s="6" t="s">
        <v>140</v>
      </c>
      <c r="GV72" s="6" t="s">
        <v>140</v>
      </c>
      <c r="GW72" s="6" t="s">
        <v>140</v>
      </c>
      <c r="GX72" s="6" t="s">
        <v>140</v>
      </c>
      <c r="GY72" s="6" t="s">
        <v>140</v>
      </c>
      <c r="GZ72" s="6" t="s">
        <v>140</v>
      </c>
      <c r="HA72" s="6" t="s">
        <v>140</v>
      </c>
      <c r="HB72" s="6" t="s">
        <v>140</v>
      </c>
      <c r="HC72" s="6" t="s">
        <v>140</v>
      </c>
      <c r="HD72" s="6" t="s">
        <v>140</v>
      </c>
      <c r="HE72" s="6" t="s">
        <v>140</v>
      </c>
      <c r="HF72" s="6" t="s">
        <v>140</v>
      </c>
      <c r="HG72" s="6" t="s">
        <v>140</v>
      </c>
      <c r="HH72" s="6" t="s">
        <v>140</v>
      </c>
      <c r="HI72" s="6" t="s">
        <v>140</v>
      </c>
      <c r="HJ72" s="6" t="s">
        <v>140</v>
      </c>
      <c r="HK72" s="6" t="s">
        <v>140</v>
      </c>
      <c r="HL72" s="6" t="s">
        <v>140</v>
      </c>
      <c r="HM72" s="6" t="s">
        <v>140</v>
      </c>
      <c r="HN72" s="6" t="s">
        <v>140</v>
      </c>
      <c r="HO72" s="6" t="s">
        <v>140</v>
      </c>
      <c r="HP72" s="6" t="s">
        <v>140</v>
      </c>
      <c r="HQ72" s="6" t="s">
        <v>140</v>
      </c>
      <c r="HR72" s="6" t="s">
        <v>140</v>
      </c>
      <c r="HS72" s="6" t="s">
        <v>140</v>
      </c>
      <c r="HT72" s="6" t="s">
        <v>140</v>
      </c>
      <c r="HU72" s="6" t="s">
        <v>140</v>
      </c>
      <c r="HV72" s="6" t="s">
        <v>140</v>
      </c>
      <c r="HW72" s="6" t="s">
        <v>140</v>
      </c>
      <c r="HX72" s="6" t="s">
        <v>140</v>
      </c>
      <c r="HY72" s="6" t="s">
        <v>140</v>
      </c>
      <c r="HZ72" s="6" t="s">
        <v>140</v>
      </c>
      <c r="IA72" s="6" t="s">
        <v>140</v>
      </c>
      <c r="IB72" s="6" t="s">
        <v>140</v>
      </c>
      <c r="IC72" s="6" t="s">
        <v>140</v>
      </c>
      <c r="ID72" s="6" t="s">
        <v>140</v>
      </c>
      <c r="IE72" s="6" t="s">
        <v>140</v>
      </c>
      <c r="IF72" s="6" t="s">
        <v>140</v>
      </c>
      <c r="IG72" s="6" t="s">
        <v>140</v>
      </c>
      <c r="IH72" s="6" t="s">
        <v>140</v>
      </c>
      <c r="II72" s="6" t="s">
        <v>140</v>
      </c>
      <c r="IJ72" s="6" t="s">
        <v>140</v>
      </c>
      <c r="IK72" s="6" t="s">
        <v>140</v>
      </c>
      <c r="IL72" s="6" t="s">
        <v>140</v>
      </c>
      <c r="IM72" s="6" t="s">
        <v>140</v>
      </c>
      <c r="IN72" s="6" t="s">
        <v>140</v>
      </c>
      <c r="IO72" s="6" t="s">
        <v>140</v>
      </c>
      <c r="IP72" s="6" t="s">
        <v>140</v>
      </c>
      <c r="IQ72" s="6" t="s">
        <v>140</v>
      </c>
      <c r="IR72" s="6" t="s">
        <v>140</v>
      </c>
      <c r="IS72" s="6" t="s">
        <v>140</v>
      </c>
      <c r="IT72" s="6" t="s">
        <v>140</v>
      </c>
      <c r="IU72" s="6" t="s">
        <v>140</v>
      </c>
      <c r="IV72" s="6" t="s">
        <v>140</v>
      </c>
      <c r="IW72" s="6" t="s">
        <v>140</v>
      </c>
      <c r="IX72" s="6" t="s">
        <v>140</v>
      </c>
      <c r="IY72" s="6" t="s">
        <v>140</v>
      </c>
      <c r="IZ72" s="6" t="s">
        <v>140</v>
      </c>
      <c r="JA72" s="6" t="s">
        <v>140</v>
      </c>
      <c r="JB72" s="6" t="s">
        <v>140</v>
      </c>
      <c r="JC72" s="6" t="s">
        <v>140</v>
      </c>
      <c r="JD72" s="6" t="s">
        <v>140</v>
      </c>
      <c r="JE72" s="6" t="s">
        <v>140</v>
      </c>
      <c r="JF72" s="6" t="s">
        <v>140</v>
      </c>
      <c r="JG72" s="6" t="s">
        <v>140</v>
      </c>
      <c r="JH72" s="6" t="s">
        <v>140</v>
      </c>
      <c r="JI72" s="6" t="s">
        <v>140</v>
      </c>
      <c r="JJ72" s="6" t="s">
        <v>140</v>
      </c>
      <c r="JK72" s="6" t="s">
        <v>140</v>
      </c>
      <c r="JL72" s="6" t="s">
        <v>140</v>
      </c>
      <c r="JM72" s="6" t="s">
        <v>140</v>
      </c>
      <c r="JN72" s="6" t="s">
        <v>140</v>
      </c>
      <c r="JO72" s="6" t="s">
        <v>140</v>
      </c>
      <c r="JP72" s="6" t="s">
        <v>140</v>
      </c>
      <c r="JQ72" s="6" t="s">
        <v>140</v>
      </c>
      <c r="JR72" s="6" t="s">
        <v>140</v>
      </c>
      <c r="JS72" s="6" t="s">
        <v>140</v>
      </c>
      <c r="JT72" s="6" t="s">
        <v>140</v>
      </c>
      <c r="JU72" s="6" t="s">
        <v>140</v>
      </c>
      <c r="JV72" s="6" t="s">
        <v>140</v>
      </c>
      <c r="JW72" s="6" t="s">
        <v>140</v>
      </c>
      <c r="JX72" s="6" t="s">
        <v>140</v>
      </c>
      <c r="JY72" s="6" t="s">
        <v>140</v>
      </c>
      <c r="JZ72" s="6" t="s">
        <v>140</v>
      </c>
      <c r="KA72" s="6" t="s">
        <v>140</v>
      </c>
      <c r="KB72" s="6" t="s">
        <v>140</v>
      </c>
      <c r="KC72" s="6" t="s">
        <v>140</v>
      </c>
      <c r="KD72" s="6" t="s">
        <v>140</v>
      </c>
      <c r="KE72" s="6" t="s">
        <v>140</v>
      </c>
    </row>
    <row r="73" spans="1:291" ht="15" thickBot="1" x14ac:dyDescent="0.35">
      <c r="A73" s="5" t="s">
        <v>201</v>
      </c>
      <c r="B73" s="6" t="s">
        <v>140</v>
      </c>
      <c r="C73" s="6" t="s">
        <v>140</v>
      </c>
      <c r="D73" s="6" t="s">
        <v>140</v>
      </c>
      <c r="E73" s="6" t="s">
        <v>140</v>
      </c>
      <c r="F73" s="6" t="s">
        <v>140</v>
      </c>
      <c r="G73" s="6" t="s">
        <v>140</v>
      </c>
      <c r="H73" s="6" t="s">
        <v>140</v>
      </c>
      <c r="I73" s="6" t="s">
        <v>140</v>
      </c>
      <c r="J73" s="6" t="s">
        <v>140</v>
      </c>
      <c r="K73" s="6" t="s">
        <v>140</v>
      </c>
      <c r="L73" s="6" t="s">
        <v>140</v>
      </c>
      <c r="M73" s="6" t="s">
        <v>140</v>
      </c>
      <c r="N73" s="6" t="s">
        <v>140</v>
      </c>
      <c r="O73" s="6" t="s">
        <v>140</v>
      </c>
      <c r="P73" s="6" t="s">
        <v>140</v>
      </c>
      <c r="Q73" s="6" t="s">
        <v>140</v>
      </c>
      <c r="R73" s="6" t="s">
        <v>140</v>
      </c>
      <c r="S73" s="6" t="s">
        <v>140</v>
      </c>
      <c r="T73" s="6" t="s">
        <v>140</v>
      </c>
      <c r="U73" s="6" t="s">
        <v>140</v>
      </c>
      <c r="V73" s="6" t="s">
        <v>140</v>
      </c>
      <c r="W73" s="6" t="s">
        <v>140</v>
      </c>
      <c r="X73" s="6" t="s">
        <v>140</v>
      </c>
      <c r="Y73" s="6" t="s">
        <v>140</v>
      </c>
      <c r="Z73" s="6" t="s">
        <v>140</v>
      </c>
      <c r="AA73" s="6" t="s">
        <v>140</v>
      </c>
      <c r="AB73" s="6" t="s">
        <v>140</v>
      </c>
      <c r="AC73" s="6" t="s">
        <v>140</v>
      </c>
      <c r="AD73" s="6" t="s">
        <v>140</v>
      </c>
      <c r="AE73" s="6" t="s">
        <v>140</v>
      </c>
      <c r="AF73" s="6" t="s">
        <v>140</v>
      </c>
      <c r="AG73" s="6" t="s">
        <v>140</v>
      </c>
      <c r="AH73" s="6" t="s">
        <v>140</v>
      </c>
      <c r="AI73" s="6" t="s">
        <v>140</v>
      </c>
      <c r="AJ73" s="6" t="s">
        <v>140</v>
      </c>
      <c r="AK73" s="6" t="s">
        <v>140</v>
      </c>
      <c r="AL73" s="6" t="s">
        <v>140</v>
      </c>
      <c r="AM73" s="6" t="s">
        <v>140</v>
      </c>
      <c r="AN73" s="6" t="s">
        <v>140</v>
      </c>
      <c r="AO73" s="6" t="s">
        <v>140</v>
      </c>
      <c r="AP73" s="6" t="s">
        <v>140</v>
      </c>
      <c r="AQ73" s="6" t="s">
        <v>140</v>
      </c>
      <c r="AR73" s="6" t="s">
        <v>140</v>
      </c>
      <c r="AS73" s="6" t="s">
        <v>140</v>
      </c>
      <c r="AT73" s="6" t="s">
        <v>140</v>
      </c>
      <c r="AU73" s="6" t="s">
        <v>140</v>
      </c>
      <c r="AV73" s="6" t="s">
        <v>140</v>
      </c>
      <c r="AW73" s="6" t="s">
        <v>140</v>
      </c>
      <c r="AX73" s="6" t="s">
        <v>140</v>
      </c>
      <c r="AY73" s="6" t="s">
        <v>140</v>
      </c>
      <c r="AZ73" s="6" t="s">
        <v>140</v>
      </c>
      <c r="BA73" s="6" t="s">
        <v>140</v>
      </c>
      <c r="BB73" s="6" t="s">
        <v>140</v>
      </c>
      <c r="BC73" s="6" t="s">
        <v>140</v>
      </c>
      <c r="BD73" s="6" t="s">
        <v>140</v>
      </c>
      <c r="BE73" s="6" t="s">
        <v>140</v>
      </c>
      <c r="BF73" s="6" t="s">
        <v>140</v>
      </c>
      <c r="BG73" s="6" t="s">
        <v>140</v>
      </c>
      <c r="BH73" s="6" t="s">
        <v>140</v>
      </c>
      <c r="BI73" s="6" t="s">
        <v>140</v>
      </c>
      <c r="BJ73" s="6" t="s">
        <v>140</v>
      </c>
      <c r="BK73" s="6" t="s">
        <v>140</v>
      </c>
      <c r="BL73" s="6" t="s">
        <v>140</v>
      </c>
      <c r="BM73" s="6" t="s">
        <v>140</v>
      </c>
      <c r="BN73" s="6" t="s">
        <v>140</v>
      </c>
      <c r="BO73" s="6" t="s">
        <v>140</v>
      </c>
      <c r="BP73" s="6" t="s">
        <v>140</v>
      </c>
      <c r="BQ73" s="6" t="s">
        <v>140</v>
      </c>
      <c r="BR73" s="6" t="s">
        <v>140</v>
      </c>
      <c r="BS73" s="6" t="s">
        <v>140</v>
      </c>
      <c r="BT73" s="6" t="s">
        <v>140</v>
      </c>
      <c r="BU73" s="6" t="s">
        <v>140</v>
      </c>
      <c r="BV73" s="6" t="s">
        <v>140</v>
      </c>
      <c r="BW73" s="6" t="s">
        <v>140</v>
      </c>
      <c r="BX73" s="6" t="s">
        <v>140</v>
      </c>
      <c r="BY73" s="6" t="s">
        <v>140</v>
      </c>
      <c r="BZ73" s="6" t="s">
        <v>140</v>
      </c>
      <c r="CA73" s="6" t="s">
        <v>140</v>
      </c>
      <c r="CB73" s="6" t="s">
        <v>140</v>
      </c>
      <c r="CC73" s="6" t="s">
        <v>140</v>
      </c>
      <c r="CD73" s="6" t="s">
        <v>140</v>
      </c>
      <c r="CE73" s="6" t="s">
        <v>140</v>
      </c>
      <c r="CF73" s="6" t="s">
        <v>140</v>
      </c>
      <c r="CG73" s="6" t="s">
        <v>140</v>
      </c>
      <c r="CH73" s="6" t="s">
        <v>140</v>
      </c>
      <c r="CI73" s="6" t="s">
        <v>140</v>
      </c>
      <c r="CJ73" s="6" t="s">
        <v>140</v>
      </c>
      <c r="CK73" s="6" t="s">
        <v>140</v>
      </c>
      <c r="CL73" s="6" t="s">
        <v>140</v>
      </c>
      <c r="CM73" s="6" t="s">
        <v>140</v>
      </c>
      <c r="CN73" s="6" t="s">
        <v>140</v>
      </c>
      <c r="CO73" s="6" t="s">
        <v>140</v>
      </c>
      <c r="CP73" s="6" t="s">
        <v>140</v>
      </c>
      <c r="CQ73" s="6" t="s">
        <v>140</v>
      </c>
      <c r="GO73" s="5" t="s">
        <v>201</v>
      </c>
      <c r="GP73" s="6" t="s">
        <v>140</v>
      </c>
      <c r="GQ73" s="6" t="s">
        <v>140</v>
      </c>
      <c r="GR73" s="6" t="s">
        <v>140</v>
      </c>
      <c r="GS73" s="6" t="s">
        <v>140</v>
      </c>
      <c r="GT73" s="6" t="s">
        <v>140</v>
      </c>
      <c r="GU73" s="6" t="s">
        <v>140</v>
      </c>
      <c r="GV73" s="6" t="s">
        <v>140</v>
      </c>
      <c r="GW73" s="6" t="s">
        <v>140</v>
      </c>
      <c r="GX73" s="6" t="s">
        <v>140</v>
      </c>
      <c r="GY73" s="6" t="s">
        <v>140</v>
      </c>
      <c r="GZ73" s="6" t="s">
        <v>140</v>
      </c>
      <c r="HA73" s="6" t="s">
        <v>140</v>
      </c>
      <c r="HB73" s="6" t="s">
        <v>140</v>
      </c>
      <c r="HC73" s="6" t="s">
        <v>140</v>
      </c>
      <c r="HD73" s="6" t="s">
        <v>140</v>
      </c>
      <c r="HE73" s="6" t="s">
        <v>140</v>
      </c>
      <c r="HF73" s="6" t="s">
        <v>140</v>
      </c>
      <c r="HG73" s="6" t="s">
        <v>140</v>
      </c>
      <c r="HH73" s="6" t="s">
        <v>140</v>
      </c>
      <c r="HI73" s="6" t="s">
        <v>140</v>
      </c>
      <c r="HJ73" s="6" t="s">
        <v>140</v>
      </c>
      <c r="HK73" s="6" t="s">
        <v>140</v>
      </c>
      <c r="HL73" s="6" t="s">
        <v>140</v>
      </c>
      <c r="HM73" s="6" t="s">
        <v>140</v>
      </c>
      <c r="HN73" s="6" t="s">
        <v>140</v>
      </c>
      <c r="HO73" s="6" t="s">
        <v>140</v>
      </c>
      <c r="HP73" s="6" t="s">
        <v>140</v>
      </c>
      <c r="HQ73" s="6" t="s">
        <v>140</v>
      </c>
      <c r="HR73" s="6" t="s">
        <v>140</v>
      </c>
      <c r="HS73" s="6" t="s">
        <v>140</v>
      </c>
      <c r="HT73" s="6" t="s">
        <v>140</v>
      </c>
      <c r="HU73" s="6" t="s">
        <v>140</v>
      </c>
      <c r="HV73" s="6" t="s">
        <v>140</v>
      </c>
      <c r="HW73" s="6" t="s">
        <v>140</v>
      </c>
      <c r="HX73" s="6" t="s">
        <v>140</v>
      </c>
      <c r="HY73" s="6" t="s">
        <v>140</v>
      </c>
      <c r="HZ73" s="6" t="s">
        <v>140</v>
      </c>
      <c r="IA73" s="6" t="s">
        <v>140</v>
      </c>
      <c r="IB73" s="6" t="s">
        <v>140</v>
      </c>
      <c r="IC73" s="6" t="s">
        <v>140</v>
      </c>
      <c r="ID73" s="6" t="s">
        <v>140</v>
      </c>
      <c r="IE73" s="6" t="s">
        <v>140</v>
      </c>
      <c r="IF73" s="6" t="s">
        <v>140</v>
      </c>
      <c r="IG73" s="6" t="s">
        <v>140</v>
      </c>
      <c r="IH73" s="6" t="s">
        <v>140</v>
      </c>
      <c r="II73" s="6" t="s">
        <v>140</v>
      </c>
      <c r="IJ73" s="6" t="s">
        <v>140</v>
      </c>
      <c r="IK73" s="6" t="s">
        <v>140</v>
      </c>
      <c r="IL73" s="6" t="s">
        <v>140</v>
      </c>
      <c r="IM73" s="6" t="s">
        <v>140</v>
      </c>
      <c r="IN73" s="6" t="s">
        <v>140</v>
      </c>
      <c r="IO73" s="6" t="s">
        <v>140</v>
      </c>
      <c r="IP73" s="6" t="s">
        <v>140</v>
      </c>
      <c r="IQ73" s="6" t="s">
        <v>140</v>
      </c>
      <c r="IR73" s="6" t="s">
        <v>140</v>
      </c>
      <c r="IS73" s="6" t="s">
        <v>140</v>
      </c>
      <c r="IT73" s="6" t="s">
        <v>140</v>
      </c>
      <c r="IU73" s="6" t="s">
        <v>140</v>
      </c>
      <c r="IV73" s="6" t="s">
        <v>140</v>
      </c>
      <c r="IW73" s="6" t="s">
        <v>140</v>
      </c>
      <c r="IX73" s="6" t="s">
        <v>140</v>
      </c>
      <c r="IY73" s="6" t="s">
        <v>140</v>
      </c>
      <c r="IZ73" s="6" t="s">
        <v>140</v>
      </c>
      <c r="JA73" s="6" t="s">
        <v>140</v>
      </c>
      <c r="JB73" s="6" t="s">
        <v>140</v>
      </c>
      <c r="JC73" s="6" t="s">
        <v>140</v>
      </c>
      <c r="JD73" s="6" t="s">
        <v>140</v>
      </c>
      <c r="JE73" s="6" t="s">
        <v>140</v>
      </c>
      <c r="JF73" s="6" t="s">
        <v>140</v>
      </c>
      <c r="JG73" s="6" t="s">
        <v>140</v>
      </c>
      <c r="JH73" s="6" t="s">
        <v>140</v>
      </c>
      <c r="JI73" s="6" t="s">
        <v>140</v>
      </c>
      <c r="JJ73" s="6" t="s">
        <v>140</v>
      </c>
      <c r="JK73" s="6" t="s">
        <v>140</v>
      </c>
      <c r="JL73" s="6" t="s">
        <v>140</v>
      </c>
      <c r="JM73" s="6" t="s">
        <v>140</v>
      </c>
      <c r="JN73" s="6" t="s">
        <v>140</v>
      </c>
      <c r="JO73" s="6" t="s">
        <v>140</v>
      </c>
      <c r="JP73" s="6" t="s">
        <v>140</v>
      </c>
      <c r="JQ73" s="6" t="s">
        <v>140</v>
      </c>
      <c r="JR73" s="6" t="s">
        <v>140</v>
      </c>
      <c r="JS73" s="6" t="s">
        <v>140</v>
      </c>
      <c r="JT73" s="6" t="s">
        <v>140</v>
      </c>
      <c r="JU73" s="6" t="s">
        <v>140</v>
      </c>
      <c r="JV73" s="6" t="s">
        <v>140</v>
      </c>
      <c r="JW73" s="6" t="s">
        <v>140</v>
      </c>
      <c r="JX73" s="6" t="s">
        <v>140</v>
      </c>
      <c r="JY73" s="6" t="s">
        <v>140</v>
      </c>
      <c r="JZ73" s="6" t="s">
        <v>140</v>
      </c>
      <c r="KA73" s="6" t="s">
        <v>140</v>
      </c>
      <c r="KB73" s="6" t="s">
        <v>140</v>
      </c>
      <c r="KC73" s="6" t="s">
        <v>140</v>
      </c>
      <c r="KD73" s="6" t="s">
        <v>140</v>
      </c>
      <c r="KE73" s="6" t="s">
        <v>140</v>
      </c>
    </row>
    <row r="74" spans="1:291" ht="15" thickBot="1" x14ac:dyDescent="0.35">
      <c r="A74" s="5" t="s">
        <v>202</v>
      </c>
      <c r="B74" s="6" t="s">
        <v>140</v>
      </c>
      <c r="C74" s="6" t="s">
        <v>140</v>
      </c>
      <c r="D74" s="6" t="s">
        <v>140</v>
      </c>
      <c r="E74" s="6" t="s">
        <v>140</v>
      </c>
      <c r="F74" s="6" t="s">
        <v>140</v>
      </c>
      <c r="G74" s="6" t="s">
        <v>140</v>
      </c>
      <c r="H74" s="6" t="s">
        <v>140</v>
      </c>
      <c r="I74" s="6" t="s">
        <v>140</v>
      </c>
      <c r="J74" s="6" t="s">
        <v>140</v>
      </c>
      <c r="K74" s="6" t="s">
        <v>140</v>
      </c>
      <c r="L74" s="6" t="s">
        <v>140</v>
      </c>
      <c r="M74" s="6" t="s">
        <v>140</v>
      </c>
      <c r="N74" s="6" t="s">
        <v>140</v>
      </c>
      <c r="O74" s="6" t="s">
        <v>140</v>
      </c>
      <c r="P74" s="6" t="s">
        <v>140</v>
      </c>
      <c r="Q74" s="6" t="s">
        <v>140</v>
      </c>
      <c r="R74" s="6" t="s">
        <v>140</v>
      </c>
      <c r="S74" s="6" t="s">
        <v>140</v>
      </c>
      <c r="T74" s="6" t="s">
        <v>140</v>
      </c>
      <c r="U74" s="6" t="s">
        <v>140</v>
      </c>
      <c r="V74" s="6" t="s">
        <v>140</v>
      </c>
      <c r="W74" s="6" t="s">
        <v>140</v>
      </c>
      <c r="X74" s="6" t="s">
        <v>140</v>
      </c>
      <c r="Y74" s="6" t="s">
        <v>140</v>
      </c>
      <c r="Z74" s="6" t="s">
        <v>140</v>
      </c>
      <c r="AA74" s="6" t="s">
        <v>140</v>
      </c>
      <c r="AB74" s="6" t="s">
        <v>140</v>
      </c>
      <c r="AC74" s="6" t="s">
        <v>140</v>
      </c>
      <c r="AD74" s="6" t="s">
        <v>140</v>
      </c>
      <c r="AE74" s="6" t="s">
        <v>140</v>
      </c>
      <c r="AF74" s="6" t="s">
        <v>140</v>
      </c>
      <c r="AG74" s="6" t="s">
        <v>140</v>
      </c>
      <c r="AH74" s="6" t="s">
        <v>140</v>
      </c>
      <c r="AI74" s="6" t="s">
        <v>140</v>
      </c>
      <c r="AJ74" s="6" t="s">
        <v>140</v>
      </c>
      <c r="AK74" s="6" t="s">
        <v>140</v>
      </c>
      <c r="AL74" s="6" t="s">
        <v>140</v>
      </c>
      <c r="AM74" s="6" t="s">
        <v>140</v>
      </c>
      <c r="AN74" s="6" t="s">
        <v>140</v>
      </c>
      <c r="AO74" s="6" t="s">
        <v>140</v>
      </c>
      <c r="AP74" s="6" t="s">
        <v>140</v>
      </c>
      <c r="AQ74" s="6" t="s">
        <v>140</v>
      </c>
      <c r="AR74" s="6" t="s">
        <v>140</v>
      </c>
      <c r="AS74" s="6" t="s">
        <v>140</v>
      </c>
      <c r="AT74" s="6" t="s">
        <v>140</v>
      </c>
      <c r="AU74" s="6" t="s">
        <v>140</v>
      </c>
      <c r="AV74" s="6" t="s">
        <v>140</v>
      </c>
      <c r="AW74" s="6" t="s">
        <v>140</v>
      </c>
      <c r="AX74" s="6" t="s">
        <v>140</v>
      </c>
      <c r="AY74" s="6" t="s">
        <v>140</v>
      </c>
      <c r="AZ74" s="6" t="s">
        <v>140</v>
      </c>
      <c r="BA74" s="6" t="s">
        <v>140</v>
      </c>
      <c r="BB74" s="6" t="s">
        <v>140</v>
      </c>
      <c r="BC74" s="6" t="s">
        <v>140</v>
      </c>
      <c r="BD74" s="6" t="s">
        <v>140</v>
      </c>
      <c r="BE74" s="6" t="s">
        <v>140</v>
      </c>
      <c r="BF74" s="6" t="s">
        <v>140</v>
      </c>
      <c r="BG74" s="6" t="s">
        <v>140</v>
      </c>
      <c r="BH74" s="6" t="s">
        <v>140</v>
      </c>
      <c r="BI74" s="6" t="s">
        <v>140</v>
      </c>
      <c r="BJ74" s="6" t="s">
        <v>140</v>
      </c>
      <c r="BK74" s="6" t="s">
        <v>140</v>
      </c>
      <c r="BL74" s="6" t="s">
        <v>140</v>
      </c>
      <c r="BM74" s="6" t="s">
        <v>140</v>
      </c>
      <c r="BN74" s="6" t="s">
        <v>140</v>
      </c>
      <c r="BO74" s="6" t="s">
        <v>140</v>
      </c>
      <c r="BP74" s="6" t="s">
        <v>140</v>
      </c>
      <c r="BQ74" s="6" t="s">
        <v>140</v>
      </c>
      <c r="BR74" s="6" t="s">
        <v>140</v>
      </c>
      <c r="BS74" s="6" t="s">
        <v>140</v>
      </c>
      <c r="BT74" s="6" t="s">
        <v>140</v>
      </c>
      <c r="BU74" s="6" t="s">
        <v>140</v>
      </c>
      <c r="BV74" s="6" t="s">
        <v>140</v>
      </c>
      <c r="BW74" s="6" t="s">
        <v>140</v>
      </c>
      <c r="BX74" s="6" t="s">
        <v>140</v>
      </c>
      <c r="BY74" s="6" t="s">
        <v>140</v>
      </c>
      <c r="BZ74" s="6" t="s">
        <v>140</v>
      </c>
      <c r="CA74" s="6" t="s">
        <v>140</v>
      </c>
      <c r="CB74" s="6" t="s">
        <v>140</v>
      </c>
      <c r="CC74" s="6" t="s">
        <v>140</v>
      </c>
      <c r="CD74" s="6" t="s">
        <v>140</v>
      </c>
      <c r="CE74" s="6" t="s">
        <v>140</v>
      </c>
      <c r="CF74" s="6" t="s">
        <v>140</v>
      </c>
      <c r="CG74" s="6" t="s">
        <v>140</v>
      </c>
      <c r="CH74" s="6" t="s">
        <v>140</v>
      </c>
      <c r="CI74" s="6" t="s">
        <v>140</v>
      </c>
      <c r="CJ74" s="6" t="s">
        <v>140</v>
      </c>
      <c r="CK74" s="6" t="s">
        <v>140</v>
      </c>
      <c r="CL74" s="6" t="s">
        <v>140</v>
      </c>
      <c r="CM74" s="6" t="s">
        <v>140</v>
      </c>
      <c r="CN74" s="6" t="s">
        <v>140</v>
      </c>
      <c r="CO74" s="6" t="s">
        <v>140</v>
      </c>
      <c r="CP74" s="6" t="s">
        <v>140</v>
      </c>
      <c r="CQ74" s="6" t="s">
        <v>140</v>
      </c>
      <c r="GO74" s="5" t="s">
        <v>202</v>
      </c>
      <c r="GP74" s="6" t="s">
        <v>140</v>
      </c>
      <c r="GQ74" s="6" t="s">
        <v>140</v>
      </c>
      <c r="GR74" s="6" t="s">
        <v>140</v>
      </c>
      <c r="GS74" s="6" t="s">
        <v>140</v>
      </c>
      <c r="GT74" s="6" t="s">
        <v>140</v>
      </c>
      <c r="GU74" s="6" t="s">
        <v>140</v>
      </c>
      <c r="GV74" s="6" t="s">
        <v>140</v>
      </c>
      <c r="GW74" s="6" t="s">
        <v>140</v>
      </c>
      <c r="GX74" s="6" t="s">
        <v>140</v>
      </c>
      <c r="GY74" s="6" t="s">
        <v>140</v>
      </c>
      <c r="GZ74" s="6" t="s">
        <v>140</v>
      </c>
      <c r="HA74" s="6" t="s">
        <v>140</v>
      </c>
      <c r="HB74" s="6" t="s">
        <v>140</v>
      </c>
      <c r="HC74" s="6" t="s">
        <v>140</v>
      </c>
      <c r="HD74" s="6" t="s">
        <v>140</v>
      </c>
      <c r="HE74" s="6" t="s">
        <v>140</v>
      </c>
      <c r="HF74" s="6" t="s">
        <v>140</v>
      </c>
      <c r="HG74" s="6" t="s">
        <v>140</v>
      </c>
      <c r="HH74" s="6" t="s">
        <v>140</v>
      </c>
      <c r="HI74" s="6" t="s">
        <v>140</v>
      </c>
      <c r="HJ74" s="6" t="s">
        <v>140</v>
      </c>
      <c r="HK74" s="6" t="s">
        <v>140</v>
      </c>
      <c r="HL74" s="6" t="s">
        <v>140</v>
      </c>
      <c r="HM74" s="6" t="s">
        <v>140</v>
      </c>
      <c r="HN74" s="6" t="s">
        <v>140</v>
      </c>
      <c r="HO74" s="6" t="s">
        <v>140</v>
      </c>
      <c r="HP74" s="6" t="s">
        <v>140</v>
      </c>
      <c r="HQ74" s="6" t="s">
        <v>140</v>
      </c>
      <c r="HR74" s="6" t="s">
        <v>140</v>
      </c>
      <c r="HS74" s="6" t="s">
        <v>140</v>
      </c>
      <c r="HT74" s="6" t="s">
        <v>140</v>
      </c>
      <c r="HU74" s="6" t="s">
        <v>140</v>
      </c>
      <c r="HV74" s="6" t="s">
        <v>140</v>
      </c>
      <c r="HW74" s="6" t="s">
        <v>140</v>
      </c>
      <c r="HX74" s="6" t="s">
        <v>140</v>
      </c>
      <c r="HY74" s="6" t="s">
        <v>140</v>
      </c>
      <c r="HZ74" s="6" t="s">
        <v>140</v>
      </c>
      <c r="IA74" s="6" t="s">
        <v>140</v>
      </c>
      <c r="IB74" s="6" t="s">
        <v>140</v>
      </c>
      <c r="IC74" s="6" t="s">
        <v>140</v>
      </c>
      <c r="ID74" s="6" t="s">
        <v>140</v>
      </c>
      <c r="IE74" s="6" t="s">
        <v>140</v>
      </c>
      <c r="IF74" s="6" t="s">
        <v>140</v>
      </c>
      <c r="IG74" s="6" t="s">
        <v>140</v>
      </c>
      <c r="IH74" s="6" t="s">
        <v>140</v>
      </c>
      <c r="II74" s="6" t="s">
        <v>140</v>
      </c>
      <c r="IJ74" s="6" t="s">
        <v>140</v>
      </c>
      <c r="IK74" s="6" t="s">
        <v>140</v>
      </c>
      <c r="IL74" s="6" t="s">
        <v>140</v>
      </c>
      <c r="IM74" s="6" t="s">
        <v>140</v>
      </c>
      <c r="IN74" s="6" t="s">
        <v>140</v>
      </c>
      <c r="IO74" s="6" t="s">
        <v>140</v>
      </c>
      <c r="IP74" s="6" t="s">
        <v>140</v>
      </c>
      <c r="IQ74" s="6" t="s">
        <v>140</v>
      </c>
      <c r="IR74" s="6" t="s">
        <v>140</v>
      </c>
      <c r="IS74" s="6" t="s">
        <v>140</v>
      </c>
      <c r="IT74" s="6" t="s">
        <v>140</v>
      </c>
      <c r="IU74" s="6" t="s">
        <v>140</v>
      </c>
      <c r="IV74" s="6" t="s">
        <v>140</v>
      </c>
      <c r="IW74" s="6" t="s">
        <v>140</v>
      </c>
      <c r="IX74" s="6" t="s">
        <v>140</v>
      </c>
      <c r="IY74" s="6" t="s">
        <v>140</v>
      </c>
      <c r="IZ74" s="6" t="s">
        <v>140</v>
      </c>
      <c r="JA74" s="6" t="s">
        <v>140</v>
      </c>
      <c r="JB74" s="6" t="s">
        <v>140</v>
      </c>
      <c r="JC74" s="6" t="s">
        <v>140</v>
      </c>
      <c r="JD74" s="6" t="s">
        <v>140</v>
      </c>
      <c r="JE74" s="6" t="s">
        <v>140</v>
      </c>
      <c r="JF74" s="6" t="s">
        <v>140</v>
      </c>
      <c r="JG74" s="6" t="s">
        <v>140</v>
      </c>
      <c r="JH74" s="6" t="s">
        <v>140</v>
      </c>
      <c r="JI74" s="6" t="s">
        <v>140</v>
      </c>
      <c r="JJ74" s="6" t="s">
        <v>140</v>
      </c>
      <c r="JK74" s="6" t="s">
        <v>140</v>
      </c>
      <c r="JL74" s="6" t="s">
        <v>140</v>
      </c>
      <c r="JM74" s="6" t="s">
        <v>140</v>
      </c>
      <c r="JN74" s="6" t="s">
        <v>140</v>
      </c>
      <c r="JO74" s="6" t="s">
        <v>140</v>
      </c>
      <c r="JP74" s="6" t="s">
        <v>140</v>
      </c>
      <c r="JQ74" s="6" t="s">
        <v>140</v>
      </c>
      <c r="JR74" s="6" t="s">
        <v>140</v>
      </c>
      <c r="JS74" s="6" t="s">
        <v>140</v>
      </c>
      <c r="JT74" s="6" t="s">
        <v>140</v>
      </c>
      <c r="JU74" s="6" t="s">
        <v>140</v>
      </c>
      <c r="JV74" s="6" t="s">
        <v>140</v>
      </c>
      <c r="JW74" s="6" t="s">
        <v>140</v>
      </c>
      <c r="JX74" s="6" t="s">
        <v>140</v>
      </c>
      <c r="JY74" s="6" t="s">
        <v>140</v>
      </c>
      <c r="JZ74" s="6" t="s">
        <v>140</v>
      </c>
      <c r="KA74" s="6" t="s">
        <v>140</v>
      </c>
      <c r="KB74" s="6" t="s">
        <v>140</v>
      </c>
      <c r="KC74" s="6" t="s">
        <v>140</v>
      </c>
      <c r="KD74" s="6" t="s">
        <v>140</v>
      </c>
      <c r="KE74" s="6" t="s">
        <v>140</v>
      </c>
    </row>
    <row r="75" spans="1:291" ht="15" thickBot="1" x14ac:dyDescent="0.35">
      <c r="A75" s="5" t="s">
        <v>203</v>
      </c>
      <c r="B75" s="6" t="s">
        <v>140</v>
      </c>
      <c r="C75" s="6" t="s">
        <v>140</v>
      </c>
      <c r="D75" s="6" t="s">
        <v>140</v>
      </c>
      <c r="E75" s="6" t="s">
        <v>140</v>
      </c>
      <c r="F75" s="6" t="s">
        <v>140</v>
      </c>
      <c r="G75" s="6" t="s">
        <v>140</v>
      </c>
      <c r="H75" s="6" t="s">
        <v>140</v>
      </c>
      <c r="I75" s="6" t="s">
        <v>140</v>
      </c>
      <c r="J75" s="6" t="s">
        <v>140</v>
      </c>
      <c r="K75" s="6" t="s">
        <v>140</v>
      </c>
      <c r="L75" s="6" t="s">
        <v>140</v>
      </c>
      <c r="M75" s="6" t="s">
        <v>140</v>
      </c>
      <c r="N75" s="6" t="s">
        <v>140</v>
      </c>
      <c r="O75" s="6" t="s">
        <v>140</v>
      </c>
      <c r="P75" s="6" t="s">
        <v>140</v>
      </c>
      <c r="Q75" s="6" t="s">
        <v>140</v>
      </c>
      <c r="R75" s="6" t="s">
        <v>140</v>
      </c>
      <c r="S75" s="6" t="s">
        <v>140</v>
      </c>
      <c r="T75" s="6" t="s">
        <v>140</v>
      </c>
      <c r="U75" s="6" t="s">
        <v>140</v>
      </c>
      <c r="V75" s="6" t="s">
        <v>140</v>
      </c>
      <c r="W75" s="6" t="s">
        <v>140</v>
      </c>
      <c r="X75" s="6" t="s">
        <v>140</v>
      </c>
      <c r="Y75" s="6" t="s">
        <v>140</v>
      </c>
      <c r="Z75" s="6" t="s">
        <v>140</v>
      </c>
      <c r="AA75" s="6" t="s">
        <v>140</v>
      </c>
      <c r="AB75" s="6" t="s">
        <v>140</v>
      </c>
      <c r="AC75" s="6" t="s">
        <v>140</v>
      </c>
      <c r="AD75" s="6" t="s">
        <v>140</v>
      </c>
      <c r="AE75" s="6" t="s">
        <v>140</v>
      </c>
      <c r="AF75" s="6" t="s">
        <v>140</v>
      </c>
      <c r="AG75" s="6" t="s">
        <v>140</v>
      </c>
      <c r="AH75" s="6" t="s">
        <v>140</v>
      </c>
      <c r="AI75" s="6" t="s">
        <v>140</v>
      </c>
      <c r="AJ75" s="6" t="s">
        <v>140</v>
      </c>
      <c r="AK75" s="6" t="s">
        <v>140</v>
      </c>
      <c r="AL75" s="6" t="s">
        <v>140</v>
      </c>
      <c r="AM75" s="6" t="s">
        <v>140</v>
      </c>
      <c r="AN75" s="6" t="s">
        <v>140</v>
      </c>
      <c r="AO75" s="6" t="s">
        <v>140</v>
      </c>
      <c r="AP75" s="6" t="s">
        <v>140</v>
      </c>
      <c r="AQ75" s="6" t="s">
        <v>140</v>
      </c>
      <c r="AR75" s="6" t="s">
        <v>140</v>
      </c>
      <c r="AS75" s="6" t="s">
        <v>140</v>
      </c>
      <c r="AT75" s="6" t="s">
        <v>140</v>
      </c>
      <c r="AU75" s="6" t="s">
        <v>140</v>
      </c>
      <c r="AV75" s="6" t="s">
        <v>140</v>
      </c>
      <c r="AW75" s="6" t="s">
        <v>140</v>
      </c>
      <c r="AX75" s="6" t="s">
        <v>140</v>
      </c>
      <c r="AY75" s="6" t="s">
        <v>140</v>
      </c>
      <c r="AZ75" s="6" t="s">
        <v>140</v>
      </c>
      <c r="BA75" s="6" t="s">
        <v>140</v>
      </c>
      <c r="BB75" s="6" t="s">
        <v>140</v>
      </c>
      <c r="BC75" s="6" t="s">
        <v>140</v>
      </c>
      <c r="BD75" s="6" t="s">
        <v>140</v>
      </c>
      <c r="BE75" s="6" t="s">
        <v>140</v>
      </c>
      <c r="BF75" s="6" t="s">
        <v>140</v>
      </c>
      <c r="BG75" s="6" t="s">
        <v>140</v>
      </c>
      <c r="BH75" s="6" t="s">
        <v>140</v>
      </c>
      <c r="BI75" s="6" t="s">
        <v>140</v>
      </c>
      <c r="BJ75" s="6" t="s">
        <v>140</v>
      </c>
      <c r="BK75" s="6" t="s">
        <v>140</v>
      </c>
      <c r="BL75" s="6" t="s">
        <v>140</v>
      </c>
      <c r="BM75" s="6" t="s">
        <v>140</v>
      </c>
      <c r="BN75" s="6" t="s">
        <v>140</v>
      </c>
      <c r="BO75" s="6" t="s">
        <v>140</v>
      </c>
      <c r="BP75" s="6" t="s">
        <v>140</v>
      </c>
      <c r="BQ75" s="6" t="s">
        <v>140</v>
      </c>
      <c r="BR75" s="6" t="s">
        <v>140</v>
      </c>
      <c r="BS75" s="6" t="s">
        <v>140</v>
      </c>
      <c r="BT75" s="6" t="s">
        <v>140</v>
      </c>
      <c r="BU75" s="6" t="s">
        <v>140</v>
      </c>
      <c r="BV75" s="6" t="s">
        <v>140</v>
      </c>
      <c r="BW75" s="6" t="s">
        <v>140</v>
      </c>
      <c r="BX75" s="6" t="s">
        <v>140</v>
      </c>
      <c r="BY75" s="6" t="s">
        <v>140</v>
      </c>
      <c r="BZ75" s="6" t="s">
        <v>140</v>
      </c>
      <c r="CA75" s="6" t="s">
        <v>140</v>
      </c>
      <c r="CB75" s="6" t="s">
        <v>140</v>
      </c>
      <c r="CC75" s="6" t="s">
        <v>140</v>
      </c>
      <c r="CD75" s="6" t="s">
        <v>140</v>
      </c>
      <c r="CE75" s="6" t="s">
        <v>140</v>
      </c>
      <c r="CF75" s="6" t="s">
        <v>140</v>
      </c>
      <c r="CG75" s="6" t="s">
        <v>140</v>
      </c>
      <c r="CH75" s="6" t="s">
        <v>140</v>
      </c>
      <c r="CI75" s="6" t="s">
        <v>140</v>
      </c>
      <c r="CJ75" s="6" t="s">
        <v>140</v>
      </c>
      <c r="CK75" s="6" t="s">
        <v>140</v>
      </c>
      <c r="CL75" s="6" t="s">
        <v>140</v>
      </c>
      <c r="CM75" s="6" t="s">
        <v>140</v>
      </c>
      <c r="CN75" s="6" t="s">
        <v>140</v>
      </c>
      <c r="CO75" s="6" t="s">
        <v>140</v>
      </c>
      <c r="CP75" s="6" t="s">
        <v>140</v>
      </c>
      <c r="CQ75" s="6" t="s">
        <v>140</v>
      </c>
      <c r="GO75" s="5" t="s">
        <v>203</v>
      </c>
      <c r="GP75" s="6" t="s">
        <v>140</v>
      </c>
      <c r="GQ75" s="6" t="s">
        <v>140</v>
      </c>
      <c r="GR75" s="6" t="s">
        <v>140</v>
      </c>
      <c r="GS75" s="6" t="s">
        <v>140</v>
      </c>
      <c r="GT75" s="6" t="s">
        <v>140</v>
      </c>
      <c r="GU75" s="6" t="s">
        <v>140</v>
      </c>
      <c r="GV75" s="6" t="s">
        <v>140</v>
      </c>
      <c r="GW75" s="6" t="s">
        <v>140</v>
      </c>
      <c r="GX75" s="6" t="s">
        <v>140</v>
      </c>
      <c r="GY75" s="6" t="s">
        <v>140</v>
      </c>
      <c r="GZ75" s="6" t="s">
        <v>140</v>
      </c>
      <c r="HA75" s="6" t="s">
        <v>140</v>
      </c>
      <c r="HB75" s="6" t="s">
        <v>140</v>
      </c>
      <c r="HC75" s="6" t="s">
        <v>140</v>
      </c>
      <c r="HD75" s="6" t="s">
        <v>140</v>
      </c>
      <c r="HE75" s="6" t="s">
        <v>140</v>
      </c>
      <c r="HF75" s="6" t="s">
        <v>140</v>
      </c>
      <c r="HG75" s="6" t="s">
        <v>140</v>
      </c>
      <c r="HH75" s="6" t="s">
        <v>140</v>
      </c>
      <c r="HI75" s="6" t="s">
        <v>140</v>
      </c>
      <c r="HJ75" s="6" t="s">
        <v>140</v>
      </c>
      <c r="HK75" s="6" t="s">
        <v>140</v>
      </c>
      <c r="HL75" s="6" t="s">
        <v>140</v>
      </c>
      <c r="HM75" s="6" t="s">
        <v>140</v>
      </c>
      <c r="HN75" s="6" t="s">
        <v>140</v>
      </c>
      <c r="HO75" s="6" t="s">
        <v>140</v>
      </c>
      <c r="HP75" s="6" t="s">
        <v>140</v>
      </c>
      <c r="HQ75" s="6" t="s">
        <v>140</v>
      </c>
      <c r="HR75" s="6" t="s">
        <v>140</v>
      </c>
      <c r="HS75" s="6" t="s">
        <v>140</v>
      </c>
      <c r="HT75" s="6" t="s">
        <v>140</v>
      </c>
      <c r="HU75" s="6" t="s">
        <v>140</v>
      </c>
      <c r="HV75" s="6" t="s">
        <v>140</v>
      </c>
      <c r="HW75" s="6" t="s">
        <v>140</v>
      </c>
      <c r="HX75" s="6" t="s">
        <v>140</v>
      </c>
      <c r="HY75" s="6" t="s">
        <v>140</v>
      </c>
      <c r="HZ75" s="6" t="s">
        <v>140</v>
      </c>
      <c r="IA75" s="6" t="s">
        <v>140</v>
      </c>
      <c r="IB75" s="6" t="s">
        <v>140</v>
      </c>
      <c r="IC75" s="6" t="s">
        <v>140</v>
      </c>
      <c r="ID75" s="6" t="s">
        <v>140</v>
      </c>
      <c r="IE75" s="6" t="s">
        <v>140</v>
      </c>
      <c r="IF75" s="6" t="s">
        <v>140</v>
      </c>
      <c r="IG75" s="6" t="s">
        <v>140</v>
      </c>
      <c r="IH75" s="6" t="s">
        <v>140</v>
      </c>
      <c r="II75" s="6" t="s">
        <v>140</v>
      </c>
      <c r="IJ75" s="6" t="s">
        <v>140</v>
      </c>
      <c r="IK75" s="6" t="s">
        <v>140</v>
      </c>
      <c r="IL75" s="6" t="s">
        <v>140</v>
      </c>
      <c r="IM75" s="6" t="s">
        <v>140</v>
      </c>
      <c r="IN75" s="6" t="s">
        <v>140</v>
      </c>
      <c r="IO75" s="6" t="s">
        <v>140</v>
      </c>
      <c r="IP75" s="6" t="s">
        <v>140</v>
      </c>
      <c r="IQ75" s="6" t="s">
        <v>140</v>
      </c>
      <c r="IR75" s="6" t="s">
        <v>140</v>
      </c>
      <c r="IS75" s="6" t="s">
        <v>140</v>
      </c>
      <c r="IT75" s="6" t="s">
        <v>140</v>
      </c>
      <c r="IU75" s="6" t="s">
        <v>140</v>
      </c>
      <c r="IV75" s="6" t="s">
        <v>140</v>
      </c>
      <c r="IW75" s="6" t="s">
        <v>140</v>
      </c>
      <c r="IX75" s="6" t="s">
        <v>140</v>
      </c>
      <c r="IY75" s="6" t="s">
        <v>140</v>
      </c>
      <c r="IZ75" s="6" t="s">
        <v>140</v>
      </c>
      <c r="JA75" s="6" t="s">
        <v>140</v>
      </c>
      <c r="JB75" s="6" t="s">
        <v>140</v>
      </c>
      <c r="JC75" s="6" t="s">
        <v>140</v>
      </c>
      <c r="JD75" s="6" t="s">
        <v>140</v>
      </c>
      <c r="JE75" s="6" t="s">
        <v>140</v>
      </c>
      <c r="JF75" s="6" t="s">
        <v>140</v>
      </c>
      <c r="JG75" s="6" t="s">
        <v>140</v>
      </c>
      <c r="JH75" s="6" t="s">
        <v>140</v>
      </c>
      <c r="JI75" s="6" t="s">
        <v>140</v>
      </c>
      <c r="JJ75" s="6" t="s">
        <v>140</v>
      </c>
      <c r="JK75" s="6" t="s">
        <v>140</v>
      </c>
      <c r="JL75" s="6" t="s">
        <v>140</v>
      </c>
      <c r="JM75" s="6" t="s">
        <v>140</v>
      </c>
      <c r="JN75" s="6" t="s">
        <v>140</v>
      </c>
      <c r="JO75" s="6" t="s">
        <v>140</v>
      </c>
      <c r="JP75" s="6" t="s">
        <v>140</v>
      </c>
      <c r="JQ75" s="6" t="s">
        <v>140</v>
      </c>
      <c r="JR75" s="6" t="s">
        <v>140</v>
      </c>
      <c r="JS75" s="6" t="s">
        <v>140</v>
      </c>
      <c r="JT75" s="6" t="s">
        <v>140</v>
      </c>
      <c r="JU75" s="6" t="s">
        <v>140</v>
      </c>
      <c r="JV75" s="6" t="s">
        <v>140</v>
      </c>
      <c r="JW75" s="6" t="s">
        <v>140</v>
      </c>
      <c r="JX75" s="6" t="s">
        <v>140</v>
      </c>
      <c r="JY75" s="6" t="s">
        <v>140</v>
      </c>
      <c r="JZ75" s="6" t="s">
        <v>140</v>
      </c>
      <c r="KA75" s="6" t="s">
        <v>140</v>
      </c>
      <c r="KB75" s="6" t="s">
        <v>140</v>
      </c>
      <c r="KC75" s="6" t="s">
        <v>140</v>
      </c>
      <c r="KD75" s="6" t="s">
        <v>140</v>
      </c>
      <c r="KE75" s="6" t="s">
        <v>140</v>
      </c>
    </row>
    <row r="76" spans="1:291" ht="15" thickBot="1" x14ac:dyDescent="0.35">
      <c r="A76" s="5" t="s">
        <v>204</v>
      </c>
      <c r="B76" s="6" t="s">
        <v>140</v>
      </c>
      <c r="C76" s="6" t="s">
        <v>140</v>
      </c>
      <c r="D76" s="6" t="s">
        <v>140</v>
      </c>
      <c r="E76" s="6" t="s">
        <v>140</v>
      </c>
      <c r="F76" s="6" t="s">
        <v>140</v>
      </c>
      <c r="G76" s="6" t="s">
        <v>140</v>
      </c>
      <c r="H76" s="6" t="s">
        <v>140</v>
      </c>
      <c r="I76" s="6" t="s">
        <v>140</v>
      </c>
      <c r="J76" s="6" t="s">
        <v>140</v>
      </c>
      <c r="K76" s="6" t="s">
        <v>140</v>
      </c>
      <c r="L76" s="6" t="s">
        <v>140</v>
      </c>
      <c r="M76" s="6" t="s">
        <v>140</v>
      </c>
      <c r="N76" s="6" t="s">
        <v>140</v>
      </c>
      <c r="O76" s="6" t="s">
        <v>140</v>
      </c>
      <c r="P76" s="6" t="s">
        <v>140</v>
      </c>
      <c r="Q76" s="6" t="s">
        <v>140</v>
      </c>
      <c r="R76" s="6" t="s">
        <v>140</v>
      </c>
      <c r="S76" s="6" t="s">
        <v>140</v>
      </c>
      <c r="T76" s="6" t="s">
        <v>140</v>
      </c>
      <c r="U76" s="6" t="s">
        <v>140</v>
      </c>
      <c r="V76" s="6" t="s">
        <v>140</v>
      </c>
      <c r="W76" s="6" t="s">
        <v>140</v>
      </c>
      <c r="X76" s="6" t="s">
        <v>140</v>
      </c>
      <c r="Y76" s="6" t="s">
        <v>140</v>
      </c>
      <c r="Z76" s="6" t="s">
        <v>140</v>
      </c>
      <c r="AA76" s="6" t="s">
        <v>140</v>
      </c>
      <c r="AB76" s="6" t="s">
        <v>140</v>
      </c>
      <c r="AC76" s="6" t="s">
        <v>140</v>
      </c>
      <c r="AD76" s="6" t="s">
        <v>140</v>
      </c>
      <c r="AE76" s="6" t="s">
        <v>140</v>
      </c>
      <c r="AF76" s="6" t="s">
        <v>140</v>
      </c>
      <c r="AG76" s="6" t="s">
        <v>140</v>
      </c>
      <c r="AH76" s="6" t="s">
        <v>140</v>
      </c>
      <c r="AI76" s="6" t="s">
        <v>140</v>
      </c>
      <c r="AJ76" s="6" t="s">
        <v>140</v>
      </c>
      <c r="AK76" s="6" t="s">
        <v>140</v>
      </c>
      <c r="AL76" s="6" t="s">
        <v>140</v>
      </c>
      <c r="AM76" s="6" t="s">
        <v>140</v>
      </c>
      <c r="AN76" s="6" t="s">
        <v>140</v>
      </c>
      <c r="AO76" s="6" t="s">
        <v>140</v>
      </c>
      <c r="AP76" s="6" t="s">
        <v>140</v>
      </c>
      <c r="AQ76" s="6" t="s">
        <v>140</v>
      </c>
      <c r="AR76" s="6" t="s">
        <v>140</v>
      </c>
      <c r="AS76" s="6" t="s">
        <v>140</v>
      </c>
      <c r="AT76" s="6" t="s">
        <v>140</v>
      </c>
      <c r="AU76" s="6" t="s">
        <v>140</v>
      </c>
      <c r="AV76" s="6" t="s">
        <v>140</v>
      </c>
      <c r="AW76" s="6" t="s">
        <v>140</v>
      </c>
      <c r="AX76" s="6" t="s">
        <v>140</v>
      </c>
      <c r="AY76" s="6" t="s">
        <v>140</v>
      </c>
      <c r="AZ76" s="6" t="s">
        <v>140</v>
      </c>
      <c r="BA76" s="6" t="s">
        <v>140</v>
      </c>
      <c r="BB76" s="6" t="s">
        <v>140</v>
      </c>
      <c r="BC76" s="6" t="s">
        <v>140</v>
      </c>
      <c r="BD76" s="6" t="s">
        <v>140</v>
      </c>
      <c r="BE76" s="6" t="s">
        <v>140</v>
      </c>
      <c r="BF76" s="6" t="s">
        <v>140</v>
      </c>
      <c r="BG76" s="6" t="s">
        <v>140</v>
      </c>
      <c r="BH76" s="6" t="s">
        <v>140</v>
      </c>
      <c r="BI76" s="6" t="s">
        <v>140</v>
      </c>
      <c r="BJ76" s="6" t="s">
        <v>140</v>
      </c>
      <c r="BK76" s="6" t="s">
        <v>140</v>
      </c>
      <c r="BL76" s="6" t="s">
        <v>140</v>
      </c>
      <c r="BM76" s="6" t="s">
        <v>140</v>
      </c>
      <c r="BN76" s="6" t="s">
        <v>140</v>
      </c>
      <c r="BO76" s="6" t="s">
        <v>140</v>
      </c>
      <c r="BP76" s="6" t="s">
        <v>140</v>
      </c>
      <c r="BQ76" s="6" t="s">
        <v>140</v>
      </c>
      <c r="BR76" s="6" t="s">
        <v>140</v>
      </c>
      <c r="BS76" s="6" t="s">
        <v>140</v>
      </c>
      <c r="BT76" s="6" t="s">
        <v>140</v>
      </c>
      <c r="BU76" s="6" t="s">
        <v>140</v>
      </c>
      <c r="BV76" s="6" t="s">
        <v>140</v>
      </c>
      <c r="BW76" s="6" t="s">
        <v>140</v>
      </c>
      <c r="BX76" s="6" t="s">
        <v>140</v>
      </c>
      <c r="BY76" s="6" t="s">
        <v>140</v>
      </c>
      <c r="BZ76" s="6" t="s">
        <v>140</v>
      </c>
      <c r="CA76" s="6" t="s">
        <v>140</v>
      </c>
      <c r="CB76" s="6" t="s">
        <v>140</v>
      </c>
      <c r="CC76" s="6" t="s">
        <v>140</v>
      </c>
      <c r="CD76" s="6" t="s">
        <v>140</v>
      </c>
      <c r="CE76" s="6" t="s">
        <v>140</v>
      </c>
      <c r="CF76" s="6" t="s">
        <v>140</v>
      </c>
      <c r="CG76" s="6" t="s">
        <v>140</v>
      </c>
      <c r="CH76" s="6" t="s">
        <v>140</v>
      </c>
      <c r="CI76" s="6" t="s">
        <v>140</v>
      </c>
      <c r="CJ76" s="6" t="s">
        <v>140</v>
      </c>
      <c r="CK76" s="6" t="s">
        <v>140</v>
      </c>
      <c r="CL76" s="6" t="s">
        <v>140</v>
      </c>
      <c r="CM76" s="6" t="s">
        <v>140</v>
      </c>
      <c r="CN76" s="6" t="s">
        <v>140</v>
      </c>
      <c r="CO76" s="6" t="s">
        <v>140</v>
      </c>
      <c r="CP76" s="6" t="s">
        <v>140</v>
      </c>
      <c r="CQ76" s="6" t="s">
        <v>140</v>
      </c>
      <c r="GO76" s="5" t="s">
        <v>204</v>
      </c>
      <c r="GP76" s="6" t="s">
        <v>140</v>
      </c>
      <c r="GQ76" s="6" t="s">
        <v>140</v>
      </c>
      <c r="GR76" s="6" t="s">
        <v>140</v>
      </c>
      <c r="GS76" s="6" t="s">
        <v>140</v>
      </c>
      <c r="GT76" s="6" t="s">
        <v>140</v>
      </c>
      <c r="GU76" s="6" t="s">
        <v>140</v>
      </c>
      <c r="GV76" s="6" t="s">
        <v>140</v>
      </c>
      <c r="GW76" s="6" t="s">
        <v>140</v>
      </c>
      <c r="GX76" s="6" t="s">
        <v>140</v>
      </c>
      <c r="GY76" s="6" t="s">
        <v>140</v>
      </c>
      <c r="GZ76" s="6" t="s">
        <v>140</v>
      </c>
      <c r="HA76" s="6" t="s">
        <v>140</v>
      </c>
      <c r="HB76" s="6" t="s">
        <v>140</v>
      </c>
      <c r="HC76" s="6" t="s">
        <v>140</v>
      </c>
      <c r="HD76" s="6" t="s">
        <v>140</v>
      </c>
      <c r="HE76" s="6" t="s">
        <v>140</v>
      </c>
      <c r="HF76" s="6" t="s">
        <v>140</v>
      </c>
      <c r="HG76" s="6" t="s">
        <v>140</v>
      </c>
      <c r="HH76" s="6" t="s">
        <v>140</v>
      </c>
      <c r="HI76" s="6" t="s">
        <v>140</v>
      </c>
      <c r="HJ76" s="6" t="s">
        <v>140</v>
      </c>
      <c r="HK76" s="6" t="s">
        <v>140</v>
      </c>
      <c r="HL76" s="6" t="s">
        <v>140</v>
      </c>
      <c r="HM76" s="6" t="s">
        <v>140</v>
      </c>
      <c r="HN76" s="6" t="s">
        <v>140</v>
      </c>
      <c r="HO76" s="6" t="s">
        <v>140</v>
      </c>
      <c r="HP76" s="6" t="s">
        <v>140</v>
      </c>
      <c r="HQ76" s="6" t="s">
        <v>140</v>
      </c>
      <c r="HR76" s="6" t="s">
        <v>140</v>
      </c>
      <c r="HS76" s="6" t="s">
        <v>140</v>
      </c>
      <c r="HT76" s="6" t="s">
        <v>140</v>
      </c>
      <c r="HU76" s="6" t="s">
        <v>140</v>
      </c>
      <c r="HV76" s="6" t="s">
        <v>140</v>
      </c>
      <c r="HW76" s="6" t="s">
        <v>140</v>
      </c>
      <c r="HX76" s="6" t="s">
        <v>140</v>
      </c>
      <c r="HY76" s="6" t="s">
        <v>140</v>
      </c>
      <c r="HZ76" s="6" t="s">
        <v>140</v>
      </c>
      <c r="IA76" s="6" t="s">
        <v>140</v>
      </c>
      <c r="IB76" s="6" t="s">
        <v>140</v>
      </c>
      <c r="IC76" s="6" t="s">
        <v>140</v>
      </c>
      <c r="ID76" s="6" t="s">
        <v>140</v>
      </c>
      <c r="IE76" s="6" t="s">
        <v>140</v>
      </c>
      <c r="IF76" s="6" t="s">
        <v>140</v>
      </c>
      <c r="IG76" s="6" t="s">
        <v>140</v>
      </c>
      <c r="IH76" s="6" t="s">
        <v>140</v>
      </c>
      <c r="II76" s="6" t="s">
        <v>140</v>
      </c>
      <c r="IJ76" s="6" t="s">
        <v>140</v>
      </c>
      <c r="IK76" s="6" t="s">
        <v>140</v>
      </c>
      <c r="IL76" s="6" t="s">
        <v>140</v>
      </c>
      <c r="IM76" s="6" t="s">
        <v>140</v>
      </c>
      <c r="IN76" s="6" t="s">
        <v>140</v>
      </c>
      <c r="IO76" s="6" t="s">
        <v>140</v>
      </c>
      <c r="IP76" s="6" t="s">
        <v>140</v>
      </c>
      <c r="IQ76" s="6" t="s">
        <v>140</v>
      </c>
      <c r="IR76" s="6" t="s">
        <v>140</v>
      </c>
      <c r="IS76" s="6" t="s">
        <v>140</v>
      </c>
      <c r="IT76" s="6" t="s">
        <v>140</v>
      </c>
      <c r="IU76" s="6" t="s">
        <v>140</v>
      </c>
      <c r="IV76" s="6" t="s">
        <v>140</v>
      </c>
      <c r="IW76" s="6" t="s">
        <v>140</v>
      </c>
      <c r="IX76" s="6" t="s">
        <v>140</v>
      </c>
      <c r="IY76" s="6" t="s">
        <v>140</v>
      </c>
      <c r="IZ76" s="6" t="s">
        <v>140</v>
      </c>
      <c r="JA76" s="6" t="s">
        <v>140</v>
      </c>
      <c r="JB76" s="6" t="s">
        <v>140</v>
      </c>
      <c r="JC76" s="6" t="s">
        <v>140</v>
      </c>
      <c r="JD76" s="6" t="s">
        <v>140</v>
      </c>
      <c r="JE76" s="6" t="s">
        <v>140</v>
      </c>
      <c r="JF76" s="6" t="s">
        <v>140</v>
      </c>
      <c r="JG76" s="6" t="s">
        <v>140</v>
      </c>
      <c r="JH76" s="6" t="s">
        <v>140</v>
      </c>
      <c r="JI76" s="6" t="s">
        <v>140</v>
      </c>
      <c r="JJ76" s="6" t="s">
        <v>140</v>
      </c>
      <c r="JK76" s="6" t="s">
        <v>140</v>
      </c>
      <c r="JL76" s="6" t="s">
        <v>140</v>
      </c>
      <c r="JM76" s="6" t="s">
        <v>140</v>
      </c>
      <c r="JN76" s="6" t="s">
        <v>140</v>
      </c>
      <c r="JO76" s="6" t="s">
        <v>140</v>
      </c>
      <c r="JP76" s="6" t="s">
        <v>140</v>
      </c>
      <c r="JQ76" s="6" t="s">
        <v>140</v>
      </c>
      <c r="JR76" s="6" t="s">
        <v>140</v>
      </c>
      <c r="JS76" s="6" t="s">
        <v>140</v>
      </c>
      <c r="JT76" s="6" t="s">
        <v>140</v>
      </c>
      <c r="JU76" s="6" t="s">
        <v>140</v>
      </c>
      <c r="JV76" s="6" t="s">
        <v>140</v>
      </c>
      <c r="JW76" s="6" t="s">
        <v>140</v>
      </c>
      <c r="JX76" s="6" t="s">
        <v>140</v>
      </c>
      <c r="JY76" s="6" t="s">
        <v>140</v>
      </c>
      <c r="JZ76" s="6" t="s">
        <v>140</v>
      </c>
      <c r="KA76" s="6" t="s">
        <v>140</v>
      </c>
      <c r="KB76" s="6" t="s">
        <v>140</v>
      </c>
      <c r="KC76" s="6" t="s">
        <v>140</v>
      </c>
      <c r="KD76" s="6" t="s">
        <v>140</v>
      </c>
      <c r="KE76" s="6" t="s">
        <v>140</v>
      </c>
    </row>
    <row r="77" spans="1:291" ht="15" thickBot="1" x14ac:dyDescent="0.35">
      <c r="A77" s="5" t="s">
        <v>205</v>
      </c>
      <c r="B77" s="6" t="s">
        <v>140</v>
      </c>
      <c r="C77" s="6" t="s">
        <v>140</v>
      </c>
      <c r="D77" s="6" t="s">
        <v>140</v>
      </c>
      <c r="E77" s="6" t="s">
        <v>140</v>
      </c>
      <c r="F77" s="6" t="s">
        <v>140</v>
      </c>
      <c r="G77" s="6" t="s">
        <v>140</v>
      </c>
      <c r="H77" s="6" t="s">
        <v>140</v>
      </c>
      <c r="I77" s="6" t="s">
        <v>140</v>
      </c>
      <c r="J77" s="6" t="s">
        <v>140</v>
      </c>
      <c r="K77" s="6" t="s">
        <v>140</v>
      </c>
      <c r="L77" s="6" t="s">
        <v>140</v>
      </c>
      <c r="M77" s="6" t="s">
        <v>140</v>
      </c>
      <c r="N77" s="6" t="s">
        <v>140</v>
      </c>
      <c r="O77" s="6" t="s">
        <v>140</v>
      </c>
      <c r="P77" s="6" t="s">
        <v>140</v>
      </c>
      <c r="Q77" s="6" t="s">
        <v>140</v>
      </c>
      <c r="R77" s="6" t="s">
        <v>140</v>
      </c>
      <c r="S77" s="6" t="s">
        <v>140</v>
      </c>
      <c r="T77" s="6" t="s">
        <v>140</v>
      </c>
      <c r="U77" s="6" t="s">
        <v>140</v>
      </c>
      <c r="V77" s="6" t="s">
        <v>140</v>
      </c>
      <c r="W77" s="6" t="s">
        <v>140</v>
      </c>
      <c r="X77" s="6" t="s">
        <v>140</v>
      </c>
      <c r="Y77" s="6" t="s">
        <v>140</v>
      </c>
      <c r="Z77" s="6" t="s">
        <v>140</v>
      </c>
      <c r="AA77" s="6" t="s">
        <v>140</v>
      </c>
      <c r="AB77" s="6" t="s">
        <v>140</v>
      </c>
      <c r="AC77" s="6" t="s">
        <v>140</v>
      </c>
      <c r="AD77" s="6" t="s">
        <v>140</v>
      </c>
      <c r="AE77" s="6" t="s">
        <v>140</v>
      </c>
      <c r="AF77" s="6" t="s">
        <v>140</v>
      </c>
      <c r="AG77" s="6" t="s">
        <v>140</v>
      </c>
      <c r="AH77" s="6" t="s">
        <v>140</v>
      </c>
      <c r="AI77" s="6" t="s">
        <v>140</v>
      </c>
      <c r="AJ77" s="6" t="s">
        <v>140</v>
      </c>
      <c r="AK77" s="6" t="s">
        <v>140</v>
      </c>
      <c r="AL77" s="6" t="s">
        <v>140</v>
      </c>
      <c r="AM77" s="6" t="s">
        <v>140</v>
      </c>
      <c r="AN77" s="6" t="s">
        <v>140</v>
      </c>
      <c r="AO77" s="6" t="s">
        <v>140</v>
      </c>
      <c r="AP77" s="6" t="s">
        <v>140</v>
      </c>
      <c r="AQ77" s="6" t="s">
        <v>140</v>
      </c>
      <c r="AR77" s="6" t="s">
        <v>140</v>
      </c>
      <c r="AS77" s="6" t="s">
        <v>140</v>
      </c>
      <c r="AT77" s="6" t="s">
        <v>140</v>
      </c>
      <c r="AU77" s="6" t="s">
        <v>140</v>
      </c>
      <c r="AV77" s="6" t="s">
        <v>140</v>
      </c>
      <c r="AW77" s="6" t="s">
        <v>140</v>
      </c>
      <c r="AX77" s="6" t="s">
        <v>140</v>
      </c>
      <c r="AY77" s="6" t="s">
        <v>140</v>
      </c>
      <c r="AZ77" s="6" t="s">
        <v>140</v>
      </c>
      <c r="BA77" s="6" t="s">
        <v>140</v>
      </c>
      <c r="BB77" s="6" t="s">
        <v>140</v>
      </c>
      <c r="BC77" s="6" t="s">
        <v>140</v>
      </c>
      <c r="BD77" s="6" t="s">
        <v>140</v>
      </c>
      <c r="BE77" s="6" t="s">
        <v>140</v>
      </c>
      <c r="BF77" s="6" t="s">
        <v>140</v>
      </c>
      <c r="BG77" s="6" t="s">
        <v>140</v>
      </c>
      <c r="BH77" s="6" t="s">
        <v>140</v>
      </c>
      <c r="BI77" s="6" t="s">
        <v>140</v>
      </c>
      <c r="BJ77" s="6" t="s">
        <v>140</v>
      </c>
      <c r="BK77" s="6" t="s">
        <v>140</v>
      </c>
      <c r="BL77" s="6" t="s">
        <v>140</v>
      </c>
      <c r="BM77" s="6" t="s">
        <v>140</v>
      </c>
      <c r="BN77" s="6" t="s">
        <v>140</v>
      </c>
      <c r="BO77" s="6" t="s">
        <v>140</v>
      </c>
      <c r="BP77" s="6" t="s">
        <v>140</v>
      </c>
      <c r="BQ77" s="6" t="s">
        <v>140</v>
      </c>
      <c r="BR77" s="6" t="s">
        <v>140</v>
      </c>
      <c r="BS77" s="6" t="s">
        <v>140</v>
      </c>
      <c r="BT77" s="6" t="s">
        <v>140</v>
      </c>
      <c r="BU77" s="6" t="s">
        <v>140</v>
      </c>
      <c r="BV77" s="6" t="s">
        <v>140</v>
      </c>
      <c r="BW77" s="6" t="s">
        <v>140</v>
      </c>
      <c r="BX77" s="6" t="s">
        <v>140</v>
      </c>
      <c r="BY77" s="6" t="s">
        <v>140</v>
      </c>
      <c r="BZ77" s="6" t="s">
        <v>140</v>
      </c>
      <c r="CA77" s="6" t="s">
        <v>140</v>
      </c>
      <c r="CB77" s="6" t="s">
        <v>140</v>
      </c>
      <c r="CC77" s="6" t="s">
        <v>140</v>
      </c>
      <c r="CD77" s="6" t="s">
        <v>140</v>
      </c>
      <c r="CE77" s="6" t="s">
        <v>140</v>
      </c>
      <c r="CF77" s="6" t="s">
        <v>140</v>
      </c>
      <c r="CG77" s="6" t="s">
        <v>140</v>
      </c>
      <c r="CH77" s="6" t="s">
        <v>140</v>
      </c>
      <c r="CI77" s="6" t="s">
        <v>140</v>
      </c>
      <c r="CJ77" s="6" t="s">
        <v>140</v>
      </c>
      <c r="CK77" s="6" t="s">
        <v>140</v>
      </c>
      <c r="CL77" s="6" t="s">
        <v>140</v>
      </c>
      <c r="CM77" s="6" t="s">
        <v>140</v>
      </c>
      <c r="CN77" s="6" t="s">
        <v>140</v>
      </c>
      <c r="CO77" s="6" t="s">
        <v>140</v>
      </c>
      <c r="CP77" s="6" t="s">
        <v>140</v>
      </c>
      <c r="CQ77" s="6" t="s">
        <v>140</v>
      </c>
      <c r="GO77" s="5" t="s">
        <v>205</v>
      </c>
      <c r="GP77" s="6" t="s">
        <v>140</v>
      </c>
      <c r="GQ77" s="6" t="s">
        <v>140</v>
      </c>
      <c r="GR77" s="6" t="s">
        <v>140</v>
      </c>
      <c r="GS77" s="6" t="s">
        <v>140</v>
      </c>
      <c r="GT77" s="6" t="s">
        <v>140</v>
      </c>
      <c r="GU77" s="6" t="s">
        <v>140</v>
      </c>
      <c r="GV77" s="6" t="s">
        <v>140</v>
      </c>
      <c r="GW77" s="6" t="s">
        <v>140</v>
      </c>
      <c r="GX77" s="6" t="s">
        <v>140</v>
      </c>
      <c r="GY77" s="6" t="s">
        <v>140</v>
      </c>
      <c r="GZ77" s="6" t="s">
        <v>140</v>
      </c>
      <c r="HA77" s="6" t="s">
        <v>140</v>
      </c>
      <c r="HB77" s="6" t="s">
        <v>140</v>
      </c>
      <c r="HC77" s="6" t="s">
        <v>140</v>
      </c>
      <c r="HD77" s="6" t="s">
        <v>140</v>
      </c>
      <c r="HE77" s="6" t="s">
        <v>140</v>
      </c>
      <c r="HF77" s="6" t="s">
        <v>140</v>
      </c>
      <c r="HG77" s="6" t="s">
        <v>140</v>
      </c>
      <c r="HH77" s="6" t="s">
        <v>140</v>
      </c>
      <c r="HI77" s="6" t="s">
        <v>140</v>
      </c>
      <c r="HJ77" s="6" t="s">
        <v>140</v>
      </c>
      <c r="HK77" s="6" t="s">
        <v>140</v>
      </c>
      <c r="HL77" s="6" t="s">
        <v>140</v>
      </c>
      <c r="HM77" s="6" t="s">
        <v>140</v>
      </c>
      <c r="HN77" s="6" t="s">
        <v>140</v>
      </c>
      <c r="HO77" s="6" t="s">
        <v>140</v>
      </c>
      <c r="HP77" s="6" t="s">
        <v>140</v>
      </c>
      <c r="HQ77" s="6" t="s">
        <v>140</v>
      </c>
      <c r="HR77" s="6" t="s">
        <v>140</v>
      </c>
      <c r="HS77" s="6" t="s">
        <v>140</v>
      </c>
      <c r="HT77" s="6" t="s">
        <v>140</v>
      </c>
      <c r="HU77" s="6" t="s">
        <v>140</v>
      </c>
      <c r="HV77" s="6" t="s">
        <v>140</v>
      </c>
      <c r="HW77" s="6" t="s">
        <v>140</v>
      </c>
      <c r="HX77" s="6" t="s">
        <v>140</v>
      </c>
      <c r="HY77" s="6" t="s">
        <v>140</v>
      </c>
      <c r="HZ77" s="6" t="s">
        <v>140</v>
      </c>
      <c r="IA77" s="6" t="s">
        <v>140</v>
      </c>
      <c r="IB77" s="6" t="s">
        <v>140</v>
      </c>
      <c r="IC77" s="6" t="s">
        <v>140</v>
      </c>
      <c r="ID77" s="6" t="s">
        <v>140</v>
      </c>
      <c r="IE77" s="6" t="s">
        <v>140</v>
      </c>
      <c r="IF77" s="6" t="s">
        <v>140</v>
      </c>
      <c r="IG77" s="6" t="s">
        <v>140</v>
      </c>
      <c r="IH77" s="6" t="s">
        <v>140</v>
      </c>
      <c r="II77" s="6" t="s">
        <v>140</v>
      </c>
      <c r="IJ77" s="6" t="s">
        <v>140</v>
      </c>
      <c r="IK77" s="6" t="s">
        <v>140</v>
      </c>
      <c r="IL77" s="6" t="s">
        <v>140</v>
      </c>
      <c r="IM77" s="6" t="s">
        <v>140</v>
      </c>
      <c r="IN77" s="6" t="s">
        <v>140</v>
      </c>
      <c r="IO77" s="6" t="s">
        <v>140</v>
      </c>
      <c r="IP77" s="6" t="s">
        <v>140</v>
      </c>
      <c r="IQ77" s="6" t="s">
        <v>140</v>
      </c>
      <c r="IR77" s="6" t="s">
        <v>140</v>
      </c>
      <c r="IS77" s="6" t="s">
        <v>140</v>
      </c>
      <c r="IT77" s="6" t="s">
        <v>140</v>
      </c>
      <c r="IU77" s="6" t="s">
        <v>140</v>
      </c>
      <c r="IV77" s="6" t="s">
        <v>140</v>
      </c>
      <c r="IW77" s="6" t="s">
        <v>140</v>
      </c>
      <c r="IX77" s="6" t="s">
        <v>140</v>
      </c>
      <c r="IY77" s="6" t="s">
        <v>140</v>
      </c>
      <c r="IZ77" s="6" t="s">
        <v>140</v>
      </c>
      <c r="JA77" s="6" t="s">
        <v>140</v>
      </c>
      <c r="JB77" s="6" t="s">
        <v>140</v>
      </c>
      <c r="JC77" s="6" t="s">
        <v>140</v>
      </c>
      <c r="JD77" s="6" t="s">
        <v>140</v>
      </c>
      <c r="JE77" s="6" t="s">
        <v>140</v>
      </c>
      <c r="JF77" s="6" t="s">
        <v>140</v>
      </c>
      <c r="JG77" s="6" t="s">
        <v>140</v>
      </c>
      <c r="JH77" s="6" t="s">
        <v>140</v>
      </c>
      <c r="JI77" s="6" t="s">
        <v>140</v>
      </c>
      <c r="JJ77" s="6" t="s">
        <v>140</v>
      </c>
      <c r="JK77" s="6" t="s">
        <v>140</v>
      </c>
      <c r="JL77" s="6" t="s">
        <v>140</v>
      </c>
      <c r="JM77" s="6" t="s">
        <v>140</v>
      </c>
      <c r="JN77" s="6" t="s">
        <v>140</v>
      </c>
      <c r="JO77" s="6" t="s">
        <v>140</v>
      </c>
      <c r="JP77" s="6" t="s">
        <v>140</v>
      </c>
      <c r="JQ77" s="6" t="s">
        <v>140</v>
      </c>
      <c r="JR77" s="6" t="s">
        <v>140</v>
      </c>
      <c r="JS77" s="6" t="s">
        <v>140</v>
      </c>
      <c r="JT77" s="6" t="s">
        <v>140</v>
      </c>
      <c r="JU77" s="6" t="s">
        <v>140</v>
      </c>
      <c r="JV77" s="6" t="s">
        <v>140</v>
      </c>
      <c r="JW77" s="6" t="s">
        <v>140</v>
      </c>
      <c r="JX77" s="6" t="s">
        <v>140</v>
      </c>
      <c r="JY77" s="6" t="s">
        <v>140</v>
      </c>
      <c r="JZ77" s="6" t="s">
        <v>140</v>
      </c>
      <c r="KA77" s="6" t="s">
        <v>140</v>
      </c>
      <c r="KB77" s="6" t="s">
        <v>140</v>
      </c>
      <c r="KC77" s="6" t="s">
        <v>140</v>
      </c>
      <c r="KD77" s="6" t="s">
        <v>140</v>
      </c>
      <c r="KE77" s="6" t="s">
        <v>140</v>
      </c>
    </row>
    <row r="78" spans="1:291" ht="18.600000000000001" thickBot="1" x14ac:dyDescent="0.35">
      <c r="A78" s="1"/>
      <c r="GO78" s="1"/>
    </row>
    <row r="79" spans="1:291" ht="15" thickBot="1" x14ac:dyDescent="0.35">
      <c r="A79" s="5" t="s">
        <v>206</v>
      </c>
      <c r="B79" s="5" t="s">
        <v>8</v>
      </c>
      <c r="C79" s="5" t="s">
        <v>9</v>
      </c>
      <c r="D79" s="5" t="s">
        <v>10</v>
      </c>
      <c r="E79" s="5" t="s">
        <v>11</v>
      </c>
      <c r="F79" s="5" t="s">
        <v>12</v>
      </c>
      <c r="G79" s="5" t="s">
        <v>13</v>
      </c>
      <c r="H79" s="5" t="s">
        <v>14</v>
      </c>
      <c r="I79" s="5" t="s">
        <v>15</v>
      </c>
      <c r="J79" s="5" t="s">
        <v>16</v>
      </c>
      <c r="K79" s="5" t="s">
        <v>17</v>
      </c>
      <c r="L79" s="5" t="s">
        <v>18</v>
      </c>
      <c r="M79" s="5" t="s">
        <v>19</v>
      </c>
      <c r="N79" s="5" t="s">
        <v>20</v>
      </c>
      <c r="O79" s="5" t="s">
        <v>21</v>
      </c>
      <c r="P79" s="5" t="s">
        <v>22</v>
      </c>
      <c r="Q79" s="5" t="s">
        <v>23</v>
      </c>
      <c r="R79" s="5" t="s">
        <v>24</v>
      </c>
      <c r="S79" s="5" t="s">
        <v>25</v>
      </c>
      <c r="T79" s="5" t="s">
        <v>26</v>
      </c>
      <c r="U79" s="5" t="s">
        <v>27</v>
      </c>
      <c r="V79" s="5" t="s">
        <v>28</v>
      </c>
      <c r="W79" s="5" t="s">
        <v>29</v>
      </c>
      <c r="X79" s="5" t="s">
        <v>30</v>
      </c>
      <c r="Y79" s="5" t="s">
        <v>31</v>
      </c>
      <c r="Z79" s="5" t="s">
        <v>32</v>
      </c>
      <c r="AA79" s="5" t="s">
        <v>33</v>
      </c>
      <c r="AB79" s="5" t="s">
        <v>34</v>
      </c>
      <c r="AC79" s="5" t="s">
        <v>35</v>
      </c>
      <c r="AD79" s="5" t="s">
        <v>36</v>
      </c>
      <c r="AE79" s="5" t="s">
        <v>37</v>
      </c>
      <c r="AF79" s="5" t="s">
        <v>38</v>
      </c>
      <c r="AG79" s="5" t="s">
        <v>39</v>
      </c>
      <c r="AH79" s="5" t="s">
        <v>40</v>
      </c>
      <c r="AI79" s="5" t="s">
        <v>41</v>
      </c>
      <c r="AJ79" s="5" t="s">
        <v>42</v>
      </c>
      <c r="AK79" s="5" t="s">
        <v>43</v>
      </c>
      <c r="AL79" s="5" t="s">
        <v>44</v>
      </c>
      <c r="AM79" s="5" t="s">
        <v>45</v>
      </c>
      <c r="AN79" s="5" t="s">
        <v>46</v>
      </c>
      <c r="AO79" s="5" t="s">
        <v>47</v>
      </c>
      <c r="AP79" s="5" t="s">
        <v>48</v>
      </c>
      <c r="AQ79" s="5" t="s">
        <v>49</v>
      </c>
      <c r="AR79" s="5" t="s">
        <v>50</v>
      </c>
      <c r="AS79" s="5" t="s">
        <v>51</v>
      </c>
      <c r="AT79" s="5" t="s">
        <v>52</v>
      </c>
      <c r="AU79" s="5" t="s">
        <v>53</v>
      </c>
      <c r="AV79" s="5" t="s">
        <v>54</v>
      </c>
      <c r="AW79" s="5" t="s">
        <v>55</v>
      </c>
      <c r="AX79" s="5" t="s">
        <v>56</v>
      </c>
      <c r="AY79" s="5" t="s">
        <v>57</v>
      </c>
      <c r="AZ79" s="5" t="s">
        <v>58</v>
      </c>
      <c r="BA79" s="5" t="s">
        <v>59</v>
      </c>
      <c r="BB79" s="5" t="s">
        <v>60</v>
      </c>
      <c r="BC79" s="5" t="s">
        <v>61</v>
      </c>
      <c r="BD79" s="5" t="s">
        <v>62</v>
      </c>
      <c r="BE79" s="5" t="s">
        <v>63</v>
      </c>
      <c r="BF79" s="5" t="s">
        <v>64</v>
      </c>
      <c r="BG79" s="5" t="s">
        <v>65</v>
      </c>
      <c r="BH79" s="5" t="s">
        <v>66</v>
      </c>
      <c r="BI79" s="5" t="s">
        <v>67</v>
      </c>
      <c r="BJ79" s="5" t="s">
        <v>68</v>
      </c>
      <c r="BK79" s="5" t="s">
        <v>69</v>
      </c>
      <c r="BL79" s="5" t="s">
        <v>70</v>
      </c>
      <c r="BM79" s="5" t="s">
        <v>71</v>
      </c>
      <c r="BN79" s="5" t="s">
        <v>72</v>
      </c>
      <c r="BO79" s="5" t="s">
        <v>73</v>
      </c>
      <c r="BP79" s="5" t="s">
        <v>74</v>
      </c>
      <c r="BQ79" s="5" t="s">
        <v>75</v>
      </c>
      <c r="BR79" s="5" t="s">
        <v>76</v>
      </c>
      <c r="BS79" s="5" t="s">
        <v>77</v>
      </c>
      <c r="BT79" s="5" t="s">
        <v>78</v>
      </c>
      <c r="BU79" s="5" t="s">
        <v>79</v>
      </c>
      <c r="BV79" s="5" t="s">
        <v>80</v>
      </c>
      <c r="BW79" s="5" t="s">
        <v>81</v>
      </c>
      <c r="BX79" s="5" t="s">
        <v>82</v>
      </c>
      <c r="BY79" s="5" t="s">
        <v>83</v>
      </c>
      <c r="BZ79" s="5" t="s">
        <v>84</v>
      </c>
      <c r="CA79" s="5" t="s">
        <v>85</v>
      </c>
      <c r="CB79" s="5" t="s">
        <v>86</v>
      </c>
      <c r="CC79" s="5" t="s">
        <v>87</v>
      </c>
      <c r="CD79" s="5" t="s">
        <v>88</v>
      </c>
      <c r="CE79" s="5" t="s">
        <v>89</v>
      </c>
      <c r="CF79" s="5" t="s">
        <v>90</v>
      </c>
      <c r="CG79" s="5" t="s">
        <v>91</v>
      </c>
      <c r="CH79" s="5" t="s">
        <v>92</v>
      </c>
      <c r="CI79" s="5" t="s">
        <v>93</v>
      </c>
      <c r="CJ79" s="5" t="s">
        <v>94</v>
      </c>
      <c r="CK79" s="5" t="s">
        <v>95</v>
      </c>
      <c r="CL79" s="5" t="s">
        <v>96</v>
      </c>
      <c r="CM79" s="5" t="s">
        <v>97</v>
      </c>
      <c r="CN79" s="5" t="s">
        <v>98</v>
      </c>
      <c r="CO79" s="5" t="s">
        <v>99</v>
      </c>
      <c r="CP79" s="5" t="s">
        <v>100</v>
      </c>
      <c r="CQ79" s="5" t="s">
        <v>101</v>
      </c>
      <c r="GO79" s="5" t="s">
        <v>206</v>
      </c>
      <c r="GP79" s="5" t="s">
        <v>8</v>
      </c>
      <c r="GQ79" s="5" t="s">
        <v>9</v>
      </c>
      <c r="GR79" s="5" t="s">
        <v>10</v>
      </c>
      <c r="GS79" s="5" t="s">
        <v>11</v>
      </c>
      <c r="GT79" s="5" t="s">
        <v>12</v>
      </c>
      <c r="GU79" s="5" t="s">
        <v>13</v>
      </c>
      <c r="GV79" s="5" t="s">
        <v>14</v>
      </c>
      <c r="GW79" s="5" t="s">
        <v>15</v>
      </c>
      <c r="GX79" s="5" t="s">
        <v>16</v>
      </c>
      <c r="GY79" s="5" t="s">
        <v>17</v>
      </c>
      <c r="GZ79" s="5" t="s">
        <v>18</v>
      </c>
      <c r="HA79" s="5" t="s">
        <v>19</v>
      </c>
      <c r="HB79" s="5" t="s">
        <v>20</v>
      </c>
      <c r="HC79" s="5" t="s">
        <v>21</v>
      </c>
      <c r="HD79" s="5" t="s">
        <v>22</v>
      </c>
      <c r="HE79" s="5" t="s">
        <v>23</v>
      </c>
      <c r="HF79" s="5" t="s">
        <v>24</v>
      </c>
      <c r="HG79" s="5" t="s">
        <v>25</v>
      </c>
      <c r="HH79" s="5" t="s">
        <v>26</v>
      </c>
      <c r="HI79" s="5" t="s">
        <v>27</v>
      </c>
      <c r="HJ79" s="5" t="s">
        <v>28</v>
      </c>
      <c r="HK79" s="5" t="s">
        <v>29</v>
      </c>
      <c r="HL79" s="5" t="s">
        <v>30</v>
      </c>
      <c r="HM79" s="5" t="s">
        <v>31</v>
      </c>
      <c r="HN79" s="5" t="s">
        <v>32</v>
      </c>
      <c r="HO79" s="5" t="s">
        <v>33</v>
      </c>
      <c r="HP79" s="5" t="s">
        <v>34</v>
      </c>
      <c r="HQ79" s="5" t="s">
        <v>35</v>
      </c>
      <c r="HR79" s="5" t="s">
        <v>36</v>
      </c>
      <c r="HS79" s="5" t="s">
        <v>37</v>
      </c>
      <c r="HT79" s="5" t="s">
        <v>38</v>
      </c>
      <c r="HU79" s="5" t="s">
        <v>39</v>
      </c>
      <c r="HV79" s="5" t="s">
        <v>40</v>
      </c>
      <c r="HW79" s="5" t="s">
        <v>41</v>
      </c>
      <c r="HX79" s="5" t="s">
        <v>42</v>
      </c>
      <c r="HY79" s="5" t="s">
        <v>43</v>
      </c>
      <c r="HZ79" s="5" t="s">
        <v>44</v>
      </c>
      <c r="IA79" s="5" t="s">
        <v>45</v>
      </c>
      <c r="IB79" s="5" t="s">
        <v>46</v>
      </c>
      <c r="IC79" s="5" t="s">
        <v>47</v>
      </c>
      <c r="ID79" s="5" t="s">
        <v>48</v>
      </c>
      <c r="IE79" s="5" t="s">
        <v>49</v>
      </c>
      <c r="IF79" s="5" t="s">
        <v>50</v>
      </c>
      <c r="IG79" s="5" t="s">
        <v>51</v>
      </c>
      <c r="IH79" s="5" t="s">
        <v>52</v>
      </c>
      <c r="II79" s="5" t="s">
        <v>53</v>
      </c>
      <c r="IJ79" s="5" t="s">
        <v>54</v>
      </c>
      <c r="IK79" s="5" t="s">
        <v>55</v>
      </c>
      <c r="IL79" s="5" t="s">
        <v>56</v>
      </c>
      <c r="IM79" s="5" t="s">
        <v>57</v>
      </c>
      <c r="IN79" s="5" t="s">
        <v>58</v>
      </c>
      <c r="IO79" s="5" t="s">
        <v>59</v>
      </c>
      <c r="IP79" s="5" t="s">
        <v>60</v>
      </c>
      <c r="IQ79" s="5" t="s">
        <v>61</v>
      </c>
      <c r="IR79" s="5" t="s">
        <v>62</v>
      </c>
      <c r="IS79" s="5" t="s">
        <v>63</v>
      </c>
      <c r="IT79" s="5" t="s">
        <v>64</v>
      </c>
      <c r="IU79" s="5" t="s">
        <v>65</v>
      </c>
      <c r="IV79" s="5" t="s">
        <v>66</v>
      </c>
      <c r="IW79" s="5" t="s">
        <v>67</v>
      </c>
      <c r="IX79" s="5" t="s">
        <v>68</v>
      </c>
      <c r="IY79" s="5" t="s">
        <v>69</v>
      </c>
      <c r="IZ79" s="5" t="s">
        <v>70</v>
      </c>
      <c r="JA79" s="5" t="s">
        <v>71</v>
      </c>
      <c r="JB79" s="5" t="s">
        <v>72</v>
      </c>
      <c r="JC79" s="5" t="s">
        <v>73</v>
      </c>
      <c r="JD79" s="5" t="s">
        <v>74</v>
      </c>
      <c r="JE79" s="5" t="s">
        <v>75</v>
      </c>
      <c r="JF79" s="5" t="s">
        <v>76</v>
      </c>
      <c r="JG79" s="5" t="s">
        <v>77</v>
      </c>
      <c r="JH79" s="5" t="s">
        <v>78</v>
      </c>
      <c r="JI79" s="5" t="s">
        <v>79</v>
      </c>
      <c r="JJ79" s="5" t="s">
        <v>80</v>
      </c>
      <c r="JK79" s="5" t="s">
        <v>81</v>
      </c>
      <c r="JL79" s="5" t="s">
        <v>82</v>
      </c>
      <c r="JM79" s="5" t="s">
        <v>83</v>
      </c>
      <c r="JN79" s="5" t="s">
        <v>84</v>
      </c>
      <c r="JO79" s="5" t="s">
        <v>85</v>
      </c>
      <c r="JP79" s="5" t="s">
        <v>86</v>
      </c>
      <c r="JQ79" s="5" t="s">
        <v>87</v>
      </c>
      <c r="JR79" s="5" t="s">
        <v>88</v>
      </c>
      <c r="JS79" s="5" t="s">
        <v>89</v>
      </c>
      <c r="JT79" s="5" t="s">
        <v>90</v>
      </c>
      <c r="JU79" s="5" t="s">
        <v>91</v>
      </c>
      <c r="JV79" s="5" t="s">
        <v>92</v>
      </c>
      <c r="JW79" s="5" t="s">
        <v>93</v>
      </c>
      <c r="JX79" s="5" t="s">
        <v>94</v>
      </c>
      <c r="JY79" s="5" t="s">
        <v>95</v>
      </c>
      <c r="JZ79" s="5" t="s">
        <v>96</v>
      </c>
      <c r="KA79" s="5" t="s">
        <v>97</v>
      </c>
      <c r="KB79" s="5" t="s">
        <v>98</v>
      </c>
      <c r="KC79" s="5" t="s">
        <v>99</v>
      </c>
      <c r="KD79" s="5" t="s">
        <v>100</v>
      </c>
      <c r="KE79" s="5" t="s">
        <v>101</v>
      </c>
    </row>
    <row r="80" spans="1:291" ht="15" thickBot="1" x14ac:dyDescent="0.35">
      <c r="A80" s="5" t="s">
        <v>138</v>
      </c>
      <c r="B80" s="6">
        <v>810.6</v>
      </c>
      <c r="C80" s="6">
        <v>0</v>
      </c>
      <c r="D80" s="6">
        <v>1227.4000000000001</v>
      </c>
      <c r="E80" s="6">
        <v>0</v>
      </c>
      <c r="F80" s="6">
        <v>0</v>
      </c>
      <c r="G80" s="6">
        <v>2016.8</v>
      </c>
      <c r="H80" s="6">
        <v>0</v>
      </c>
      <c r="I80" s="6">
        <v>2871.6</v>
      </c>
      <c r="J80" s="6">
        <v>16707.8</v>
      </c>
      <c r="K80" s="6">
        <v>0</v>
      </c>
      <c r="L80" s="6">
        <v>0</v>
      </c>
      <c r="M80" s="6">
        <v>0</v>
      </c>
      <c r="N80" s="6">
        <v>728.8</v>
      </c>
      <c r="O80" s="6">
        <v>0</v>
      </c>
      <c r="P80" s="6">
        <v>0</v>
      </c>
      <c r="Q80" s="6">
        <v>0</v>
      </c>
      <c r="R80" s="6">
        <v>0</v>
      </c>
      <c r="S80" s="6">
        <v>1350.9</v>
      </c>
      <c r="T80" s="6">
        <v>0</v>
      </c>
      <c r="U80" s="6">
        <v>0</v>
      </c>
      <c r="V80" s="6">
        <v>0</v>
      </c>
      <c r="W80" s="6">
        <v>37198.699999999997</v>
      </c>
      <c r="X80" s="6">
        <v>0</v>
      </c>
      <c r="Y80" s="6">
        <v>4336</v>
      </c>
      <c r="Z80" s="6">
        <v>0</v>
      </c>
      <c r="AA80" s="6">
        <v>0</v>
      </c>
      <c r="AB80" s="6">
        <v>0</v>
      </c>
      <c r="AC80" s="6">
        <v>0</v>
      </c>
      <c r="AD80" s="6">
        <v>1794.7</v>
      </c>
      <c r="AE80" s="6">
        <v>0</v>
      </c>
      <c r="AF80" s="6">
        <v>0</v>
      </c>
      <c r="AG80" s="6">
        <v>538</v>
      </c>
      <c r="AH80" s="6">
        <v>0</v>
      </c>
      <c r="AI80" s="6">
        <v>0</v>
      </c>
      <c r="AJ80" s="6">
        <v>1037.5</v>
      </c>
      <c r="AK80" s="6">
        <v>3280.2</v>
      </c>
      <c r="AL80" s="6">
        <v>0</v>
      </c>
      <c r="AM80" s="6">
        <v>0</v>
      </c>
      <c r="AN80" s="6">
        <v>0</v>
      </c>
      <c r="AO80" s="6">
        <v>0</v>
      </c>
      <c r="AP80" s="6">
        <v>2407.1999999999998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776.9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380.3</v>
      </c>
      <c r="BG80" s="6">
        <v>0</v>
      </c>
      <c r="BH80" s="6">
        <v>0</v>
      </c>
      <c r="BI80" s="6">
        <v>8400.7999999999993</v>
      </c>
      <c r="BJ80" s="6">
        <v>0</v>
      </c>
      <c r="BK80" s="6">
        <v>0</v>
      </c>
      <c r="BL80" s="6">
        <v>352.4</v>
      </c>
      <c r="BM80" s="6">
        <v>0</v>
      </c>
      <c r="BN80" s="6">
        <v>1104.8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1731.7</v>
      </c>
      <c r="BU80" s="6">
        <v>0</v>
      </c>
      <c r="BV80" s="6">
        <v>2202.4</v>
      </c>
      <c r="BW80" s="6"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113.9</v>
      </c>
      <c r="CE80" s="6">
        <v>0</v>
      </c>
      <c r="CF80" s="6">
        <v>3392.7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6227.3</v>
      </c>
      <c r="CM80" s="6">
        <v>0</v>
      </c>
      <c r="CN80" s="6">
        <v>4325.3999999999996</v>
      </c>
      <c r="CO80" s="6">
        <v>0</v>
      </c>
      <c r="CP80" s="6">
        <v>7004.6</v>
      </c>
      <c r="CQ80" s="6">
        <v>0</v>
      </c>
      <c r="GO80" s="5" t="s">
        <v>138</v>
      </c>
      <c r="GP80" s="6">
        <v>0</v>
      </c>
      <c r="GQ80" s="6">
        <v>0</v>
      </c>
      <c r="GR80" s="6">
        <v>0</v>
      </c>
      <c r="GS80" s="6">
        <v>0</v>
      </c>
      <c r="GT80" s="6">
        <v>2217.6999999999998</v>
      </c>
      <c r="GU80" s="6">
        <v>1097.2</v>
      </c>
      <c r="GV80" s="6">
        <v>3210.3</v>
      </c>
      <c r="GW80" s="6">
        <v>0</v>
      </c>
      <c r="GX80" s="6">
        <v>0</v>
      </c>
      <c r="GY80" s="6">
        <v>0</v>
      </c>
      <c r="GZ80" s="6">
        <v>0</v>
      </c>
      <c r="HA80" s="6">
        <v>942.1</v>
      </c>
      <c r="HB80" s="6">
        <v>4079.5</v>
      </c>
      <c r="HC80" s="6">
        <v>0</v>
      </c>
      <c r="HD80" s="6">
        <v>0</v>
      </c>
      <c r="HE80" s="6">
        <v>0</v>
      </c>
      <c r="HF80" s="6">
        <v>0</v>
      </c>
      <c r="HG80" s="6">
        <v>1383.1</v>
      </c>
      <c r="HH80" s="6">
        <v>12540.3</v>
      </c>
      <c r="HI80" s="6">
        <v>0</v>
      </c>
      <c r="HJ80" s="6">
        <v>38035.699999999997</v>
      </c>
      <c r="HK80" s="6">
        <v>0</v>
      </c>
      <c r="HL80" s="6">
        <v>0</v>
      </c>
      <c r="HM80" s="6">
        <v>0</v>
      </c>
      <c r="HN80" s="6">
        <v>0</v>
      </c>
      <c r="HO80" s="6">
        <v>0</v>
      </c>
      <c r="HP80" s="6">
        <v>0</v>
      </c>
      <c r="HQ80" s="6">
        <v>0</v>
      </c>
      <c r="HR80" s="6">
        <v>10506</v>
      </c>
      <c r="HS80" s="6">
        <v>0</v>
      </c>
      <c r="HT80" s="6">
        <v>0</v>
      </c>
      <c r="HU80" s="6">
        <v>3539.8</v>
      </c>
      <c r="HV80" s="6">
        <v>0</v>
      </c>
      <c r="HW80" s="6">
        <v>0</v>
      </c>
      <c r="HX80" s="6">
        <v>0</v>
      </c>
      <c r="HY80" s="6">
        <v>0</v>
      </c>
      <c r="HZ80" s="6">
        <v>0</v>
      </c>
      <c r="IA80" s="6">
        <v>0</v>
      </c>
      <c r="IB80" s="6">
        <v>0</v>
      </c>
      <c r="IC80" s="6">
        <v>0</v>
      </c>
      <c r="ID80" s="6">
        <v>4610.7</v>
      </c>
      <c r="IE80" s="6">
        <v>0</v>
      </c>
      <c r="IF80" s="6">
        <v>0</v>
      </c>
      <c r="IG80" s="6">
        <v>1383.1</v>
      </c>
      <c r="IH80" s="6">
        <v>0</v>
      </c>
      <c r="II80" s="6">
        <v>24115.200000000001</v>
      </c>
      <c r="IJ80" s="6">
        <v>0</v>
      </c>
      <c r="IK80" s="6">
        <v>0</v>
      </c>
      <c r="IL80" s="6">
        <v>11686.4</v>
      </c>
      <c r="IM80" s="6">
        <v>0</v>
      </c>
      <c r="IN80" s="6">
        <v>0</v>
      </c>
      <c r="IO80" s="6">
        <v>4707.3999999999996</v>
      </c>
      <c r="IP80" s="6">
        <v>5823.4</v>
      </c>
      <c r="IQ80" s="6">
        <v>0</v>
      </c>
      <c r="IR80" s="6">
        <v>0</v>
      </c>
      <c r="IS80" s="6">
        <v>5318.9</v>
      </c>
      <c r="IT80" s="6">
        <v>0</v>
      </c>
      <c r="IU80" s="6">
        <v>0</v>
      </c>
      <c r="IV80" s="6">
        <v>0</v>
      </c>
      <c r="IW80" s="6">
        <v>0</v>
      </c>
      <c r="IX80" s="6">
        <v>0</v>
      </c>
      <c r="IY80" s="6">
        <v>25393.8</v>
      </c>
      <c r="IZ80" s="6">
        <v>770.1</v>
      </c>
      <c r="JA80" s="6">
        <v>2631.5</v>
      </c>
      <c r="JB80" s="6">
        <v>0</v>
      </c>
      <c r="JC80" s="6">
        <v>308.2</v>
      </c>
      <c r="JD80" s="6">
        <v>0</v>
      </c>
      <c r="JE80" s="6">
        <v>0</v>
      </c>
      <c r="JF80" s="6">
        <v>0</v>
      </c>
      <c r="JG80" s="6">
        <v>1455</v>
      </c>
      <c r="JH80" s="6">
        <v>1138.8</v>
      </c>
      <c r="JI80" s="6">
        <v>363.2</v>
      </c>
      <c r="JJ80" s="6">
        <v>0</v>
      </c>
      <c r="JK80" s="6">
        <v>1915.9</v>
      </c>
      <c r="JL80" s="6">
        <v>0</v>
      </c>
      <c r="JM80" s="6">
        <v>0</v>
      </c>
      <c r="JN80" s="6">
        <v>10212.1</v>
      </c>
      <c r="JO80" s="6">
        <v>0</v>
      </c>
      <c r="JP80" s="6">
        <v>5930.4</v>
      </c>
      <c r="JQ80" s="6">
        <v>38748.800000000003</v>
      </c>
      <c r="JR80" s="6">
        <v>0</v>
      </c>
      <c r="JS80" s="6">
        <v>23452.2</v>
      </c>
      <c r="JT80" s="6">
        <v>0</v>
      </c>
      <c r="JU80" s="6">
        <v>0</v>
      </c>
      <c r="JV80" s="6">
        <v>0</v>
      </c>
      <c r="JW80" s="6">
        <v>0</v>
      </c>
      <c r="JX80" s="6">
        <v>1272.0999999999999</v>
      </c>
      <c r="JY80" s="6">
        <v>0</v>
      </c>
      <c r="JZ80" s="6">
        <v>0</v>
      </c>
      <c r="KA80" s="6">
        <v>0</v>
      </c>
      <c r="KB80" s="6">
        <v>0</v>
      </c>
      <c r="KC80" s="6">
        <v>0</v>
      </c>
      <c r="KD80" s="6">
        <v>0</v>
      </c>
      <c r="KE80" s="6">
        <v>0</v>
      </c>
    </row>
    <row r="81" spans="1:291" ht="15" thickBot="1" x14ac:dyDescent="0.35">
      <c r="A81" s="5" t="s">
        <v>166</v>
      </c>
      <c r="B81" s="6">
        <v>0</v>
      </c>
      <c r="C81" s="6">
        <v>0</v>
      </c>
      <c r="D81" s="6">
        <v>1227.4000000000001</v>
      </c>
      <c r="E81" s="6">
        <v>0</v>
      </c>
      <c r="F81" s="6">
        <v>0</v>
      </c>
      <c r="G81" s="6">
        <v>0</v>
      </c>
      <c r="H81" s="6">
        <v>0</v>
      </c>
      <c r="I81" s="6">
        <v>2871.6</v>
      </c>
      <c r="J81" s="6">
        <v>8830.1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37198.699999999997</v>
      </c>
      <c r="X81" s="6">
        <v>0</v>
      </c>
      <c r="Y81" s="6">
        <v>597.1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538</v>
      </c>
      <c r="AH81" s="6">
        <v>0</v>
      </c>
      <c r="AI81" s="6">
        <v>0</v>
      </c>
      <c r="AJ81" s="6">
        <v>1037.5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2407.1999999999998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776.9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380.3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352.4</v>
      </c>
      <c r="BM81" s="6">
        <v>0</v>
      </c>
      <c r="BN81" s="6">
        <v>1104.8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343.7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3392.7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1313.4</v>
      </c>
      <c r="CM81" s="6">
        <v>0</v>
      </c>
      <c r="CN81" s="6">
        <v>1029.8</v>
      </c>
      <c r="CO81" s="6">
        <v>0</v>
      </c>
      <c r="CP81" s="6">
        <v>0</v>
      </c>
      <c r="CQ81" s="6">
        <v>0</v>
      </c>
      <c r="GO81" s="5" t="s">
        <v>166</v>
      </c>
      <c r="GP81" s="6">
        <v>0</v>
      </c>
      <c r="GQ81" s="6">
        <v>0</v>
      </c>
      <c r="GR81" s="6">
        <v>0</v>
      </c>
      <c r="GS81" s="6">
        <v>0</v>
      </c>
      <c r="GT81" s="6">
        <v>2217.6999999999998</v>
      </c>
      <c r="GU81" s="6">
        <v>1097.2</v>
      </c>
      <c r="GV81" s="6">
        <v>3210.3</v>
      </c>
      <c r="GW81" s="6">
        <v>0</v>
      </c>
      <c r="GX81" s="6">
        <v>0</v>
      </c>
      <c r="GY81" s="6">
        <v>0</v>
      </c>
      <c r="GZ81" s="6">
        <v>0</v>
      </c>
      <c r="HA81" s="6">
        <v>942.1</v>
      </c>
      <c r="HB81" s="6">
        <v>4079.5</v>
      </c>
      <c r="HC81" s="6">
        <v>0</v>
      </c>
      <c r="HD81" s="6">
        <v>0</v>
      </c>
      <c r="HE81" s="6">
        <v>0</v>
      </c>
      <c r="HF81" s="6">
        <v>0</v>
      </c>
      <c r="HG81" s="6">
        <v>1383.1</v>
      </c>
      <c r="HH81" s="6">
        <v>12540.3</v>
      </c>
      <c r="HI81" s="6">
        <v>0</v>
      </c>
      <c r="HJ81" s="6">
        <v>0</v>
      </c>
      <c r="HK81" s="6">
        <v>0</v>
      </c>
      <c r="HL81" s="6">
        <v>0</v>
      </c>
      <c r="HM81" s="6">
        <v>0</v>
      </c>
      <c r="HN81" s="6">
        <v>0</v>
      </c>
      <c r="HO81" s="6">
        <v>0</v>
      </c>
      <c r="HP81" s="6">
        <v>0</v>
      </c>
      <c r="HQ81" s="6">
        <v>0</v>
      </c>
      <c r="HR81" s="6">
        <v>10506</v>
      </c>
      <c r="HS81" s="6">
        <v>0</v>
      </c>
      <c r="HT81" s="6">
        <v>0</v>
      </c>
      <c r="HU81" s="6">
        <v>3539.8</v>
      </c>
      <c r="HV81" s="6">
        <v>0</v>
      </c>
      <c r="HW81" s="6">
        <v>0</v>
      </c>
      <c r="HX81" s="6">
        <v>0</v>
      </c>
      <c r="HY81" s="6">
        <v>0</v>
      </c>
      <c r="HZ81" s="6">
        <v>0</v>
      </c>
      <c r="IA81" s="6">
        <v>0</v>
      </c>
      <c r="IB81" s="6">
        <v>0</v>
      </c>
      <c r="IC81" s="6">
        <v>0</v>
      </c>
      <c r="ID81" s="6">
        <v>4610.7</v>
      </c>
      <c r="IE81" s="6">
        <v>0</v>
      </c>
      <c r="IF81" s="6">
        <v>0</v>
      </c>
      <c r="IG81" s="6">
        <v>1383.1</v>
      </c>
      <c r="IH81" s="6">
        <v>0</v>
      </c>
      <c r="II81" s="6">
        <v>0</v>
      </c>
      <c r="IJ81" s="6">
        <v>0</v>
      </c>
      <c r="IK81" s="6">
        <v>0</v>
      </c>
      <c r="IL81" s="6">
        <v>11686.4</v>
      </c>
      <c r="IM81" s="6">
        <v>0</v>
      </c>
      <c r="IN81" s="6">
        <v>0</v>
      </c>
      <c r="IO81" s="6">
        <v>4707.3999999999996</v>
      </c>
      <c r="IP81" s="6">
        <v>5823.4</v>
      </c>
      <c r="IQ81" s="6">
        <v>0</v>
      </c>
      <c r="IR81" s="6">
        <v>0</v>
      </c>
      <c r="IS81" s="6">
        <v>5318.9</v>
      </c>
      <c r="IT81" s="6">
        <v>0</v>
      </c>
      <c r="IU81" s="6">
        <v>0</v>
      </c>
      <c r="IV81" s="6">
        <v>0</v>
      </c>
      <c r="IW81" s="6">
        <v>0</v>
      </c>
      <c r="IX81" s="6">
        <v>0</v>
      </c>
      <c r="IY81" s="6">
        <v>25393.8</v>
      </c>
      <c r="IZ81" s="6">
        <v>770.1</v>
      </c>
      <c r="JA81" s="6">
        <v>2631.5</v>
      </c>
      <c r="JB81" s="6">
        <v>0</v>
      </c>
      <c r="JC81" s="6">
        <v>308.2</v>
      </c>
      <c r="JD81" s="6">
        <v>0</v>
      </c>
      <c r="JE81" s="6">
        <v>0</v>
      </c>
      <c r="JF81" s="6">
        <v>0</v>
      </c>
      <c r="JG81" s="6">
        <v>1455</v>
      </c>
      <c r="JH81" s="6">
        <v>1138.8</v>
      </c>
      <c r="JI81" s="6">
        <v>363.2</v>
      </c>
      <c r="JJ81" s="6">
        <v>0</v>
      </c>
      <c r="JK81" s="6">
        <v>1915.9</v>
      </c>
      <c r="JL81" s="6">
        <v>0</v>
      </c>
      <c r="JM81" s="6">
        <v>0</v>
      </c>
      <c r="JN81" s="6">
        <v>10212.1</v>
      </c>
      <c r="JO81" s="6">
        <v>0</v>
      </c>
      <c r="JP81" s="6">
        <v>5930.4</v>
      </c>
      <c r="JQ81" s="6">
        <v>0</v>
      </c>
      <c r="JR81" s="6">
        <v>0</v>
      </c>
      <c r="JS81" s="6">
        <v>23452.2</v>
      </c>
      <c r="JT81" s="6">
        <v>0</v>
      </c>
      <c r="JU81" s="6">
        <v>0</v>
      </c>
      <c r="JV81" s="6">
        <v>0</v>
      </c>
      <c r="JW81" s="6">
        <v>0</v>
      </c>
      <c r="JX81" s="6">
        <v>1272.0999999999999</v>
      </c>
      <c r="JY81" s="6">
        <v>0</v>
      </c>
      <c r="JZ81" s="6">
        <v>0</v>
      </c>
      <c r="KA81" s="6">
        <v>0</v>
      </c>
      <c r="KB81" s="6">
        <v>0</v>
      </c>
      <c r="KC81" s="6">
        <v>0</v>
      </c>
      <c r="KD81" s="6">
        <v>0</v>
      </c>
      <c r="KE81" s="6">
        <v>0</v>
      </c>
    </row>
    <row r="82" spans="1:291" ht="15" thickBot="1" x14ac:dyDescent="0.35">
      <c r="A82" s="5" t="s">
        <v>172</v>
      </c>
      <c r="B82" s="6">
        <v>0</v>
      </c>
      <c r="C82" s="6">
        <v>0</v>
      </c>
      <c r="D82" s="6">
        <v>618.70000000000005</v>
      </c>
      <c r="E82" s="6">
        <v>0</v>
      </c>
      <c r="F82" s="6">
        <v>0</v>
      </c>
      <c r="G82" s="6">
        <v>0</v>
      </c>
      <c r="H82" s="6">
        <v>0</v>
      </c>
      <c r="I82" s="6">
        <v>2871.6</v>
      </c>
      <c r="J82" s="6">
        <v>8830.1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37198.699999999997</v>
      </c>
      <c r="X82" s="6">
        <v>0</v>
      </c>
      <c r="Y82" s="6">
        <v>597.1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538</v>
      </c>
      <c r="AH82" s="6">
        <v>0</v>
      </c>
      <c r="AI82" s="6">
        <v>0</v>
      </c>
      <c r="AJ82" s="6">
        <v>1037.5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2407.1999999999998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380.3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352.4</v>
      </c>
      <c r="BM82" s="6">
        <v>0</v>
      </c>
      <c r="BN82" s="6">
        <v>1104.8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2386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1313.4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GO82" s="5" t="s">
        <v>172</v>
      </c>
      <c r="GP82" s="6">
        <v>0</v>
      </c>
      <c r="GQ82" s="6">
        <v>0</v>
      </c>
      <c r="GR82" s="6">
        <v>0</v>
      </c>
      <c r="GS82" s="6">
        <v>0</v>
      </c>
      <c r="GT82" s="6">
        <v>2217.6999999999998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942.1</v>
      </c>
      <c r="HB82" s="6">
        <v>4079.5</v>
      </c>
      <c r="HC82" s="6">
        <v>0</v>
      </c>
      <c r="HD82" s="6">
        <v>0</v>
      </c>
      <c r="HE82" s="6">
        <v>0</v>
      </c>
      <c r="HF82" s="6">
        <v>0</v>
      </c>
      <c r="HG82" s="6">
        <v>0</v>
      </c>
      <c r="HH82" s="6">
        <v>0</v>
      </c>
      <c r="HI82" s="6">
        <v>0</v>
      </c>
      <c r="HJ82" s="6">
        <v>0</v>
      </c>
      <c r="HK82" s="6">
        <v>0</v>
      </c>
      <c r="HL82" s="6">
        <v>0</v>
      </c>
      <c r="HM82" s="6">
        <v>0</v>
      </c>
      <c r="HN82" s="6">
        <v>0</v>
      </c>
      <c r="HO82" s="6">
        <v>0</v>
      </c>
      <c r="HP82" s="6">
        <v>0</v>
      </c>
      <c r="HQ82" s="6">
        <v>0</v>
      </c>
      <c r="HR82" s="6">
        <v>10506</v>
      </c>
      <c r="HS82" s="6">
        <v>0</v>
      </c>
      <c r="HT82" s="6">
        <v>0</v>
      </c>
      <c r="HU82" s="6">
        <v>49.6</v>
      </c>
      <c r="HV82" s="6">
        <v>0</v>
      </c>
      <c r="HW82" s="6">
        <v>0</v>
      </c>
      <c r="HX82" s="6">
        <v>0</v>
      </c>
      <c r="HY82" s="6">
        <v>0</v>
      </c>
      <c r="HZ82" s="6">
        <v>0</v>
      </c>
      <c r="IA82" s="6">
        <v>0</v>
      </c>
      <c r="IB82" s="6">
        <v>0</v>
      </c>
      <c r="IC82" s="6">
        <v>0</v>
      </c>
      <c r="ID82" s="6">
        <v>4610.7</v>
      </c>
      <c r="IE82" s="6">
        <v>0</v>
      </c>
      <c r="IF82" s="6">
        <v>0</v>
      </c>
      <c r="IG82" s="6">
        <v>1383.1</v>
      </c>
      <c r="IH82" s="6">
        <v>0</v>
      </c>
      <c r="II82" s="6">
        <v>0</v>
      </c>
      <c r="IJ82" s="6">
        <v>0</v>
      </c>
      <c r="IK82" s="6">
        <v>0</v>
      </c>
      <c r="IL82" s="6">
        <v>9479.7000000000007</v>
      </c>
      <c r="IM82" s="6">
        <v>0</v>
      </c>
      <c r="IN82" s="6">
        <v>0</v>
      </c>
      <c r="IO82" s="6">
        <v>0</v>
      </c>
      <c r="IP82" s="6">
        <v>5823.4</v>
      </c>
      <c r="IQ82" s="6">
        <v>0</v>
      </c>
      <c r="IR82" s="6">
        <v>0</v>
      </c>
      <c r="IS82" s="6">
        <v>0</v>
      </c>
      <c r="IT82" s="6">
        <v>0</v>
      </c>
      <c r="IU82" s="6">
        <v>0</v>
      </c>
      <c r="IV82" s="6">
        <v>0</v>
      </c>
      <c r="IW82" s="6">
        <v>0</v>
      </c>
      <c r="IX82" s="6">
        <v>0</v>
      </c>
      <c r="IY82" s="6">
        <v>25393.8</v>
      </c>
      <c r="IZ82" s="6">
        <v>770.1</v>
      </c>
      <c r="JA82" s="6">
        <v>0</v>
      </c>
      <c r="JB82" s="6">
        <v>0</v>
      </c>
      <c r="JC82" s="6">
        <v>308.2</v>
      </c>
      <c r="JD82" s="6">
        <v>0</v>
      </c>
      <c r="JE82" s="6">
        <v>0</v>
      </c>
      <c r="JF82" s="6">
        <v>0</v>
      </c>
      <c r="JG82" s="6">
        <v>294.39999999999998</v>
      </c>
      <c r="JH82" s="6">
        <v>1138.8</v>
      </c>
      <c r="JI82" s="6">
        <v>363.2</v>
      </c>
      <c r="JJ82" s="6">
        <v>0</v>
      </c>
      <c r="JK82" s="6">
        <v>1915.9</v>
      </c>
      <c r="JL82" s="6">
        <v>0</v>
      </c>
      <c r="JM82" s="6">
        <v>0</v>
      </c>
      <c r="JN82" s="6">
        <v>10212.1</v>
      </c>
      <c r="JO82" s="6">
        <v>0</v>
      </c>
      <c r="JP82" s="6">
        <v>5930.4</v>
      </c>
      <c r="JQ82" s="6">
        <v>0</v>
      </c>
      <c r="JR82" s="6">
        <v>0</v>
      </c>
      <c r="JS82" s="6">
        <v>23452.2</v>
      </c>
      <c r="JT82" s="6">
        <v>0</v>
      </c>
      <c r="JU82" s="6">
        <v>0</v>
      </c>
      <c r="JV82" s="6">
        <v>0</v>
      </c>
      <c r="JW82" s="6">
        <v>0</v>
      </c>
      <c r="JX82" s="6">
        <v>1272.0999999999999</v>
      </c>
      <c r="JY82" s="6">
        <v>0</v>
      </c>
      <c r="JZ82" s="6">
        <v>0</v>
      </c>
      <c r="KA82" s="6">
        <v>0</v>
      </c>
      <c r="KB82" s="6">
        <v>0</v>
      </c>
      <c r="KC82" s="6">
        <v>0</v>
      </c>
      <c r="KD82" s="6">
        <v>0</v>
      </c>
      <c r="KE82" s="6">
        <v>0</v>
      </c>
    </row>
    <row r="83" spans="1:291" ht="15" thickBot="1" x14ac:dyDescent="0.35">
      <c r="A83" s="5" t="s">
        <v>175</v>
      </c>
      <c r="B83" s="6">
        <v>0</v>
      </c>
      <c r="C83" s="6">
        <v>0</v>
      </c>
      <c r="D83" s="6">
        <v>618.70000000000005</v>
      </c>
      <c r="E83" s="6">
        <v>0</v>
      </c>
      <c r="F83" s="6">
        <v>0</v>
      </c>
      <c r="G83" s="6">
        <v>0</v>
      </c>
      <c r="H83" s="6">
        <v>0</v>
      </c>
      <c r="I83" s="6">
        <v>2871.6</v>
      </c>
      <c r="J83" s="6">
        <v>8830.1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37198.699999999997</v>
      </c>
      <c r="X83" s="6">
        <v>0</v>
      </c>
      <c r="Y83" s="6">
        <v>597.1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538</v>
      </c>
      <c r="AH83" s="6">
        <v>0</v>
      </c>
      <c r="AI83" s="6">
        <v>0</v>
      </c>
      <c r="AJ83" s="6">
        <v>1037.5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380.3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1104.8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2386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1313.4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GO83" s="5" t="s">
        <v>175</v>
      </c>
      <c r="GP83" s="6">
        <v>0</v>
      </c>
      <c r="GQ83" s="6">
        <v>0</v>
      </c>
      <c r="GR83" s="6">
        <v>0</v>
      </c>
      <c r="GS83" s="6">
        <v>0</v>
      </c>
      <c r="GT83" s="6">
        <v>0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  <c r="GZ83" s="6">
        <v>0</v>
      </c>
      <c r="HA83" s="6">
        <v>0</v>
      </c>
      <c r="HB83" s="6">
        <v>4079.5</v>
      </c>
      <c r="HC83" s="6">
        <v>0</v>
      </c>
      <c r="HD83" s="6">
        <v>0</v>
      </c>
      <c r="HE83" s="6">
        <v>0</v>
      </c>
      <c r="HF83" s="6">
        <v>0</v>
      </c>
      <c r="HG83" s="6">
        <v>0</v>
      </c>
      <c r="HH83" s="6">
        <v>0</v>
      </c>
      <c r="HI83" s="6">
        <v>0</v>
      </c>
      <c r="HJ83" s="6">
        <v>0</v>
      </c>
      <c r="HK83" s="6">
        <v>0</v>
      </c>
      <c r="HL83" s="6">
        <v>0</v>
      </c>
      <c r="HM83" s="6">
        <v>0</v>
      </c>
      <c r="HN83" s="6">
        <v>0</v>
      </c>
      <c r="HO83" s="6">
        <v>0</v>
      </c>
      <c r="HP83" s="6">
        <v>0</v>
      </c>
      <c r="HQ83" s="6">
        <v>0</v>
      </c>
      <c r="HR83" s="6">
        <v>0</v>
      </c>
      <c r="HS83" s="6">
        <v>0</v>
      </c>
      <c r="HT83" s="6">
        <v>0</v>
      </c>
      <c r="HU83" s="6">
        <v>0</v>
      </c>
      <c r="HV83" s="6">
        <v>0</v>
      </c>
      <c r="HW83" s="6">
        <v>0</v>
      </c>
      <c r="HX83" s="6">
        <v>0</v>
      </c>
      <c r="HY83" s="6">
        <v>0</v>
      </c>
      <c r="HZ83" s="6">
        <v>0</v>
      </c>
      <c r="IA83" s="6">
        <v>0</v>
      </c>
      <c r="IB83" s="6">
        <v>0</v>
      </c>
      <c r="IC83" s="6">
        <v>0</v>
      </c>
      <c r="ID83" s="6">
        <v>4610.7</v>
      </c>
      <c r="IE83" s="6">
        <v>0</v>
      </c>
      <c r="IF83" s="6">
        <v>0</v>
      </c>
      <c r="IG83" s="6">
        <v>0</v>
      </c>
      <c r="IH83" s="6">
        <v>0</v>
      </c>
      <c r="II83" s="6">
        <v>0</v>
      </c>
      <c r="IJ83" s="6">
        <v>0</v>
      </c>
      <c r="IK83" s="6">
        <v>0</v>
      </c>
      <c r="IL83" s="6">
        <v>9479.7000000000007</v>
      </c>
      <c r="IM83" s="6">
        <v>0</v>
      </c>
      <c r="IN83" s="6">
        <v>0</v>
      </c>
      <c r="IO83" s="6">
        <v>0</v>
      </c>
      <c r="IP83" s="6">
        <v>5823.4</v>
      </c>
      <c r="IQ83" s="6">
        <v>0</v>
      </c>
      <c r="IR83" s="6">
        <v>0</v>
      </c>
      <c r="IS83" s="6">
        <v>0</v>
      </c>
      <c r="IT83" s="6">
        <v>0</v>
      </c>
      <c r="IU83" s="6">
        <v>0</v>
      </c>
      <c r="IV83" s="6">
        <v>0</v>
      </c>
      <c r="IW83" s="6">
        <v>0</v>
      </c>
      <c r="IX83" s="6">
        <v>0</v>
      </c>
      <c r="IY83" s="6">
        <v>25393.8</v>
      </c>
      <c r="IZ83" s="6">
        <v>770.1</v>
      </c>
      <c r="JA83" s="6">
        <v>0</v>
      </c>
      <c r="JB83" s="6">
        <v>0</v>
      </c>
      <c r="JC83" s="6">
        <v>0</v>
      </c>
      <c r="JD83" s="6">
        <v>0</v>
      </c>
      <c r="JE83" s="6">
        <v>0</v>
      </c>
      <c r="JF83" s="6">
        <v>0</v>
      </c>
      <c r="JG83" s="6">
        <v>294.39999999999998</v>
      </c>
      <c r="JH83" s="6">
        <v>0</v>
      </c>
      <c r="JI83" s="6">
        <v>363.2</v>
      </c>
      <c r="JJ83" s="6">
        <v>0</v>
      </c>
      <c r="JK83" s="6">
        <v>1915.9</v>
      </c>
      <c r="JL83" s="6">
        <v>0</v>
      </c>
      <c r="JM83" s="6">
        <v>0</v>
      </c>
      <c r="JN83" s="6">
        <v>10212.1</v>
      </c>
      <c r="JO83" s="6">
        <v>0</v>
      </c>
      <c r="JP83" s="6">
        <v>5930.4</v>
      </c>
      <c r="JQ83" s="6">
        <v>0</v>
      </c>
      <c r="JR83" s="6">
        <v>0</v>
      </c>
      <c r="JS83" s="6">
        <v>0</v>
      </c>
      <c r="JT83" s="6">
        <v>0</v>
      </c>
      <c r="JU83" s="6">
        <v>0</v>
      </c>
      <c r="JV83" s="6">
        <v>0</v>
      </c>
      <c r="JW83" s="6">
        <v>0</v>
      </c>
      <c r="JX83" s="6">
        <v>1272.0999999999999</v>
      </c>
      <c r="JY83" s="6">
        <v>0</v>
      </c>
      <c r="JZ83" s="6">
        <v>0</v>
      </c>
      <c r="KA83" s="6">
        <v>0</v>
      </c>
      <c r="KB83" s="6">
        <v>0</v>
      </c>
      <c r="KC83" s="6">
        <v>0</v>
      </c>
      <c r="KD83" s="6">
        <v>0</v>
      </c>
      <c r="KE83" s="6">
        <v>0</v>
      </c>
    </row>
    <row r="84" spans="1:291" ht="15" thickBot="1" x14ac:dyDescent="0.35">
      <c r="A84" s="5" t="s">
        <v>176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2871.6</v>
      </c>
      <c r="J84" s="6">
        <v>8830.1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37198.699999999997</v>
      </c>
      <c r="X84" s="6">
        <v>0</v>
      </c>
      <c r="Y84" s="6">
        <v>597.1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538</v>
      </c>
      <c r="AH84" s="6">
        <v>0</v>
      </c>
      <c r="AI84" s="6">
        <v>0</v>
      </c>
      <c r="AJ84" s="6">
        <v>1037.5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1104.8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GO84" s="5" t="s">
        <v>176</v>
      </c>
      <c r="GP84" s="6">
        <v>0</v>
      </c>
      <c r="GQ84" s="6">
        <v>0</v>
      </c>
      <c r="GR84" s="6">
        <v>0</v>
      </c>
      <c r="GS84" s="6">
        <v>0</v>
      </c>
      <c r="GT84" s="6">
        <v>0</v>
      </c>
      <c r="GU84" s="6">
        <v>0</v>
      </c>
      <c r="GV84" s="6">
        <v>0</v>
      </c>
      <c r="GW84" s="6">
        <v>0</v>
      </c>
      <c r="GX84" s="6">
        <v>0</v>
      </c>
      <c r="GY84" s="6">
        <v>0</v>
      </c>
      <c r="GZ84" s="6">
        <v>0</v>
      </c>
      <c r="HA84" s="6">
        <v>0</v>
      </c>
      <c r="HB84" s="6">
        <v>4079.5</v>
      </c>
      <c r="HC84" s="6">
        <v>0</v>
      </c>
      <c r="HD84" s="6">
        <v>0</v>
      </c>
      <c r="HE84" s="6">
        <v>0</v>
      </c>
      <c r="HF84" s="6">
        <v>0</v>
      </c>
      <c r="HG84" s="6">
        <v>0</v>
      </c>
      <c r="HH84" s="6">
        <v>0</v>
      </c>
      <c r="HI84" s="6">
        <v>0</v>
      </c>
      <c r="HJ84" s="6">
        <v>0</v>
      </c>
      <c r="HK84" s="6">
        <v>0</v>
      </c>
      <c r="HL84" s="6">
        <v>0</v>
      </c>
      <c r="HM84" s="6">
        <v>0</v>
      </c>
      <c r="HN84" s="6">
        <v>0</v>
      </c>
      <c r="HO84" s="6">
        <v>0</v>
      </c>
      <c r="HP84" s="6">
        <v>0</v>
      </c>
      <c r="HQ84" s="6">
        <v>0</v>
      </c>
      <c r="HR84" s="6">
        <v>0</v>
      </c>
      <c r="HS84" s="6">
        <v>0</v>
      </c>
      <c r="HT84" s="6">
        <v>0</v>
      </c>
      <c r="HU84" s="6">
        <v>0</v>
      </c>
      <c r="HV84" s="6">
        <v>0</v>
      </c>
      <c r="HW84" s="6">
        <v>0</v>
      </c>
      <c r="HX84" s="6">
        <v>0</v>
      </c>
      <c r="HY84" s="6">
        <v>0</v>
      </c>
      <c r="HZ84" s="6">
        <v>0</v>
      </c>
      <c r="IA84" s="6">
        <v>0</v>
      </c>
      <c r="IB84" s="6">
        <v>0</v>
      </c>
      <c r="IC84" s="6">
        <v>0</v>
      </c>
      <c r="ID84" s="6">
        <v>2627</v>
      </c>
      <c r="IE84" s="6">
        <v>0</v>
      </c>
      <c r="IF84" s="6">
        <v>0</v>
      </c>
      <c r="IG84" s="6">
        <v>0</v>
      </c>
      <c r="IH84" s="6">
        <v>0</v>
      </c>
      <c r="II84" s="6">
        <v>0</v>
      </c>
      <c r="IJ84" s="6">
        <v>0</v>
      </c>
      <c r="IK84" s="6">
        <v>0</v>
      </c>
      <c r="IL84" s="6">
        <v>0</v>
      </c>
      <c r="IM84" s="6">
        <v>0</v>
      </c>
      <c r="IN84" s="6">
        <v>0</v>
      </c>
      <c r="IO84" s="6">
        <v>0</v>
      </c>
      <c r="IP84" s="6">
        <v>0</v>
      </c>
      <c r="IQ84" s="6">
        <v>0</v>
      </c>
      <c r="IR84" s="6">
        <v>0</v>
      </c>
      <c r="IS84" s="6">
        <v>0</v>
      </c>
      <c r="IT84" s="6">
        <v>0</v>
      </c>
      <c r="IU84" s="6">
        <v>0</v>
      </c>
      <c r="IV84" s="6">
        <v>0</v>
      </c>
      <c r="IW84" s="6">
        <v>0</v>
      </c>
      <c r="IX84" s="6">
        <v>0</v>
      </c>
      <c r="IY84" s="6">
        <v>0</v>
      </c>
      <c r="IZ84" s="6">
        <v>0</v>
      </c>
      <c r="JA84" s="6">
        <v>0</v>
      </c>
      <c r="JB84" s="6">
        <v>0</v>
      </c>
      <c r="JC84" s="6">
        <v>0</v>
      </c>
      <c r="JD84" s="6">
        <v>0</v>
      </c>
      <c r="JE84" s="6">
        <v>0</v>
      </c>
      <c r="JF84" s="6">
        <v>0</v>
      </c>
      <c r="JG84" s="6">
        <v>0</v>
      </c>
      <c r="JH84" s="6">
        <v>0</v>
      </c>
      <c r="JI84" s="6">
        <v>363.2</v>
      </c>
      <c r="JJ84" s="6">
        <v>0</v>
      </c>
      <c r="JK84" s="6">
        <v>1915.9</v>
      </c>
      <c r="JL84" s="6">
        <v>0</v>
      </c>
      <c r="JM84" s="6">
        <v>0</v>
      </c>
      <c r="JN84" s="6">
        <v>10212.1</v>
      </c>
      <c r="JO84" s="6">
        <v>0</v>
      </c>
      <c r="JP84" s="6">
        <v>5930.4</v>
      </c>
      <c r="JQ84" s="6">
        <v>0</v>
      </c>
      <c r="JR84" s="6">
        <v>0</v>
      </c>
      <c r="JS84" s="6">
        <v>0</v>
      </c>
      <c r="JT84" s="6">
        <v>0</v>
      </c>
      <c r="JU84" s="6">
        <v>0</v>
      </c>
      <c r="JV84" s="6">
        <v>0</v>
      </c>
      <c r="JW84" s="6">
        <v>0</v>
      </c>
      <c r="JX84" s="6">
        <v>0</v>
      </c>
      <c r="JY84" s="6">
        <v>0</v>
      </c>
      <c r="JZ84" s="6">
        <v>0</v>
      </c>
      <c r="KA84" s="6">
        <v>0</v>
      </c>
      <c r="KB84" s="6">
        <v>0</v>
      </c>
      <c r="KC84" s="6">
        <v>0</v>
      </c>
      <c r="KD84" s="6">
        <v>0</v>
      </c>
      <c r="KE84" s="6">
        <v>0</v>
      </c>
    </row>
    <row r="85" spans="1:291" ht="15" thickBot="1" x14ac:dyDescent="0.35">
      <c r="A85" s="5" t="s">
        <v>177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GO85" s="5" t="s">
        <v>177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0</v>
      </c>
      <c r="HM85" s="6">
        <v>0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0</v>
      </c>
      <c r="II85" s="6">
        <v>0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  <c r="IP85" s="6">
        <v>0</v>
      </c>
      <c r="IQ85" s="6">
        <v>0</v>
      </c>
      <c r="IR85" s="6">
        <v>0</v>
      </c>
      <c r="IS85" s="6">
        <v>0</v>
      </c>
      <c r="IT85" s="6">
        <v>0</v>
      </c>
      <c r="IU85" s="6">
        <v>0</v>
      </c>
      <c r="IV85" s="6">
        <v>0</v>
      </c>
      <c r="IW85" s="6">
        <v>0</v>
      </c>
      <c r="IX85" s="6">
        <v>0</v>
      </c>
      <c r="IY85" s="6">
        <v>0</v>
      </c>
      <c r="IZ85" s="6">
        <v>0</v>
      </c>
      <c r="JA85" s="6">
        <v>0</v>
      </c>
      <c r="JB85" s="6">
        <v>0</v>
      </c>
      <c r="JC85" s="6">
        <v>0</v>
      </c>
      <c r="JD85" s="6">
        <v>0</v>
      </c>
      <c r="JE85" s="6">
        <v>0</v>
      </c>
      <c r="JF85" s="6">
        <v>0</v>
      </c>
      <c r="JG85" s="6">
        <v>0</v>
      </c>
      <c r="JH85" s="6">
        <v>0</v>
      </c>
      <c r="JI85" s="6">
        <v>0</v>
      </c>
      <c r="JJ85" s="6">
        <v>0</v>
      </c>
      <c r="JK85" s="6">
        <v>0</v>
      </c>
      <c r="JL85" s="6">
        <v>0</v>
      </c>
      <c r="JM85" s="6">
        <v>0</v>
      </c>
      <c r="JN85" s="6">
        <v>10212.1</v>
      </c>
      <c r="JO85" s="6">
        <v>0</v>
      </c>
      <c r="JP85" s="6">
        <v>1668.1</v>
      </c>
      <c r="JQ85" s="6">
        <v>0</v>
      </c>
      <c r="JR85" s="6">
        <v>0</v>
      </c>
      <c r="JS85" s="6">
        <v>0</v>
      </c>
      <c r="JT85" s="6">
        <v>0</v>
      </c>
      <c r="JU85" s="6">
        <v>0</v>
      </c>
      <c r="JV85" s="6">
        <v>0</v>
      </c>
      <c r="JW85" s="6">
        <v>0</v>
      </c>
      <c r="JX85" s="6">
        <v>0</v>
      </c>
      <c r="JY85" s="6">
        <v>0</v>
      </c>
      <c r="JZ85" s="6">
        <v>0</v>
      </c>
      <c r="KA85" s="6">
        <v>0</v>
      </c>
      <c r="KB85" s="6">
        <v>0</v>
      </c>
      <c r="KC85" s="6">
        <v>0</v>
      </c>
      <c r="KD85" s="6">
        <v>0</v>
      </c>
      <c r="KE85" s="6">
        <v>0</v>
      </c>
    </row>
    <row r="86" spans="1:291" ht="15" thickBot="1" x14ac:dyDescent="0.35">
      <c r="A86" s="5" t="s">
        <v>178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GO86" s="5" t="s">
        <v>178</v>
      </c>
      <c r="GP86" s="6">
        <v>0</v>
      </c>
      <c r="GQ86" s="6">
        <v>0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0</v>
      </c>
      <c r="GX86" s="6">
        <v>0</v>
      </c>
      <c r="GY86" s="6">
        <v>0</v>
      </c>
      <c r="GZ86" s="6">
        <v>0</v>
      </c>
      <c r="HA86" s="6">
        <v>0</v>
      </c>
      <c r="HB86" s="6">
        <v>0</v>
      </c>
      <c r="HC86" s="6">
        <v>0</v>
      </c>
      <c r="HD86" s="6">
        <v>0</v>
      </c>
      <c r="HE86" s="6">
        <v>0</v>
      </c>
      <c r="HF86" s="6">
        <v>0</v>
      </c>
      <c r="HG86" s="6">
        <v>0</v>
      </c>
      <c r="HH86" s="6">
        <v>0</v>
      </c>
      <c r="HI86" s="6">
        <v>0</v>
      </c>
      <c r="HJ86" s="6">
        <v>0</v>
      </c>
      <c r="HK86" s="6">
        <v>0</v>
      </c>
      <c r="HL86" s="6">
        <v>0</v>
      </c>
      <c r="HM86" s="6">
        <v>0</v>
      </c>
      <c r="HN86" s="6">
        <v>0</v>
      </c>
      <c r="HO86" s="6">
        <v>0</v>
      </c>
      <c r="HP86" s="6">
        <v>0</v>
      </c>
      <c r="HQ86" s="6">
        <v>0</v>
      </c>
      <c r="HR86" s="6">
        <v>0</v>
      </c>
      <c r="HS86" s="6">
        <v>0</v>
      </c>
      <c r="HT86" s="6">
        <v>0</v>
      </c>
      <c r="HU86" s="6">
        <v>0</v>
      </c>
      <c r="HV86" s="6">
        <v>0</v>
      </c>
      <c r="HW86" s="6">
        <v>0</v>
      </c>
      <c r="HX86" s="6">
        <v>0</v>
      </c>
      <c r="HY86" s="6">
        <v>0</v>
      </c>
      <c r="HZ86" s="6">
        <v>0</v>
      </c>
      <c r="IA86" s="6">
        <v>0</v>
      </c>
      <c r="IB86" s="6">
        <v>0</v>
      </c>
      <c r="IC86" s="6">
        <v>0</v>
      </c>
      <c r="ID86" s="6">
        <v>0</v>
      </c>
      <c r="IE86" s="6">
        <v>0</v>
      </c>
      <c r="IF86" s="6">
        <v>0</v>
      </c>
      <c r="IG86" s="6">
        <v>0</v>
      </c>
      <c r="IH86" s="6">
        <v>0</v>
      </c>
      <c r="II86" s="6">
        <v>0</v>
      </c>
      <c r="IJ86" s="6">
        <v>0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0</v>
      </c>
      <c r="IQ86" s="6">
        <v>0</v>
      </c>
      <c r="IR86" s="6">
        <v>0</v>
      </c>
      <c r="IS86" s="6">
        <v>0</v>
      </c>
      <c r="IT86" s="6">
        <v>0</v>
      </c>
      <c r="IU86" s="6">
        <v>0</v>
      </c>
      <c r="IV86" s="6">
        <v>0</v>
      </c>
      <c r="IW86" s="6">
        <v>0</v>
      </c>
      <c r="IX86" s="6">
        <v>0</v>
      </c>
      <c r="IY86" s="6">
        <v>0</v>
      </c>
      <c r="IZ86" s="6">
        <v>0</v>
      </c>
      <c r="JA86" s="6">
        <v>0</v>
      </c>
      <c r="JB86" s="6">
        <v>0</v>
      </c>
      <c r="JC86" s="6">
        <v>0</v>
      </c>
      <c r="JD86" s="6">
        <v>0</v>
      </c>
      <c r="JE86" s="6">
        <v>0</v>
      </c>
      <c r="JF86" s="6">
        <v>0</v>
      </c>
      <c r="JG86" s="6">
        <v>0</v>
      </c>
      <c r="JH86" s="6">
        <v>0</v>
      </c>
      <c r="JI86" s="6">
        <v>0</v>
      </c>
      <c r="JJ86" s="6">
        <v>0</v>
      </c>
      <c r="JK86" s="6">
        <v>0</v>
      </c>
      <c r="JL86" s="6">
        <v>0</v>
      </c>
      <c r="JM86" s="6">
        <v>0</v>
      </c>
      <c r="JN86" s="6">
        <v>0</v>
      </c>
      <c r="JO86" s="6">
        <v>0</v>
      </c>
      <c r="JP86" s="6">
        <v>0</v>
      </c>
      <c r="JQ86" s="6">
        <v>0</v>
      </c>
      <c r="JR86" s="6">
        <v>0</v>
      </c>
      <c r="JS86" s="6">
        <v>0</v>
      </c>
      <c r="JT86" s="6">
        <v>0</v>
      </c>
      <c r="JU86" s="6">
        <v>0</v>
      </c>
      <c r="JV86" s="6">
        <v>0</v>
      </c>
      <c r="JW86" s="6">
        <v>0</v>
      </c>
      <c r="JX86" s="6">
        <v>0</v>
      </c>
      <c r="JY86" s="6">
        <v>0</v>
      </c>
      <c r="JZ86" s="6">
        <v>0</v>
      </c>
      <c r="KA86" s="6">
        <v>0</v>
      </c>
      <c r="KB86" s="6">
        <v>0</v>
      </c>
      <c r="KC86" s="6">
        <v>0</v>
      </c>
      <c r="KD86" s="6">
        <v>0</v>
      </c>
      <c r="KE86" s="6">
        <v>0</v>
      </c>
    </row>
    <row r="87" spans="1:291" ht="15" thickBot="1" x14ac:dyDescent="0.35">
      <c r="A87" s="5" t="s">
        <v>179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GO87" s="5" t="s">
        <v>179</v>
      </c>
      <c r="GP87" s="6">
        <v>0</v>
      </c>
      <c r="GQ87" s="6">
        <v>0</v>
      </c>
      <c r="GR87" s="6">
        <v>0</v>
      </c>
      <c r="GS87" s="6">
        <v>0</v>
      </c>
      <c r="GT87" s="6">
        <v>0</v>
      </c>
      <c r="GU87" s="6">
        <v>0</v>
      </c>
      <c r="GV87" s="6">
        <v>0</v>
      </c>
      <c r="GW87" s="6">
        <v>0</v>
      </c>
      <c r="GX87" s="6">
        <v>0</v>
      </c>
      <c r="GY87" s="6">
        <v>0</v>
      </c>
      <c r="GZ87" s="6">
        <v>0</v>
      </c>
      <c r="HA87" s="6">
        <v>0</v>
      </c>
      <c r="HB87" s="6">
        <v>0</v>
      </c>
      <c r="HC87" s="6">
        <v>0</v>
      </c>
      <c r="HD87" s="6">
        <v>0</v>
      </c>
      <c r="HE87" s="6">
        <v>0</v>
      </c>
      <c r="HF87" s="6">
        <v>0</v>
      </c>
      <c r="HG87" s="6">
        <v>0</v>
      </c>
      <c r="HH87" s="6">
        <v>0</v>
      </c>
      <c r="HI87" s="6">
        <v>0</v>
      </c>
      <c r="HJ87" s="6">
        <v>0</v>
      </c>
      <c r="HK87" s="6">
        <v>0</v>
      </c>
      <c r="HL87" s="6">
        <v>0</v>
      </c>
      <c r="HM87" s="6">
        <v>0</v>
      </c>
      <c r="HN87" s="6">
        <v>0</v>
      </c>
      <c r="HO87" s="6">
        <v>0</v>
      </c>
      <c r="HP87" s="6">
        <v>0</v>
      </c>
      <c r="HQ87" s="6">
        <v>0</v>
      </c>
      <c r="HR87" s="6">
        <v>0</v>
      </c>
      <c r="HS87" s="6">
        <v>0</v>
      </c>
      <c r="HT87" s="6">
        <v>0</v>
      </c>
      <c r="HU87" s="6">
        <v>0</v>
      </c>
      <c r="HV87" s="6">
        <v>0</v>
      </c>
      <c r="HW87" s="6">
        <v>0</v>
      </c>
      <c r="HX87" s="6">
        <v>0</v>
      </c>
      <c r="HY87" s="6">
        <v>0</v>
      </c>
      <c r="HZ87" s="6">
        <v>0</v>
      </c>
      <c r="IA87" s="6">
        <v>0</v>
      </c>
      <c r="IB87" s="6">
        <v>0</v>
      </c>
      <c r="IC87" s="6">
        <v>0</v>
      </c>
      <c r="ID87" s="6">
        <v>0</v>
      </c>
      <c r="IE87" s="6">
        <v>0</v>
      </c>
      <c r="IF87" s="6">
        <v>0</v>
      </c>
      <c r="IG87" s="6">
        <v>0</v>
      </c>
      <c r="IH87" s="6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  <c r="IP87" s="6">
        <v>0</v>
      </c>
      <c r="IQ87" s="6">
        <v>0</v>
      </c>
      <c r="IR87" s="6">
        <v>0</v>
      </c>
      <c r="IS87" s="6">
        <v>0</v>
      </c>
      <c r="IT87" s="6">
        <v>0</v>
      </c>
      <c r="IU87" s="6">
        <v>0</v>
      </c>
      <c r="IV87" s="6">
        <v>0</v>
      </c>
      <c r="IW87" s="6">
        <v>0</v>
      </c>
      <c r="IX87" s="6">
        <v>0</v>
      </c>
      <c r="IY87" s="6">
        <v>0</v>
      </c>
      <c r="IZ87" s="6">
        <v>0</v>
      </c>
      <c r="JA87" s="6">
        <v>0</v>
      </c>
      <c r="JB87" s="6">
        <v>0</v>
      </c>
      <c r="JC87" s="6">
        <v>0</v>
      </c>
      <c r="JD87" s="6">
        <v>0</v>
      </c>
      <c r="JE87" s="6">
        <v>0</v>
      </c>
      <c r="JF87" s="6">
        <v>0</v>
      </c>
      <c r="JG87" s="6">
        <v>0</v>
      </c>
      <c r="JH87" s="6">
        <v>0</v>
      </c>
      <c r="JI87" s="6">
        <v>0</v>
      </c>
      <c r="JJ87" s="6">
        <v>0</v>
      </c>
      <c r="JK87" s="6">
        <v>0</v>
      </c>
      <c r="JL87" s="6">
        <v>0</v>
      </c>
      <c r="JM87" s="6">
        <v>0</v>
      </c>
      <c r="JN87" s="6">
        <v>0</v>
      </c>
      <c r="JO87" s="6">
        <v>0</v>
      </c>
      <c r="JP87" s="6">
        <v>0</v>
      </c>
      <c r="JQ87" s="6">
        <v>0</v>
      </c>
      <c r="JR87" s="6">
        <v>0</v>
      </c>
      <c r="JS87" s="6">
        <v>0</v>
      </c>
      <c r="JT87" s="6">
        <v>0</v>
      </c>
      <c r="JU87" s="6">
        <v>0</v>
      </c>
      <c r="JV87" s="6">
        <v>0</v>
      </c>
      <c r="JW87" s="6">
        <v>0</v>
      </c>
      <c r="JX87" s="6">
        <v>0</v>
      </c>
      <c r="JY87" s="6">
        <v>0</v>
      </c>
      <c r="JZ87" s="6">
        <v>0</v>
      </c>
      <c r="KA87" s="6">
        <v>0</v>
      </c>
      <c r="KB87" s="6">
        <v>0</v>
      </c>
      <c r="KC87" s="6">
        <v>0</v>
      </c>
      <c r="KD87" s="6">
        <v>0</v>
      </c>
      <c r="KE87" s="6">
        <v>0</v>
      </c>
    </row>
    <row r="88" spans="1:291" ht="15" thickBot="1" x14ac:dyDescent="0.35">
      <c r="A88" s="5" t="s">
        <v>180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GO88" s="5" t="s">
        <v>180</v>
      </c>
      <c r="GP88" s="6">
        <v>0</v>
      </c>
      <c r="GQ88" s="6">
        <v>0</v>
      </c>
      <c r="GR88" s="6">
        <v>0</v>
      </c>
      <c r="GS88" s="6">
        <v>0</v>
      </c>
      <c r="GT88" s="6">
        <v>0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  <c r="GZ88" s="6">
        <v>0</v>
      </c>
      <c r="HA88" s="6">
        <v>0</v>
      </c>
      <c r="HB88" s="6">
        <v>0</v>
      </c>
      <c r="HC88" s="6">
        <v>0</v>
      </c>
      <c r="HD88" s="6">
        <v>0</v>
      </c>
      <c r="HE88" s="6">
        <v>0</v>
      </c>
      <c r="HF88" s="6">
        <v>0</v>
      </c>
      <c r="HG88" s="6">
        <v>0</v>
      </c>
      <c r="HH88" s="6">
        <v>0</v>
      </c>
      <c r="HI88" s="6">
        <v>0</v>
      </c>
      <c r="HJ88" s="6">
        <v>0</v>
      </c>
      <c r="HK88" s="6">
        <v>0</v>
      </c>
      <c r="HL88" s="6">
        <v>0</v>
      </c>
      <c r="HM88" s="6">
        <v>0</v>
      </c>
      <c r="HN88" s="6">
        <v>0</v>
      </c>
      <c r="HO88" s="6">
        <v>0</v>
      </c>
      <c r="HP88" s="6">
        <v>0</v>
      </c>
      <c r="HQ88" s="6">
        <v>0</v>
      </c>
      <c r="HR88" s="6">
        <v>0</v>
      </c>
      <c r="HS88" s="6">
        <v>0</v>
      </c>
      <c r="HT88" s="6">
        <v>0</v>
      </c>
      <c r="HU88" s="6">
        <v>0</v>
      </c>
      <c r="HV88" s="6">
        <v>0</v>
      </c>
      <c r="HW88" s="6">
        <v>0</v>
      </c>
      <c r="HX88" s="6">
        <v>0</v>
      </c>
      <c r="HY88" s="6">
        <v>0</v>
      </c>
      <c r="HZ88" s="6">
        <v>0</v>
      </c>
      <c r="IA88" s="6">
        <v>0</v>
      </c>
      <c r="IB88" s="6">
        <v>0</v>
      </c>
      <c r="IC88" s="6">
        <v>0</v>
      </c>
      <c r="ID88" s="6">
        <v>0</v>
      </c>
      <c r="IE88" s="6">
        <v>0</v>
      </c>
      <c r="IF88" s="6">
        <v>0</v>
      </c>
      <c r="IG88" s="6">
        <v>0</v>
      </c>
      <c r="IH88" s="6">
        <v>0</v>
      </c>
      <c r="II88" s="6">
        <v>0</v>
      </c>
      <c r="IJ88" s="6">
        <v>0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  <c r="IP88" s="6">
        <v>0</v>
      </c>
      <c r="IQ88" s="6">
        <v>0</v>
      </c>
      <c r="IR88" s="6">
        <v>0</v>
      </c>
      <c r="IS88" s="6">
        <v>0</v>
      </c>
      <c r="IT88" s="6">
        <v>0</v>
      </c>
      <c r="IU88" s="6">
        <v>0</v>
      </c>
      <c r="IV88" s="6">
        <v>0</v>
      </c>
      <c r="IW88" s="6">
        <v>0</v>
      </c>
      <c r="IX88" s="6">
        <v>0</v>
      </c>
      <c r="IY88" s="6">
        <v>0</v>
      </c>
      <c r="IZ88" s="6">
        <v>0</v>
      </c>
      <c r="JA88" s="6">
        <v>0</v>
      </c>
      <c r="JB88" s="6">
        <v>0</v>
      </c>
      <c r="JC88" s="6">
        <v>0</v>
      </c>
      <c r="JD88" s="6">
        <v>0</v>
      </c>
      <c r="JE88" s="6">
        <v>0</v>
      </c>
      <c r="JF88" s="6">
        <v>0</v>
      </c>
      <c r="JG88" s="6">
        <v>0</v>
      </c>
      <c r="JH88" s="6">
        <v>0</v>
      </c>
      <c r="JI88" s="6">
        <v>0</v>
      </c>
      <c r="JJ88" s="6">
        <v>0</v>
      </c>
      <c r="JK88" s="6">
        <v>0</v>
      </c>
      <c r="JL88" s="6">
        <v>0</v>
      </c>
      <c r="JM88" s="6">
        <v>0</v>
      </c>
      <c r="JN88" s="6">
        <v>0</v>
      </c>
      <c r="JO88" s="6">
        <v>0</v>
      </c>
      <c r="JP88" s="6">
        <v>0</v>
      </c>
      <c r="JQ88" s="6">
        <v>0</v>
      </c>
      <c r="JR88" s="6">
        <v>0</v>
      </c>
      <c r="JS88" s="6">
        <v>0</v>
      </c>
      <c r="JT88" s="6">
        <v>0</v>
      </c>
      <c r="JU88" s="6">
        <v>0</v>
      </c>
      <c r="JV88" s="6">
        <v>0</v>
      </c>
      <c r="JW88" s="6">
        <v>0</v>
      </c>
      <c r="JX88" s="6">
        <v>0</v>
      </c>
      <c r="JY88" s="6">
        <v>0</v>
      </c>
      <c r="JZ88" s="6">
        <v>0</v>
      </c>
      <c r="KA88" s="6">
        <v>0</v>
      </c>
      <c r="KB88" s="6">
        <v>0</v>
      </c>
      <c r="KC88" s="6">
        <v>0</v>
      </c>
      <c r="KD88" s="6">
        <v>0</v>
      </c>
      <c r="KE88" s="6">
        <v>0</v>
      </c>
    </row>
    <row r="89" spans="1:291" ht="15" thickBot="1" x14ac:dyDescent="0.35">
      <c r="A89" s="5" t="s">
        <v>181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GO89" s="5" t="s">
        <v>181</v>
      </c>
      <c r="GP89" s="6">
        <v>0</v>
      </c>
      <c r="GQ89" s="6">
        <v>0</v>
      </c>
      <c r="GR89" s="6">
        <v>0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0</v>
      </c>
      <c r="HE89" s="6">
        <v>0</v>
      </c>
      <c r="HF89" s="6">
        <v>0</v>
      </c>
      <c r="HG89" s="6">
        <v>0</v>
      </c>
      <c r="HH89" s="6">
        <v>0</v>
      </c>
      <c r="HI89" s="6">
        <v>0</v>
      </c>
      <c r="HJ89" s="6">
        <v>0</v>
      </c>
      <c r="HK89" s="6">
        <v>0</v>
      </c>
      <c r="HL89" s="6">
        <v>0</v>
      </c>
      <c r="HM89" s="6">
        <v>0</v>
      </c>
      <c r="HN89" s="6">
        <v>0</v>
      </c>
      <c r="HO89" s="6">
        <v>0</v>
      </c>
      <c r="HP89" s="6">
        <v>0</v>
      </c>
      <c r="HQ89" s="6">
        <v>0</v>
      </c>
      <c r="HR89" s="6">
        <v>0</v>
      </c>
      <c r="HS89" s="6">
        <v>0</v>
      </c>
      <c r="HT89" s="6">
        <v>0</v>
      </c>
      <c r="HU89" s="6">
        <v>0</v>
      </c>
      <c r="HV89" s="6">
        <v>0</v>
      </c>
      <c r="HW89" s="6">
        <v>0</v>
      </c>
      <c r="HX89" s="6">
        <v>0</v>
      </c>
      <c r="HY89" s="6">
        <v>0</v>
      </c>
      <c r="HZ89" s="6">
        <v>0</v>
      </c>
      <c r="IA89" s="6">
        <v>0</v>
      </c>
      <c r="IB89" s="6">
        <v>0</v>
      </c>
      <c r="IC89" s="6">
        <v>0</v>
      </c>
      <c r="ID89" s="6">
        <v>0</v>
      </c>
      <c r="IE89" s="6">
        <v>0</v>
      </c>
      <c r="IF89" s="6">
        <v>0</v>
      </c>
      <c r="IG89" s="6">
        <v>0</v>
      </c>
      <c r="IH89" s="6">
        <v>0</v>
      </c>
      <c r="II89" s="6">
        <v>0</v>
      </c>
      <c r="IJ89" s="6">
        <v>0</v>
      </c>
      <c r="IK89" s="6">
        <v>0</v>
      </c>
      <c r="IL89" s="6">
        <v>0</v>
      </c>
      <c r="IM89" s="6">
        <v>0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6">
        <v>0</v>
      </c>
      <c r="IU89" s="6">
        <v>0</v>
      </c>
      <c r="IV89" s="6">
        <v>0</v>
      </c>
      <c r="IW89" s="6">
        <v>0</v>
      </c>
      <c r="IX89" s="6">
        <v>0</v>
      </c>
      <c r="IY89" s="6">
        <v>0</v>
      </c>
      <c r="IZ89" s="6">
        <v>0</v>
      </c>
      <c r="JA89" s="6">
        <v>0</v>
      </c>
      <c r="JB89" s="6">
        <v>0</v>
      </c>
      <c r="JC89" s="6">
        <v>0</v>
      </c>
      <c r="JD89" s="6">
        <v>0</v>
      </c>
      <c r="JE89" s="6">
        <v>0</v>
      </c>
      <c r="JF89" s="6">
        <v>0</v>
      </c>
      <c r="JG89" s="6">
        <v>0</v>
      </c>
      <c r="JH89" s="6">
        <v>0</v>
      </c>
      <c r="JI89" s="6">
        <v>0</v>
      </c>
      <c r="JJ89" s="6">
        <v>0</v>
      </c>
      <c r="JK89" s="6">
        <v>0</v>
      </c>
      <c r="JL89" s="6">
        <v>0</v>
      </c>
      <c r="JM89" s="6">
        <v>0</v>
      </c>
      <c r="JN89" s="6">
        <v>0</v>
      </c>
      <c r="JO89" s="6">
        <v>0</v>
      </c>
      <c r="JP89" s="6">
        <v>0</v>
      </c>
      <c r="JQ89" s="6">
        <v>0</v>
      </c>
      <c r="JR89" s="6">
        <v>0</v>
      </c>
      <c r="JS89" s="6">
        <v>0</v>
      </c>
      <c r="JT89" s="6">
        <v>0</v>
      </c>
      <c r="JU89" s="6">
        <v>0</v>
      </c>
      <c r="JV89" s="6">
        <v>0</v>
      </c>
      <c r="JW89" s="6">
        <v>0</v>
      </c>
      <c r="JX89" s="6">
        <v>0</v>
      </c>
      <c r="JY89" s="6">
        <v>0</v>
      </c>
      <c r="JZ89" s="6">
        <v>0</v>
      </c>
      <c r="KA89" s="6">
        <v>0</v>
      </c>
      <c r="KB89" s="6">
        <v>0</v>
      </c>
      <c r="KC89" s="6">
        <v>0</v>
      </c>
      <c r="KD89" s="6">
        <v>0</v>
      </c>
      <c r="KE89" s="6">
        <v>0</v>
      </c>
    </row>
    <row r="90" spans="1:291" ht="15" thickBot="1" x14ac:dyDescent="0.35">
      <c r="A90" s="5" t="s">
        <v>182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GO90" s="5" t="s">
        <v>182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0</v>
      </c>
      <c r="HE90" s="6">
        <v>0</v>
      </c>
      <c r="HF90" s="6">
        <v>0</v>
      </c>
      <c r="HG90" s="6">
        <v>0</v>
      </c>
      <c r="HH90" s="6">
        <v>0</v>
      </c>
      <c r="HI90" s="6">
        <v>0</v>
      </c>
      <c r="HJ90" s="6">
        <v>0</v>
      </c>
      <c r="HK90" s="6">
        <v>0</v>
      </c>
      <c r="HL90" s="6">
        <v>0</v>
      </c>
      <c r="HM90" s="6">
        <v>0</v>
      </c>
      <c r="HN90" s="6">
        <v>0</v>
      </c>
      <c r="HO90" s="6">
        <v>0</v>
      </c>
      <c r="HP90" s="6">
        <v>0</v>
      </c>
      <c r="HQ90" s="6">
        <v>0</v>
      </c>
      <c r="HR90" s="6">
        <v>0</v>
      </c>
      <c r="HS90" s="6">
        <v>0</v>
      </c>
      <c r="HT90" s="6">
        <v>0</v>
      </c>
      <c r="HU90" s="6">
        <v>0</v>
      </c>
      <c r="HV90" s="6">
        <v>0</v>
      </c>
      <c r="HW90" s="6">
        <v>0</v>
      </c>
      <c r="HX90" s="6">
        <v>0</v>
      </c>
      <c r="HY90" s="6">
        <v>0</v>
      </c>
      <c r="HZ90" s="6">
        <v>0</v>
      </c>
      <c r="IA90" s="6">
        <v>0</v>
      </c>
      <c r="IB90" s="6">
        <v>0</v>
      </c>
      <c r="IC90" s="6">
        <v>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0</v>
      </c>
      <c r="IM90" s="6">
        <v>0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6">
        <v>0</v>
      </c>
      <c r="IU90" s="6">
        <v>0</v>
      </c>
      <c r="IV90" s="6">
        <v>0</v>
      </c>
      <c r="IW90" s="6">
        <v>0</v>
      </c>
      <c r="IX90" s="6">
        <v>0</v>
      </c>
      <c r="IY90" s="6">
        <v>0</v>
      </c>
      <c r="IZ90" s="6">
        <v>0</v>
      </c>
      <c r="JA90" s="6">
        <v>0</v>
      </c>
      <c r="JB90" s="6">
        <v>0</v>
      </c>
      <c r="JC90" s="6">
        <v>0</v>
      </c>
      <c r="JD90" s="6">
        <v>0</v>
      </c>
      <c r="JE90" s="6">
        <v>0</v>
      </c>
      <c r="JF90" s="6">
        <v>0</v>
      </c>
      <c r="JG90" s="6">
        <v>0</v>
      </c>
      <c r="JH90" s="6">
        <v>0</v>
      </c>
      <c r="JI90" s="6">
        <v>0</v>
      </c>
      <c r="JJ90" s="6">
        <v>0</v>
      </c>
      <c r="JK90" s="6">
        <v>0</v>
      </c>
      <c r="JL90" s="6">
        <v>0</v>
      </c>
      <c r="JM90" s="6">
        <v>0</v>
      </c>
      <c r="JN90" s="6">
        <v>0</v>
      </c>
      <c r="JO90" s="6">
        <v>0</v>
      </c>
      <c r="JP90" s="6">
        <v>0</v>
      </c>
      <c r="JQ90" s="6">
        <v>0</v>
      </c>
      <c r="JR90" s="6">
        <v>0</v>
      </c>
      <c r="JS90" s="6">
        <v>0</v>
      </c>
      <c r="JT90" s="6">
        <v>0</v>
      </c>
      <c r="JU90" s="6">
        <v>0</v>
      </c>
      <c r="JV90" s="6">
        <v>0</v>
      </c>
      <c r="JW90" s="6">
        <v>0</v>
      </c>
      <c r="JX90" s="6">
        <v>0</v>
      </c>
      <c r="JY90" s="6">
        <v>0</v>
      </c>
      <c r="JZ90" s="6">
        <v>0</v>
      </c>
      <c r="KA90" s="6">
        <v>0</v>
      </c>
      <c r="KB90" s="6">
        <v>0</v>
      </c>
      <c r="KC90" s="6">
        <v>0</v>
      </c>
      <c r="KD90" s="6">
        <v>0</v>
      </c>
      <c r="KE90" s="6">
        <v>0</v>
      </c>
    </row>
    <row r="91" spans="1:291" ht="15" thickBot="1" x14ac:dyDescent="0.35">
      <c r="A91" s="5" t="s">
        <v>183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GO91" s="5" t="s">
        <v>183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0</v>
      </c>
      <c r="GV91" s="6">
        <v>0</v>
      </c>
      <c r="GW91" s="6">
        <v>0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0</v>
      </c>
      <c r="HE91" s="6">
        <v>0</v>
      </c>
      <c r="HF91" s="6">
        <v>0</v>
      </c>
      <c r="HG91" s="6">
        <v>0</v>
      </c>
      <c r="HH91" s="6">
        <v>0</v>
      </c>
      <c r="HI91" s="6">
        <v>0</v>
      </c>
      <c r="HJ91" s="6">
        <v>0</v>
      </c>
      <c r="HK91" s="6">
        <v>0</v>
      </c>
      <c r="HL91" s="6">
        <v>0</v>
      </c>
      <c r="HM91" s="6">
        <v>0</v>
      </c>
      <c r="HN91" s="6">
        <v>0</v>
      </c>
      <c r="HO91" s="6">
        <v>0</v>
      </c>
      <c r="HP91" s="6">
        <v>0</v>
      </c>
      <c r="HQ91" s="6">
        <v>0</v>
      </c>
      <c r="HR91" s="6">
        <v>0</v>
      </c>
      <c r="HS91" s="6">
        <v>0</v>
      </c>
      <c r="HT91" s="6">
        <v>0</v>
      </c>
      <c r="HU91" s="6">
        <v>0</v>
      </c>
      <c r="HV91" s="6">
        <v>0</v>
      </c>
      <c r="HW91" s="6">
        <v>0</v>
      </c>
      <c r="HX91" s="6">
        <v>0</v>
      </c>
      <c r="HY91" s="6">
        <v>0</v>
      </c>
      <c r="HZ91" s="6">
        <v>0</v>
      </c>
      <c r="IA91" s="6">
        <v>0</v>
      </c>
      <c r="IB91" s="6">
        <v>0</v>
      </c>
      <c r="IC91" s="6">
        <v>0</v>
      </c>
      <c r="ID91" s="6">
        <v>0</v>
      </c>
      <c r="IE91" s="6">
        <v>0</v>
      </c>
      <c r="IF91" s="6">
        <v>0</v>
      </c>
      <c r="IG91" s="6">
        <v>0</v>
      </c>
      <c r="IH91" s="6">
        <v>0</v>
      </c>
      <c r="II91" s="6">
        <v>0</v>
      </c>
      <c r="IJ91" s="6">
        <v>0</v>
      </c>
      <c r="IK91" s="6">
        <v>0</v>
      </c>
      <c r="IL91" s="6">
        <v>0</v>
      </c>
      <c r="IM91" s="6">
        <v>0</v>
      </c>
      <c r="IN91" s="6">
        <v>0</v>
      </c>
      <c r="IO91" s="6">
        <v>0</v>
      </c>
      <c r="IP91" s="6">
        <v>0</v>
      </c>
      <c r="IQ91" s="6">
        <v>0</v>
      </c>
      <c r="IR91" s="6">
        <v>0</v>
      </c>
      <c r="IS91" s="6">
        <v>0</v>
      </c>
      <c r="IT91" s="6">
        <v>0</v>
      </c>
      <c r="IU91" s="6">
        <v>0</v>
      </c>
      <c r="IV91" s="6">
        <v>0</v>
      </c>
      <c r="IW91" s="6">
        <v>0</v>
      </c>
      <c r="IX91" s="6">
        <v>0</v>
      </c>
      <c r="IY91" s="6">
        <v>0</v>
      </c>
      <c r="IZ91" s="6">
        <v>0</v>
      </c>
      <c r="JA91" s="6">
        <v>0</v>
      </c>
      <c r="JB91" s="6">
        <v>0</v>
      </c>
      <c r="JC91" s="6">
        <v>0</v>
      </c>
      <c r="JD91" s="6">
        <v>0</v>
      </c>
      <c r="JE91" s="6">
        <v>0</v>
      </c>
      <c r="JF91" s="6">
        <v>0</v>
      </c>
      <c r="JG91" s="6">
        <v>0</v>
      </c>
      <c r="JH91" s="6">
        <v>0</v>
      </c>
      <c r="JI91" s="6">
        <v>0</v>
      </c>
      <c r="JJ91" s="6">
        <v>0</v>
      </c>
      <c r="JK91" s="6">
        <v>0</v>
      </c>
      <c r="JL91" s="6">
        <v>0</v>
      </c>
      <c r="JM91" s="6">
        <v>0</v>
      </c>
      <c r="JN91" s="6">
        <v>0</v>
      </c>
      <c r="JO91" s="6">
        <v>0</v>
      </c>
      <c r="JP91" s="6">
        <v>0</v>
      </c>
      <c r="JQ91" s="6">
        <v>0</v>
      </c>
      <c r="JR91" s="6">
        <v>0</v>
      </c>
      <c r="JS91" s="6">
        <v>0</v>
      </c>
      <c r="JT91" s="6">
        <v>0</v>
      </c>
      <c r="JU91" s="6">
        <v>0</v>
      </c>
      <c r="JV91" s="6">
        <v>0</v>
      </c>
      <c r="JW91" s="6">
        <v>0</v>
      </c>
      <c r="JX91" s="6">
        <v>0</v>
      </c>
      <c r="JY91" s="6">
        <v>0</v>
      </c>
      <c r="JZ91" s="6">
        <v>0</v>
      </c>
      <c r="KA91" s="6">
        <v>0</v>
      </c>
      <c r="KB91" s="6">
        <v>0</v>
      </c>
      <c r="KC91" s="6">
        <v>0</v>
      </c>
      <c r="KD91" s="6">
        <v>0</v>
      </c>
      <c r="KE91" s="6">
        <v>0</v>
      </c>
    </row>
    <row r="92" spans="1:291" ht="15" thickBot="1" x14ac:dyDescent="0.35">
      <c r="A92" s="5" t="s">
        <v>184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6">
        <v>0</v>
      </c>
      <c r="CJ92" s="6">
        <v>0</v>
      </c>
      <c r="CK92" s="6">
        <v>0</v>
      </c>
      <c r="CL92" s="6">
        <v>0</v>
      </c>
      <c r="CM92" s="6">
        <v>0</v>
      </c>
      <c r="CN92" s="6">
        <v>0</v>
      </c>
      <c r="CO92" s="6">
        <v>0</v>
      </c>
      <c r="CP92" s="6">
        <v>0</v>
      </c>
      <c r="CQ92" s="6">
        <v>0</v>
      </c>
      <c r="GO92" s="5" t="s">
        <v>184</v>
      </c>
      <c r="GP92" s="6">
        <v>0</v>
      </c>
      <c r="GQ92" s="6">
        <v>0</v>
      </c>
      <c r="GR92" s="6">
        <v>0</v>
      </c>
      <c r="GS92" s="6">
        <v>0</v>
      </c>
      <c r="GT92" s="6">
        <v>0</v>
      </c>
      <c r="GU92" s="6">
        <v>0</v>
      </c>
      <c r="GV92" s="6">
        <v>0</v>
      </c>
      <c r="GW92" s="6">
        <v>0</v>
      </c>
      <c r="GX92" s="6">
        <v>0</v>
      </c>
      <c r="GY92" s="6">
        <v>0</v>
      </c>
      <c r="GZ92" s="6">
        <v>0</v>
      </c>
      <c r="HA92" s="6">
        <v>0</v>
      </c>
      <c r="HB92" s="6">
        <v>0</v>
      </c>
      <c r="HC92" s="6">
        <v>0</v>
      </c>
      <c r="HD92" s="6">
        <v>0</v>
      </c>
      <c r="HE92" s="6">
        <v>0</v>
      </c>
      <c r="HF92" s="6">
        <v>0</v>
      </c>
      <c r="HG92" s="6">
        <v>0</v>
      </c>
      <c r="HH92" s="6">
        <v>0</v>
      </c>
      <c r="HI92" s="6">
        <v>0</v>
      </c>
      <c r="HJ92" s="6">
        <v>0</v>
      </c>
      <c r="HK92" s="6">
        <v>0</v>
      </c>
      <c r="HL92" s="6">
        <v>0</v>
      </c>
      <c r="HM92" s="6">
        <v>0</v>
      </c>
      <c r="HN92" s="6">
        <v>0</v>
      </c>
      <c r="HO92" s="6">
        <v>0</v>
      </c>
      <c r="HP92" s="6">
        <v>0</v>
      </c>
      <c r="HQ92" s="6">
        <v>0</v>
      </c>
      <c r="HR92" s="6">
        <v>0</v>
      </c>
      <c r="HS92" s="6">
        <v>0</v>
      </c>
      <c r="HT92" s="6">
        <v>0</v>
      </c>
      <c r="HU92" s="6">
        <v>0</v>
      </c>
      <c r="HV92" s="6">
        <v>0</v>
      </c>
      <c r="HW92" s="6">
        <v>0</v>
      </c>
      <c r="HX92" s="6">
        <v>0</v>
      </c>
      <c r="HY92" s="6">
        <v>0</v>
      </c>
      <c r="HZ92" s="6">
        <v>0</v>
      </c>
      <c r="IA92" s="6">
        <v>0</v>
      </c>
      <c r="IB92" s="6">
        <v>0</v>
      </c>
      <c r="IC92" s="6">
        <v>0</v>
      </c>
      <c r="ID92" s="6">
        <v>0</v>
      </c>
      <c r="IE92" s="6">
        <v>0</v>
      </c>
      <c r="IF92" s="6">
        <v>0</v>
      </c>
      <c r="IG92" s="6">
        <v>0</v>
      </c>
      <c r="IH92" s="6">
        <v>0</v>
      </c>
      <c r="II92" s="6">
        <v>0</v>
      </c>
      <c r="IJ92" s="6">
        <v>0</v>
      </c>
      <c r="IK92" s="6">
        <v>0</v>
      </c>
      <c r="IL92" s="6">
        <v>0</v>
      </c>
      <c r="IM92" s="6">
        <v>0</v>
      </c>
      <c r="IN92" s="6">
        <v>0</v>
      </c>
      <c r="IO92" s="6">
        <v>0</v>
      </c>
      <c r="IP92" s="6">
        <v>0</v>
      </c>
      <c r="IQ92" s="6">
        <v>0</v>
      </c>
      <c r="IR92" s="6">
        <v>0</v>
      </c>
      <c r="IS92" s="6">
        <v>0</v>
      </c>
      <c r="IT92" s="6">
        <v>0</v>
      </c>
      <c r="IU92" s="6">
        <v>0</v>
      </c>
      <c r="IV92" s="6">
        <v>0</v>
      </c>
      <c r="IW92" s="6">
        <v>0</v>
      </c>
      <c r="IX92" s="6">
        <v>0</v>
      </c>
      <c r="IY92" s="6">
        <v>0</v>
      </c>
      <c r="IZ92" s="6">
        <v>0</v>
      </c>
      <c r="JA92" s="6">
        <v>0</v>
      </c>
      <c r="JB92" s="6">
        <v>0</v>
      </c>
      <c r="JC92" s="6">
        <v>0</v>
      </c>
      <c r="JD92" s="6">
        <v>0</v>
      </c>
      <c r="JE92" s="6">
        <v>0</v>
      </c>
      <c r="JF92" s="6">
        <v>0</v>
      </c>
      <c r="JG92" s="6">
        <v>0</v>
      </c>
      <c r="JH92" s="6">
        <v>0</v>
      </c>
      <c r="JI92" s="6">
        <v>0</v>
      </c>
      <c r="JJ92" s="6">
        <v>0</v>
      </c>
      <c r="JK92" s="6">
        <v>0</v>
      </c>
      <c r="JL92" s="6">
        <v>0</v>
      </c>
      <c r="JM92" s="6">
        <v>0</v>
      </c>
      <c r="JN92" s="6">
        <v>0</v>
      </c>
      <c r="JO92" s="6">
        <v>0</v>
      </c>
      <c r="JP92" s="6">
        <v>0</v>
      </c>
      <c r="JQ92" s="6">
        <v>0</v>
      </c>
      <c r="JR92" s="6">
        <v>0</v>
      </c>
      <c r="JS92" s="6">
        <v>0</v>
      </c>
      <c r="JT92" s="6">
        <v>0</v>
      </c>
      <c r="JU92" s="6">
        <v>0</v>
      </c>
      <c r="JV92" s="6">
        <v>0</v>
      </c>
      <c r="JW92" s="6">
        <v>0</v>
      </c>
      <c r="JX92" s="6">
        <v>0</v>
      </c>
      <c r="JY92" s="6">
        <v>0</v>
      </c>
      <c r="JZ92" s="6">
        <v>0</v>
      </c>
      <c r="KA92" s="6">
        <v>0</v>
      </c>
      <c r="KB92" s="6">
        <v>0</v>
      </c>
      <c r="KC92" s="6">
        <v>0</v>
      </c>
      <c r="KD92" s="6">
        <v>0</v>
      </c>
      <c r="KE92" s="6">
        <v>0</v>
      </c>
    </row>
    <row r="93" spans="1:291" ht="15" thickBot="1" x14ac:dyDescent="0.35">
      <c r="A93" s="5" t="s">
        <v>185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6">
        <v>0</v>
      </c>
      <c r="CM93" s="6">
        <v>0</v>
      </c>
      <c r="CN93" s="6">
        <v>0</v>
      </c>
      <c r="CO93" s="6">
        <v>0</v>
      </c>
      <c r="CP93" s="6">
        <v>0</v>
      </c>
      <c r="CQ93" s="6">
        <v>0</v>
      </c>
      <c r="GO93" s="5" t="s">
        <v>185</v>
      </c>
      <c r="GP93" s="6">
        <v>0</v>
      </c>
      <c r="GQ93" s="6">
        <v>0</v>
      </c>
      <c r="GR93" s="6">
        <v>0</v>
      </c>
      <c r="GS93" s="6">
        <v>0</v>
      </c>
      <c r="GT93" s="6">
        <v>0</v>
      </c>
      <c r="GU93" s="6">
        <v>0</v>
      </c>
      <c r="GV93" s="6">
        <v>0</v>
      </c>
      <c r="GW93" s="6">
        <v>0</v>
      </c>
      <c r="GX93" s="6">
        <v>0</v>
      </c>
      <c r="GY93" s="6">
        <v>0</v>
      </c>
      <c r="GZ93" s="6">
        <v>0</v>
      </c>
      <c r="HA93" s="6">
        <v>0</v>
      </c>
      <c r="HB93" s="6">
        <v>0</v>
      </c>
      <c r="HC93" s="6">
        <v>0</v>
      </c>
      <c r="HD93" s="6">
        <v>0</v>
      </c>
      <c r="HE93" s="6">
        <v>0</v>
      </c>
      <c r="HF93" s="6">
        <v>0</v>
      </c>
      <c r="HG93" s="6">
        <v>0</v>
      </c>
      <c r="HH93" s="6">
        <v>0</v>
      </c>
      <c r="HI93" s="6">
        <v>0</v>
      </c>
      <c r="HJ93" s="6">
        <v>0</v>
      </c>
      <c r="HK93" s="6">
        <v>0</v>
      </c>
      <c r="HL93" s="6">
        <v>0</v>
      </c>
      <c r="HM93" s="6">
        <v>0</v>
      </c>
      <c r="HN93" s="6">
        <v>0</v>
      </c>
      <c r="HO93" s="6">
        <v>0</v>
      </c>
      <c r="HP93" s="6">
        <v>0</v>
      </c>
      <c r="HQ93" s="6">
        <v>0</v>
      </c>
      <c r="HR93" s="6">
        <v>0</v>
      </c>
      <c r="HS93" s="6">
        <v>0</v>
      </c>
      <c r="HT93" s="6">
        <v>0</v>
      </c>
      <c r="HU93" s="6">
        <v>0</v>
      </c>
      <c r="HV93" s="6">
        <v>0</v>
      </c>
      <c r="HW93" s="6">
        <v>0</v>
      </c>
      <c r="HX93" s="6">
        <v>0</v>
      </c>
      <c r="HY93" s="6">
        <v>0</v>
      </c>
      <c r="HZ93" s="6">
        <v>0</v>
      </c>
      <c r="IA93" s="6">
        <v>0</v>
      </c>
      <c r="IB93" s="6">
        <v>0</v>
      </c>
      <c r="IC93" s="6">
        <v>0</v>
      </c>
      <c r="ID93" s="6">
        <v>0</v>
      </c>
      <c r="IE93" s="6">
        <v>0</v>
      </c>
      <c r="IF93" s="6">
        <v>0</v>
      </c>
      <c r="IG93" s="6">
        <v>0</v>
      </c>
      <c r="IH93" s="6">
        <v>0</v>
      </c>
      <c r="II93" s="6">
        <v>0</v>
      </c>
      <c r="IJ93" s="6">
        <v>0</v>
      </c>
      <c r="IK93" s="6">
        <v>0</v>
      </c>
      <c r="IL93" s="6">
        <v>0</v>
      </c>
      <c r="IM93" s="6">
        <v>0</v>
      </c>
      <c r="IN93" s="6">
        <v>0</v>
      </c>
      <c r="IO93" s="6">
        <v>0</v>
      </c>
      <c r="IP93" s="6">
        <v>0</v>
      </c>
      <c r="IQ93" s="6">
        <v>0</v>
      </c>
      <c r="IR93" s="6">
        <v>0</v>
      </c>
      <c r="IS93" s="6">
        <v>0</v>
      </c>
      <c r="IT93" s="6">
        <v>0</v>
      </c>
      <c r="IU93" s="6">
        <v>0</v>
      </c>
      <c r="IV93" s="6">
        <v>0</v>
      </c>
      <c r="IW93" s="6">
        <v>0</v>
      </c>
      <c r="IX93" s="6">
        <v>0</v>
      </c>
      <c r="IY93" s="6">
        <v>0</v>
      </c>
      <c r="IZ93" s="6">
        <v>0</v>
      </c>
      <c r="JA93" s="6">
        <v>0</v>
      </c>
      <c r="JB93" s="6">
        <v>0</v>
      </c>
      <c r="JC93" s="6">
        <v>0</v>
      </c>
      <c r="JD93" s="6">
        <v>0</v>
      </c>
      <c r="JE93" s="6">
        <v>0</v>
      </c>
      <c r="JF93" s="6">
        <v>0</v>
      </c>
      <c r="JG93" s="6">
        <v>0</v>
      </c>
      <c r="JH93" s="6">
        <v>0</v>
      </c>
      <c r="JI93" s="6">
        <v>0</v>
      </c>
      <c r="JJ93" s="6">
        <v>0</v>
      </c>
      <c r="JK93" s="6">
        <v>0</v>
      </c>
      <c r="JL93" s="6">
        <v>0</v>
      </c>
      <c r="JM93" s="6">
        <v>0</v>
      </c>
      <c r="JN93" s="6">
        <v>0</v>
      </c>
      <c r="JO93" s="6">
        <v>0</v>
      </c>
      <c r="JP93" s="6">
        <v>0</v>
      </c>
      <c r="JQ93" s="6">
        <v>0</v>
      </c>
      <c r="JR93" s="6">
        <v>0</v>
      </c>
      <c r="JS93" s="6">
        <v>0</v>
      </c>
      <c r="JT93" s="6">
        <v>0</v>
      </c>
      <c r="JU93" s="6">
        <v>0</v>
      </c>
      <c r="JV93" s="6">
        <v>0</v>
      </c>
      <c r="JW93" s="6">
        <v>0</v>
      </c>
      <c r="JX93" s="6">
        <v>0</v>
      </c>
      <c r="JY93" s="6">
        <v>0</v>
      </c>
      <c r="JZ93" s="6">
        <v>0</v>
      </c>
      <c r="KA93" s="6">
        <v>0</v>
      </c>
      <c r="KB93" s="6">
        <v>0</v>
      </c>
      <c r="KC93" s="6">
        <v>0</v>
      </c>
      <c r="KD93" s="6">
        <v>0</v>
      </c>
      <c r="KE93" s="6">
        <v>0</v>
      </c>
    </row>
    <row r="94" spans="1:291" ht="15" thickBot="1" x14ac:dyDescent="0.35">
      <c r="A94" s="5" t="s">
        <v>186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v>0</v>
      </c>
      <c r="CM94" s="6">
        <v>0</v>
      </c>
      <c r="CN94" s="6">
        <v>0</v>
      </c>
      <c r="CO94" s="6">
        <v>0</v>
      </c>
      <c r="CP94" s="6">
        <v>0</v>
      </c>
      <c r="CQ94" s="6">
        <v>0</v>
      </c>
      <c r="GO94" s="5" t="s">
        <v>186</v>
      </c>
      <c r="GP94" s="6">
        <v>0</v>
      </c>
      <c r="GQ94" s="6">
        <v>0</v>
      </c>
      <c r="GR94" s="6">
        <v>0</v>
      </c>
      <c r="GS94" s="6">
        <v>0</v>
      </c>
      <c r="GT94" s="6">
        <v>0</v>
      </c>
      <c r="GU94" s="6">
        <v>0</v>
      </c>
      <c r="GV94" s="6">
        <v>0</v>
      </c>
      <c r="GW94" s="6">
        <v>0</v>
      </c>
      <c r="GX94" s="6">
        <v>0</v>
      </c>
      <c r="GY94" s="6">
        <v>0</v>
      </c>
      <c r="GZ94" s="6">
        <v>0</v>
      </c>
      <c r="HA94" s="6">
        <v>0</v>
      </c>
      <c r="HB94" s="6">
        <v>0</v>
      </c>
      <c r="HC94" s="6">
        <v>0</v>
      </c>
      <c r="HD94" s="6">
        <v>0</v>
      </c>
      <c r="HE94" s="6">
        <v>0</v>
      </c>
      <c r="HF94" s="6">
        <v>0</v>
      </c>
      <c r="HG94" s="6">
        <v>0</v>
      </c>
      <c r="HH94" s="6">
        <v>0</v>
      </c>
      <c r="HI94" s="6">
        <v>0</v>
      </c>
      <c r="HJ94" s="6">
        <v>0</v>
      </c>
      <c r="HK94" s="6">
        <v>0</v>
      </c>
      <c r="HL94" s="6">
        <v>0</v>
      </c>
      <c r="HM94" s="6">
        <v>0</v>
      </c>
      <c r="HN94" s="6">
        <v>0</v>
      </c>
      <c r="HO94" s="6">
        <v>0</v>
      </c>
      <c r="HP94" s="6">
        <v>0</v>
      </c>
      <c r="HQ94" s="6">
        <v>0</v>
      </c>
      <c r="HR94" s="6">
        <v>0</v>
      </c>
      <c r="HS94" s="6">
        <v>0</v>
      </c>
      <c r="HT94" s="6">
        <v>0</v>
      </c>
      <c r="HU94" s="6">
        <v>0</v>
      </c>
      <c r="HV94" s="6">
        <v>0</v>
      </c>
      <c r="HW94" s="6">
        <v>0</v>
      </c>
      <c r="HX94" s="6">
        <v>0</v>
      </c>
      <c r="HY94" s="6">
        <v>0</v>
      </c>
      <c r="HZ94" s="6">
        <v>0</v>
      </c>
      <c r="IA94" s="6">
        <v>0</v>
      </c>
      <c r="IB94" s="6">
        <v>0</v>
      </c>
      <c r="IC94" s="6">
        <v>0</v>
      </c>
      <c r="ID94" s="6">
        <v>0</v>
      </c>
      <c r="IE94" s="6">
        <v>0</v>
      </c>
      <c r="IF94" s="6">
        <v>0</v>
      </c>
      <c r="IG94" s="6">
        <v>0</v>
      </c>
      <c r="IH94" s="6">
        <v>0</v>
      </c>
      <c r="II94" s="6">
        <v>0</v>
      </c>
      <c r="IJ94" s="6">
        <v>0</v>
      </c>
      <c r="IK94" s="6">
        <v>0</v>
      </c>
      <c r="IL94" s="6">
        <v>0</v>
      </c>
      <c r="IM94" s="6">
        <v>0</v>
      </c>
      <c r="IN94" s="6">
        <v>0</v>
      </c>
      <c r="IO94" s="6">
        <v>0</v>
      </c>
      <c r="IP94" s="6">
        <v>0</v>
      </c>
      <c r="IQ94" s="6">
        <v>0</v>
      </c>
      <c r="IR94" s="6">
        <v>0</v>
      </c>
      <c r="IS94" s="6">
        <v>0</v>
      </c>
      <c r="IT94" s="6">
        <v>0</v>
      </c>
      <c r="IU94" s="6">
        <v>0</v>
      </c>
      <c r="IV94" s="6">
        <v>0</v>
      </c>
      <c r="IW94" s="6">
        <v>0</v>
      </c>
      <c r="IX94" s="6">
        <v>0</v>
      </c>
      <c r="IY94" s="6">
        <v>0</v>
      </c>
      <c r="IZ94" s="6">
        <v>0</v>
      </c>
      <c r="JA94" s="6">
        <v>0</v>
      </c>
      <c r="JB94" s="6">
        <v>0</v>
      </c>
      <c r="JC94" s="6">
        <v>0</v>
      </c>
      <c r="JD94" s="6">
        <v>0</v>
      </c>
      <c r="JE94" s="6">
        <v>0</v>
      </c>
      <c r="JF94" s="6">
        <v>0</v>
      </c>
      <c r="JG94" s="6">
        <v>0</v>
      </c>
      <c r="JH94" s="6">
        <v>0</v>
      </c>
      <c r="JI94" s="6">
        <v>0</v>
      </c>
      <c r="JJ94" s="6">
        <v>0</v>
      </c>
      <c r="JK94" s="6">
        <v>0</v>
      </c>
      <c r="JL94" s="6">
        <v>0</v>
      </c>
      <c r="JM94" s="6">
        <v>0</v>
      </c>
      <c r="JN94" s="6">
        <v>0</v>
      </c>
      <c r="JO94" s="6">
        <v>0</v>
      </c>
      <c r="JP94" s="6">
        <v>0</v>
      </c>
      <c r="JQ94" s="6">
        <v>0</v>
      </c>
      <c r="JR94" s="6">
        <v>0</v>
      </c>
      <c r="JS94" s="6">
        <v>0</v>
      </c>
      <c r="JT94" s="6">
        <v>0</v>
      </c>
      <c r="JU94" s="6">
        <v>0</v>
      </c>
      <c r="JV94" s="6">
        <v>0</v>
      </c>
      <c r="JW94" s="6">
        <v>0</v>
      </c>
      <c r="JX94" s="6">
        <v>0</v>
      </c>
      <c r="JY94" s="6">
        <v>0</v>
      </c>
      <c r="JZ94" s="6">
        <v>0</v>
      </c>
      <c r="KA94" s="6">
        <v>0</v>
      </c>
      <c r="KB94" s="6">
        <v>0</v>
      </c>
      <c r="KC94" s="6">
        <v>0</v>
      </c>
      <c r="KD94" s="6">
        <v>0</v>
      </c>
      <c r="KE94" s="6">
        <v>0</v>
      </c>
    </row>
    <row r="95" spans="1:291" ht="15" thickBot="1" x14ac:dyDescent="0.35">
      <c r="A95" s="5" t="s">
        <v>187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6">
        <v>0</v>
      </c>
      <c r="CP95" s="6">
        <v>0</v>
      </c>
      <c r="CQ95" s="6">
        <v>0</v>
      </c>
      <c r="GO95" s="5" t="s">
        <v>187</v>
      </c>
      <c r="GP95" s="6">
        <v>0</v>
      </c>
      <c r="GQ95" s="6">
        <v>0</v>
      </c>
      <c r="GR95" s="6">
        <v>0</v>
      </c>
      <c r="GS95" s="6">
        <v>0</v>
      </c>
      <c r="GT95" s="6">
        <v>0</v>
      </c>
      <c r="GU95" s="6">
        <v>0</v>
      </c>
      <c r="GV95" s="6">
        <v>0</v>
      </c>
      <c r="GW95" s="6">
        <v>0</v>
      </c>
      <c r="GX95" s="6">
        <v>0</v>
      </c>
      <c r="GY95" s="6">
        <v>0</v>
      </c>
      <c r="GZ95" s="6">
        <v>0</v>
      </c>
      <c r="HA95" s="6">
        <v>0</v>
      </c>
      <c r="HB95" s="6">
        <v>0</v>
      </c>
      <c r="HC95" s="6">
        <v>0</v>
      </c>
      <c r="HD95" s="6">
        <v>0</v>
      </c>
      <c r="HE95" s="6">
        <v>0</v>
      </c>
      <c r="HF95" s="6">
        <v>0</v>
      </c>
      <c r="HG95" s="6">
        <v>0</v>
      </c>
      <c r="HH95" s="6">
        <v>0</v>
      </c>
      <c r="HI95" s="6">
        <v>0</v>
      </c>
      <c r="HJ95" s="6">
        <v>0</v>
      </c>
      <c r="HK95" s="6">
        <v>0</v>
      </c>
      <c r="HL95" s="6">
        <v>0</v>
      </c>
      <c r="HM95" s="6">
        <v>0</v>
      </c>
      <c r="HN95" s="6">
        <v>0</v>
      </c>
      <c r="HO95" s="6">
        <v>0</v>
      </c>
      <c r="HP95" s="6">
        <v>0</v>
      </c>
      <c r="HQ95" s="6">
        <v>0</v>
      </c>
      <c r="HR95" s="6">
        <v>0</v>
      </c>
      <c r="HS95" s="6">
        <v>0</v>
      </c>
      <c r="HT95" s="6">
        <v>0</v>
      </c>
      <c r="HU95" s="6">
        <v>0</v>
      </c>
      <c r="HV95" s="6">
        <v>0</v>
      </c>
      <c r="HW95" s="6">
        <v>0</v>
      </c>
      <c r="HX95" s="6">
        <v>0</v>
      </c>
      <c r="HY95" s="6">
        <v>0</v>
      </c>
      <c r="HZ95" s="6">
        <v>0</v>
      </c>
      <c r="IA95" s="6">
        <v>0</v>
      </c>
      <c r="IB95" s="6">
        <v>0</v>
      </c>
      <c r="IC95" s="6">
        <v>0</v>
      </c>
      <c r="ID95" s="6">
        <v>0</v>
      </c>
      <c r="IE95" s="6">
        <v>0</v>
      </c>
      <c r="IF95" s="6">
        <v>0</v>
      </c>
      <c r="IG95" s="6">
        <v>0</v>
      </c>
      <c r="IH95" s="6">
        <v>0</v>
      </c>
      <c r="II95" s="6">
        <v>0</v>
      </c>
      <c r="IJ95" s="6">
        <v>0</v>
      </c>
      <c r="IK95" s="6">
        <v>0</v>
      </c>
      <c r="IL95" s="6">
        <v>0</v>
      </c>
      <c r="IM95" s="6">
        <v>0</v>
      </c>
      <c r="IN95" s="6">
        <v>0</v>
      </c>
      <c r="IO95" s="6">
        <v>0</v>
      </c>
      <c r="IP95" s="6">
        <v>0</v>
      </c>
      <c r="IQ95" s="6">
        <v>0</v>
      </c>
      <c r="IR95" s="6">
        <v>0</v>
      </c>
      <c r="IS95" s="6">
        <v>0</v>
      </c>
      <c r="IT95" s="6">
        <v>0</v>
      </c>
      <c r="IU95" s="6">
        <v>0</v>
      </c>
      <c r="IV95" s="6">
        <v>0</v>
      </c>
      <c r="IW95" s="6">
        <v>0</v>
      </c>
      <c r="IX95" s="6">
        <v>0</v>
      </c>
      <c r="IY95" s="6">
        <v>0</v>
      </c>
      <c r="IZ95" s="6">
        <v>0</v>
      </c>
      <c r="JA95" s="6">
        <v>0</v>
      </c>
      <c r="JB95" s="6">
        <v>0</v>
      </c>
      <c r="JC95" s="6">
        <v>0</v>
      </c>
      <c r="JD95" s="6">
        <v>0</v>
      </c>
      <c r="JE95" s="6">
        <v>0</v>
      </c>
      <c r="JF95" s="6">
        <v>0</v>
      </c>
      <c r="JG95" s="6">
        <v>0</v>
      </c>
      <c r="JH95" s="6">
        <v>0</v>
      </c>
      <c r="JI95" s="6">
        <v>0</v>
      </c>
      <c r="JJ95" s="6">
        <v>0</v>
      </c>
      <c r="JK95" s="6">
        <v>0</v>
      </c>
      <c r="JL95" s="6">
        <v>0</v>
      </c>
      <c r="JM95" s="6">
        <v>0</v>
      </c>
      <c r="JN95" s="6">
        <v>0</v>
      </c>
      <c r="JO95" s="6">
        <v>0</v>
      </c>
      <c r="JP95" s="6">
        <v>0</v>
      </c>
      <c r="JQ95" s="6">
        <v>0</v>
      </c>
      <c r="JR95" s="6">
        <v>0</v>
      </c>
      <c r="JS95" s="6">
        <v>0</v>
      </c>
      <c r="JT95" s="6">
        <v>0</v>
      </c>
      <c r="JU95" s="6">
        <v>0</v>
      </c>
      <c r="JV95" s="6">
        <v>0</v>
      </c>
      <c r="JW95" s="6">
        <v>0</v>
      </c>
      <c r="JX95" s="6">
        <v>0</v>
      </c>
      <c r="JY95" s="6">
        <v>0</v>
      </c>
      <c r="JZ95" s="6">
        <v>0</v>
      </c>
      <c r="KA95" s="6">
        <v>0</v>
      </c>
      <c r="KB95" s="6">
        <v>0</v>
      </c>
      <c r="KC95" s="6">
        <v>0</v>
      </c>
      <c r="KD95" s="6">
        <v>0</v>
      </c>
      <c r="KE95" s="6">
        <v>0</v>
      </c>
    </row>
    <row r="96" spans="1:291" ht="15" thickBot="1" x14ac:dyDescent="0.35">
      <c r="A96" s="5" t="s">
        <v>188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6">
        <v>0</v>
      </c>
      <c r="CO96" s="6">
        <v>0</v>
      </c>
      <c r="CP96" s="6">
        <v>0</v>
      </c>
      <c r="CQ96" s="6">
        <v>0</v>
      </c>
      <c r="GO96" s="5" t="s">
        <v>188</v>
      </c>
      <c r="GP96" s="6">
        <v>0</v>
      </c>
      <c r="GQ96" s="6">
        <v>0</v>
      </c>
      <c r="GR96" s="6">
        <v>0</v>
      </c>
      <c r="GS96" s="6">
        <v>0</v>
      </c>
      <c r="GT96" s="6">
        <v>0</v>
      </c>
      <c r="GU96" s="6">
        <v>0</v>
      </c>
      <c r="GV96" s="6">
        <v>0</v>
      </c>
      <c r="GW96" s="6">
        <v>0</v>
      </c>
      <c r="GX96" s="6">
        <v>0</v>
      </c>
      <c r="GY96" s="6">
        <v>0</v>
      </c>
      <c r="GZ96" s="6">
        <v>0</v>
      </c>
      <c r="HA96" s="6">
        <v>0</v>
      </c>
      <c r="HB96" s="6">
        <v>0</v>
      </c>
      <c r="HC96" s="6">
        <v>0</v>
      </c>
      <c r="HD96" s="6">
        <v>0</v>
      </c>
      <c r="HE96" s="6">
        <v>0</v>
      </c>
      <c r="HF96" s="6">
        <v>0</v>
      </c>
      <c r="HG96" s="6">
        <v>0</v>
      </c>
      <c r="HH96" s="6">
        <v>0</v>
      </c>
      <c r="HI96" s="6">
        <v>0</v>
      </c>
      <c r="HJ96" s="6">
        <v>0</v>
      </c>
      <c r="HK96" s="6">
        <v>0</v>
      </c>
      <c r="HL96" s="6">
        <v>0</v>
      </c>
      <c r="HM96" s="6">
        <v>0</v>
      </c>
      <c r="HN96" s="6">
        <v>0</v>
      </c>
      <c r="HO96" s="6">
        <v>0</v>
      </c>
      <c r="HP96" s="6">
        <v>0</v>
      </c>
      <c r="HQ96" s="6">
        <v>0</v>
      </c>
      <c r="HR96" s="6">
        <v>0</v>
      </c>
      <c r="HS96" s="6">
        <v>0</v>
      </c>
      <c r="HT96" s="6">
        <v>0</v>
      </c>
      <c r="HU96" s="6">
        <v>0</v>
      </c>
      <c r="HV96" s="6">
        <v>0</v>
      </c>
      <c r="HW96" s="6">
        <v>0</v>
      </c>
      <c r="HX96" s="6">
        <v>0</v>
      </c>
      <c r="HY96" s="6">
        <v>0</v>
      </c>
      <c r="HZ96" s="6">
        <v>0</v>
      </c>
      <c r="IA96" s="6">
        <v>0</v>
      </c>
      <c r="IB96" s="6">
        <v>0</v>
      </c>
      <c r="IC96" s="6">
        <v>0</v>
      </c>
      <c r="ID96" s="6">
        <v>0</v>
      </c>
      <c r="IE96" s="6">
        <v>0</v>
      </c>
      <c r="IF96" s="6">
        <v>0</v>
      </c>
      <c r="IG96" s="6">
        <v>0</v>
      </c>
      <c r="IH96" s="6">
        <v>0</v>
      </c>
      <c r="II96" s="6">
        <v>0</v>
      </c>
      <c r="IJ96" s="6">
        <v>0</v>
      </c>
      <c r="IK96" s="6">
        <v>0</v>
      </c>
      <c r="IL96" s="6">
        <v>0</v>
      </c>
      <c r="IM96" s="6">
        <v>0</v>
      </c>
      <c r="IN96" s="6">
        <v>0</v>
      </c>
      <c r="IO96" s="6">
        <v>0</v>
      </c>
      <c r="IP96" s="6">
        <v>0</v>
      </c>
      <c r="IQ96" s="6">
        <v>0</v>
      </c>
      <c r="IR96" s="6">
        <v>0</v>
      </c>
      <c r="IS96" s="6">
        <v>0</v>
      </c>
      <c r="IT96" s="6">
        <v>0</v>
      </c>
      <c r="IU96" s="6">
        <v>0</v>
      </c>
      <c r="IV96" s="6">
        <v>0</v>
      </c>
      <c r="IW96" s="6">
        <v>0</v>
      </c>
      <c r="IX96" s="6">
        <v>0</v>
      </c>
      <c r="IY96" s="6">
        <v>0</v>
      </c>
      <c r="IZ96" s="6">
        <v>0</v>
      </c>
      <c r="JA96" s="6">
        <v>0</v>
      </c>
      <c r="JB96" s="6">
        <v>0</v>
      </c>
      <c r="JC96" s="6">
        <v>0</v>
      </c>
      <c r="JD96" s="6">
        <v>0</v>
      </c>
      <c r="JE96" s="6">
        <v>0</v>
      </c>
      <c r="JF96" s="6">
        <v>0</v>
      </c>
      <c r="JG96" s="6">
        <v>0</v>
      </c>
      <c r="JH96" s="6">
        <v>0</v>
      </c>
      <c r="JI96" s="6">
        <v>0</v>
      </c>
      <c r="JJ96" s="6">
        <v>0</v>
      </c>
      <c r="JK96" s="6">
        <v>0</v>
      </c>
      <c r="JL96" s="6">
        <v>0</v>
      </c>
      <c r="JM96" s="6">
        <v>0</v>
      </c>
      <c r="JN96" s="6">
        <v>0</v>
      </c>
      <c r="JO96" s="6">
        <v>0</v>
      </c>
      <c r="JP96" s="6">
        <v>0</v>
      </c>
      <c r="JQ96" s="6">
        <v>0</v>
      </c>
      <c r="JR96" s="6">
        <v>0</v>
      </c>
      <c r="JS96" s="6">
        <v>0</v>
      </c>
      <c r="JT96" s="6">
        <v>0</v>
      </c>
      <c r="JU96" s="6">
        <v>0</v>
      </c>
      <c r="JV96" s="6">
        <v>0</v>
      </c>
      <c r="JW96" s="6">
        <v>0</v>
      </c>
      <c r="JX96" s="6">
        <v>0</v>
      </c>
      <c r="JY96" s="6">
        <v>0</v>
      </c>
      <c r="JZ96" s="6">
        <v>0</v>
      </c>
      <c r="KA96" s="6">
        <v>0</v>
      </c>
      <c r="KB96" s="6">
        <v>0</v>
      </c>
      <c r="KC96" s="6">
        <v>0</v>
      </c>
      <c r="KD96" s="6">
        <v>0</v>
      </c>
      <c r="KE96" s="6">
        <v>0</v>
      </c>
    </row>
    <row r="97" spans="1:291" ht="15" thickBot="1" x14ac:dyDescent="0.35">
      <c r="A97" s="5" t="s">
        <v>189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GO97" s="5" t="s">
        <v>189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0</v>
      </c>
      <c r="HE97" s="6">
        <v>0</v>
      </c>
      <c r="HF97" s="6">
        <v>0</v>
      </c>
      <c r="HG97" s="6">
        <v>0</v>
      </c>
      <c r="HH97" s="6">
        <v>0</v>
      </c>
      <c r="HI97" s="6">
        <v>0</v>
      </c>
      <c r="HJ97" s="6">
        <v>0</v>
      </c>
      <c r="HK97" s="6">
        <v>0</v>
      </c>
      <c r="HL97" s="6">
        <v>0</v>
      </c>
      <c r="HM97" s="6">
        <v>0</v>
      </c>
      <c r="HN97" s="6">
        <v>0</v>
      </c>
      <c r="HO97" s="6">
        <v>0</v>
      </c>
      <c r="HP97" s="6">
        <v>0</v>
      </c>
      <c r="HQ97" s="6">
        <v>0</v>
      </c>
      <c r="HR97" s="6">
        <v>0</v>
      </c>
      <c r="HS97" s="6">
        <v>0</v>
      </c>
      <c r="HT97" s="6">
        <v>0</v>
      </c>
      <c r="HU97" s="6">
        <v>0</v>
      </c>
      <c r="HV97" s="6">
        <v>0</v>
      </c>
      <c r="HW97" s="6">
        <v>0</v>
      </c>
      <c r="HX97" s="6">
        <v>0</v>
      </c>
      <c r="HY97" s="6">
        <v>0</v>
      </c>
      <c r="HZ97" s="6">
        <v>0</v>
      </c>
      <c r="IA97" s="6">
        <v>0</v>
      </c>
      <c r="IB97" s="6">
        <v>0</v>
      </c>
      <c r="IC97" s="6">
        <v>0</v>
      </c>
      <c r="ID97" s="6">
        <v>0</v>
      </c>
      <c r="IE97" s="6">
        <v>0</v>
      </c>
      <c r="IF97" s="6">
        <v>0</v>
      </c>
      <c r="IG97" s="6">
        <v>0</v>
      </c>
      <c r="IH97" s="6">
        <v>0</v>
      </c>
      <c r="II97" s="6">
        <v>0</v>
      </c>
      <c r="IJ97" s="6">
        <v>0</v>
      </c>
      <c r="IK97" s="6">
        <v>0</v>
      </c>
      <c r="IL97" s="6">
        <v>0</v>
      </c>
      <c r="IM97" s="6">
        <v>0</v>
      </c>
      <c r="IN97" s="6">
        <v>0</v>
      </c>
      <c r="IO97" s="6">
        <v>0</v>
      </c>
      <c r="IP97" s="6">
        <v>0</v>
      </c>
      <c r="IQ97" s="6">
        <v>0</v>
      </c>
      <c r="IR97" s="6">
        <v>0</v>
      </c>
      <c r="IS97" s="6">
        <v>0</v>
      </c>
      <c r="IT97" s="6">
        <v>0</v>
      </c>
      <c r="IU97" s="6">
        <v>0</v>
      </c>
      <c r="IV97" s="6">
        <v>0</v>
      </c>
      <c r="IW97" s="6">
        <v>0</v>
      </c>
      <c r="IX97" s="6">
        <v>0</v>
      </c>
      <c r="IY97" s="6">
        <v>0</v>
      </c>
      <c r="IZ97" s="6">
        <v>0</v>
      </c>
      <c r="JA97" s="6">
        <v>0</v>
      </c>
      <c r="JB97" s="6">
        <v>0</v>
      </c>
      <c r="JC97" s="6">
        <v>0</v>
      </c>
      <c r="JD97" s="6">
        <v>0</v>
      </c>
      <c r="JE97" s="6">
        <v>0</v>
      </c>
      <c r="JF97" s="6">
        <v>0</v>
      </c>
      <c r="JG97" s="6">
        <v>0</v>
      </c>
      <c r="JH97" s="6">
        <v>0</v>
      </c>
      <c r="JI97" s="6">
        <v>0</v>
      </c>
      <c r="JJ97" s="6">
        <v>0</v>
      </c>
      <c r="JK97" s="6">
        <v>0</v>
      </c>
      <c r="JL97" s="6">
        <v>0</v>
      </c>
      <c r="JM97" s="6">
        <v>0</v>
      </c>
      <c r="JN97" s="6">
        <v>0</v>
      </c>
      <c r="JO97" s="6">
        <v>0</v>
      </c>
      <c r="JP97" s="6">
        <v>0</v>
      </c>
      <c r="JQ97" s="6">
        <v>0</v>
      </c>
      <c r="JR97" s="6">
        <v>0</v>
      </c>
      <c r="JS97" s="6">
        <v>0</v>
      </c>
      <c r="JT97" s="6">
        <v>0</v>
      </c>
      <c r="JU97" s="6">
        <v>0</v>
      </c>
      <c r="JV97" s="6">
        <v>0</v>
      </c>
      <c r="JW97" s="6">
        <v>0</v>
      </c>
      <c r="JX97" s="6">
        <v>0</v>
      </c>
      <c r="JY97" s="6">
        <v>0</v>
      </c>
      <c r="JZ97" s="6">
        <v>0</v>
      </c>
      <c r="KA97" s="6">
        <v>0</v>
      </c>
      <c r="KB97" s="6">
        <v>0</v>
      </c>
      <c r="KC97" s="6">
        <v>0</v>
      </c>
      <c r="KD97" s="6">
        <v>0</v>
      </c>
      <c r="KE97" s="6">
        <v>0</v>
      </c>
    </row>
    <row r="98" spans="1:291" ht="15" thickBot="1" x14ac:dyDescent="0.35">
      <c r="A98" s="5" t="s">
        <v>190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GO98" s="5" t="s">
        <v>190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  <c r="HF98" s="6">
        <v>0</v>
      </c>
      <c r="HG98" s="6">
        <v>0</v>
      </c>
      <c r="HH98" s="6">
        <v>0</v>
      </c>
      <c r="HI98" s="6">
        <v>0</v>
      </c>
      <c r="HJ98" s="6">
        <v>0</v>
      </c>
      <c r="HK98" s="6">
        <v>0</v>
      </c>
      <c r="HL98" s="6">
        <v>0</v>
      </c>
      <c r="HM98" s="6">
        <v>0</v>
      </c>
      <c r="HN98" s="6">
        <v>0</v>
      </c>
      <c r="HO98" s="6">
        <v>0</v>
      </c>
      <c r="HP98" s="6">
        <v>0</v>
      </c>
      <c r="HQ98" s="6">
        <v>0</v>
      </c>
      <c r="HR98" s="6">
        <v>0</v>
      </c>
      <c r="HS98" s="6">
        <v>0</v>
      </c>
      <c r="HT98" s="6">
        <v>0</v>
      </c>
      <c r="HU98" s="6">
        <v>0</v>
      </c>
      <c r="HV98" s="6">
        <v>0</v>
      </c>
      <c r="HW98" s="6">
        <v>0</v>
      </c>
      <c r="HX98" s="6">
        <v>0</v>
      </c>
      <c r="HY98" s="6">
        <v>0</v>
      </c>
      <c r="HZ98" s="6">
        <v>0</v>
      </c>
      <c r="IA98" s="6">
        <v>0</v>
      </c>
      <c r="IB98" s="6">
        <v>0</v>
      </c>
      <c r="IC98" s="6">
        <v>0</v>
      </c>
      <c r="ID98" s="6">
        <v>0</v>
      </c>
      <c r="IE98" s="6">
        <v>0</v>
      </c>
      <c r="IF98" s="6">
        <v>0</v>
      </c>
      <c r="IG98" s="6">
        <v>0</v>
      </c>
      <c r="IH98" s="6">
        <v>0</v>
      </c>
      <c r="II98" s="6">
        <v>0</v>
      </c>
      <c r="IJ98" s="6">
        <v>0</v>
      </c>
      <c r="IK98" s="6">
        <v>0</v>
      </c>
      <c r="IL98" s="6">
        <v>0</v>
      </c>
      <c r="IM98" s="6">
        <v>0</v>
      </c>
      <c r="IN98" s="6">
        <v>0</v>
      </c>
      <c r="IO98" s="6">
        <v>0</v>
      </c>
      <c r="IP98" s="6">
        <v>0</v>
      </c>
      <c r="IQ98" s="6">
        <v>0</v>
      </c>
      <c r="IR98" s="6">
        <v>0</v>
      </c>
      <c r="IS98" s="6">
        <v>0</v>
      </c>
      <c r="IT98" s="6">
        <v>0</v>
      </c>
      <c r="IU98" s="6">
        <v>0</v>
      </c>
      <c r="IV98" s="6">
        <v>0</v>
      </c>
      <c r="IW98" s="6">
        <v>0</v>
      </c>
      <c r="IX98" s="6">
        <v>0</v>
      </c>
      <c r="IY98" s="6">
        <v>0</v>
      </c>
      <c r="IZ98" s="6">
        <v>0</v>
      </c>
      <c r="JA98" s="6">
        <v>0</v>
      </c>
      <c r="JB98" s="6">
        <v>0</v>
      </c>
      <c r="JC98" s="6">
        <v>0</v>
      </c>
      <c r="JD98" s="6">
        <v>0</v>
      </c>
      <c r="JE98" s="6">
        <v>0</v>
      </c>
      <c r="JF98" s="6">
        <v>0</v>
      </c>
      <c r="JG98" s="6">
        <v>0</v>
      </c>
      <c r="JH98" s="6">
        <v>0</v>
      </c>
      <c r="JI98" s="6">
        <v>0</v>
      </c>
      <c r="JJ98" s="6">
        <v>0</v>
      </c>
      <c r="JK98" s="6">
        <v>0</v>
      </c>
      <c r="JL98" s="6">
        <v>0</v>
      </c>
      <c r="JM98" s="6">
        <v>0</v>
      </c>
      <c r="JN98" s="6">
        <v>0</v>
      </c>
      <c r="JO98" s="6">
        <v>0</v>
      </c>
      <c r="JP98" s="6">
        <v>0</v>
      </c>
      <c r="JQ98" s="6">
        <v>0</v>
      </c>
      <c r="JR98" s="6">
        <v>0</v>
      </c>
      <c r="JS98" s="6">
        <v>0</v>
      </c>
      <c r="JT98" s="6">
        <v>0</v>
      </c>
      <c r="JU98" s="6">
        <v>0</v>
      </c>
      <c r="JV98" s="6">
        <v>0</v>
      </c>
      <c r="JW98" s="6">
        <v>0</v>
      </c>
      <c r="JX98" s="6">
        <v>0</v>
      </c>
      <c r="JY98" s="6">
        <v>0</v>
      </c>
      <c r="JZ98" s="6">
        <v>0</v>
      </c>
      <c r="KA98" s="6">
        <v>0</v>
      </c>
      <c r="KB98" s="6">
        <v>0</v>
      </c>
      <c r="KC98" s="6">
        <v>0</v>
      </c>
      <c r="KD98" s="6">
        <v>0</v>
      </c>
      <c r="KE98" s="6">
        <v>0</v>
      </c>
    </row>
    <row r="99" spans="1:291" ht="15" thickBot="1" x14ac:dyDescent="0.35">
      <c r="A99" s="5" t="s">
        <v>191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0</v>
      </c>
      <c r="CK99" s="6">
        <v>0</v>
      </c>
      <c r="CL99" s="6">
        <v>0</v>
      </c>
      <c r="CM99" s="6">
        <v>0</v>
      </c>
      <c r="CN99" s="6">
        <v>0</v>
      </c>
      <c r="CO99" s="6">
        <v>0</v>
      </c>
      <c r="CP99" s="6">
        <v>0</v>
      </c>
      <c r="CQ99" s="6">
        <v>0</v>
      </c>
      <c r="GO99" s="5" t="s">
        <v>191</v>
      </c>
      <c r="GP99" s="6">
        <v>0</v>
      </c>
      <c r="GQ99" s="6">
        <v>0</v>
      </c>
      <c r="GR99" s="6">
        <v>0</v>
      </c>
      <c r="GS99" s="6">
        <v>0</v>
      </c>
      <c r="GT99" s="6">
        <v>0</v>
      </c>
      <c r="GU99" s="6">
        <v>0</v>
      </c>
      <c r="GV99" s="6">
        <v>0</v>
      </c>
      <c r="GW99" s="6">
        <v>0</v>
      </c>
      <c r="GX99" s="6">
        <v>0</v>
      </c>
      <c r="GY99" s="6">
        <v>0</v>
      </c>
      <c r="GZ99" s="6">
        <v>0</v>
      </c>
      <c r="HA99" s="6">
        <v>0</v>
      </c>
      <c r="HB99" s="6">
        <v>0</v>
      </c>
      <c r="HC99" s="6">
        <v>0</v>
      </c>
      <c r="HD99" s="6">
        <v>0</v>
      </c>
      <c r="HE99" s="6">
        <v>0</v>
      </c>
      <c r="HF99" s="6">
        <v>0</v>
      </c>
      <c r="HG99" s="6">
        <v>0</v>
      </c>
      <c r="HH99" s="6">
        <v>0</v>
      </c>
      <c r="HI99" s="6">
        <v>0</v>
      </c>
      <c r="HJ99" s="6">
        <v>0</v>
      </c>
      <c r="HK99" s="6">
        <v>0</v>
      </c>
      <c r="HL99" s="6">
        <v>0</v>
      </c>
      <c r="HM99" s="6">
        <v>0</v>
      </c>
      <c r="HN99" s="6">
        <v>0</v>
      </c>
      <c r="HO99" s="6">
        <v>0</v>
      </c>
      <c r="HP99" s="6">
        <v>0</v>
      </c>
      <c r="HQ99" s="6">
        <v>0</v>
      </c>
      <c r="HR99" s="6">
        <v>0</v>
      </c>
      <c r="HS99" s="6">
        <v>0</v>
      </c>
      <c r="HT99" s="6">
        <v>0</v>
      </c>
      <c r="HU99" s="6">
        <v>0</v>
      </c>
      <c r="HV99" s="6">
        <v>0</v>
      </c>
      <c r="HW99" s="6">
        <v>0</v>
      </c>
      <c r="HX99" s="6">
        <v>0</v>
      </c>
      <c r="HY99" s="6">
        <v>0</v>
      </c>
      <c r="HZ99" s="6">
        <v>0</v>
      </c>
      <c r="IA99" s="6">
        <v>0</v>
      </c>
      <c r="IB99" s="6">
        <v>0</v>
      </c>
      <c r="IC99" s="6">
        <v>0</v>
      </c>
      <c r="ID99" s="6">
        <v>0</v>
      </c>
      <c r="IE99" s="6">
        <v>0</v>
      </c>
      <c r="IF99" s="6">
        <v>0</v>
      </c>
      <c r="IG99" s="6">
        <v>0</v>
      </c>
      <c r="IH99" s="6">
        <v>0</v>
      </c>
      <c r="II99" s="6">
        <v>0</v>
      </c>
      <c r="IJ99" s="6">
        <v>0</v>
      </c>
      <c r="IK99" s="6">
        <v>0</v>
      </c>
      <c r="IL99" s="6">
        <v>0</v>
      </c>
      <c r="IM99" s="6">
        <v>0</v>
      </c>
      <c r="IN99" s="6">
        <v>0</v>
      </c>
      <c r="IO99" s="6">
        <v>0</v>
      </c>
      <c r="IP99" s="6">
        <v>0</v>
      </c>
      <c r="IQ99" s="6">
        <v>0</v>
      </c>
      <c r="IR99" s="6">
        <v>0</v>
      </c>
      <c r="IS99" s="6">
        <v>0</v>
      </c>
      <c r="IT99" s="6">
        <v>0</v>
      </c>
      <c r="IU99" s="6">
        <v>0</v>
      </c>
      <c r="IV99" s="6">
        <v>0</v>
      </c>
      <c r="IW99" s="6">
        <v>0</v>
      </c>
      <c r="IX99" s="6">
        <v>0</v>
      </c>
      <c r="IY99" s="6">
        <v>0</v>
      </c>
      <c r="IZ99" s="6">
        <v>0</v>
      </c>
      <c r="JA99" s="6">
        <v>0</v>
      </c>
      <c r="JB99" s="6">
        <v>0</v>
      </c>
      <c r="JC99" s="6">
        <v>0</v>
      </c>
      <c r="JD99" s="6">
        <v>0</v>
      </c>
      <c r="JE99" s="6">
        <v>0</v>
      </c>
      <c r="JF99" s="6">
        <v>0</v>
      </c>
      <c r="JG99" s="6">
        <v>0</v>
      </c>
      <c r="JH99" s="6">
        <v>0</v>
      </c>
      <c r="JI99" s="6">
        <v>0</v>
      </c>
      <c r="JJ99" s="6">
        <v>0</v>
      </c>
      <c r="JK99" s="6">
        <v>0</v>
      </c>
      <c r="JL99" s="6">
        <v>0</v>
      </c>
      <c r="JM99" s="6">
        <v>0</v>
      </c>
      <c r="JN99" s="6">
        <v>0</v>
      </c>
      <c r="JO99" s="6">
        <v>0</v>
      </c>
      <c r="JP99" s="6">
        <v>0</v>
      </c>
      <c r="JQ99" s="6">
        <v>0</v>
      </c>
      <c r="JR99" s="6">
        <v>0</v>
      </c>
      <c r="JS99" s="6">
        <v>0</v>
      </c>
      <c r="JT99" s="6">
        <v>0</v>
      </c>
      <c r="JU99" s="6">
        <v>0</v>
      </c>
      <c r="JV99" s="6">
        <v>0</v>
      </c>
      <c r="JW99" s="6">
        <v>0</v>
      </c>
      <c r="JX99" s="6">
        <v>0</v>
      </c>
      <c r="JY99" s="6">
        <v>0</v>
      </c>
      <c r="JZ99" s="6">
        <v>0</v>
      </c>
      <c r="KA99" s="6">
        <v>0</v>
      </c>
      <c r="KB99" s="6">
        <v>0</v>
      </c>
      <c r="KC99" s="6">
        <v>0</v>
      </c>
      <c r="KD99" s="6">
        <v>0</v>
      </c>
      <c r="KE99" s="6">
        <v>0</v>
      </c>
    </row>
    <row r="100" spans="1:291" ht="15" thickBot="1" x14ac:dyDescent="0.35">
      <c r="A100" s="5" t="s">
        <v>192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GO100" s="5" t="s">
        <v>192</v>
      </c>
      <c r="GP100" s="6">
        <v>0</v>
      </c>
      <c r="GQ100" s="6">
        <v>0</v>
      </c>
      <c r="GR100" s="6">
        <v>0</v>
      </c>
      <c r="GS100" s="6">
        <v>0</v>
      </c>
      <c r="GT100" s="6">
        <v>0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0</v>
      </c>
      <c r="HD100" s="6">
        <v>0</v>
      </c>
      <c r="HE100" s="6">
        <v>0</v>
      </c>
      <c r="HF100" s="6">
        <v>0</v>
      </c>
      <c r="HG100" s="6">
        <v>0</v>
      </c>
      <c r="HH100" s="6">
        <v>0</v>
      </c>
      <c r="HI100" s="6">
        <v>0</v>
      </c>
      <c r="HJ100" s="6">
        <v>0</v>
      </c>
      <c r="HK100" s="6">
        <v>0</v>
      </c>
      <c r="HL100" s="6">
        <v>0</v>
      </c>
      <c r="HM100" s="6">
        <v>0</v>
      </c>
      <c r="HN100" s="6">
        <v>0</v>
      </c>
      <c r="HO100" s="6">
        <v>0</v>
      </c>
      <c r="HP100" s="6">
        <v>0</v>
      </c>
      <c r="HQ100" s="6">
        <v>0</v>
      </c>
      <c r="HR100" s="6">
        <v>0</v>
      </c>
      <c r="HS100" s="6">
        <v>0</v>
      </c>
      <c r="HT100" s="6">
        <v>0</v>
      </c>
      <c r="HU100" s="6">
        <v>0</v>
      </c>
      <c r="HV100" s="6">
        <v>0</v>
      </c>
      <c r="HW100" s="6">
        <v>0</v>
      </c>
      <c r="HX100" s="6">
        <v>0</v>
      </c>
      <c r="HY100" s="6">
        <v>0</v>
      </c>
      <c r="HZ100" s="6">
        <v>0</v>
      </c>
      <c r="IA100" s="6">
        <v>0</v>
      </c>
      <c r="IB100" s="6">
        <v>0</v>
      </c>
      <c r="IC100" s="6">
        <v>0</v>
      </c>
      <c r="ID100" s="6">
        <v>0</v>
      </c>
      <c r="IE100" s="6">
        <v>0</v>
      </c>
      <c r="IF100" s="6">
        <v>0</v>
      </c>
      <c r="IG100" s="6">
        <v>0</v>
      </c>
      <c r="IH100" s="6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  <c r="IP100" s="6">
        <v>0</v>
      </c>
      <c r="IQ100" s="6">
        <v>0</v>
      </c>
      <c r="IR100" s="6">
        <v>0</v>
      </c>
      <c r="IS100" s="6">
        <v>0</v>
      </c>
      <c r="IT100" s="6">
        <v>0</v>
      </c>
      <c r="IU100" s="6">
        <v>0</v>
      </c>
      <c r="IV100" s="6">
        <v>0</v>
      </c>
      <c r="IW100" s="6">
        <v>0</v>
      </c>
      <c r="IX100" s="6">
        <v>0</v>
      </c>
      <c r="IY100" s="6">
        <v>0</v>
      </c>
      <c r="IZ100" s="6">
        <v>0</v>
      </c>
      <c r="JA100" s="6">
        <v>0</v>
      </c>
      <c r="JB100" s="6">
        <v>0</v>
      </c>
      <c r="JC100" s="6">
        <v>0</v>
      </c>
      <c r="JD100" s="6">
        <v>0</v>
      </c>
      <c r="JE100" s="6">
        <v>0</v>
      </c>
      <c r="JF100" s="6">
        <v>0</v>
      </c>
      <c r="JG100" s="6">
        <v>0</v>
      </c>
      <c r="JH100" s="6">
        <v>0</v>
      </c>
      <c r="JI100" s="6">
        <v>0</v>
      </c>
      <c r="JJ100" s="6">
        <v>0</v>
      </c>
      <c r="JK100" s="6">
        <v>0</v>
      </c>
      <c r="JL100" s="6">
        <v>0</v>
      </c>
      <c r="JM100" s="6">
        <v>0</v>
      </c>
      <c r="JN100" s="6">
        <v>0</v>
      </c>
      <c r="JO100" s="6">
        <v>0</v>
      </c>
      <c r="JP100" s="6">
        <v>0</v>
      </c>
      <c r="JQ100" s="6">
        <v>0</v>
      </c>
      <c r="JR100" s="6">
        <v>0</v>
      </c>
      <c r="JS100" s="6">
        <v>0</v>
      </c>
      <c r="JT100" s="6">
        <v>0</v>
      </c>
      <c r="JU100" s="6">
        <v>0</v>
      </c>
      <c r="JV100" s="6">
        <v>0</v>
      </c>
      <c r="JW100" s="6">
        <v>0</v>
      </c>
      <c r="JX100" s="6">
        <v>0</v>
      </c>
      <c r="JY100" s="6">
        <v>0</v>
      </c>
      <c r="JZ100" s="6">
        <v>0</v>
      </c>
      <c r="KA100" s="6">
        <v>0</v>
      </c>
      <c r="KB100" s="6">
        <v>0</v>
      </c>
      <c r="KC100" s="6">
        <v>0</v>
      </c>
      <c r="KD100" s="6">
        <v>0</v>
      </c>
      <c r="KE100" s="6">
        <v>0</v>
      </c>
    </row>
    <row r="101" spans="1:291" ht="15" thickBot="1" x14ac:dyDescent="0.35">
      <c r="A101" s="5" t="s">
        <v>193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GO101" s="5" t="s">
        <v>193</v>
      </c>
      <c r="GP101" s="6">
        <v>0</v>
      </c>
      <c r="GQ101" s="6">
        <v>0</v>
      </c>
      <c r="GR101" s="6">
        <v>0</v>
      </c>
      <c r="GS101" s="6">
        <v>0</v>
      </c>
      <c r="GT101" s="6">
        <v>0</v>
      </c>
      <c r="GU101" s="6">
        <v>0</v>
      </c>
      <c r="GV101" s="6">
        <v>0</v>
      </c>
      <c r="GW101" s="6">
        <v>0</v>
      </c>
      <c r="GX101" s="6">
        <v>0</v>
      </c>
      <c r="GY101" s="6">
        <v>0</v>
      </c>
      <c r="GZ101" s="6">
        <v>0</v>
      </c>
      <c r="HA101" s="6">
        <v>0</v>
      </c>
      <c r="HB101" s="6">
        <v>0</v>
      </c>
      <c r="HC101" s="6">
        <v>0</v>
      </c>
      <c r="HD101" s="6">
        <v>0</v>
      </c>
      <c r="HE101" s="6">
        <v>0</v>
      </c>
      <c r="HF101" s="6">
        <v>0</v>
      </c>
      <c r="HG101" s="6">
        <v>0</v>
      </c>
      <c r="HH101" s="6">
        <v>0</v>
      </c>
      <c r="HI101" s="6">
        <v>0</v>
      </c>
      <c r="HJ101" s="6">
        <v>0</v>
      </c>
      <c r="HK101" s="6">
        <v>0</v>
      </c>
      <c r="HL101" s="6">
        <v>0</v>
      </c>
      <c r="HM101" s="6">
        <v>0</v>
      </c>
      <c r="HN101" s="6">
        <v>0</v>
      </c>
      <c r="HO101" s="6">
        <v>0</v>
      </c>
      <c r="HP101" s="6">
        <v>0</v>
      </c>
      <c r="HQ101" s="6">
        <v>0</v>
      </c>
      <c r="HR101" s="6">
        <v>0</v>
      </c>
      <c r="HS101" s="6">
        <v>0</v>
      </c>
      <c r="HT101" s="6">
        <v>0</v>
      </c>
      <c r="HU101" s="6">
        <v>0</v>
      </c>
      <c r="HV101" s="6">
        <v>0</v>
      </c>
      <c r="HW101" s="6">
        <v>0</v>
      </c>
      <c r="HX101" s="6">
        <v>0</v>
      </c>
      <c r="HY101" s="6">
        <v>0</v>
      </c>
      <c r="HZ101" s="6">
        <v>0</v>
      </c>
      <c r="IA101" s="6">
        <v>0</v>
      </c>
      <c r="IB101" s="6">
        <v>0</v>
      </c>
      <c r="IC101" s="6">
        <v>0</v>
      </c>
      <c r="ID101" s="6">
        <v>0</v>
      </c>
      <c r="IE101" s="6">
        <v>0</v>
      </c>
      <c r="IF101" s="6">
        <v>0</v>
      </c>
      <c r="IG101" s="6">
        <v>0</v>
      </c>
      <c r="IH101" s="6">
        <v>0</v>
      </c>
      <c r="II101" s="6">
        <v>0</v>
      </c>
      <c r="IJ101" s="6">
        <v>0</v>
      </c>
      <c r="IK101" s="6">
        <v>0</v>
      </c>
      <c r="IL101" s="6">
        <v>0</v>
      </c>
      <c r="IM101" s="6">
        <v>0</v>
      </c>
      <c r="IN101" s="6">
        <v>0</v>
      </c>
      <c r="IO101" s="6">
        <v>0</v>
      </c>
      <c r="IP101" s="6">
        <v>0</v>
      </c>
      <c r="IQ101" s="6">
        <v>0</v>
      </c>
      <c r="IR101" s="6">
        <v>0</v>
      </c>
      <c r="IS101" s="6">
        <v>0</v>
      </c>
      <c r="IT101" s="6">
        <v>0</v>
      </c>
      <c r="IU101" s="6">
        <v>0</v>
      </c>
      <c r="IV101" s="6">
        <v>0</v>
      </c>
      <c r="IW101" s="6">
        <v>0</v>
      </c>
      <c r="IX101" s="6">
        <v>0</v>
      </c>
      <c r="IY101" s="6">
        <v>0</v>
      </c>
      <c r="IZ101" s="6">
        <v>0</v>
      </c>
      <c r="JA101" s="6">
        <v>0</v>
      </c>
      <c r="JB101" s="6">
        <v>0</v>
      </c>
      <c r="JC101" s="6">
        <v>0</v>
      </c>
      <c r="JD101" s="6">
        <v>0</v>
      </c>
      <c r="JE101" s="6">
        <v>0</v>
      </c>
      <c r="JF101" s="6">
        <v>0</v>
      </c>
      <c r="JG101" s="6">
        <v>0</v>
      </c>
      <c r="JH101" s="6">
        <v>0</v>
      </c>
      <c r="JI101" s="6">
        <v>0</v>
      </c>
      <c r="JJ101" s="6">
        <v>0</v>
      </c>
      <c r="JK101" s="6">
        <v>0</v>
      </c>
      <c r="JL101" s="6">
        <v>0</v>
      </c>
      <c r="JM101" s="6">
        <v>0</v>
      </c>
      <c r="JN101" s="6">
        <v>0</v>
      </c>
      <c r="JO101" s="6">
        <v>0</v>
      </c>
      <c r="JP101" s="6">
        <v>0</v>
      </c>
      <c r="JQ101" s="6">
        <v>0</v>
      </c>
      <c r="JR101" s="6">
        <v>0</v>
      </c>
      <c r="JS101" s="6">
        <v>0</v>
      </c>
      <c r="JT101" s="6">
        <v>0</v>
      </c>
      <c r="JU101" s="6">
        <v>0</v>
      </c>
      <c r="JV101" s="6">
        <v>0</v>
      </c>
      <c r="JW101" s="6">
        <v>0</v>
      </c>
      <c r="JX101" s="6">
        <v>0</v>
      </c>
      <c r="JY101" s="6">
        <v>0</v>
      </c>
      <c r="JZ101" s="6">
        <v>0</v>
      </c>
      <c r="KA101" s="6">
        <v>0</v>
      </c>
      <c r="KB101" s="6">
        <v>0</v>
      </c>
      <c r="KC101" s="6">
        <v>0</v>
      </c>
      <c r="KD101" s="6">
        <v>0</v>
      </c>
      <c r="KE101" s="6">
        <v>0</v>
      </c>
    </row>
    <row r="102" spans="1:291" ht="15" thickBot="1" x14ac:dyDescent="0.35">
      <c r="A102" s="5" t="s">
        <v>194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GO102" s="5" t="s">
        <v>194</v>
      </c>
      <c r="GP102" s="6">
        <v>0</v>
      </c>
      <c r="GQ102" s="6">
        <v>0</v>
      </c>
      <c r="GR102" s="6">
        <v>0</v>
      </c>
      <c r="GS102" s="6">
        <v>0</v>
      </c>
      <c r="GT102" s="6">
        <v>0</v>
      </c>
      <c r="GU102" s="6">
        <v>0</v>
      </c>
      <c r="GV102" s="6">
        <v>0</v>
      </c>
      <c r="GW102" s="6">
        <v>0</v>
      </c>
      <c r="GX102" s="6">
        <v>0</v>
      </c>
      <c r="GY102" s="6">
        <v>0</v>
      </c>
      <c r="GZ102" s="6">
        <v>0</v>
      </c>
      <c r="HA102" s="6">
        <v>0</v>
      </c>
      <c r="HB102" s="6">
        <v>0</v>
      </c>
      <c r="HC102" s="6">
        <v>0</v>
      </c>
      <c r="HD102" s="6">
        <v>0</v>
      </c>
      <c r="HE102" s="6">
        <v>0</v>
      </c>
      <c r="HF102" s="6">
        <v>0</v>
      </c>
      <c r="HG102" s="6">
        <v>0</v>
      </c>
      <c r="HH102" s="6">
        <v>0</v>
      </c>
      <c r="HI102" s="6">
        <v>0</v>
      </c>
      <c r="HJ102" s="6">
        <v>0</v>
      </c>
      <c r="HK102" s="6">
        <v>0</v>
      </c>
      <c r="HL102" s="6">
        <v>0</v>
      </c>
      <c r="HM102" s="6">
        <v>0</v>
      </c>
      <c r="HN102" s="6">
        <v>0</v>
      </c>
      <c r="HO102" s="6">
        <v>0</v>
      </c>
      <c r="HP102" s="6">
        <v>0</v>
      </c>
      <c r="HQ102" s="6">
        <v>0</v>
      </c>
      <c r="HR102" s="6">
        <v>0</v>
      </c>
      <c r="HS102" s="6">
        <v>0</v>
      </c>
      <c r="HT102" s="6">
        <v>0</v>
      </c>
      <c r="HU102" s="6">
        <v>0</v>
      </c>
      <c r="HV102" s="6">
        <v>0</v>
      </c>
      <c r="HW102" s="6">
        <v>0</v>
      </c>
      <c r="HX102" s="6">
        <v>0</v>
      </c>
      <c r="HY102" s="6">
        <v>0</v>
      </c>
      <c r="HZ102" s="6">
        <v>0</v>
      </c>
      <c r="IA102" s="6">
        <v>0</v>
      </c>
      <c r="IB102" s="6">
        <v>0</v>
      </c>
      <c r="IC102" s="6">
        <v>0</v>
      </c>
      <c r="ID102" s="6">
        <v>0</v>
      </c>
      <c r="IE102" s="6">
        <v>0</v>
      </c>
      <c r="IF102" s="6">
        <v>0</v>
      </c>
      <c r="IG102" s="6">
        <v>0</v>
      </c>
      <c r="IH102" s="6">
        <v>0</v>
      </c>
      <c r="II102" s="6">
        <v>0</v>
      </c>
      <c r="IJ102" s="6">
        <v>0</v>
      </c>
      <c r="IK102" s="6">
        <v>0</v>
      </c>
      <c r="IL102" s="6">
        <v>0</v>
      </c>
      <c r="IM102" s="6">
        <v>0</v>
      </c>
      <c r="IN102" s="6">
        <v>0</v>
      </c>
      <c r="IO102" s="6">
        <v>0</v>
      </c>
      <c r="IP102" s="6">
        <v>0</v>
      </c>
      <c r="IQ102" s="6">
        <v>0</v>
      </c>
      <c r="IR102" s="6">
        <v>0</v>
      </c>
      <c r="IS102" s="6">
        <v>0</v>
      </c>
      <c r="IT102" s="6">
        <v>0</v>
      </c>
      <c r="IU102" s="6">
        <v>0</v>
      </c>
      <c r="IV102" s="6">
        <v>0</v>
      </c>
      <c r="IW102" s="6">
        <v>0</v>
      </c>
      <c r="IX102" s="6">
        <v>0</v>
      </c>
      <c r="IY102" s="6">
        <v>0</v>
      </c>
      <c r="IZ102" s="6">
        <v>0</v>
      </c>
      <c r="JA102" s="6">
        <v>0</v>
      </c>
      <c r="JB102" s="6">
        <v>0</v>
      </c>
      <c r="JC102" s="6">
        <v>0</v>
      </c>
      <c r="JD102" s="6">
        <v>0</v>
      </c>
      <c r="JE102" s="6">
        <v>0</v>
      </c>
      <c r="JF102" s="6">
        <v>0</v>
      </c>
      <c r="JG102" s="6">
        <v>0</v>
      </c>
      <c r="JH102" s="6">
        <v>0</v>
      </c>
      <c r="JI102" s="6">
        <v>0</v>
      </c>
      <c r="JJ102" s="6">
        <v>0</v>
      </c>
      <c r="JK102" s="6">
        <v>0</v>
      </c>
      <c r="JL102" s="6">
        <v>0</v>
      </c>
      <c r="JM102" s="6">
        <v>0</v>
      </c>
      <c r="JN102" s="6">
        <v>0</v>
      </c>
      <c r="JO102" s="6">
        <v>0</v>
      </c>
      <c r="JP102" s="6">
        <v>0</v>
      </c>
      <c r="JQ102" s="6">
        <v>0</v>
      </c>
      <c r="JR102" s="6">
        <v>0</v>
      </c>
      <c r="JS102" s="6">
        <v>0</v>
      </c>
      <c r="JT102" s="6">
        <v>0</v>
      </c>
      <c r="JU102" s="6">
        <v>0</v>
      </c>
      <c r="JV102" s="6">
        <v>0</v>
      </c>
      <c r="JW102" s="6">
        <v>0</v>
      </c>
      <c r="JX102" s="6">
        <v>0</v>
      </c>
      <c r="JY102" s="6">
        <v>0</v>
      </c>
      <c r="JZ102" s="6">
        <v>0</v>
      </c>
      <c r="KA102" s="6">
        <v>0</v>
      </c>
      <c r="KB102" s="6">
        <v>0</v>
      </c>
      <c r="KC102" s="6">
        <v>0</v>
      </c>
      <c r="KD102" s="6">
        <v>0</v>
      </c>
      <c r="KE102" s="6">
        <v>0</v>
      </c>
    </row>
    <row r="103" spans="1:291" ht="15" thickBot="1" x14ac:dyDescent="0.35">
      <c r="A103" s="5" t="s">
        <v>195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GO103" s="5" t="s">
        <v>195</v>
      </c>
      <c r="GP103" s="6">
        <v>0</v>
      </c>
      <c r="GQ103" s="6">
        <v>0</v>
      </c>
      <c r="GR103" s="6">
        <v>0</v>
      </c>
      <c r="GS103" s="6">
        <v>0</v>
      </c>
      <c r="GT103" s="6">
        <v>0</v>
      </c>
      <c r="GU103" s="6">
        <v>0</v>
      </c>
      <c r="GV103" s="6">
        <v>0</v>
      </c>
      <c r="GW103" s="6">
        <v>0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0</v>
      </c>
      <c r="HE103" s="6">
        <v>0</v>
      </c>
      <c r="HF103" s="6">
        <v>0</v>
      </c>
      <c r="HG103" s="6">
        <v>0</v>
      </c>
      <c r="HH103" s="6">
        <v>0</v>
      </c>
      <c r="HI103" s="6">
        <v>0</v>
      </c>
      <c r="HJ103" s="6">
        <v>0</v>
      </c>
      <c r="HK103" s="6">
        <v>0</v>
      </c>
      <c r="HL103" s="6">
        <v>0</v>
      </c>
      <c r="HM103" s="6">
        <v>0</v>
      </c>
      <c r="HN103" s="6">
        <v>0</v>
      </c>
      <c r="HO103" s="6">
        <v>0</v>
      </c>
      <c r="HP103" s="6">
        <v>0</v>
      </c>
      <c r="HQ103" s="6">
        <v>0</v>
      </c>
      <c r="HR103" s="6">
        <v>0</v>
      </c>
      <c r="HS103" s="6">
        <v>0</v>
      </c>
      <c r="HT103" s="6">
        <v>0</v>
      </c>
      <c r="HU103" s="6">
        <v>0</v>
      </c>
      <c r="HV103" s="6">
        <v>0</v>
      </c>
      <c r="HW103" s="6">
        <v>0</v>
      </c>
      <c r="HX103" s="6">
        <v>0</v>
      </c>
      <c r="HY103" s="6">
        <v>0</v>
      </c>
      <c r="HZ103" s="6">
        <v>0</v>
      </c>
      <c r="IA103" s="6">
        <v>0</v>
      </c>
      <c r="IB103" s="6">
        <v>0</v>
      </c>
      <c r="IC103" s="6">
        <v>0</v>
      </c>
      <c r="ID103" s="6">
        <v>0</v>
      </c>
      <c r="IE103" s="6">
        <v>0</v>
      </c>
      <c r="IF103" s="6">
        <v>0</v>
      </c>
      <c r="IG103" s="6">
        <v>0</v>
      </c>
      <c r="IH103" s="6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6">
        <v>0</v>
      </c>
      <c r="IU103" s="6">
        <v>0</v>
      </c>
      <c r="IV103" s="6">
        <v>0</v>
      </c>
      <c r="IW103" s="6">
        <v>0</v>
      </c>
      <c r="IX103" s="6">
        <v>0</v>
      </c>
      <c r="IY103" s="6">
        <v>0</v>
      </c>
      <c r="IZ103" s="6">
        <v>0</v>
      </c>
      <c r="JA103" s="6">
        <v>0</v>
      </c>
      <c r="JB103" s="6">
        <v>0</v>
      </c>
      <c r="JC103" s="6">
        <v>0</v>
      </c>
      <c r="JD103" s="6">
        <v>0</v>
      </c>
      <c r="JE103" s="6">
        <v>0</v>
      </c>
      <c r="JF103" s="6">
        <v>0</v>
      </c>
      <c r="JG103" s="6">
        <v>0</v>
      </c>
      <c r="JH103" s="6">
        <v>0</v>
      </c>
      <c r="JI103" s="6">
        <v>0</v>
      </c>
      <c r="JJ103" s="6">
        <v>0</v>
      </c>
      <c r="JK103" s="6">
        <v>0</v>
      </c>
      <c r="JL103" s="6">
        <v>0</v>
      </c>
      <c r="JM103" s="6">
        <v>0</v>
      </c>
      <c r="JN103" s="6">
        <v>0</v>
      </c>
      <c r="JO103" s="6">
        <v>0</v>
      </c>
      <c r="JP103" s="6">
        <v>0</v>
      </c>
      <c r="JQ103" s="6">
        <v>0</v>
      </c>
      <c r="JR103" s="6">
        <v>0</v>
      </c>
      <c r="JS103" s="6">
        <v>0</v>
      </c>
      <c r="JT103" s="6">
        <v>0</v>
      </c>
      <c r="JU103" s="6">
        <v>0</v>
      </c>
      <c r="JV103" s="6">
        <v>0</v>
      </c>
      <c r="JW103" s="6">
        <v>0</v>
      </c>
      <c r="JX103" s="6">
        <v>0</v>
      </c>
      <c r="JY103" s="6">
        <v>0</v>
      </c>
      <c r="JZ103" s="6">
        <v>0</v>
      </c>
      <c r="KA103" s="6">
        <v>0</v>
      </c>
      <c r="KB103" s="6">
        <v>0</v>
      </c>
      <c r="KC103" s="6">
        <v>0</v>
      </c>
      <c r="KD103" s="6">
        <v>0</v>
      </c>
      <c r="KE103" s="6">
        <v>0</v>
      </c>
    </row>
    <row r="104" spans="1:291" ht="15" thickBot="1" x14ac:dyDescent="0.35">
      <c r="A104" s="5" t="s">
        <v>196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6">
        <v>0</v>
      </c>
      <c r="CP104" s="6">
        <v>0</v>
      </c>
      <c r="CQ104" s="6">
        <v>0</v>
      </c>
      <c r="GO104" s="5" t="s">
        <v>196</v>
      </c>
      <c r="GP104" s="6">
        <v>0</v>
      </c>
      <c r="GQ104" s="6">
        <v>0</v>
      </c>
      <c r="GR104" s="6">
        <v>0</v>
      </c>
      <c r="GS104" s="6">
        <v>0</v>
      </c>
      <c r="GT104" s="6">
        <v>0</v>
      </c>
      <c r="GU104" s="6">
        <v>0</v>
      </c>
      <c r="GV104" s="6">
        <v>0</v>
      </c>
      <c r="GW104" s="6">
        <v>0</v>
      </c>
      <c r="GX104" s="6">
        <v>0</v>
      </c>
      <c r="GY104" s="6">
        <v>0</v>
      </c>
      <c r="GZ104" s="6">
        <v>0</v>
      </c>
      <c r="HA104" s="6">
        <v>0</v>
      </c>
      <c r="HB104" s="6">
        <v>0</v>
      </c>
      <c r="HC104" s="6">
        <v>0</v>
      </c>
      <c r="HD104" s="6">
        <v>0</v>
      </c>
      <c r="HE104" s="6">
        <v>0</v>
      </c>
      <c r="HF104" s="6">
        <v>0</v>
      </c>
      <c r="HG104" s="6">
        <v>0</v>
      </c>
      <c r="HH104" s="6">
        <v>0</v>
      </c>
      <c r="HI104" s="6">
        <v>0</v>
      </c>
      <c r="HJ104" s="6">
        <v>0</v>
      </c>
      <c r="HK104" s="6">
        <v>0</v>
      </c>
      <c r="HL104" s="6">
        <v>0</v>
      </c>
      <c r="HM104" s="6">
        <v>0</v>
      </c>
      <c r="HN104" s="6">
        <v>0</v>
      </c>
      <c r="HO104" s="6">
        <v>0</v>
      </c>
      <c r="HP104" s="6">
        <v>0</v>
      </c>
      <c r="HQ104" s="6">
        <v>0</v>
      </c>
      <c r="HR104" s="6">
        <v>0</v>
      </c>
      <c r="HS104" s="6">
        <v>0</v>
      </c>
      <c r="HT104" s="6">
        <v>0</v>
      </c>
      <c r="HU104" s="6">
        <v>0</v>
      </c>
      <c r="HV104" s="6">
        <v>0</v>
      </c>
      <c r="HW104" s="6">
        <v>0</v>
      </c>
      <c r="HX104" s="6">
        <v>0</v>
      </c>
      <c r="HY104" s="6">
        <v>0</v>
      </c>
      <c r="HZ104" s="6">
        <v>0</v>
      </c>
      <c r="IA104" s="6">
        <v>0</v>
      </c>
      <c r="IB104" s="6">
        <v>0</v>
      </c>
      <c r="IC104" s="6">
        <v>0</v>
      </c>
      <c r="ID104" s="6">
        <v>0</v>
      </c>
      <c r="IE104" s="6">
        <v>0</v>
      </c>
      <c r="IF104" s="6">
        <v>0</v>
      </c>
      <c r="IG104" s="6">
        <v>0</v>
      </c>
      <c r="IH104" s="6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  <c r="IP104" s="6">
        <v>0</v>
      </c>
      <c r="IQ104" s="6">
        <v>0</v>
      </c>
      <c r="IR104" s="6">
        <v>0</v>
      </c>
      <c r="IS104" s="6">
        <v>0</v>
      </c>
      <c r="IT104" s="6">
        <v>0</v>
      </c>
      <c r="IU104" s="6">
        <v>0</v>
      </c>
      <c r="IV104" s="6">
        <v>0</v>
      </c>
      <c r="IW104" s="6">
        <v>0</v>
      </c>
      <c r="IX104" s="6">
        <v>0</v>
      </c>
      <c r="IY104" s="6">
        <v>0</v>
      </c>
      <c r="IZ104" s="6">
        <v>0</v>
      </c>
      <c r="JA104" s="6">
        <v>0</v>
      </c>
      <c r="JB104" s="6">
        <v>0</v>
      </c>
      <c r="JC104" s="6">
        <v>0</v>
      </c>
      <c r="JD104" s="6">
        <v>0</v>
      </c>
      <c r="JE104" s="6">
        <v>0</v>
      </c>
      <c r="JF104" s="6">
        <v>0</v>
      </c>
      <c r="JG104" s="6">
        <v>0</v>
      </c>
      <c r="JH104" s="6">
        <v>0</v>
      </c>
      <c r="JI104" s="6">
        <v>0</v>
      </c>
      <c r="JJ104" s="6">
        <v>0</v>
      </c>
      <c r="JK104" s="6">
        <v>0</v>
      </c>
      <c r="JL104" s="6">
        <v>0</v>
      </c>
      <c r="JM104" s="6">
        <v>0</v>
      </c>
      <c r="JN104" s="6">
        <v>0</v>
      </c>
      <c r="JO104" s="6">
        <v>0</v>
      </c>
      <c r="JP104" s="6">
        <v>0</v>
      </c>
      <c r="JQ104" s="6">
        <v>0</v>
      </c>
      <c r="JR104" s="6">
        <v>0</v>
      </c>
      <c r="JS104" s="6">
        <v>0</v>
      </c>
      <c r="JT104" s="6">
        <v>0</v>
      </c>
      <c r="JU104" s="6">
        <v>0</v>
      </c>
      <c r="JV104" s="6">
        <v>0</v>
      </c>
      <c r="JW104" s="6">
        <v>0</v>
      </c>
      <c r="JX104" s="6">
        <v>0</v>
      </c>
      <c r="JY104" s="6">
        <v>0</v>
      </c>
      <c r="JZ104" s="6">
        <v>0</v>
      </c>
      <c r="KA104" s="6">
        <v>0</v>
      </c>
      <c r="KB104" s="6">
        <v>0</v>
      </c>
      <c r="KC104" s="6">
        <v>0</v>
      </c>
      <c r="KD104" s="6">
        <v>0</v>
      </c>
      <c r="KE104" s="6">
        <v>0</v>
      </c>
    </row>
    <row r="105" spans="1:291" ht="15" thickBot="1" x14ac:dyDescent="0.35">
      <c r="A105" s="5" t="s">
        <v>197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GO105" s="5" t="s">
        <v>197</v>
      </c>
      <c r="GP105" s="6">
        <v>0</v>
      </c>
      <c r="GQ105" s="6">
        <v>0</v>
      </c>
      <c r="GR105" s="6">
        <v>0</v>
      </c>
      <c r="GS105" s="6">
        <v>0</v>
      </c>
      <c r="GT105" s="6">
        <v>0</v>
      </c>
      <c r="GU105" s="6">
        <v>0</v>
      </c>
      <c r="GV105" s="6">
        <v>0</v>
      </c>
      <c r="GW105" s="6">
        <v>0</v>
      </c>
      <c r="GX105" s="6">
        <v>0</v>
      </c>
      <c r="GY105" s="6">
        <v>0</v>
      </c>
      <c r="GZ105" s="6">
        <v>0</v>
      </c>
      <c r="HA105" s="6">
        <v>0</v>
      </c>
      <c r="HB105" s="6">
        <v>0</v>
      </c>
      <c r="HC105" s="6">
        <v>0</v>
      </c>
      <c r="HD105" s="6">
        <v>0</v>
      </c>
      <c r="HE105" s="6">
        <v>0</v>
      </c>
      <c r="HF105" s="6">
        <v>0</v>
      </c>
      <c r="HG105" s="6">
        <v>0</v>
      </c>
      <c r="HH105" s="6">
        <v>0</v>
      </c>
      <c r="HI105" s="6">
        <v>0</v>
      </c>
      <c r="HJ105" s="6">
        <v>0</v>
      </c>
      <c r="HK105" s="6">
        <v>0</v>
      </c>
      <c r="HL105" s="6">
        <v>0</v>
      </c>
      <c r="HM105" s="6">
        <v>0</v>
      </c>
      <c r="HN105" s="6">
        <v>0</v>
      </c>
      <c r="HO105" s="6">
        <v>0</v>
      </c>
      <c r="HP105" s="6">
        <v>0</v>
      </c>
      <c r="HQ105" s="6">
        <v>0</v>
      </c>
      <c r="HR105" s="6">
        <v>0</v>
      </c>
      <c r="HS105" s="6">
        <v>0</v>
      </c>
      <c r="HT105" s="6">
        <v>0</v>
      </c>
      <c r="HU105" s="6">
        <v>0</v>
      </c>
      <c r="HV105" s="6">
        <v>0</v>
      </c>
      <c r="HW105" s="6">
        <v>0</v>
      </c>
      <c r="HX105" s="6">
        <v>0</v>
      </c>
      <c r="HY105" s="6">
        <v>0</v>
      </c>
      <c r="HZ105" s="6">
        <v>0</v>
      </c>
      <c r="IA105" s="6">
        <v>0</v>
      </c>
      <c r="IB105" s="6">
        <v>0</v>
      </c>
      <c r="IC105" s="6">
        <v>0</v>
      </c>
      <c r="ID105" s="6">
        <v>0</v>
      </c>
      <c r="IE105" s="6">
        <v>0</v>
      </c>
      <c r="IF105" s="6">
        <v>0</v>
      </c>
      <c r="IG105" s="6">
        <v>0</v>
      </c>
      <c r="IH105" s="6">
        <v>0</v>
      </c>
      <c r="II105" s="6">
        <v>0</v>
      </c>
      <c r="IJ105" s="6">
        <v>0</v>
      </c>
      <c r="IK105" s="6">
        <v>0</v>
      </c>
      <c r="IL105" s="6">
        <v>0</v>
      </c>
      <c r="IM105" s="6">
        <v>0</v>
      </c>
      <c r="IN105" s="6">
        <v>0</v>
      </c>
      <c r="IO105" s="6">
        <v>0</v>
      </c>
      <c r="IP105" s="6">
        <v>0</v>
      </c>
      <c r="IQ105" s="6">
        <v>0</v>
      </c>
      <c r="IR105" s="6">
        <v>0</v>
      </c>
      <c r="IS105" s="6">
        <v>0</v>
      </c>
      <c r="IT105" s="6">
        <v>0</v>
      </c>
      <c r="IU105" s="6">
        <v>0</v>
      </c>
      <c r="IV105" s="6">
        <v>0</v>
      </c>
      <c r="IW105" s="6">
        <v>0</v>
      </c>
      <c r="IX105" s="6">
        <v>0</v>
      </c>
      <c r="IY105" s="6">
        <v>0</v>
      </c>
      <c r="IZ105" s="6">
        <v>0</v>
      </c>
      <c r="JA105" s="6">
        <v>0</v>
      </c>
      <c r="JB105" s="6">
        <v>0</v>
      </c>
      <c r="JC105" s="6">
        <v>0</v>
      </c>
      <c r="JD105" s="6">
        <v>0</v>
      </c>
      <c r="JE105" s="6">
        <v>0</v>
      </c>
      <c r="JF105" s="6">
        <v>0</v>
      </c>
      <c r="JG105" s="6">
        <v>0</v>
      </c>
      <c r="JH105" s="6">
        <v>0</v>
      </c>
      <c r="JI105" s="6">
        <v>0</v>
      </c>
      <c r="JJ105" s="6">
        <v>0</v>
      </c>
      <c r="JK105" s="6">
        <v>0</v>
      </c>
      <c r="JL105" s="6">
        <v>0</v>
      </c>
      <c r="JM105" s="6">
        <v>0</v>
      </c>
      <c r="JN105" s="6">
        <v>0</v>
      </c>
      <c r="JO105" s="6">
        <v>0</v>
      </c>
      <c r="JP105" s="6">
        <v>0</v>
      </c>
      <c r="JQ105" s="6">
        <v>0</v>
      </c>
      <c r="JR105" s="6">
        <v>0</v>
      </c>
      <c r="JS105" s="6">
        <v>0</v>
      </c>
      <c r="JT105" s="6">
        <v>0</v>
      </c>
      <c r="JU105" s="6">
        <v>0</v>
      </c>
      <c r="JV105" s="6">
        <v>0</v>
      </c>
      <c r="JW105" s="6">
        <v>0</v>
      </c>
      <c r="JX105" s="6">
        <v>0</v>
      </c>
      <c r="JY105" s="6">
        <v>0</v>
      </c>
      <c r="JZ105" s="6">
        <v>0</v>
      </c>
      <c r="KA105" s="6">
        <v>0</v>
      </c>
      <c r="KB105" s="6">
        <v>0</v>
      </c>
      <c r="KC105" s="6">
        <v>0</v>
      </c>
      <c r="KD105" s="6">
        <v>0</v>
      </c>
      <c r="KE105" s="6">
        <v>0</v>
      </c>
    </row>
    <row r="106" spans="1:291" ht="15" thickBot="1" x14ac:dyDescent="0.35">
      <c r="A106" s="5" t="s">
        <v>198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GO106" s="5" t="s">
        <v>198</v>
      </c>
      <c r="GP106" s="6">
        <v>0</v>
      </c>
      <c r="GQ106" s="6">
        <v>0</v>
      </c>
      <c r="GR106" s="6">
        <v>0</v>
      </c>
      <c r="GS106" s="6">
        <v>0</v>
      </c>
      <c r="GT106" s="6">
        <v>0</v>
      </c>
      <c r="GU106" s="6">
        <v>0</v>
      </c>
      <c r="GV106" s="6">
        <v>0</v>
      </c>
      <c r="GW106" s="6">
        <v>0</v>
      </c>
      <c r="GX106" s="6">
        <v>0</v>
      </c>
      <c r="GY106" s="6">
        <v>0</v>
      </c>
      <c r="GZ106" s="6">
        <v>0</v>
      </c>
      <c r="HA106" s="6">
        <v>0</v>
      </c>
      <c r="HB106" s="6">
        <v>0</v>
      </c>
      <c r="HC106" s="6">
        <v>0</v>
      </c>
      <c r="HD106" s="6">
        <v>0</v>
      </c>
      <c r="HE106" s="6">
        <v>0</v>
      </c>
      <c r="HF106" s="6">
        <v>0</v>
      </c>
      <c r="HG106" s="6">
        <v>0</v>
      </c>
      <c r="HH106" s="6">
        <v>0</v>
      </c>
      <c r="HI106" s="6">
        <v>0</v>
      </c>
      <c r="HJ106" s="6">
        <v>0</v>
      </c>
      <c r="HK106" s="6">
        <v>0</v>
      </c>
      <c r="HL106" s="6">
        <v>0</v>
      </c>
      <c r="HM106" s="6">
        <v>0</v>
      </c>
      <c r="HN106" s="6">
        <v>0</v>
      </c>
      <c r="HO106" s="6">
        <v>0</v>
      </c>
      <c r="HP106" s="6">
        <v>0</v>
      </c>
      <c r="HQ106" s="6">
        <v>0</v>
      </c>
      <c r="HR106" s="6">
        <v>0</v>
      </c>
      <c r="HS106" s="6">
        <v>0</v>
      </c>
      <c r="HT106" s="6">
        <v>0</v>
      </c>
      <c r="HU106" s="6">
        <v>0</v>
      </c>
      <c r="HV106" s="6">
        <v>0</v>
      </c>
      <c r="HW106" s="6">
        <v>0</v>
      </c>
      <c r="HX106" s="6">
        <v>0</v>
      </c>
      <c r="HY106" s="6">
        <v>0</v>
      </c>
      <c r="HZ106" s="6">
        <v>0</v>
      </c>
      <c r="IA106" s="6">
        <v>0</v>
      </c>
      <c r="IB106" s="6">
        <v>0</v>
      </c>
      <c r="IC106" s="6">
        <v>0</v>
      </c>
      <c r="ID106" s="6">
        <v>0</v>
      </c>
      <c r="IE106" s="6">
        <v>0</v>
      </c>
      <c r="IF106" s="6">
        <v>0</v>
      </c>
      <c r="IG106" s="6">
        <v>0</v>
      </c>
      <c r="IH106" s="6">
        <v>0</v>
      </c>
      <c r="II106" s="6">
        <v>0</v>
      </c>
      <c r="IJ106" s="6">
        <v>0</v>
      </c>
      <c r="IK106" s="6">
        <v>0</v>
      </c>
      <c r="IL106" s="6">
        <v>0</v>
      </c>
      <c r="IM106" s="6">
        <v>0</v>
      </c>
      <c r="IN106" s="6">
        <v>0</v>
      </c>
      <c r="IO106" s="6">
        <v>0</v>
      </c>
      <c r="IP106" s="6">
        <v>0</v>
      </c>
      <c r="IQ106" s="6">
        <v>0</v>
      </c>
      <c r="IR106" s="6">
        <v>0</v>
      </c>
      <c r="IS106" s="6">
        <v>0</v>
      </c>
      <c r="IT106" s="6">
        <v>0</v>
      </c>
      <c r="IU106" s="6">
        <v>0</v>
      </c>
      <c r="IV106" s="6">
        <v>0</v>
      </c>
      <c r="IW106" s="6">
        <v>0</v>
      </c>
      <c r="IX106" s="6">
        <v>0</v>
      </c>
      <c r="IY106" s="6">
        <v>0</v>
      </c>
      <c r="IZ106" s="6">
        <v>0</v>
      </c>
      <c r="JA106" s="6">
        <v>0</v>
      </c>
      <c r="JB106" s="6">
        <v>0</v>
      </c>
      <c r="JC106" s="6">
        <v>0</v>
      </c>
      <c r="JD106" s="6">
        <v>0</v>
      </c>
      <c r="JE106" s="6">
        <v>0</v>
      </c>
      <c r="JF106" s="6">
        <v>0</v>
      </c>
      <c r="JG106" s="6">
        <v>0</v>
      </c>
      <c r="JH106" s="6">
        <v>0</v>
      </c>
      <c r="JI106" s="6">
        <v>0</v>
      </c>
      <c r="JJ106" s="6">
        <v>0</v>
      </c>
      <c r="JK106" s="6">
        <v>0</v>
      </c>
      <c r="JL106" s="6">
        <v>0</v>
      </c>
      <c r="JM106" s="6">
        <v>0</v>
      </c>
      <c r="JN106" s="6">
        <v>0</v>
      </c>
      <c r="JO106" s="6">
        <v>0</v>
      </c>
      <c r="JP106" s="6">
        <v>0</v>
      </c>
      <c r="JQ106" s="6">
        <v>0</v>
      </c>
      <c r="JR106" s="6">
        <v>0</v>
      </c>
      <c r="JS106" s="6">
        <v>0</v>
      </c>
      <c r="JT106" s="6">
        <v>0</v>
      </c>
      <c r="JU106" s="6">
        <v>0</v>
      </c>
      <c r="JV106" s="6">
        <v>0</v>
      </c>
      <c r="JW106" s="6">
        <v>0</v>
      </c>
      <c r="JX106" s="6">
        <v>0</v>
      </c>
      <c r="JY106" s="6">
        <v>0</v>
      </c>
      <c r="JZ106" s="6">
        <v>0</v>
      </c>
      <c r="KA106" s="6">
        <v>0</v>
      </c>
      <c r="KB106" s="6">
        <v>0</v>
      </c>
      <c r="KC106" s="6">
        <v>0</v>
      </c>
      <c r="KD106" s="6">
        <v>0</v>
      </c>
      <c r="KE106" s="6">
        <v>0</v>
      </c>
    </row>
    <row r="107" spans="1:291" ht="15" thickBot="1" x14ac:dyDescent="0.35">
      <c r="A107" s="5" t="s">
        <v>199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GO107" s="5" t="s">
        <v>199</v>
      </c>
      <c r="GP107" s="6">
        <v>0</v>
      </c>
      <c r="GQ107" s="6">
        <v>0</v>
      </c>
      <c r="GR107" s="6">
        <v>0</v>
      </c>
      <c r="GS107" s="6">
        <v>0</v>
      </c>
      <c r="GT107" s="6">
        <v>0</v>
      </c>
      <c r="GU107" s="6">
        <v>0</v>
      </c>
      <c r="GV107" s="6">
        <v>0</v>
      </c>
      <c r="GW107" s="6">
        <v>0</v>
      </c>
      <c r="GX107" s="6">
        <v>0</v>
      </c>
      <c r="GY107" s="6">
        <v>0</v>
      </c>
      <c r="GZ107" s="6">
        <v>0</v>
      </c>
      <c r="HA107" s="6">
        <v>0</v>
      </c>
      <c r="HB107" s="6">
        <v>0</v>
      </c>
      <c r="HC107" s="6">
        <v>0</v>
      </c>
      <c r="HD107" s="6">
        <v>0</v>
      </c>
      <c r="HE107" s="6">
        <v>0</v>
      </c>
      <c r="HF107" s="6">
        <v>0</v>
      </c>
      <c r="HG107" s="6">
        <v>0</v>
      </c>
      <c r="HH107" s="6">
        <v>0</v>
      </c>
      <c r="HI107" s="6">
        <v>0</v>
      </c>
      <c r="HJ107" s="6">
        <v>0</v>
      </c>
      <c r="HK107" s="6">
        <v>0</v>
      </c>
      <c r="HL107" s="6">
        <v>0</v>
      </c>
      <c r="HM107" s="6">
        <v>0</v>
      </c>
      <c r="HN107" s="6">
        <v>0</v>
      </c>
      <c r="HO107" s="6">
        <v>0</v>
      </c>
      <c r="HP107" s="6">
        <v>0</v>
      </c>
      <c r="HQ107" s="6">
        <v>0</v>
      </c>
      <c r="HR107" s="6">
        <v>0</v>
      </c>
      <c r="HS107" s="6">
        <v>0</v>
      </c>
      <c r="HT107" s="6">
        <v>0</v>
      </c>
      <c r="HU107" s="6">
        <v>0</v>
      </c>
      <c r="HV107" s="6">
        <v>0</v>
      </c>
      <c r="HW107" s="6">
        <v>0</v>
      </c>
      <c r="HX107" s="6">
        <v>0</v>
      </c>
      <c r="HY107" s="6">
        <v>0</v>
      </c>
      <c r="HZ107" s="6">
        <v>0</v>
      </c>
      <c r="IA107" s="6">
        <v>0</v>
      </c>
      <c r="IB107" s="6">
        <v>0</v>
      </c>
      <c r="IC107" s="6">
        <v>0</v>
      </c>
      <c r="ID107" s="6">
        <v>0</v>
      </c>
      <c r="IE107" s="6">
        <v>0</v>
      </c>
      <c r="IF107" s="6">
        <v>0</v>
      </c>
      <c r="IG107" s="6">
        <v>0</v>
      </c>
      <c r="IH107" s="6">
        <v>0</v>
      </c>
      <c r="II107" s="6">
        <v>0</v>
      </c>
      <c r="IJ107" s="6">
        <v>0</v>
      </c>
      <c r="IK107" s="6">
        <v>0</v>
      </c>
      <c r="IL107" s="6">
        <v>0</v>
      </c>
      <c r="IM107" s="6">
        <v>0</v>
      </c>
      <c r="IN107" s="6">
        <v>0</v>
      </c>
      <c r="IO107" s="6">
        <v>0</v>
      </c>
      <c r="IP107" s="6">
        <v>0</v>
      </c>
      <c r="IQ107" s="6">
        <v>0</v>
      </c>
      <c r="IR107" s="6">
        <v>0</v>
      </c>
      <c r="IS107" s="6">
        <v>0</v>
      </c>
      <c r="IT107" s="6">
        <v>0</v>
      </c>
      <c r="IU107" s="6">
        <v>0</v>
      </c>
      <c r="IV107" s="6">
        <v>0</v>
      </c>
      <c r="IW107" s="6">
        <v>0</v>
      </c>
      <c r="IX107" s="6">
        <v>0</v>
      </c>
      <c r="IY107" s="6">
        <v>0</v>
      </c>
      <c r="IZ107" s="6">
        <v>0</v>
      </c>
      <c r="JA107" s="6">
        <v>0</v>
      </c>
      <c r="JB107" s="6">
        <v>0</v>
      </c>
      <c r="JC107" s="6">
        <v>0</v>
      </c>
      <c r="JD107" s="6">
        <v>0</v>
      </c>
      <c r="JE107" s="6">
        <v>0</v>
      </c>
      <c r="JF107" s="6">
        <v>0</v>
      </c>
      <c r="JG107" s="6">
        <v>0</v>
      </c>
      <c r="JH107" s="6">
        <v>0</v>
      </c>
      <c r="JI107" s="6">
        <v>0</v>
      </c>
      <c r="JJ107" s="6">
        <v>0</v>
      </c>
      <c r="JK107" s="6">
        <v>0</v>
      </c>
      <c r="JL107" s="6">
        <v>0</v>
      </c>
      <c r="JM107" s="6">
        <v>0</v>
      </c>
      <c r="JN107" s="6">
        <v>0</v>
      </c>
      <c r="JO107" s="6">
        <v>0</v>
      </c>
      <c r="JP107" s="6">
        <v>0</v>
      </c>
      <c r="JQ107" s="6">
        <v>0</v>
      </c>
      <c r="JR107" s="6">
        <v>0</v>
      </c>
      <c r="JS107" s="6">
        <v>0</v>
      </c>
      <c r="JT107" s="6">
        <v>0</v>
      </c>
      <c r="JU107" s="6">
        <v>0</v>
      </c>
      <c r="JV107" s="6">
        <v>0</v>
      </c>
      <c r="JW107" s="6">
        <v>0</v>
      </c>
      <c r="JX107" s="6">
        <v>0</v>
      </c>
      <c r="JY107" s="6">
        <v>0</v>
      </c>
      <c r="JZ107" s="6">
        <v>0</v>
      </c>
      <c r="KA107" s="6">
        <v>0</v>
      </c>
      <c r="KB107" s="6">
        <v>0</v>
      </c>
      <c r="KC107" s="6">
        <v>0</v>
      </c>
      <c r="KD107" s="6">
        <v>0</v>
      </c>
      <c r="KE107" s="6">
        <v>0</v>
      </c>
    </row>
    <row r="108" spans="1:291" ht="15" thickBot="1" x14ac:dyDescent="0.35">
      <c r="A108" s="5" t="s">
        <v>200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6">
        <v>0</v>
      </c>
      <c r="CK108" s="6">
        <v>0</v>
      </c>
      <c r="CL108" s="6">
        <v>0</v>
      </c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GO108" s="5" t="s">
        <v>200</v>
      </c>
      <c r="GP108" s="6">
        <v>0</v>
      </c>
      <c r="GQ108" s="6">
        <v>0</v>
      </c>
      <c r="GR108" s="6">
        <v>0</v>
      </c>
      <c r="GS108" s="6">
        <v>0</v>
      </c>
      <c r="GT108" s="6">
        <v>0</v>
      </c>
      <c r="GU108" s="6">
        <v>0</v>
      </c>
      <c r="GV108" s="6">
        <v>0</v>
      </c>
      <c r="GW108" s="6">
        <v>0</v>
      </c>
      <c r="GX108" s="6">
        <v>0</v>
      </c>
      <c r="GY108" s="6">
        <v>0</v>
      </c>
      <c r="GZ108" s="6">
        <v>0</v>
      </c>
      <c r="HA108" s="6">
        <v>0</v>
      </c>
      <c r="HB108" s="6">
        <v>0</v>
      </c>
      <c r="HC108" s="6">
        <v>0</v>
      </c>
      <c r="HD108" s="6">
        <v>0</v>
      </c>
      <c r="HE108" s="6">
        <v>0</v>
      </c>
      <c r="HF108" s="6">
        <v>0</v>
      </c>
      <c r="HG108" s="6">
        <v>0</v>
      </c>
      <c r="HH108" s="6">
        <v>0</v>
      </c>
      <c r="HI108" s="6">
        <v>0</v>
      </c>
      <c r="HJ108" s="6">
        <v>0</v>
      </c>
      <c r="HK108" s="6">
        <v>0</v>
      </c>
      <c r="HL108" s="6">
        <v>0</v>
      </c>
      <c r="HM108" s="6">
        <v>0</v>
      </c>
      <c r="HN108" s="6">
        <v>0</v>
      </c>
      <c r="HO108" s="6">
        <v>0</v>
      </c>
      <c r="HP108" s="6">
        <v>0</v>
      </c>
      <c r="HQ108" s="6">
        <v>0</v>
      </c>
      <c r="HR108" s="6">
        <v>0</v>
      </c>
      <c r="HS108" s="6">
        <v>0</v>
      </c>
      <c r="HT108" s="6">
        <v>0</v>
      </c>
      <c r="HU108" s="6">
        <v>0</v>
      </c>
      <c r="HV108" s="6">
        <v>0</v>
      </c>
      <c r="HW108" s="6">
        <v>0</v>
      </c>
      <c r="HX108" s="6">
        <v>0</v>
      </c>
      <c r="HY108" s="6">
        <v>0</v>
      </c>
      <c r="HZ108" s="6">
        <v>0</v>
      </c>
      <c r="IA108" s="6">
        <v>0</v>
      </c>
      <c r="IB108" s="6">
        <v>0</v>
      </c>
      <c r="IC108" s="6">
        <v>0</v>
      </c>
      <c r="ID108" s="6">
        <v>0</v>
      </c>
      <c r="IE108" s="6">
        <v>0</v>
      </c>
      <c r="IF108" s="6">
        <v>0</v>
      </c>
      <c r="IG108" s="6">
        <v>0</v>
      </c>
      <c r="IH108" s="6">
        <v>0</v>
      </c>
      <c r="II108" s="6">
        <v>0</v>
      </c>
      <c r="IJ108" s="6">
        <v>0</v>
      </c>
      <c r="IK108" s="6">
        <v>0</v>
      </c>
      <c r="IL108" s="6">
        <v>0</v>
      </c>
      <c r="IM108" s="6">
        <v>0</v>
      </c>
      <c r="IN108" s="6">
        <v>0</v>
      </c>
      <c r="IO108" s="6">
        <v>0</v>
      </c>
      <c r="IP108" s="6">
        <v>0</v>
      </c>
      <c r="IQ108" s="6">
        <v>0</v>
      </c>
      <c r="IR108" s="6">
        <v>0</v>
      </c>
      <c r="IS108" s="6">
        <v>0</v>
      </c>
      <c r="IT108" s="6">
        <v>0</v>
      </c>
      <c r="IU108" s="6">
        <v>0</v>
      </c>
      <c r="IV108" s="6">
        <v>0</v>
      </c>
      <c r="IW108" s="6">
        <v>0</v>
      </c>
      <c r="IX108" s="6">
        <v>0</v>
      </c>
      <c r="IY108" s="6">
        <v>0</v>
      </c>
      <c r="IZ108" s="6">
        <v>0</v>
      </c>
      <c r="JA108" s="6">
        <v>0</v>
      </c>
      <c r="JB108" s="6">
        <v>0</v>
      </c>
      <c r="JC108" s="6">
        <v>0</v>
      </c>
      <c r="JD108" s="6">
        <v>0</v>
      </c>
      <c r="JE108" s="6">
        <v>0</v>
      </c>
      <c r="JF108" s="6">
        <v>0</v>
      </c>
      <c r="JG108" s="6">
        <v>0</v>
      </c>
      <c r="JH108" s="6">
        <v>0</v>
      </c>
      <c r="JI108" s="6">
        <v>0</v>
      </c>
      <c r="JJ108" s="6">
        <v>0</v>
      </c>
      <c r="JK108" s="6">
        <v>0</v>
      </c>
      <c r="JL108" s="6">
        <v>0</v>
      </c>
      <c r="JM108" s="6">
        <v>0</v>
      </c>
      <c r="JN108" s="6">
        <v>0</v>
      </c>
      <c r="JO108" s="6">
        <v>0</v>
      </c>
      <c r="JP108" s="6">
        <v>0</v>
      </c>
      <c r="JQ108" s="6">
        <v>0</v>
      </c>
      <c r="JR108" s="6">
        <v>0</v>
      </c>
      <c r="JS108" s="6">
        <v>0</v>
      </c>
      <c r="JT108" s="6">
        <v>0</v>
      </c>
      <c r="JU108" s="6">
        <v>0</v>
      </c>
      <c r="JV108" s="6">
        <v>0</v>
      </c>
      <c r="JW108" s="6">
        <v>0</v>
      </c>
      <c r="JX108" s="6">
        <v>0</v>
      </c>
      <c r="JY108" s="6">
        <v>0</v>
      </c>
      <c r="JZ108" s="6">
        <v>0</v>
      </c>
      <c r="KA108" s="6">
        <v>0</v>
      </c>
      <c r="KB108" s="6">
        <v>0</v>
      </c>
      <c r="KC108" s="6">
        <v>0</v>
      </c>
      <c r="KD108" s="6">
        <v>0</v>
      </c>
      <c r="KE108" s="6">
        <v>0</v>
      </c>
    </row>
    <row r="109" spans="1:291" ht="15" thickBot="1" x14ac:dyDescent="0.35">
      <c r="A109" s="5" t="s">
        <v>201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GO109" s="5" t="s">
        <v>201</v>
      </c>
      <c r="GP109" s="6">
        <v>0</v>
      </c>
      <c r="GQ109" s="6">
        <v>0</v>
      </c>
      <c r="GR109" s="6">
        <v>0</v>
      </c>
      <c r="GS109" s="6">
        <v>0</v>
      </c>
      <c r="GT109" s="6">
        <v>0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0</v>
      </c>
      <c r="HE109" s="6">
        <v>0</v>
      </c>
      <c r="HF109" s="6">
        <v>0</v>
      </c>
      <c r="HG109" s="6">
        <v>0</v>
      </c>
      <c r="HH109" s="6">
        <v>0</v>
      </c>
      <c r="HI109" s="6">
        <v>0</v>
      </c>
      <c r="HJ109" s="6">
        <v>0</v>
      </c>
      <c r="HK109" s="6">
        <v>0</v>
      </c>
      <c r="HL109" s="6">
        <v>0</v>
      </c>
      <c r="HM109" s="6">
        <v>0</v>
      </c>
      <c r="HN109" s="6">
        <v>0</v>
      </c>
      <c r="HO109" s="6">
        <v>0</v>
      </c>
      <c r="HP109" s="6">
        <v>0</v>
      </c>
      <c r="HQ109" s="6">
        <v>0</v>
      </c>
      <c r="HR109" s="6">
        <v>0</v>
      </c>
      <c r="HS109" s="6">
        <v>0</v>
      </c>
      <c r="HT109" s="6">
        <v>0</v>
      </c>
      <c r="HU109" s="6">
        <v>0</v>
      </c>
      <c r="HV109" s="6">
        <v>0</v>
      </c>
      <c r="HW109" s="6">
        <v>0</v>
      </c>
      <c r="HX109" s="6">
        <v>0</v>
      </c>
      <c r="HY109" s="6">
        <v>0</v>
      </c>
      <c r="HZ109" s="6">
        <v>0</v>
      </c>
      <c r="IA109" s="6">
        <v>0</v>
      </c>
      <c r="IB109" s="6">
        <v>0</v>
      </c>
      <c r="IC109" s="6">
        <v>0</v>
      </c>
      <c r="ID109" s="6">
        <v>0</v>
      </c>
      <c r="IE109" s="6">
        <v>0</v>
      </c>
      <c r="IF109" s="6">
        <v>0</v>
      </c>
      <c r="IG109" s="6">
        <v>0</v>
      </c>
      <c r="IH109" s="6">
        <v>0</v>
      </c>
      <c r="II109" s="6">
        <v>0</v>
      </c>
      <c r="IJ109" s="6">
        <v>0</v>
      </c>
      <c r="IK109" s="6">
        <v>0</v>
      </c>
      <c r="IL109" s="6">
        <v>0</v>
      </c>
      <c r="IM109" s="6">
        <v>0</v>
      </c>
      <c r="IN109" s="6">
        <v>0</v>
      </c>
      <c r="IO109" s="6">
        <v>0</v>
      </c>
      <c r="IP109" s="6">
        <v>0</v>
      </c>
      <c r="IQ109" s="6">
        <v>0</v>
      </c>
      <c r="IR109" s="6">
        <v>0</v>
      </c>
      <c r="IS109" s="6">
        <v>0</v>
      </c>
      <c r="IT109" s="6">
        <v>0</v>
      </c>
      <c r="IU109" s="6">
        <v>0</v>
      </c>
      <c r="IV109" s="6">
        <v>0</v>
      </c>
      <c r="IW109" s="6">
        <v>0</v>
      </c>
      <c r="IX109" s="6">
        <v>0</v>
      </c>
      <c r="IY109" s="6">
        <v>0</v>
      </c>
      <c r="IZ109" s="6">
        <v>0</v>
      </c>
      <c r="JA109" s="6">
        <v>0</v>
      </c>
      <c r="JB109" s="6">
        <v>0</v>
      </c>
      <c r="JC109" s="6">
        <v>0</v>
      </c>
      <c r="JD109" s="6">
        <v>0</v>
      </c>
      <c r="JE109" s="6">
        <v>0</v>
      </c>
      <c r="JF109" s="6">
        <v>0</v>
      </c>
      <c r="JG109" s="6">
        <v>0</v>
      </c>
      <c r="JH109" s="6">
        <v>0</v>
      </c>
      <c r="JI109" s="6">
        <v>0</v>
      </c>
      <c r="JJ109" s="6">
        <v>0</v>
      </c>
      <c r="JK109" s="6">
        <v>0</v>
      </c>
      <c r="JL109" s="6">
        <v>0</v>
      </c>
      <c r="JM109" s="6">
        <v>0</v>
      </c>
      <c r="JN109" s="6">
        <v>0</v>
      </c>
      <c r="JO109" s="6">
        <v>0</v>
      </c>
      <c r="JP109" s="6">
        <v>0</v>
      </c>
      <c r="JQ109" s="6">
        <v>0</v>
      </c>
      <c r="JR109" s="6">
        <v>0</v>
      </c>
      <c r="JS109" s="6">
        <v>0</v>
      </c>
      <c r="JT109" s="6">
        <v>0</v>
      </c>
      <c r="JU109" s="6">
        <v>0</v>
      </c>
      <c r="JV109" s="6">
        <v>0</v>
      </c>
      <c r="JW109" s="6">
        <v>0</v>
      </c>
      <c r="JX109" s="6">
        <v>0</v>
      </c>
      <c r="JY109" s="6">
        <v>0</v>
      </c>
      <c r="JZ109" s="6">
        <v>0</v>
      </c>
      <c r="KA109" s="6">
        <v>0</v>
      </c>
      <c r="KB109" s="6">
        <v>0</v>
      </c>
      <c r="KC109" s="6">
        <v>0</v>
      </c>
      <c r="KD109" s="6">
        <v>0</v>
      </c>
      <c r="KE109" s="6">
        <v>0</v>
      </c>
    </row>
    <row r="110" spans="1:291" ht="15" thickBot="1" x14ac:dyDescent="0.35">
      <c r="A110" s="5" t="s">
        <v>202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GO110" s="5" t="s">
        <v>202</v>
      </c>
      <c r="GP110" s="6">
        <v>0</v>
      </c>
      <c r="GQ110" s="6">
        <v>0</v>
      </c>
      <c r="GR110" s="6">
        <v>0</v>
      </c>
      <c r="GS110" s="6">
        <v>0</v>
      </c>
      <c r="GT110" s="6">
        <v>0</v>
      </c>
      <c r="GU110" s="6">
        <v>0</v>
      </c>
      <c r="GV110" s="6">
        <v>0</v>
      </c>
      <c r="GW110" s="6">
        <v>0</v>
      </c>
      <c r="GX110" s="6">
        <v>0</v>
      </c>
      <c r="GY110" s="6">
        <v>0</v>
      </c>
      <c r="GZ110" s="6">
        <v>0</v>
      </c>
      <c r="HA110" s="6">
        <v>0</v>
      </c>
      <c r="HB110" s="6">
        <v>0</v>
      </c>
      <c r="HC110" s="6">
        <v>0</v>
      </c>
      <c r="HD110" s="6">
        <v>0</v>
      </c>
      <c r="HE110" s="6">
        <v>0</v>
      </c>
      <c r="HF110" s="6">
        <v>0</v>
      </c>
      <c r="HG110" s="6">
        <v>0</v>
      </c>
      <c r="HH110" s="6">
        <v>0</v>
      </c>
      <c r="HI110" s="6">
        <v>0</v>
      </c>
      <c r="HJ110" s="6">
        <v>0</v>
      </c>
      <c r="HK110" s="6">
        <v>0</v>
      </c>
      <c r="HL110" s="6">
        <v>0</v>
      </c>
      <c r="HM110" s="6">
        <v>0</v>
      </c>
      <c r="HN110" s="6">
        <v>0</v>
      </c>
      <c r="HO110" s="6">
        <v>0</v>
      </c>
      <c r="HP110" s="6">
        <v>0</v>
      </c>
      <c r="HQ110" s="6">
        <v>0</v>
      </c>
      <c r="HR110" s="6">
        <v>0</v>
      </c>
      <c r="HS110" s="6">
        <v>0</v>
      </c>
      <c r="HT110" s="6">
        <v>0</v>
      </c>
      <c r="HU110" s="6">
        <v>0</v>
      </c>
      <c r="HV110" s="6">
        <v>0</v>
      </c>
      <c r="HW110" s="6">
        <v>0</v>
      </c>
      <c r="HX110" s="6">
        <v>0</v>
      </c>
      <c r="HY110" s="6">
        <v>0</v>
      </c>
      <c r="HZ110" s="6">
        <v>0</v>
      </c>
      <c r="IA110" s="6">
        <v>0</v>
      </c>
      <c r="IB110" s="6">
        <v>0</v>
      </c>
      <c r="IC110" s="6">
        <v>0</v>
      </c>
      <c r="ID110" s="6">
        <v>0</v>
      </c>
      <c r="IE110" s="6">
        <v>0</v>
      </c>
      <c r="IF110" s="6">
        <v>0</v>
      </c>
      <c r="IG110" s="6">
        <v>0</v>
      </c>
      <c r="IH110" s="6">
        <v>0</v>
      </c>
      <c r="II110" s="6">
        <v>0</v>
      </c>
      <c r="IJ110" s="6">
        <v>0</v>
      </c>
      <c r="IK110" s="6">
        <v>0</v>
      </c>
      <c r="IL110" s="6">
        <v>0</v>
      </c>
      <c r="IM110" s="6">
        <v>0</v>
      </c>
      <c r="IN110" s="6">
        <v>0</v>
      </c>
      <c r="IO110" s="6">
        <v>0</v>
      </c>
      <c r="IP110" s="6">
        <v>0</v>
      </c>
      <c r="IQ110" s="6">
        <v>0</v>
      </c>
      <c r="IR110" s="6">
        <v>0</v>
      </c>
      <c r="IS110" s="6">
        <v>0</v>
      </c>
      <c r="IT110" s="6">
        <v>0</v>
      </c>
      <c r="IU110" s="6">
        <v>0</v>
      </c>
      <c r="IV110" s="6">
        <v>0</v>
      </c>
      <c r="IW110" s="6">
        <v>0</v>
      </c>
      <c r="IX110" s="6">
        <v>0</v>
      </c>
      <c r="IY110" s="6">
        <v>0</v>
      </c>
      <c r="IZ110" s="6">
        <v>0</v>
      </c>
      <c r="JA110" s="6">
        <v>0</v>
      </c>
      <c r="JB110" s="6">
        <v>0</v>
      </c>
      <c r="JC110" s="6">
        <v>0</v>
      </c>
      <c r="JD110" s="6">
        <v>0</v>
      </c>
      <c r="JE110" s="6">
        <v>0</v>
      </c>
      <c r="JF110" s="6">
        <v>0</v>
      </c>
      <c r="JG110" s="6">
        <v>0</v>
      </c>
      <c r="JH110" s="6">
        <v>0</v>
      </c>
      <c r="JI110" s="6">
        <v>0</v>
      </c>
      <c r="JJ110" s="6">
        <v>0</v>
      </c>
      <c r="JK110" s="6">
        <v>0</v>
      </c>
      <c r="JL110" s="6">
        <v>0</v>
      </c>
      <c r="JM110" s="6">
        <v>0</v>
      </c>
      <c r="JN110" s="6">
        <v>0</v>
      </c>
      <c r="JO110" s="6">
        <v>0</v>
      </c>
      <c r="JP110" s="6">
        <v>0</v>
      </c>
      <c r="JQ110" s="6">
        <v>0</v>
      </c>
      <c r="JR110" s="6">
        <v>0</v>
      </c>
      <c r="JS110" s="6">
        <v>0</v>
      </c>
      <c r="JT110" s="6">
        <v>0</v>
      </c>
      <c r="JU110" s="6">
        <v>0</v>
      </c>
      <c r="JV110" s="6">
        <v>0</v>
      </c>
      <c r="JW110" s="6">
        <v>0</v>
      </c>
      <c r="JX110" s="6">
        <v>0</v>
      </c>
      <c r="JY110" s="6">
        <v>0</v>
      </c>
      <c r="JZ110" s="6">
        <v>0</v>
      </c>
      <c r="KA110" s="6">
        <v>0</v>
      </c>
      <c r="KB110" s="6">
        <v>0</v>
      </c>
      <c r="KC110" s="6">
        <v>0</v>
      </c>
      <c r="KD110" s="6">
        <v>0</v>
      </c>
      <c r="KE110" s="6">
        <v>0</v>
      </c>
    </row>
    <row r="111" spans="1:291" ht="15" thickBot="1" x14ac:dyDescent="0.35">
      <c r="A111" s="5" t="s">
        <v>203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GO111" s="5" t="s">
        <v>203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0</v>
      </c>
      <c r="HE111" s="6">
        <v>0</v>
      </c>
      <c r="HF111" s="6">
        <v>0</v>
      </c>
      <c r="HG111" s="6">
        <v>0</v>
      </c>
      <c r="HH111" s="6">
        <v>0</v>
      </c>
      <c r="HI111" s="6">
        <v>0</v>
      </c>
      <c r="HJ111" s="6">
        <v>0</v>
      </c>
      <c r="HK111" s="6">
        <v>0</v>
      </c>
      <c r="HL111" s="6">
        <v>0</v>
      </c>
      <c r="HM111" s="6">
        <v>0</v>
      </c>
      <c r="HN111" s="6">
        <v>0</v>
      </c>
      <c r="HO111" s="6">
        <v>0</v>
      </c>
      <c r="HP111" s="6">
        <v>0</v>
      </c>
      <c r="HQ111" s="6">
        <v>0</v>
      </c>
      <c r="HR111" s="6">
        <v>0</v>
      </c>
      <c r="HS111" s="6">
        <v>0</v>
      </c>
      <c r="HT111" s="6">
        <v>0</v>
      </c>
      <c r="HU111" s="6">
        <v>0</v>
      </c>
      <c r="HV111" s="6">
        <v>0</v>
      </c>
      <c r="HW111" s="6">
        <v>0</v>
      </c>
      <c r="HX111" s="6">
        <v>0</v>
      </c>
      <c r="HY111" s="6">
        <v>0</v>
      </c>
      <c r="HZ111" s="6">
        <v>0</v>
      </c>
      <c r="IA111" s="6">
        <v>0</v>
      </c>
      <c r="IB111" s="6">
        <v>0</v>
      </c>
      <c r="IC111" s="6">
        <v>0</v>
      </c>
      <c r="ID111" s="6">
        <v>0</v>
      </c>
      <c r="IE111" s="6">
        <v>0</v>
      </c>
      <c r="IF111" s="6">
        <v>0</v>
      </c>
      <c r="IG111" s="6">
        <v>0</v>
      </c>
      <c r="IH111" s="6">
        <v>0</v>
      </c>
      <c r="II111" s="6">
        <v>0</v>
      </c>
      <c r="IJ111" s="6">
        <v>0</v>
      </c>
      <c r="IK111" s="6">
        <v>0</v>
      </c>
      <c r="IL111" s="6">
        <v>0</v>
      </c>
      <c r="IM111" s="6">
        <v>0</v>
      </c>
      <c r="IN111" s="6">
        <v>0</v>
      </c>
      <c r="IO111" s="6">
        <v>0</v>
      </c>
      <c r="IP111" s="6">
        <v>0</v>
      </c>
      <c r="IQ111" s="6">
        <v>0</v>
      </c>
      <c r="IR111" s="6">
        <v>0</v>
      </c>
      <c r="IS111" s="6">
        <v>0</v>
      </c>
      <c r="IT111" s="6">
        <v>0</v>
      </c>
      <c r="IU111" s="6">
        <v>0</v>
      </c>
      <c r="IV111" s="6">
        <v>0</v>
      </c>
      <c r="IW111" s="6">
        <v>0</v>
      </c>
      <c r="IX111" s="6">
        <v>0</v>
      </c>
      <c r="IY111" s="6">
        <v>0</v>
      </c>
      <c r="IZ111" s="6">
        <v>0</v>
      </c>
      <c r="JA111" s="6">
        <v>0</v>
      </c>
      <c r="JB111" s="6">
        <v>0</v>
      </c>
      <c r="JC111" s="6">
        <v>0</v>
      </c>
      <c r="JD111" s="6">
        <v>0</v>
      </c>
      <c r="JE111" s="6">
        <v>0</v>
      </c>
      <c r="JF111" s="6">
        <v>0</v>
      </c>
      <c r="JG111" s="6">
        <v>0</v>
      </c>
      <c r="JH111" s="6">
        <v>0</v>
      </c>
      <c r="JI111" s="6">
        <v>0</v>
      </c>
      <c r="JJ111" s="6">
        <v>0</v>
      </c>
      <c r="JK111" s="6">
        <v>0</v>
      </c>
      <c r="JL111" s="6">
        <v>0</v>
      </c>
      <c r="JM111" s="6">
        <v>0</v>
      </c>
      <c r="JN111" s="6">
        <v>0</v>
      </c>
      <c r="JO111" s="6">
        <v>0</v>
      </c>
      <c r="JP111" s="6">
        <v>0</v>
      </c>
      <c r="JQ111" s="6">
        <v>0</v>
      </c>
      <c r="JR111" s="6">
        <v>0</v>
      </c>
      <c r="JS111" s="6">
        <v>0</v>
      </c>
      <c r="JT111" s="6">
        <v>0</v>
      </c>
      <c r="JU111" s="6">
        <v>0</v>
      </c>
      <c r="JV111" s="6">
        <v>0</v>
      </c>
      <c r="JW111" s="6">
        <v>0</v>
      </c>
      <c r="JX111" s="6">
        <v>0</v>
      </c>
      <c r="JY111" s="6">
        <v>0</v>
      </c>
      <c r="JZ111" s="6">
        <v>0</v>
      </c>
      <c r="KA111" s="6">
        <v>0</v>
      </c>
      <c r="KB111" s="6">
        <v>0</v>
      </c>
      <c r="KC111" s="6">
        <v>0</v>
      </c>
      <c r="KD111" s="6">
        <v>0</v>
      </c>
      <c r="KE111" s="6">
        <v>0</v>
      </c>
    </row>
    <row r="112" spans="1:291" ht="15" thickBot="1" x14ac:dyDescent="0.35">
      <c r="A112" s="5" t="s">
        <v>204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GO112" s="5" t="s">
        <v>204</v>
      </c>
      <c r="GP112" s="6">
        <v>0</v>
      </c>
      <c r="GQ112" s="6">
        <v>0</v>
      </c>
      <c r="GR112" s="6">
        <v>0</v>
      </c>
      <c r="GS112" s="6">
        <v>0</v>
      </c>
      <c r="GT112" s="6">
        <v>0</v>
      </c>
      <c r="GU112" s="6">
        <v>0</v>
      </c>
      <c r="GV112" s="6">
        <v>0</v>
      </c>
      <c r="GW112" s="6">
        <v>0</v>
      </c>
      <c r="GX112" s="6">
        <v>0</v>
      </c>
      <c r="GY112" s="6">
        <v>0</v>
      </c>
      <c r="GZ112" s="6">
        <v>0</v>
      </c>
      <c r="HA112" s="6">
        <v>0</v>
      </c>
      <c r="HB112" s="6">
        <v>0</v>
      </c>
      <c r="HC112" s="6">
        <v>0</v>
      </c>
      <c r="HD112" s="6">
        <v>0</v>
      </c>
      <c r="HE112" s="6">
        <v>0</v>
      </c>
      <c r="HF112" s="6">
        <v>0</v>
      </c>
      <c r="HG112" s="6">
        <v>0</v>
      </c>
      <c r="HH112" s="6">
        <v>0</v>
      </c>
      <c r="HI112" s="6">
        <v>0</v>
      </c>
      <c r="HJ112" s="6">
        <v>0</v>
      </c>
      <c r="HK112" s="6">
        <v>0</v>
      </c>
      <c r="HL112" s="6">
        <v>0</v>
      </c>
      <c r="HM112" s="6">
        <v>0</v>
      </c>
      <c r="HN112" s="6">
        <v>0</v>
      </c>
      <c r="HO112" s="6">
        <v>0</v>
      </c>
      <c r="HP112" s="6">
        <v>0</v>
      </c>
      <c r="HQ112" s="6">
        <v>0</v>
      </c>
      <c r="HR112" s="6">
        <v>0</v>
      </c>
      <c r="HS112" s="6">
        <v>0</v>
      </c>
      <c r="HT112" s="6">
        <v>0</v>
      </c>
      <c r="HU112" s="6">
        <v>0</v>
      </c>
      <c r="HV112" s="6">
        <v>0</v>
      </c>
      <c r="HW112" s="6">
        <v>0</v>
      </c>
      <c r="HX112" s="6">
        <v>0</v>
      </c>
      <c r="HY112" s="6">
        <v>0</v>
      </c>
      <c r="HZ112" s="6">
        <v>0</v>
      </c>
      <c r="IA112" s="6">
        <v>0</v>
      </c>
      <c r="IB112" s="6">
        <v>0</v>
      </c>
      <c r="IC112" s="6">
        <v>0</v>
      </c>
      <c r="ID112" s="6">
        <v>0</v>
      </c>
      <c r="IE112" s="6">
        <v>0</v>
      </c>
      <c r="IF112" s="6">
        <v>0</v>
      </c>
      <c r="IG112" s="6">
        <v>0</v>
      </c>
      <c r="IH112" s="6">
        <v>0</v>
      </c>
      <c r="II112" s="6">
        <v>0</v>
      </c>
      <c r="IJ112" s="6">
        <v>0</v>
      </c>
      <c r="IK112" s="6">
        <v>0</v>
      </c>
      <c r="IL112" s="6">
        <v>0</v>
      </c>
      <c r="IM112" s="6">
        <v>0</v>
      </c>
      <c r="IN112" s="6">
        <v>0</v>
      </c>
      <c r="IO112" s="6">
        <v>0</v>
      </c>
      <c r="IP112" s="6">
        <v>0</v>
      </c>
      <c r="IQ112" s="6">
        <v>0</v>
      </c>
      <c r="IR112" s="6">
        <v>0</v>
      </c>
      <c r="IS112" s="6">
        <v>0</v>
      </c>
      <c r="IT112" s="6">
        <v>0</v>
      </c>
      <c r="IU112" s="6">
        <v>0</v>
      </c>
      <c r="IV112" s="6">
        <v>0</v>
      </c>
      <c r="IW112" s="6">
        <v>0</v>
      </c>
      <c r="IX112" s="6">
        <v>0</v>
      </c>
      <c r="IY112" s="6">
        <v>0</v>
      </c>
      <c r="IZ112" s="6">
        <v>0</v>
      </c>
      <c r="JA112" s="6">
        <v>0</v>
      </c>
      <c r="JB112" s="6">
        <v>0</v>
      </c>
      <c r="JC112" s="6">
        <v>0</v>
      </c>
      <c r="JD112" s="6">
        <v>0</v>
      </c>
      <c r="JE112" s="6">
        <v>0</v>
      </c>
      <c r="JF112" s="6">
        <v>0</v>
      </c>
      <c r="JG112" s="6">
        <v>0</v>
      </c>
      <c r="JH112" s="6">
        <v>0</v>
      </c>
      <c r="JI112" s="6">
        <v>0</v>
      </c>
      <c r="JJ112" s="6">
        <v>0</v>
      </c>
      <c r="JK112" s="6">
        <v>0</v>
      </c>
      <c r="JL112" s="6">
        <v>0</v>
      </c>
      <c r="JM112" s="6">
        <v>0</v>
      </c>
      <c r="JN112" s="6">
        <v>0</v>
      </c>
      <c r="JO112" s="6">
        <v>0</v>
      </c>
      <c r="JP112" s="6">
        <v>0</v>
      </c>
      <c r="JQ112" s="6">
        <v>0</v>
      </c>
      <c r="JR112" s="6">
        <v>0</v>
      </c>
      <c r="JS112" s="6">
        <v>0</v>
      </c>
      <c r="JT112" s="6">
        <v>0</v>
      </c>
      <c r="JU112" s="6">
        <v>0</v>
      </c>
      <c r="JV112" s="6">
        <v>0</v>
      </c>
      <c r="JW112" s="6">
        <v>0</v>
      </c>
      <c r="JX112" s="6">
        <v>0</v>
      </c>
      <c r="JY112" s="6">
        <v>0</v>
      </c>
      <c r="JZ112" s="6">
        <v>0</v>
      </c>
      <c r="KA112" s="6">
        <v>0</v>
      </c>
      <c r="KB112" s="6">
        <v>0</v>
      </c>
      <c r="KC112" s="6">
        <v>0</v>
      </c>
      <c r="KD112" s="6">
        <v>0</v>
      </c>
      <c r="KE112" s="6">
        <v>0</v>
      </c>
    </row>
    <row r="113" spans="1:295" ht="15" thickBot="1" x14ac:dyDescent="0.35">
      <c r="A113" s="5" t="s">
        <v>205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GO113" s="5" t="s">
        <v>205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0</v>
      </c>
      <c r="HA113" s="6">
        <v>0</v>
      </c>
      <c r="HB113" s="6">
        <v>0</v>
      </c>
      <c r="HC113" s="6">
        <v>0</v>
      </c>
      <c r="HD113" s="6">
        <v>0</v>
      </c>
      <c r="HE113" s="6">
        <v>0</v>
      </c>
      <c r="HF113" s="6">
        <v>0</v>
      </c>
      <c r="HG113" s="6">
        <v>0</v>
      </c>
      <c r="HH113" s="6">
        <v>0</v>
      </c>
      <c r="HI113" s="6">
        <v>0</v>
      </c>
      <c r="HJ113" s="6">
        <v>0</v>
      </c>
      <c r="HK113" s="6">
        <v>0</v>
      </c>
      <c r="HL113" s="6">
        <v>0</v>
      </c>
      <c r="HM113" s="6">
        <v>0</v>
      </c>
      <c r="HN113" s="6">
        <v>0</v>
      </c>
      <c r="HO113" s="6">
        <v>0</v>
      </c>
      <c r="HP113" s="6">
        <v>0</v>
      </c>
      <c r="HQ113" s="6">
        <v>0</v>
      </c>
      <c r="HR113" s="6">
        <v>0</v>
      </c>
      <c r="HS113" s="6">
        <v>0</v>
      </c>
      <c r="HT113" s="6">
        <v>0</v>
      </c>
      <c r="HU113" s="6">
        <v>0</v>
      </c>
      <c r="HV113" s="6">
        <v>0</v>
      </c>
      <c r="HW113" s="6">
        <v>0</v>
      </c>
      <c r="HX113" s="6">
        <v>0</v>
      </c>
      <c r="HY113" s="6">
        <v>0</v>
      </c>
      <c r="HZ113" s="6">
        <v>0</v>
      </c>
      <c r="IA113" s="6">
        <v>0</v>
      </c>
      <c r="IB113" s="6">
        <v>0</v>
      </c>
      <c r="IC113" s="6">
        <v>0</v>
      </c>
      <c r="ID113" s="6">
        <v>0</v>
      </c>
      <c r="IE113" s="6">
        <v>0</v>
      </c>
      <c r="IF113" s="6">
        <v>0</v>
      </c>
      <c r="IG113" s="6">
        <v>0</v>
      </c>
      <c r="IH113" s="6">
        <v>0</v>
      </c>
      <c r="II113" s="6">
        <v>0</v>
      </c>
      <c r="IJ113" s="6">
        <v>0</v>
      </c>
      <c r="IK113" s="6">
        <v>0</v>
      </c>
      <c r="IL113" s="6">
        <v>0</v>
      </c>
      <c r="IM113" s="6">
        <v>0</v>
      </c>
      <c r="IN113" s="6">
        <v>0</v>
      </c>
      <c r="IO113" s="6">
        <v>0</v>
      </c>
      <c r="IP113" s="6">
        <v>0</v>
      </c>
      <c r="IQ113" s="6">
        <v>0</v>
      </c>
      <c r="IR113" s="6">
        <v>0</v>
      </c>
      <c r="IS113" s="6">
        <v>0</v>
      </c>
      <c r="IT113" s="6">
        <v>0</v>
      </c>
      <c r="IU113" s="6">
        <v>0</v>
      </c>
      <c r="IV113" s="6">
        <v>0</v>
      </c>
      <c r="IW113" s="6">
        <v>0</v>
      </c>
      <c r="IX113" s="6">
        <v>0</v>
      </c>
      <c r="IY113" s="6">
        <v>0</v>
      </c>
      <c r="IZ113" s="6">
        <v>0</v>
      </c>
      <c r="JA113" s="6">
        <v>0</v>
      </c>
      <c r="JB113" s="6">
        <v>0</v>
      </c>
      <c r="JC113" s="6">
        <v>0</v>
      </c>
      <c r="JD113" s="6">
        <v>0</v>
      </c>
      <c r="JE113" s="6">
        <v>0</v>
      </c>
      <c r="JF113" s="6">
        <v>0</v>
      </c>
      <c r="JG113" s="6">
        <v>0</v>
      </c>
      <c r="JH113" s="6">
        <v>0</v>
      </c>
      <c r="JI113" s="6">
        <v>0</v>
      </c>
      <c r="JJ113" s="6">
        <v>0</v>
      </c>
      <c r="JK113" s="6">
        <v>0</v>
      </c>
      <c r="JL113" s="6">
        <v>0</v>
      </c>
      <c r="JM113" s="6">
        <v>0</v>
      </c>
      <c r="JN113" s="6">
        <v>0</v>
      </c>
      <c r="JO113" s="6">
        <v>0</v>
      </c>
      <c r="JP113" s="6">
        <v>0</v>
      </c>
      <c r="JQ113" s="6">
        <v>0</v>
      </c>
      <c r="JR113" s="6">
        <v>0</v>
      </c>
      <c r="JS113" s="6">
        <v>0</v>
      </c>
      <c r="JT113" s="6">
        <v>0</v>
      </c>
      <c r="JU113" s="6">
        <v>0</v>
      </c>
      <c r="JV113" s="6">
        <v>0</v>
      </c>
      <c r="JW113" s="6">
        <v>0</v>
      </c>
      <c r="JX113" s="6">
        <v>0</v>
      </c>
      <c r="JY113" s="6">
        <v>0</v>
      </c>
      <c r="JZ113" s="6">
        <v>0</v>
      </c>
      <c r="KA113" s="6">
        <v>0</v>
      </c>
      <c r="KB113" s="6">
        <v>0</v>
      </c>
      <c r="KC113" s="6">
        <v>0</v>
      </c>
      <c r="KD113" s="6">
        <v>0</v>
      </c>
      <c r="KE113" s="6">
        <v>0</v>
      </c>
    </row>
    <row r="114" spans="1:295" ht="18.600000000000001" thickBot="1" x14ac:dyDescent="0.35">
      <c r="A114" s="1"/>
      <c r="GO114" s="1"/>
    </row>
    <row r="115" spans="1:295" ht="15" thickBot="1" x14ac:dyDescent="0.35">
      <c r="A115" s="5" t="s">
        <v>207</v>
      </c>
      <c r="B115" s="5" t="s">
        <v>8</v>
      </c>
      <c r="C115" s="5" t="s">
        <v>9</v>
      </c>
      <c r="D115" s="5" t="s">
        <v>10</v>
      </c>
      <c r="E115" s="5" t="s">
        <v>11</v>
      </c>
      <c r="F115" s="5" t="s">
        <v>12</v>
      </c>
      <c r="G115" s="5" t="s">
        <v>13</v>
      </c>
      <c r="H115" s="5" t="s">
        <v>14</v>
      </c>
      <c r="I115" s="5" t="s">
        <v>15</v>
      </c>
      <c r="J115" s="5" t="s">
        <v>16</v>
      </c>
      <c r="K115" s="5" t="s">
        <v>17</v>
      </c>
      <c r="L115" s="5" t="s">
        <v>18</v>
      </c>
      <c r="M115" s="5" t="s">
        <v>19</v>
      </c>
      <c r="N115" s="5" t="s">
        <v>20</v>
      </c>
      <c r="O115" s="5" t="s">
        <v>21</v>
      </c>
      <c r="P115" s="5" t="s">
        <v>22</v>
      </c>
      <c r="Q115" s="5" t="s">
        <v>23</v>
      </c>
      <c r="R115" s="5" t="s">
        <v>24</v>
      </c>
      <c r="S115" s="5" t="s">
        <v>25</v>
      </c>
      <c r="T115" s="5" t="s">
        <v>26</v>
      </c>
      <c r="U115" s="5" t="s">
        <v>27</v>
      </c>
      <c r="V115" s="5" t="s">
        <v>28</v>
      </c>
      <c r="W115" s="5" t="s">
        <v>29</v>
      </c>
      <c r="X115" s="5" t="s">
        <v>30</v>
      </c>
      <c r="Y115" s="5" t="s">
        <v>31</v>
      </c>
      <c r="Z115" s="5" t="s">
        <v>32</v>
      </c>
      <c r="AA115" s="5" t="s">
        <v>33</v>
      </c>
      <c r="AB115" s="5" t="s">
        <v>34</v>
      </c>
      <c r="AC115" s="5" t="s">
        <v>35</v>
      </c>
      <c r="AD115" s="5" t="s">
        <v>36</v>
      </c>
      <c r="AE115" s="5" t="s">
        <v>37</v>
      </c>
      <c r="AF115" s="5" t="s">
        <v>38</v>
      </c>
      <c r="AG115" s="5" t="s">
        <v>39</v>
      </c>
      <c r="AH115" s="5" t="s">
        <v>40</v>
      </c>
      <c r="AI115" s="5" t="s">
        <v>41</v>
      </c>
      <c r="AJ115" s="5" t="s">
        <v>42</v>
      </c>
      <c r="AK115" s="5" t="s">
        <v>43</v>
      </c>
      <c r="AL115" s="5" t="s">
        <v>44</v>
      </c>
      <c r="AM115" s="5" t="s">
        <v>45</v>
      </c>
      <c r="AN115" s="5" t="s">
        <v>46</v>
      </c>
      <c r="AO115" s="5" t="s">
        <v>47</v>
      </c>
      <c r="AP115" s="5" t="s">
        <v>48</v>
      </c>
      <c r="AQ115" s="5" t="s">
        <v>49</v>
      </c>
      <c r="AR115" s="5" t="s">
        <v>50</v>
      </c>
      <c r="AS115" s="5" t="s">
        <v>51</v>
      </c>
      <c r="AT115" s="5" t="s">
        <v>52</v>
      </c>
      <c r="AU115" s="5" t="s">
        <v>53</v>
      </c>
      <c r="AV115" s="5" t="s">
        <v>54</v>
      </c>
      <c r="AW115" s="5" t="s">
        <v>55</v>
      </c>
      <c r="AX115" s="5" t="s">
        <v>56</v>
      </c>
      <c r="AY115" s="5" t="s">
        <v>57</v>
      </c>
      <c r="AZ115" s="5" t="s">
        <v>58</v>
      </c>
      <c r="BA115" s="5" t="s">
        <v>59</v>
      </c>
      <c r="BB115" s="5" t="s">
        <v>60</v>
      </c>
      <c r="BC115" s="5" t="s">
        <v>61</v>
      </c>
      <c r="BD115" s="5" t="s">
        <v>62</v>
      </c>
      <c r="BE115" s="5" t="s">
        <v>63</v>
      </c>
      <c r="BF115" s="5" t="s">
        <v>64</v>
      </c>
      <c r="BG115" s="5" t="s">
        <v>65</v>
      </c>
      <c r="BH115" s="5" t="s">
        <v>66</v>
      </c>
      <c r="BI115" s="5" t="s">
        <v>67</v>
      </c>
      <c r="BJ115" s="5" t="s">
        <v>68</v>
      </c>
      <c r="BK115" s="5" t="s">
        <v>69</v>
      </c>
      <c r="BL115" s="5" t="s">
        <v>70</v>
      </c>
      <c r="BM115" s="5" t="s">
        <v>71</v>
      </c>
      <c r="BN115" s="5" t="s">
        <v>72</v>
      </c>
      <c r="BO115" s="5" t="s">
        <v>73</v>
      </c>
      <c r="BP115" s="5" t="s">
        <v>74</v>
      </c>
      <c r="BQ115" s="5" t="s">
        <v>75</v>
      </c>
      <c r="BR115" s="5" t="s">
        <v>76</v>
      </c>
      <c r="BS115" s="5" t="s">
        <v>77</v>
      </c>
      <c r="BT115" s="5" t="s">
        <v>78</v>
      </c>
      <c r="BU115" s="5" t="s">
        <v>79</v>
      </c>
      <c r="BV115" s="5" t="s">
        <v>80</v>
      </c>
      <c r="BW115" s="5" t="s">
        <v>81</v>
      </c>
      <c r="BX115" s="5" t="s">
        <v>82</v>
      </c>
      <c r="BY115" s="5" t="s">
        <v>83</v>
      </c>
      <c r="BZ115" s="5" t="s">
        <v>84</v>
      </c>
      <c r="CA115" s="5" t="s">
        <v>85</v>
      </c>
      <c r="CB115" s="5" t="s">
        <v>86</v>
      </c>
      <c r="CC115" s="5" t="s">
        <v>87</v>
      </c>
      <c r="CD115" s="5" t="s">
        <v>88</v>
      </c>
      <c r="CE115" s="5" t="s">
        <v>89</v>
      </c>
      <c r="CF115" s="5" t="s">
        <v>90</v>
      </c>
      <c r="CG115" s="5" t="s">
        <v>91</v>
      </c>
      <c r="CH115" s="5" t="s">
        <v>92</v>
      </c>
      <c r="CI115" s="5" t="s">
        <v>93</v>
      </c>
      <c r="CJ115" s="5" t="s">
        <v>94</v>
      </c>
      <c r="CK115" s="5" t="s">
        <v>95</v>
      </c>
      <c r="CL115" s="5" t="s">
        <v>96</v>
      </c>
      <c r="CM115" s="5" t="s">
        <v>97</v>
      </c>
      <c r="CN115" s="5" t="s">
        <v>98</v>
      </c>
      <c r="CO115" s="5" t="s">
        <v>99</v>
      </c>
      <c r="CP115" s="5" t="s">
        <v>100</v>
      </c>
      <c r="CQ115" s="5" t="s">
        <v>101</v>
      </c>
      <c r="CR115" s="5" t="s">
        <v>208</v>
      </c>
      <c r="CS115" s="5" t="s">
        <v>209</v>
      </c>
      <c r="CT115" s="5" t="s">
        <v>210</v>
      </c>
      <c r="CU115" s="5" t="s">
        <v>211</v>
      </c>
      <c r="GO115" s="5" t="s">
        <v>207</v>
      </c>
      <c r="GP115" s="5" t="s">
        <v>8</v>
      </c>
      <c r="GQ115" s="5" t="s">
        <v>9</v>
      </c>
      <c r="GR115" s="5" t="s">
        <v>10</v>
      </c>
      <c r="GS115" s="5" t="s">
        <v>11</v>
      </c>
      <c r="GT115" s="5" t="s">
        <v>12</v>
      </c>
      <c r="GU115" s="5" t="s">
        <v>13</v>
      </c>
      <c r="GV115" s="5" t="s">
        <v>14</v>
      </c>
      <c r="GW115" s="5" t="s">
        <v>15</v>
      </c>
      <c r="GX115" s="5" t="s">
        <v>16</v>
      </c>
      <c r="GY115" s="5" t="s">
        <v>17</v>
      </c>
      <c r="GZ115" s="5" t="s">
        <v>18</v>
      </c>
      <c r="HA115" s="5" t="s">
        <v>19</v>
      </c>
      <c r="HB115" s="5" t="s">
        <v>20</v>
      </c>
      <c r="HC115" s="5" t="s">
        <v>21</v>
      </c>
      <c r="HD115" s="5" t="s">
        <v>22</v>
      </c>
      <c r="HE115" s="5" t="s">
        <v>23</v>
      </c>
      <c r="HF115" s="5" t="s">
        <v>24</v>
      </c>
      <c r="HG115" s="5" t="s">
        <v>25</v>
      </c>
      <c r="HH115" s="5" t="s">
        <v>26</v>
      </c>
      <c r="HI115" s="5" t="s">
        <v>27</v>
      </c>
      <c r="HJ115" s="5" t="s">
        <v>28</v>
      </c>
      <c r="HK115" s="5" t="s">
        <v>29</v>
      </c>
      <c r="HL115" s="5" t="s">
        <v>30</v>
      </c>
      <c r="HM115" s="5" t="s">
        <v>31</v>
      </c>
      <c r="HN115" s="5" t="s">
        <v>32</v>
      </c>
      <c r="HO115" s="5" t="s">
        <v>33</v>
      </c>
      <c r="HP115" s="5" t="s">
        <v>34</v>
      </c>
      <c r="HQ115" s="5" t="s">
        <v>35</v>
      </c>
      <c r="HR115" s="5" t="s">
        <v>36</v>
      </c>
      <c r="HS115" s="5" t="s">
        <v>37</v>
      </c>
      <c r="HT115" s="5" t="s">
        <v>38</v>
      </c>
      <c r="HU115" s="5" t="s">
        <v>39</v>
      </c>
      <c r="HV115" s="5" t="s">
        <v>40</v>
      </c>
      <c r="HW115" s="5" t="s">
        <v>41</v>
      </c>
      <c r="HX115" s="5" t="s">
        <v>42</v>
      </c>
      <c r="HY115" s="5" t="s">
        <v>43</v>
      </c>
      <c r="HZ115" s="5" t="s">
        <v>44</v>
      </c>
      <c r="IA115" s="5" t="s">
        <v>45</v>
      </c>
      <c r="IB115" s="5" t="s">
        <v>46</v>
      </c>
      <c r="IC115" s="5" t="s">
        <v>47</v>
      </c>
      <c r="ID115" s="5" t="s">
        <v>48</v>
      </c>
      <c r="IE115" s="5" t="s">
        <v>49</v>
      </c>
      <c r="IF115" s="5" t="s">
        <v>50</v>
      </c>
      <c r="IG115" s="5" t="s">
        <v>51</v>
      </c>
      <c r="IH115" s="5" t="s">
        <v>52</v>
      </c>
      <c r="II115" s="5" t="s">
        <v>53</v>
      </c>
      <c r="IJ115" s="5" t="s">
        <v>54</v>
      </c>
      <c r="IK115" s="5" t="s">
        <v>55</v>
      </c>
      <c r="IL115" s="5" t="s">
        <v>56</v>
      </c>
      <c r="IM115" s="5" t="s">
        <v>57</v>
      </c>
      <c r="IN115" s="5" t="s">
        <v>58</v>
      </c>
      <c r="IO115" s="5" t="s">
        <v>59</v>
      </c>
      <c r="IP115" s="5" t="s">
        <v>60</v>
      </c>
      <c r="IQ115" s="5" t="s">
        <v>61</v>
      </c>
      <c r="IR115" s="5" t="s">
        <v>62</v>
      </c>
      <c r="IS115" s="5" t="s">
        <v>63</v>
      </c>
      <c r="IT115" s="5" t="s">
        <v>64</v>
      </c>
      <c r="IU115" s="5" t="s">
        <v>65</v>
      </c>
      <c r="IV115" s="5" t="s">
        <v>66</v>
      </c>
      <c r="IW115" s="5" t="s">
        <v>67</v>
      </c>
      <c r="IX115" s="5" t="s">
        <v>68</v>
      </c>
      <c r="IY115" s="5" t="s">
        <v>69</v>
      </c>
      <c r="IZ115" s="5" t="s">
        <v>70</v>
      </c>
      <c r="JA115" s="5" t="s">
        <v>71</v>
      </c>
      <c r="JB115" s="5" t="s">
        <v>72</v>
      </c>
      <c r="JC115" s="5" t="s">
        <v>73</v>
      </c>
      <c r="JD115" s="5" t="s">
        <v>74</v>
      </c>
      <c r="JE115" s="5" t="s">
        <v>75</v>
      </c>
      <c r="JF115" s="5" t="s">
        <v>76</v>
      </c>
      <c r="JG115" s="5" t="s">
        <v>77</v>
      </c>
      <c r="JH115" s="5" t="s">
        <v>78</v>
      </c>
      <c r="JI115" s="5" t="s">
        <v>79</v>
      </c>
      <c r="JJ115" s="5" t="s">
        <v>80</v>
      </c>
      <c r="JK115" s="5" t="s">
        <v>81</v>
      </c>
      <c r="JL115" s="5" t="s">
        <v>82</v>
      </c>
      <c r="JM115" s="5" t="s">
        <v>83</v>
      </c>
      <c r="JN115" s="5" t="s">
        <v>84</v>
      </c>
      <c r="JO115" s="5" t="s">
        <v>85</v>
      </c>
      <c r="JP115" s="5" t="s">
        <v>86</v>
      </c>
      <c r="JQ115" s="5" t="s">
        <v>87</v>
      </c>
      <c r="JR115" s="5" t="s">
        <v>88</v>
      </c>
      <c r="JS115" s="5" t="s">
        <v>89</v>
      </c>
      <c r="JT115" s="5" t="s">
        <v>90</v>
      </c>
      <c r="JU115" s="5" t="s">
        <v>91</v>
      </c>
      <c r="JV115" s="5" t="s">
        <v>92</v>
      </c>
      <c r="JW115" s="5" t="s">
        <v>93</v>
      </c>
      <c r="JX115" s="5" t="s">
        <v>94</v>
      </c>
      <c r="JY115" s="5" t="s">
        <v>95</v>
      </c>
      <c r="JZ115" s="5" t="s">
        <v>96</v>
      </c>
      <c r="KA115" s="5" t="s">
        <v>97</v>
      </c>
      <c r="KB115" s="5" t="s">
        <v>98</v>
      </c>
      <c r="KC115" s="5" t="s">
        <v>99</v>
      </c>
      <c r="KD115" s="5" t="s">
        <v>100</v>
      </c>
      <c r="KE115" s="5" t="s">
        <v>101</v>
      </c>
      <c r="KF115" s="5" t="s">
        <v>208</v>
      </c>
      <c r="KG115" s="5" t="s">
        <v>209</v>
      </c>
      <c r="KH115" s="5" t="s">
        <v>210</v>
      </c>
      <c r="KI115" s="5" t="s">
        <v>211</v>
      </c>
    </row>
    <row r="116" spans="1:295" ht="15" thickBot="1" x14ac:dyDescent="0.35">
      <c r="A116" s="5" t="s">
        <v>103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2871.6</v>
      </c>
      <c r="J116" s="6">
        <v>8830.1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1350.9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1794.7</v>
      </c>
      <c r="AE116" s="6">
        <v>0</v>
      </c>
      <c r="AF116" s="6">
        <v>0</v>
      </c>
      <c r="AG116" s="6">
        <v>538</v>
      </c>
      <c r="AH116" s="6">
        <v>0</v>
      </c>
      <c r="AI116" s="6">
        <v>0</v>
      </c>
      <c r="AJ116" s="6">
        <v>0</v>
      </c>
      <c r="AK116" s="6">
        <v>3280.2</v>
      </c>
      <c r="AL116" s="6">
        <v>0</v>
      </c>
      <c r="AM116" s="6">
        <v>0</v>
      </c>
      <c r="AN116" s="6">
        <v>0</v>
      </c>
      <c r="AO116" s="6">
        <v>0</v>
      </c>
      <c r="AP116" s="6">
        <v>2407.1999999999998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380.3</v>
      </c>
      <c r="BG116" s="6">
        <v>0</v>
      </c>
      <c r="BH116" s="6">
        <v>0</v>
      </c>
      <c r="BI116" s="6">
        <v>8400.7999999999993</v>
      </c>
      <c r="BJ116" s="6">
        <v>0</v>
      </c>
      <c r="BK116" s="6">
        <v>0</v>
      </c>
      <c r="BL116" s="6">
        <v>352.4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6">
        <v>0</v>
      </c>
      <c r="CK116" s="6">
        <v>0</v>
      </c>
      <c r="CL116" s="6">
        <v>0</v>
      </c>
      <c r="CM116" s="6">
        <v>0</v>
      </c>
      <c r="CN116" s="6">
        <v>0</v>
      </c>
      <c r="CO116" s="6">
        <v>0</v>
      </c>
      <c r="CP116" s="6">
        <v>7004.6</v>
      </c>
      <c r="CQ116" s="6">
        <v>0</v>
      </c>
      <c r="CR116" s="6">
        <v>37210.699999999997</v>
      </c>
      <c r="CS116" s="6">
        <v>38700</v>
      </c>
      <c r="CT116" s="6">
        <v>1489.3</v>
      </c>
      <c r="CU116" s="6">
        <v>3.85</v>
      </c>
      <c r="GO116" s="5" t="s">
        <v>103</v>
      </c>
      <c r="GP116" s="6">
        <v>0</v>
      </c>
      <c r="GQ116" s="6">
        <v>0</v>
      </c>
      <c r="GR116" s="6">
        <v>0</v>
      </c>
      <c r="GS116" s="6">
        <v>0</v>
      </c>
      <c r="GT116" s="6">
        <v>2217.6999999999998</v>
      </c>
      <c r="GU116" s="6">
        <v>0</v>
      </c>
      <c r="GV116" s="6">
        <v>0</v>
      </c>
      <c r="GW116" s="6">
        <v>0</v>
      </c>
      <c r="GX116" s="6">
        <v>0</v>
      </c>
      <c r="GY116" s="6">
        <v>0</v>
      </c>
      <c r="GZ116" s="6">
        <v>0</v>
      </c>
      <c r="HA116" s="6">
        <v>0</v>
      </c>
      <c r="HB116" s="6">
        <v>0</v>
      </c>
      <c r="HC116" s="6">
        <v>0</v>
      </c>
      <c r="HD116" s="6">
        <v>0</v>
      </c>
      <c r="HE116" s="6">
        <v>0</v>
      </c>
      <c r="HF116" s="6">
        <v>0</v>
      </c>
      <c r="HG116" s="6">
        <v>0</v>
      </c>
      <c r="HH116" s="6">
        <v>0</v>
      </c>
      <c r="HI116" s="6">
        <v>0</v>
      </c>
      <c r="HJ116" s="6">
        <v>0</v>
      </c>
      <c r="HK116" s="6">
        <v>0</v>
      </c>
      <c r="HL116" s="6">
        <v>0</v>
      </c>
      <c r="HM116" s="6">
        <v>0</v>
      </c>
      <c r="HN116" s="6">
        <v>0</v>
      </c>
      <c r="HO116" s="6">
        <v>0</v>
      </c>
      <c r="HP116" s="6">
        <v>0</v>
      </c>
      <c r="HQ116" s="6">
        <v>0</v>
      </c>
      <c r="HR116" s="6">
        <v>0</v>
      </c>
      <c r="HS116" s="6">
        <v>0</v>
      </c>
      <c r="HT116" s="6">
        <v>0</v>
      </c>
      <c r="HU116" s="6">
        <v>0</v>
      </c>
      <c r="HV116" s="6">
        <v>0</v>
      </c>
      <c r="HW116" s="6">
        <v>0</v>
      </c>
      <c r="HX116" s="6">
        <v>0</v>
      </c>
      <c r="HY116" s="6">
        <v>0</v>
      </c>
      <c r="HZ116" s="6">
        <v>0</v>
      </c>
      <c r="IA116" s="6">
        <v>0</v>
      </c>
      <c r="IB116" s="6">
        <v>0</v>
      </c>
      <c r="IC116" s="6">
        <v>0</v>
      </c>
      <c r="ID116" s="6">
        <v>0</v>
      </c>
      <c r="IE116" s="6">
        <v>0</v>
      </c>
      <c r="IF116" s="6">
        <v>0</v>
      </c>
      <c r="IG116" s="6">
        <v>1383.1</v>
      </c>
      <c r="IH116" s="6">
        <v>0</v>
      </c>
      <c r="II116" s="6">
        <v>0</v>
      </c>
      <c r="IJ116" s="6">
        <v>0</v>
      </c>
      <c r="IK116" s="6">
        <v>0</v>
      </c>
      <c r="IL116" s="6">
        <v>0</v>
      </c>
      <c r="IM116" s="6">
        <v>0</v>
      </c>
      <c r="IN116" s="6">
        <v>0</v>
      </c>
      <c r="IO116" s="6">
        <v>0</v>
      </c>
      <c r="IP116" s="6">
        <v>5823.4</v>
      </c>
      <c r="IQ116" s="6">
        <v>0</v>
      </c>
      <c r="IR116" s="6">
        <v>0</v>
      </c>
      <c r="IS116" s="6">
        <v>0</v>
      </c>
      <c r="IT116" s="6">
        <v>0</v>
      </c>
      <c r="IU116" s="6">
        <v>0</v>
      </c>
      <c r="IV116" s="6">
        <v>0</v>
      </c>
      <c r="IW116" s="6">
        <v>0</v>
      </c>
      <c r="IX116" s="6">
        <v>0</v>
      </c>
      <c r="IY116" s="6">
        <v>25393.8</v>
      </c>
      <c r="IZ116" s="6">
        <v>0</v>
      </c>
      <c r="JA116" s="6">
        <v>0</v>
      </c>
      <c r="JB116" s="6">
        <v>0</v>
      </c>
      <c r="JC116" s="6">
        <v>308.2</v>
      </c>
      <c r="JD116" s="6">
        <v>0</v>
      </c>
      <c r="JE116" s="6">
        <v>0</v>
      </c>
      <c r="JF116" s="6">
        <v>0</v>
      </c>
      <c r="JG116" s="6">
        <v>0</v>
      </c>
      <c r="JH116" s="6">
        <v>1138.8</v>
      </c>
      <c r="JI116" s="6">
        <v>363.2</v>
      </c>
      <c r="JJ116" s="6">
        <v>0</v>
      </c>
      <c r="JK116" s="6">
        <v>0</v>
      </c>
      <c r="JL116" s="6">
        <v>0</v>
      </c>
      <c r="JM116" s="6">
        <v>0</v>
      </c>
      <c r="JN116" s="6">
        <v>0</v>
      </c>
      <c r="JO116" s="6">
        <v>0</v>
      </c>
      <c r="JP116" s="6">
        <v>5930.4</v>
      </c>
      <c r="JQ116" s="6">
        <v>0</v>
      </c>
      <c r="JR116" s="6">
        <v>0</v>
      </c>
      <c r="JS116" s="6">
        <v>0</v>
      </c>
      <c r="JT116" s="6">
        <v>0</v>
      </c>
      <c r="JU116" s="6">
        <v>0</v>
      </c>
      <c r="JV116" s="6">
        <v>0</v>
      </c>
      <c r="JW116" s="6">
        <v>0</v>
      </c>
      <c r="JX116" s="6">
        <v>1272.0999999999999</v>
      </c>
      <c r="JY116" s="6">
        <v>0</v>
      </c>
      <c r="JZ116" s="6">
        <v>0</v>
      </c>
      <c r="KA116" s="6">
        <v>0</v>
      </c>
      <c r="KB116" s="6">
        <v>0</v>
      </c>
      <c r="KC116" s="6">
        <v>0</v>
      </c>
      <c r="KD116" s="6">
        <v>0</v>
      </c>
      <c r="KE116" s="6">
        <v>0</v>
      </c>
      <c r="KF116" s="6">
        <v>43830.8</v>
      </c>
      <c r="KG116" s="6">
        <v>38700</v>
      </c>
      <c r="KH116" s="6">
        <v>-5130.8</v>
      </c>
      <c r="KI116" s="6">
        <v>-13.26</v>
      </c>
    </row>
    <row r="117" spans="1:295" ht="15" thickBot="1" x14ac:dyDescent="0.35">
      <c r="A117" s="5" t="s">
        <v>104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1350.9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4336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538</v>
      </c>
      <c r="AH117" s="6">
        <v>0</v>
      </c>
      <c r="AI117" s="6">
        <v>0</v>
      </c>
      <c r="AJ117" s="6">
        <v>1037.5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2407.1999999999998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352.4</v>
      </c>
      <c r="BM117" s="6">
        <v>0</v>
      </c>
      <c r="BN117" s="6">
        <v>1104.8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0</v>
      </c>
      <c r="CF117" s="6">
        <v>3392.7</v>
      </c>
      <c r="CG117" s="6">
        <v>0</v>
      </c>
      <c r="CH117" s="6">
        <v>0</v>
      </c>
      <c r="CI117" s="6">
        <v>0</v>
      </c>
      <c r="CJ117" s="6">
        <v>0</v>
      </c>
      <c r="CK117" s="6">
        <v>0</v>
      </c>
      <c r="CL117" s="6">
        <v>0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14519.4</v>
      </c>
      <c r="CS117" s="6">
        <v>15100</v>
      </c>
      <c r="CT117" s="6">
        <v>580.6</v>
      </c>
      <c r="CU117" s="6">
        <v>3.85</v>
      </c>
      <c r="GO117" s="5" t="s">
        <v>104</v>
      </c>
      <c r="GP117" s="6">
        <v>0</v>
      </c>
      <c r="GQ117" s="6">
        <v>0</v>
      </c>
      <c r="GR117" s="6">
        <v>0</v>
      </c>
      <c r="GS117" s="6">
        <v>0</v>
      </c>
      <c r="GT117" s="6">
        <v>0</v>
      </c>
      <c r="GU117" s="6">
        <v>0</v>
      </c>
      <c r="GV117" s="6">
        <v>0</v>
      </c>
      <c r="GW117" s="6">
        <v>0</v>
      </c>
      <c r="GX117" s="6">
        <v>0</v>
      </c>
      <c r="GY117" s="6">
        <v>0</v>
      </c>
      <c r="GZ117" s="6">
        <v>0</v>
      </c>
      <c r="HA117" s="6">
        <v>0</v>
      </c>
      <c r="HB117" s="6">
        <v>4079.5</v>
      </c>
      <c r="HC117" s="6">
        <v>0</v>
      </c>
      <c r="HD117" s="6">
        <v>0</v>
      </c>
      <c r="HE117" s="6">
        <v>0</v>
      </c>
      <c r="HF117" s="6">
        <v>0</v>
      </c>
      <c r="HG117" s="6">
        <v>0</v>
      </c>
      <c r="HH117" s="6">
        <v>0</v>
      </c>
      <c r="HI117" s="6">
        <v>0</v>
      </c>
      <c r="HJ117" s="6">
        <v>0</v>
      </c>
      <c r="HK117" s="6">
        <v>0</v>
      </c>
      <c r="HL117" s="6">
        <v>0</v>
      </c>
      <c r="HM117" s="6">
        <v>0</v>
      </c>
      <c r="HN117" s="6">
        <v>0</v>
      </c>
      <c r="HO117" s="6">
        <v>0</v>
      </c>
      <c r="HP117" s="6">
        <v>0</v>
      </c>
      <c r="HQ117" s="6">
        <v>0</v>
      </c>
      <c r="HR117" s="6">
        <v>0</v>
      </c>
      <c r="HS117" s="6">
        <v>0</v>
      </c>
      <c r="HT117" s="6">
        <v>0</v>
      </c>
      <c r="HU117" s="6">
        <v>0</v>
      </c>
      <c r="HV117" s="6">
        <v>0</v>
      </c>
      <c r="HW117" s="6">
        <v>0</v>
      </c>
      <c r="HX117" s="6">
        <v>0</v>
      </c>
      <c r="HY117" s="6">
        <v>0</v>
      </c>
      <c r="HZ117" s="6">
        <v>0</v>
      </c>
      <c r="IA117" s="6">
        <v>0</v>
      </c>
      <c r="IB117" s="6">
        <v>0</v>
      </c>
      <c r="IC117" s="6">
        <v>0</v>
      </c>
      <c r="ID117" s="6">
        <v>2627</v>
      </c>
      <c r="IE117" s="6">
        <v>0</v>
      </c>
      <c r="IF117" s="6">
        <v>0</v>
      </c>
      <c r="IG117" s="6">
        <v>0</v>
      </c>
      <c r="IH117" s="6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  <c r="IP117" s="6">
        <v>0</v>
      </c>
      <c r="IQ117" s="6">
        <v>0</v>
      </c>
      <c r="IR117" s="6">
        <v>0</v>
      </c>
      <c r="IS117" s="6">
        <v>0</v>
      </c>
      <c r="IT117" s="6">
        <v>0</v>
      </c>
      <c r="IU117" s="6">
        <v>0</v>
      </c>
      <c r="IV117" s="6">
        <v>0</v>
      </c>
      <c r="IW117" s="6">
        <v>0</v>
      </c>
      <c r="IX117" s="6">
        <v>0</v>
      </c>
      <c r="IY117" s="6">
        <v>0</v>
      </c>
      <c r="IZ117" s="6">
        <v>0</v>
      </c>
      <c r="JA117" s="6">
        <v>0</v>
      </c>
      <c r="JB117" s="6">
        <v>0</v>
      </c>
      <c r="JC117" s="6">
        <v>0</v>
      </c>
      <c r="JD117" s="6">
        <v>0</v>
      </c>
      <c r="JE117" s="6">
        <v>0</v>
      </c>
      <c r="JF117" s="6">
        <v>0</v>
      </c>
      <c r="JG117" s="6">
        <v>294.39999999999998</v>
      </c>
      <c r="JH117" s="6">
        <v>0</v>
      </c>
      <c r="JI117" s="6">
        <v>363.2</v>
      </c>
      <c r="JJ117" s="6">
        <v>0</v>
      </c>
      <c r="JK117" s="6">
        <v>1915.9</v>
      </c>
      <c r="JL117" s="6">
        <v>0</v>
      </c>
      <c r="JM117" s="6">
        <v>0</v>
      </c>
      <c r="JN117" s="6">
        <v>10212.1</v>
      </c>
      <c r="JO117" s="6">
        <v>0</v>
      </c>
      <c r="JP117" s="6">
        <v>0</v>
      </c>
      <c r="JQ117" s="6">
        <v>0</v>
      </c>
      <c r="JR117" s="6">
        <v>0</v>
      </c>
      <c r="JS117" s="6">
        <v>0</v>
      </c>
      <c r="JT117" s="6">
        <v>0</v>
      </c>
      <c r="JU117" s="6">
        <v>0</v>
      </c>
      <c r="JV117" s="6">
        <v>0</v>
      </c>
      <c r="JW117" s="6">
        <v>0</v>
      </c>
      <c r="JX117" s="6">
        <v>0</v>
      </c>
      <c r="JY117" s="6">
        <v>0</v>
      </c>
      <c r="JZ117" s="6">
        <v>0</v>
      </c>
      <c r="KA117" s="6">
        <v>0</v>
      </c>
      <c r="KB117" s="6">
        <v>0</v>
      </c>
      <c r="KC117" s="6">
        <v>0</v>
      </c>
      <c r="KD117" s="6">
        <v>0</v>
      </c>
      <c r="KE117" s="6">
        <v>0</v>
      </c>
      <c r="KF117" s="6">
        <v>19492.099999999999</v>
      </c>
      <c r="KG117" s="6">
        <v>15100</v>
      </c>
      <c r="KH117" s="6">
        <v>-4392.1000000000004</v>
      </c>
      <c r="KI117" s="6">
        <v>-29.09</v>
      </c>
    </row>
    <row r="118" spans="1:295" ht="15" thickBot="1" x14ac:dyDescent="0.35">
      <c r="A118" s="5" t="s">
        <v>105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2871.6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1794.7</v>
      </c>
      <c r="AE118" s="6">
        <v>0</v>
      </c>
      <c r="AF118" s="6">
        <v>0</v>
      </c>
      <c r="AG118" s="6">
        <v>538</v>
      </c>
      <c r="AH118" s="6">
        <v>0</v>
      </c>
      <c r="AI118" s="6">
        <v>0</v>
      </c>
      <c r="AJ118" s="6">
        <v>0</v>
      </c>
      <c r="AK118" s="6">
        <v>3280.2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776.9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1731.7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0</v>
      </c>
      <c r="CK118" s="6">
        <v>0</v>
      </c>
      <c r="CL118" s="6">
        <v>0</v>
      </c>
      <c r="CM118" s="6">
        <v>0</v>
      </c>
      <c r="CN118" s="6">
        <v>4325.3999999999996</v>
      </c>
      <c r="CO118" s="6">
        <v>0</v>
      </c>
      <c r="CP118" s="6">
        <v>0</v>
      </c>
      <c r="CQ118" s="6">
        <v>0</v>
      </c>
      <c r="CR118" s="6">
        <v>15318.4</v>
      </c>
      <c r="CS118" s="6">
        <v>15600</v>
      </c>
      <c r="CT118" s="6">
        <v>281.60000000000002</v>
      </c>
      <c r="CU118" s="6">
        <v>1.81</v>
      </c>
      <c r="GO118" s="5" t="s">
        <v>105</v>
      </c>
      <c r="GP118" s="6">
        <v>0</v>
      </c>
      <c r="GQ118" s="6">
        <v>0</v>
      </c>
      <c r="GR118" s="6">
        <v>0</v>
      </c>
      <c r="GS118" s="6">
        <v>0</v>
      </c>
      <c r="GT118" s="6">
        <v>0</v>
      </c>
      <c r="GU118" s="6">
        <v>1097.2</v>
      </c>
      <c r="GV118" s="6">
        <v>0</v>
      </c>
      <c r="GW118" s="6">
        <v>0</v>
      </c>
      <c r="GX118" s="6">
        <v>0</v>
      </c>
      <c r="GY118" s="6">
        <v>0</v>
      </c>
      <c r="GZ118" s="6">
        <v>0</v>
      </c>
      <c r="HA118" s="6">
        <v>0</v>
      </c>
      <c r="HB118" s="6">
        <v>4079.5</v>
      </c>
      <c r="HC118" s="6">
        <v>0</v>
      </c>
      <c r="HD118" s="6">
        <v>0</v>
      </c>
      <c r="HE118" s="6">
        <v>0</v>
      </c>
      <c r="HF118" s="6">
        <v>0</v>
      </c>
      <c r="HG118" s="6">
        <v>0</v>
      </c>
      <c r="HH118" s="6">
        <v>0</v>
      </c>
      <c r="HI118" s="6">
        <v>0</v>
      </c>
      <c r="HJ118" s="6">
        <v>0</v>
      </c>
      <c r="HK118" s="6">
        <v>0</v>
      </c>
      <c r="HL118" s="6">
        <v>0</v>
      </c>
      <c r="HM118" s="6">
        <v>0</v>
      </c>
      <c r="HN118" s="6">
        <v>0</v>
      </c>
      <c r="HO118" s="6">
        <v>0</v>
      </c>
      <c r="HP118" s="6">
        <v>0</v>
      </c>
      <c r="HQ118" s="6">
        <v>0</v>
      </c>
      <c r="HR118" s="6">
        <v>0</v>
      </c>
      <c r="HS118" s="6">
        <v>0</v>
      </c>
      <c r="HT118" s="6">
        <v>0</v>
      </c>
      <c r="HU118" s="6">
        <v>49.6</v>
      </c>
      <c r="HV118" s="6">
        <v>0</v>
      </c>
      <c r="HW118" s="6">
        <v>0</v>
      </c>
      <c r="HX118" s="6">
        <v>0</v>
      </c>
      <c r="HY118" s="6">
        <v>0</v>
      </c>
      <c r="HZ118" s="6">
        <v>0</v>
      </c>
      <c r="IA118" s="6">
        <v>0</v>
      </c>
      <c r="IB118" s="6">
        <v>0</v>
      </c>
      <c r="IC118" s="6">
        <v>0</v>
      </c>
      <c r="ID118" s="6">
        <v>4610.7</v>
      </c>
      <c r="IE118" s="6">
        <v>0</v>
      </c>
      <c r="IF118" s="6">
        <v>0</v>
      </c>
      <c r="IG118" s="6">
        <v>0</v>
      </c>
      <c r="IH118" s="6">
        <v>0</v>
      </c>
      <c r="II118" s="6">
        <v>0</v>
      </c>
      <c r="IJ118" s="6">
        <v>0</v>
      </c>
      <c r="IK118" s="6">
        <v>0</v>
      </c>
      <c r="IL118" s="6">
        <v>0</v>
      </c>
      <c r="IM118" s="6">
        <v>0</v>
      </c>
      <c r="IN118" s="6">
        <v>0</v>
      </c>
      <c r="IO118" s="6">
        <v>0</v>
      </c>
      <c r="IP118" s="6">
        <v>0</v>
      </c>
      <c r="IQ118" s="6">
        <v>0</v>
      </c>
      <c r="IR118" s="6">
        <v>0</v>
      </c>
      <c r="IS118" s="6">
        <v>0</v>
      </c>
      <c r="IT118" s="6">
        <v>0</v>
      </c>
      <c r="IU118" s="6">
        <v>0</v>
      </c>
      <c r="IV118" s="6">
        <v>0</v>
      </c>
      <c r="IW118" s="6">
        <v>0</v>
      </c>
      <c r="IX118" s="6">
        <v>0</v>
      </c>
      <c r="IY118" s="6">
        <v>0</v>
      </c>
      <c r="IZ118" s="6">
        <v>770.1</v>
      </c>
      <c r="JA118" s="6">
        <v>2631.5</v>
      </c>
      <c r="JB118" s="6">
        <v>0</v>
      </c>
      <c r="JC118" s="6">
        <v>308.2</v>
      </c>
      <c r="JD118" s="6">
        <v>0</v>
      </c>
      <c r="JE118" s="6">
        <v>0</v>
      </c>
      <c r="JF118" s="6">
        <v>0</v>
      </c>
      <c r="JG118" s="6">
        <v>0</v>
      </c>
      <c r="JH118" s="6">
        <v>0</v>
      </c>
      <c r="JI118" s="6">
        <v>0</v>
      </c>
      <c r="JJ118" s="6">
        <v>0</v>
      </c>
      <c r="JK118" s="6">
        <v>1915.9</v>
      </c>
      <c r="JL118" s="6">
        <v>0</v>
      </c>
      <c r="JM118" s="6">
        <v>0</v>
      </c>
      <c r="JN118" s="6">
        <v>0</v>
      </c>
      <c r="JO118" s="6">
        <v>0</v>
      </c>
      <c r="JP118" s="6">
        <v>0</v>
      </c>
      <c r="JQ118" s="6">
        <v>0</v>
      </c>
      <c r="JR118" s="6">
        <v>0</v>
      </c>
      <c r="JS118" s="6">
        <v>0</v>
      </c>
      <c r="JT118" s="6">
        <v>0</v>
      </c>
      <c r="JU118" s="6">
        <v>0</v>
      </c>
      <c r="JV118" s="6">
        <v>0</v>
      </c>
      <c r="JW118" s="6">
        <v>0</v>
      </c>
      <c r="JX118" s="6">
        <v>0</v>
      </c>
      <c r="JY118" s="6">
        <v>0</v>
      </c>
      <c r="JZ118" s="6">
        <v>0</v>
      </c>
      <c r="KA118" s="6">
        <v>0</v>
      </c>
      <c r="KB118" s="6">
        <v>0</v>
      </c>
      <c r="KC118" s="6">
        <v>0</v>
      </c>
      <c r="KD118" s="6">
        <v>0</v>
      </c>
      <c r="KE118" s="6">
        <v>0</v>
      </c>
      <c r="KF118" s="6">
        <v>15462.6</v>
      </c>
      <c r="KG118" s="6">
        <v>15600</v>
      </c>
      <c r="KH118" s="6">
        <v>137.4</v>
      </c>
      <c r="KI118" s="6">
        <v>0.88</v>
      </c>
    </row>
    <row r="119" spans="1:295" ht="15" thickBot="1" x14ac:dyDescent="0.35">
      <c r="A119" s="5" t="s">
        <v>106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728.8</v>
      </c>
      <c r="O119" s="6">
        <v>0</v>
      </c>
      <c r="P119" s="6">
        <v>0</v>
      </c>
      <c r="Q119" s="6">
        <v>0</v>
      </c>
      <c r="R119" s="6">
        <v>0</v>
      </c>
      <c r="S119" s="6">
        <v>1350.9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1794.7</v>
      </c>
      <c r="AE119" s="6">
        <v>0</v>
      </c>
      <c r="AF119" s="6">
        <v>0</v>
      </c>
      <c r="AG119" s="6">
        <v>538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2407.1999999999998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352.4</v>
      </c>
      <c r="BM119" s="6">
        <v>0</v>
      </c>
      <c r="BN119" s="6">
        <v>1104.8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1731.7</v>
      </c>
      <c r="BU119" s="6">
        <v>0</v>
      </c>
      <c r="BV119" s="6">
        <v>343.7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6227.3</v>
      </c>
      <c r="CM119" s="6">
        <v>0</v>
      </c>
      <c r="CN119" s="6">
        <v>1029.8</v>
      </c>
      <c r="CO119" s="6">
        <v>0</v>
      </c>
      <c r="CP119" s="6">
        <v>7004.6</v>
      </c>
      <c r="CQ119" s="6">
        <v>0</v>
      </c>
      <c r="CR119" s="6">
        <v>24613.9</v>
      </c>
      <c r="CS119" s="6">
        <v>31666</v>
      </c>
      <c r="CT119" s="6">
        <v>7052.1</v>
      </c>
      <c r="CU119" s="6">
        <v>22.27</v>
      </c>
      <c r="GO119" s="5" t="s">
        <v>106</v>
      </c>
      <c r="GP119" s="6">
        <v>0</v>
      </c>
      <c r="GQ119" s="6">
        <v>0</v>
      </c>
      <c r="GR119" s="6">
        <v>0</v>
      </c>
      <c r="GS119" s="6">
        <v>0</v>
      </c>
      <c r="GT119" s="6">
        <v>0</v>
      </c>
      <c r="GU119" s="6">
        <v>0</v>
      </c>
      <c r="GV119" s="6">
        <v>0</v>
      </c>
      <c r="GW119" s="6">
        <v>0</v>
      </c>
      <c r="GX119" s="6">
        <v>0</v>
      </c>
      <c r="GY119" s="6">
        <v>0</v>
      </c>
      <c r="GZ119" s="6">
        <v>0</v>
      </c>
      <c r="HA119" s="6">
        <v>0</v>
      </c>
      <c r="HB119" s="6">
        <v>0</v>
      </c>
      <c r="HC119" s="6">
        <v>0</v>
      </c>
      <c r="HD119" s="6">
        <v>0</v>
      </c>
      <c r="HE119" s="6">
        <v>0</v>
      </c>
      <c r="HF119" s="6">
        <v>0</v>
      </c>
      <c r="HG119" s="6">
        <v>0</v>
      </c>
      <c r="HH119" s="6">
        <v>0</v>
      </c>
      <c r="HI119" s="6">
        <v>0</v>
      </c>
      <c r="HJ119" s="6">
        <v>0</v>
      </c>
      <c r="HK119" s="6">
        <v>0</v>
      </c>
      <c r="HL119" s="6">
        <v>0</v>
      </c>
      <c r="HM119" s="6">
        <v>0</v>
      </c>
      <c r="HN119" s="6">
        <v>0</v>
      </c>
      <c r="HO119" s="6">
        <v>0</v>
      </c>
      <c r="HP119" s="6">
        <v>0</v>
      </c>
      <c r="HQ119" s="6">
        <v>0</v>
      </c>
      <c r="HR119" s="6">
        <v>0</v>
      </c>
      <c r="HS119" s="6">
        <v>0</v>
      </c>
      <c r="HT119" s="6">
        <v>0</v>
      </c>
      <c r="HU119" s="6">
        <v>0</v>
      </c>
      <c r="HV119" s="6">
        <v>0</v>
      </c>
      <c r="HW119" s="6">
        <v>0</v>
      </c>
      <c r="HX119" s="6">
        <v>0</v>
      </c>
      <c r="HY119" s="6">
        <v>0</v>
      </c>
      <c r="HZ119" s="6">
        <v>0</v>
      </c>
      <c r="IA119" s="6">
        <v>0</v>
      </c>
      <c r="IB119" s="6">
        <v>0</v>
      </c>
      <c r="IC119" s="6">
        <v>0</v>
      </c>
      <c r="ID119" s="6">
        <v>0</v>
      </c>
      <c r="IE119" s="6">
        <v>0</v>
      </c>
      <c r="IF119" s="6">
        <v>0</v>
      </c>
      <c r="IG119" s="6">
        <v>0</v>
      </c>
      <c r="IH119" s="6">
        <v>0</v>
      </c>
      <c r="II119" s="6">
        <v>0</v>
      </c>
      <c r="IJ119" s="6">
        <v>0</v>
      </c>
      <c r="IK119" s="6">
        <v>0</v>
      </c>
      <c r="IL119" s="6">
        <v>9479.7000000000007</v>
      </c>
      <c r="IM119" s="6">
        <v>0</v>
      </c>
      <c r="IN119" s="6">
        <v>0</v>
      </c>
      <c r="IO119" s="6">
        <v>0</v>
      </c>
      <c r="IP119" s="6">
        <v>0</v>
      </c>
      <c r="IQ119" s="6">
        <v>0</v>
      </c>
      <c r="IR119" s="6">
        <v>0</v>
      </c>
      <c r="IS119" s="6">
        <v>5318.9</v>
      </c>
      <c r="IT119" s="6">
        <v>0</v>
      </c>
      <c r="IU119" s="6">
        <v>0</v>
      </c>
      <c r="IV119" s="6">
        <v>0</v>
      </c>
      <c r="IW119" s="6">
        <v>0</v>
      </c>
      <c r="IX119" s="6">
        <v>0</v>
      </c>
      <c r="IY119" s="6">
        <v>0</v>
      </c>
      <c r="IZ119" s="6">
        <v>0</v>
      </c>
      <c r="JA119" s="6">
        <v>2631.5</v>
      </c>
      <c r="JB119" s="6">
        <v>0</v>
      </c>
      <c r="JC119" s="6">
        <v>0</v>
      </c>
      <c r="JD119" s="6">
        <v>0</v>
      </c>
      <c r="JE119" s="6">
        <v>0</v>
      </c>
      <c r="JF119" s="6">
        <v>0</v>
      </c>
      <c r="JG119" s="6">
        <v>294.39999999999998</v>
      </c>
      <c r="JH119" s="6">
        <v>0</v>
      </c>
      <c r="JI119" s="6">
        <v>363.2</v>
      </c>
      <c r="JJ119" s="6">
        <v>0</v>
      </c>
      <c r="JK119" s="6">
        <v>1915.9</v>
      </c>
      <c r="JL119" s="6">
        <v>0</v>
      </c>
      <c r="JM119" s="6">
        <v>0</v>
      </c>
      <c r="JN119" s="6">
        <v>0</v>
      </c>
      <c r="JO119" s="6">
        <v>0</v>
      </c>
      <c r="JP119" s="6">
        <v>5930.4</v>
      </c>
      <c r="JQ119" s="6">
        <v>0</v>
      </c>
      <c r="JR119" s="6">
        <v>0</v>
      </c>
      <c r="JS119" s="6">
        <v>0</v>
      </c>
      <c r="JT119" s="6">
        <v>0</v>
      </c>
      <c r="JU119" s="6">
        <v>0</v>
      </c>
      <c r="JV119" s="6">
        <v>0</v>
      </c>
      <c r="JW119" s="6">
        <v>0</v>
      </c>
      <c r="JX119" s="6">
        <v>0</v>
      </c>
      <c r="JY119" s="6">
        <v>0</v>
      </c>
      <c r="JZ119" s="6">
        <v>0</v>
      </c>
      <c r="KA119" s="6">
        <v>0</v>
      </c>
      <c r="KB119" s="6">
        <v>0</v>
      </c>
      <c r="KC119" s="6">
        <v>0</v>
      </c>
      <c r="KD119" s="6">
        <v>0</v>
      </c>
      <c r="KE119" s="6">
        <v>0</v>
      </c>
      <c r="KF119" s="6">
        <v>25934</v>
      </c>
      <c r="KG119" s="6">
        <v>31666</v>
      </c>
      <c r="KH119" s="6">
        <v>5732</v>
      </c>
      <c r="KI119" s="6">
        <v>18.100000000000001</v>
      </c>
    </row>
    <row r="120" spans="1:295" ht="15" thickBot="1" x14ac:dyDescent="0.35">
      <c r="A120" s="5" t="s">
        <v>107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728.8</v>
      </c>
      <c r="O120" s="6">
        <v>0</v>
      </c>
      <c r="P120" s="6">
        <v>0</v>
      </c>
      <c r="Q120" s="6">
        <v>0</v>
      </c>
      <c r="R120" s="6">
        <v>0</v>
      </c>
      <c r="S120" s="6">
        <v>1350.9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1794.7</v>
      </c>
      <c r="AE120" s="6">
        <v>0</v>
      </c>
      <c r="AF120" s="6">
        <v>0</v>
      </c>
      <c r="AG120" s="6">
        <v>538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2407.1999999999998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1104.8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6227.3</v>
      </c>
      <c r="CM120" s="6">
        <v>0</v>
      </c>
      <c r="CN120" s="6">
        <v>0</v>
      </c>
      <c r="CO120" s="6">
        <v>0</v>
      </c>
      <c r="CP120" s="6">
        <v>7004.6</v>
      </c>
      <c r="CQ120" s="6">
        <v>0</v>
      </c>
      <c r="CR120" s="6">
        <v>21156.3</v>
      </c>
      <c r="CS120" s="6">
        <v>30933</v>
      </c>
      <c r="CT120" s="6">
        <v>9776.7000000000007</v>
      </c>
      <c r="CU120" s="6">
        <v>31.61</v>
      </c>
      <c r="GO120" s="5" t="s">
        <v>107</v>
      </c>
      <c r="GP120" s="6">
        <v>0</v>
      </c>
      <c r="GQ120" s="6">
        <v>0</v>
      </c>
      <c r="GR120" s="6">
        <v>0</v>
      </c>
      <c r="GS120" s="6">
        <v>0</v>
      </c>
      <c r="GT120" s="6">
        <v>0</v>
      </c>
      <c r="GU120" s="6">
        <v>0</v>
      </c>
      <c r="GV120" s="6">
        <v>0</v>
      </c>
      <c r="GW120" s="6">
        <v>0</v>
      </c>
      <c r="GX120" s="6">
        <v>0</v>
      </c>
      <c r="GY120" s="6">
        <v>0</v>
      </c>
      <c r="GZ120" s="6">
        <v>0</v>
      </c>
      <c r="HA120" s="6">
        <v>0</v>
      </c>
      <c r="HB120" s="6">
        <v>0</v>
      </c>
      <c r="HC120" s="6">
        <v>0</v>
      </c>
      <c r="HD120" s="6">
        <v>0</v>
      </c>
      <c r="HE120" s="6">
        <v>0</v>
      </c>
      <c r="HF120" s="6">
        <v>0</v>
      </c>
      <c r="HG120" s="6">
        <v>0</v>
      </c>
      <c r="HH120" s="6">
        <v>0</v>
      </c>
      <c r="HI120" s="6">
        <v>0</v>
      </c>
      <c r="HJ120" s="6">
        <v>0</v>
      </c>
      <c r="HK120" s="6">
        <v>0</v>
      </c>
      <c r="HL120" s="6">
        <v>0</v>
      </c>
      <c r="HM120" s="6">
        <v>0</v>
      </c>
      <c r="HN120" s="6">
        <v>0</v>
      </c>
      <c r="HO120" s="6">
        <v>0</v>
      </c>
      <c r="HP120" s="6">
        <v>0</v>
      </c>
      <c r="HQ120" s="6">
        <v>0</v>
      </c>
      <c r="HR120" s="6">
        <v>0</v>
      </c>
      <c r="HS120" s="6">
        <v>0</v>
      </c>
      <c r="HT120" s="6">
        <v>0</v>
      </c>
      <c r="HU120" s="6">
        <v>0</v>
      </c>
      <c r="HV120" s="6">
        <v>0</v>
      </c>
      <c r="HW120" s="6">
        <v>0</v>
      </c>
      <c r="HX120" s="6">
        <v>0</v>
      </c>
      <c r="HY120" s="6">
        <v>0</v>
      </c>
      <c r="HZ120" s="6">
        <v>0</v>
      </c>
      <c r="IA120" s="6">
        <v>0</v>
      </c>
      <c r="IB120" s="6">
        <v>0</v>
      </c>
      <c r="IC120" s="6">
        <v>0</v>
      </c>
      <c r="ID120" s="6">
        <v>2627</v>
      </c>
      <c r="IE120" s="6">
        <v>0</v>
      </c>
      <c r="IF120" s="6">
        <v>0</v>
      </c>
      <c r="IG120" s="6">
        <v>1383.1</v>
      </c>
      <c r="IH120" s="6">
        <v>0</v>
      </c>
      <c r="II120" s="6">
        <v>0</v>
      </c>
      <c r="IJ120" s="6">
        <v>0</v>
      </c>
      <c r="IK120" s="6">
        <v>0</v>
      </c>
      <c r="IL120" s="6">
        <v>9479.7000000000007</v>
      </c>
      <c r="IM120" s="6">
        <v>0</v>
      </c>
      <c r="IN120" s="6">
        <v>0</v>
      </c>
      <c r="IO120" s="6">
        <v>0</v>
      </c>
      <c r="IP120" s="6">
        <v>0</v>
      </c>
      <c r="IQ120" s="6">
        <v>0</v>
      </c>
      <c r="IR120" s="6">
        <v>0</v>
      </c>
      <c r="IS120" s="6">
        <v>5318.9</v>
      </c>
      <c r="IT120" s="6">
        <v>0</v>
      </c>
      <c r="IU120" s="6">
        <v>0</v>
      </c>
      <c r="IV120" s="6">
        <v>0</v>
      </c>
      <c r="IW120" s="6">
        <v>0</v>
      </c>
      <c r="IX120" s="6">
        <v>0</v>
      </c>
      <c r="IY120" s="6">
        <v>0</v>
      </c>
      <c r="IZ120" s="6">
        <v>770.1</v>
      </c>
      <c r="JA120" s="6">
        <v>2631.5</v>
      </c>
      <c r="JB120" s="6">
        <v>0</v>
      </c>
      <c r="JC120" s="6">
        <v>308.2</v>
      </c>
      <c r="JD120" s="6">
        <v>0</v>
      </c>
      <c r="JE120" s="6">
        <v>0</v>
      </c>
      <c r="JF120" s="6">
        <v>0</v>
      </c>
      <c r="JG120" s="6">
        <v>294.39999999999998</v>
      </c>
      <c r="JH120" s="6">
        <v>0</v>
      </c>
      <c r="JI120" s="6">
        <v>0</v>
      </c>
      <c r="JJ120" s="6">
        <v>0</v>
      </c>
      <c r="JK120" s="6">
        <v>1915.9</v>
      </c>
      <c r="JL120" s="6">
        <v>0</v>
      </c>
      <c r="JM120" s="6">
        <v>0</v>
      </c>
      <c r="JN120" s="6">
        <v>0</v>
      </c>
      <c r="JO120" s="6">
        <v>0</v>
      </c>
      <c r="JP120" s="6">
        <v>5930.4</v>
      </c>
      <c r="JQ120" s="6">
        <v>0</v>
      </c>
      <c r="JR120" s="6">
        <v>0</v>
      </c>
      <c r="JS120" s="6">
        <v>0</v>
      </c>
      <c r="JT120" s="6">
        <v>0</v>
      </c>
      <c r="JU120" s="6">
        <v>0</v>
      </c>
      <c r="JV120" s="6">
        <v>0</v>
      </c>
      <c r="JW120" s="6">
        <v>0</v>
      </c>
      <c r="JX120" s="6">
        <v>0</v>
      </c>
      <c r="JY120" s="6">
        <v>0</v>
      </c>
      <c r="JZ120" s="6">
        <v>0</v>
      </c>
      <c r="KA120" s="6">
        <v>0</v>
      </c>
      <c r="KB120" s="6">
        <v>0</v>
      </c>
      <c r="KC120" s="6">
        <v>0</v>
      </c>
      <c r="KD120" s="6">
        <v>0</v>
      </c>
      <c r="KE120" s="6">
        <v>0</v>
      </c>
      <c r="KF120" s="6">
        <v>30659.200000000001</v>
      </c>
      <c r="KG120" s="6">
        <v>30933</v>
      </c>
      <c r="KH120" s="6">
        <v>273.8</v>
      </c>
      <c r="KI120" s="6">
        <v>0.89</v>
      </c>
    </row>
    <row r="121" spans="1:295" ht="15" thickBot="1" x14ac:dyDescent="0.35">
      <c r="A121" s="5" t="s">
        <v>108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2016.8</v>
      </c>
      <c r="H121" s="6">
        <v>0</v>
      </c>
      <c r="I121" s="6">
        <v>2871.6</v>
      </c>
      <c r="J121" s="6">
        <v>0</v>
      </c>
      <c r="K121" s="6">
        <v>0</v>
      </c>
      <c r="L121" s="6">
        <v>0</v>
      </c>
      <c r="M121" s="6">
        <v>0</v>
      </c>
      <c r="N121" s="6">
        <v>728.8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597.1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8400.7999999999993</v>
      </c>
      <c r="BJ121" s="6">
        <v>0</v>
      </c>
      <c r="BK121" s="6">
        <v>0</v>
      </c>
      <c r="BL121" s="6">
        <v>352.4</v>
      </c>
      <c r="BM121" s="6">
        <v>0</v>
      </c>
      <c r="BN121" s="6">
        <v>1104.8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1731.7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17803.900000000001</v>
      </c>
      <c r="CS121" s="6">
        <v>12800</v>
      </c>
      <c r="CT121" s="6">
        <v>-5003.8999999999996</v>
      </c>
      <c r="CU121" s="6">
        <v>-39.090000000000003</v>
      </c>
      <c r="GO121" s="5" t="s">
        <v>108</v>
      </c>
      <c r="GP121" s="6">
        <v>0</v>
      </c>
      <c r="GQ121" s="6">
        <v>0</v>
      </c>
      <c r="GR121" s="6">
        <v>0</v>
      </c>
      <c r="GS121" s="6">
        <v>0</v>
      </c>
      <c r="GT121" s="6">
        <v>0</v>
      </c>
      <c r="GU121" s="6">
        <v>0</v>
      </c>
      <c r="GV121" s="6">
        <v>0</v>
      </c>
      <c r="GW121" s="6">
        <v>0</v>
      </c>
      <c r="GX121" s="6">
        <v>0</v>
      </c>
      <c r="GY121" s="6">
        <v>0</v>
      </c>
      <c r="GZ121" s="6">
        <v>0</v>
      </c>
      <c r="HA121" s="6">
        <v>942.1</v>
      </c>
      <c r="HB121" s="6">
        <v>0</v>
      </c>
      <c r="HC121" s="6">
        <v>0</v>
      </c>
      <c r="HD121" s="6">
        <v>0</v>
      </c>
      <c r="HE121" s="6">
        <v>0</v>
      </c>
      <c r="HF121" s="6">
        <v>0</v>
      </c>
      <c r="HG121" s="6">
        <v>0</v>
      </c>
      <c r="HH121" s="6">
        <v>0</v>
      </c>
      <c r="HI121" s="6">
        <v>0</v>
      </c>
      <c r="HJ121" s="6">
        <v>0</v>
      </c>
      <c r="HK121" s="6">
        <v>0</v>
      </c>
      <c r="HL121" s="6">
        <v>0</v>
      </c>
      <c r="HM121" s="6">
        <v>0</v>
      </c>
      <c r="HN121" s="6">
        <v>0</v>
      </c>
      <c r="HO121" s="6">
        <v>0</v>
      </c>
      <c r="HP121" s="6">
        <v>0</v>
      </c>
      <c r="HQ121" s="6">
        <v>0</v>
      </c>
      <c r="HR121" s="6">
        <v>0</v>
      </c>
      <c r="HS121" s="6">
        <v>0</v>
      </c>
      <c r="HT121" s="6">
        <v>0</v>
      </c>
      <c r="HU121" s="6">
        <v>3539.8</v>
      </c>
      <c r="HV121" s="6">
        <v>0</v>
      </c>
      <c r="HW121" s="6">
        <v>0</v>
      </c>
      <c r="HX121" s="6">
        <v>0</v>
      </c>
      <c r="HY121" s="6">
        <v>0</v>
      </c>
      <c r="HZ121" s="6">
        <v>0</v>
      </c>
      <c r="IA121" s="6">
        <v>0</v>
      </c>
      <c r="IB121" s="6">
        <v>0</v>
      </c>
      <c r="IC121" s="6">
        <v>0</v>
      </c>
      <c r="ID121" s="6">
        <v>4610.7</v>
      </c>
      <c r="IE121" s="6">
        <v>0</v>
      </c>
      <c r="IF121" s="6">
        <v>0</v>
      </c>
      <c r="IG121" s="6">
        <v>1383.1</v>
      </c>
      <c r="IH121" s="6">
        <v>0</v>
      </c>
      <c r="II121" s="6">
        <v>0</v>
      </c>
      <c r="IJ121" s="6">
        <v>0</v>
      </c>
      <c r="IK121" s="6">
        <v>0</v>
      </c>
      <c r="IL121" s="6">
        <v>0</v>
      </c>
      <c r="IM121" s="6">
        <v>0</v>
      </c>
      <c r="IN121" s="6">
        <v>0</v>
      </c>
      <c r="IO121" s="6">
        <v>0</v>
      </c>
      <c r="IP121" s="6">
        <v>0</v>
      </c>
      <c r="IQ121" s="6">
        <v>0</v>
      </c>
      <c r="IR121" s="6">
        <v>0</v>
      </c>
      <c r="IS121" s="6">
        <v>0</v>
      </c>
      <c r="IT121" s="6">
        <v>0</v>
      </c>
      <c r="IU121" s="6">
        <v>0</v>
      </c>
      <c r="IV121" s="6">
        <v>0</v>
      </c>
      <c r="IW121" s="6">
        <v>0</v>
      </c>
      <c r="IX121" s="6">
        <v>0</v>
      </c>
      <c r="IY121" s="6">
        <v>0</v>
      </c>
      <c r="IZ121" s="6">
        <v>0</v>
      </c>
      <c r="JA121" s="6">
        <v>0</v>
      </c>
      <c r="JB121" s="6">
        <v>0</v>
      </c>
      <c r="JC121" s="6">
        <v>0</v>
      </c>
      <c r="JD121" s="6">
        <v>0</v>
      </c>
      <c r="JE121" s="6">
        <v>0</v>
      </c>
      <c r="JF121" s="6">
        <v>0</v>
      </c>
      <c r="JG121" s="6">
        <v>294.39999999999998</v>
      </c>
      <c r="JH121" s="6">
        <v>0</v>
      </c>
      <c r="JI121" s="6">
        <v>0</v>
      </c>
      <c r="JJ121" s="6">
        <v>0</v>
      </c>
      <c r="JK121" s="6">
        <v>1915.9</v>
      </c>
      <c r="JL121" s="6">
        <v>0</v>
      </c>
      <c r="JM121" s="6">
        <v>0</v>
      </c>
      <c r="JN121" s="6">
        <v>0</v>
      </c>
      <c r="JO121" s="6">
        <v>0</v>
      </c>
      <c r="JP121" s="6">
        <v>0</v>
      </c>
      <c r="JQ121" s="6">
        <v>0</v>
      </c>
      <c r="JR121" s="6">
        <v>0</v>
      </c>
      <c r="JS121" s="6">
        <v>0</v>
      </c>
      <c r="JT121" s="6">
        <v>0</v>
      </c>
      <c r="JU121" s="6">
        <v>0</v>
      </c>
      <c r="JV121" s="6">
        <v>0</v>
      </c>
      <c r="JW121" s="6">
        <v>0</v>
      </c>
      <c r="JX121" s="6">
        <v>0</v>
      </c>
      <c r="JY121" s="6">
        <v>0</v>
      </c>
      <c r="JZ121" s="6">
        <v>0</v>
      </c>
      <c r="KA121" s="6">
        <v>0</v>
      </c>
      <c r="KB121" s="6">
        <v>0</v>
      </c>
      <c r="KC121" s="6">
        <v>0</v>
      </c>
      <c r="KD121" s="6">
        <v>0</v>
      </c>
      <c r="KE121" s="6">
        <v>0</v>
      </c>
      <c r="KF121" s="6">
        <v>12686</v>
      </c>
      <c r="KG121" s="6">
        <v>12800</v>
      </c>
      <c r="KH121" s="6">
        <v>114</v>
      </c>
      <c r="KI121" s="6">
        <v>0.89</v>
      </c>
    </row>
    <row r="122" spans="1:295" ht="15" thickBot="1" x14ac:dyDescent="0.35">
      <c r="A122" s="5" t="s">
        <v>109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2016.8</v>
      </c>
      <c r="H122" s="6">
        <v>0</v>
      </c>
      <c r="I122" s="6">
        <v>2871.6</v>
      </c>
      <c r="J122" s="6">
        <v>0</v>
      </c>
      <c r="K122" s="6">
        <v>0</v>
      </c>
      <c r="L122" s="6">
        <v>0</v>
      </c>
      <c r="M122" s="6">
        <v>0</v>
      </c>
      <c r="N122" s="6">
        <v>728.8</v>
      </c>
      <c r="O122" s="6">
        <v>0</v>
      </c>
      <c r="P122" s="6">
        <v>0</v>
      </c>
      <c r="Q122" s="6">
        <v>0</v>
      </c>
      <c r="R122" s="6">
        <v>0</v>
      </c>
      <c r="S122" s="6">
        <v>1350.9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597.1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538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352.4</v>
      </c>
      <c r="BM122" s="6">
        <v>0</v>
      </c>
      <c r="BN122" s="6">
        <v>1104.8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1731.7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11292.1</v>
      </c>
      <c r="CS122" s="6">
        <v>15100</v>
      </c>
      <c r="CT122" s="6">
        <v>3807.9</v>
      </c>
      <c r="CU122" s="6">
        <v>25.22</v>
      </c>
      <c r="GO122" s="5" t="s">
        <v>109</v>
      </c>
      <c r="GP122" s="6">
        <v>0</v>
      </c>
      <c r="GQ122" s="6">
        <v>0</v>
      </c>
      <c r="GR122" s="6">
        <v>0</v>
      </c>
      <c r="GS122" s="6">
        <v>0</v>
      </c>
      <c r="GT122" s="6">
        <v>0</v>
      </c>
      <c r="GU122" s="6">
        <v>0</v>
      </c>
      <c r="GV122" s="6">
        <v>0</v>
      </c>
      <c r="GW122" s="6">
        <v>0</v>
      </c>
      <c r="GX122" s="6">
        <v>0</v>
      </c>
      <c r="GY122" s="6">
        <v>0</v>
      </c>
      <c r="GZ122" s="6">
        <v>0</v>
      </c>
      <c r="HA122" s="6">
        <v>942.1</v>
      </c>
      <c r="HB122" s="6">
        <v>0</v>
      </c>
      <c r="HC122" s="6">
        <v>0</v>
      </c>
      <c r="HD122" s="6">
        <v>0</v>
      </c>
      <c r="HE122" s="6">
        <v>0</v>
      </c>
      <c r="HF122" s="6">
        <v>0</v>
      </c>
      <c r="HG122" s="6">
        <v>0</v>
      </c>
      <c r="HH122" s="6">
        <v>0</v>
      </c>
      <c r="HI122" s="6">
        <v>0</v>
      </c>
      <c r="HJ122" s="6">
        <v>0</v>
      </c>
      <c r="HK122" s="6">
        <v>0</v>
      </c>
      <c r="HL122" s="6">
        <v>0</v>
      </c>
      <c r="HM122" s="6">
        <v>0</v>
      </c>
      <c r="HN122" s="6">
        <v>0</v>
      </c>
      <c r="HO122" s="6">
        <v>0</v>
      </c>
      <c r="HP122" s="6">
        <v>0</v>
      </c>
      <c r="HQ122" s="6">
        <v>0</v>
      </c>
      <c r="HR122" s="6">
        <v>0</v>
      </c>
      <c r="HS122" s="6">
        <v>0</v>
      </c>
      <c r="HT122" s="6">
        <v>0</v>
      </c>
      <c r="HU122" s="6">
        <v>0</v>
      </c>
      <c r="HV122" s="6">
        <v>0</v>
      </c>
      <c r="HW122" s="6">
        <v>0</v>
      </c>
      <c r="HX122" s="6">
        <v>0</v>
      </c>
      <c r="HY122" s="6">
        <v>0</v>
      </c>
      <c r="HZ122" s="6">
        <v>0</v>
      </c>
      <c r="IA122" s="6">
        <v>0</v>
      </c>
      <c r="IB122" s="6">
        <v>0</v>
      </c>
      <c r="IC122" s="6">
        <v>0</v>
      </c>
      <c r="ID122" s="6">
        <v>4610.7</v>
      </c>
      <c r="IE122" s="6">
        <v>0</v>
      </c>
      <c r="IF122" s="6">
        <v>0</v>
      </c>
      <c r="IG122" s="6">
        <v>0</v>
      </c>
      <c r="IH122" s="6">
        <v>0</v>
      </c>
      <c r="II122" s="6">
        <v>0</v>
      </c>
      <c r="IJ122" s="6">
        <v>0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0</v>
      </c>
      <c r="IR122" s="6">
        <v>0</v>
      </c>
      <c r="IS122" s="6">
        <v>0</v>
      </c>
      <c r="IT122" s="6">
        <v>0</v>
      </c>
      <c r="IU122" s="6">
        <v>0</v>
      </c>
      <c r="IV122" s="6">
        <v>0</v>
      </c>
      <c r="IW122" s="6">
        <v>0</v>
      </c>
      <c r="IX122" s="6">
        <v>0</v>
      </c>
      <c r="IY122" s="6">
        <v>0</v>
      </c>
      <c r="IZ122" s="6">
        <v>0</v>
      </c>
      <c r="JA122" s="6">
        <v>0</v>
      </c>
      <c r="JB122" s="6">
        <v>0</v>
      </c>
      <c r="JC122" s="6">
        <v>0</v>
      </c>
      <c r="JD122" s="6">
        <v>0</v>
      </c>
      <c r="JE122" s="6">
        <v>0</v>
      </c>
      <c r="JF122" s="6">
        <v>0</v>
      </c>
      <c r="JG122" s="6">
        <v>294.39999999999998</v>
      </c>
      <c r="JH122" s="6">
        <v>0</v>
      </c>
      <c r="JI122" s="6">
        <v>0</v>
      </c>
      <c r="JJ122" s="6">
        <v>0</v>
      </c>
      <c r="JK122" s="6">
        <v>1915.9</v>
      </c>
      <c r="JL122" s="6">
        <v>0</v>
      </c>
      <c r="JM122" s="6">
        <v>0</v>
      </c>
      <c r="JN122" s="6">
        <v>0</v>
      </c>
      <c r="JO122" s="6">
        <v>0</v>
      </c>
      <c r="JP122" s="6">
        <v>5930.4</v>
      </c>
      <c r="JQ122" s="6">
        <v>0</v>
      </c>
      <c r="JR122" s="6">
        <v>0</v>
      </c>
      <c r="JS122" s="6">
        <v>0</v>
      </c>
      <c r="JT122" s="6">
        <v>0</v>
      </c>
      <c r="JU122" s="6">
        <v>0</v>
      </c>
      <c r="JV122" s="6">
        <v>0</v>
      </c>
      <c r="JW122" s="6">
        <v>0</v>
      </c>
      <c r="JX122" s="6">
        <v>1272.0999999999999</v>
      </c>
      <c r="JY122" s="6">
        <v>0</v>
      </c>
      <c r="JZ122" s="6">
        <v>0</v>
      </c>
      <c r="KA122" s="6">
        <v>0</v>
      </c>
      <c r="KB122" s="6">
        <v>0</v>
      </c>
      <c r="KC122" s="6">
        <v>0</v>
      </c>
      <c r="KD122" s="6">
        <v>0</v>
      </c>
      <c r="KE122" s="6">
        <v>0</v>
      </c>
      <c r="KF122" s="6">
        <v>14965.6</v>
      </c>
      <c r="KG122" s="6">
        <v>15100</v>
      </c>
      <c r="KH122" s="6">
        <v>134.4</v>
      </c>
      <c r="KI122" s="6">
        <v>0.89</v>
      </c>
    </row>
    <row r="123" spans="1:295" ht="15" thickBot="1" x14ac:dyDescent="0.35">
      <c r="A123" s="5" t="s">
        <v>110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2016.8</v>
      </c>
      <c r="H123" s="6">
        <v>0</v>
      </c>
      <c r="I123" s="6">
        <v>2871.6</v>
      </c>
      <c r="J123" s="6">
        <v>0</v>
      </c>
      <c r="K123" s="6">
        <v>0</v>
      </c>
      <c r="L123" s="6">
        <v>0</v>
      </c>
      <c r="M123" s="6">
        <v>0</v>
      </c>
      <c r="N123" s="6">
        <v>728.8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597.1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538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352.4</v>
      </c>
      <c r="BM123" s="6">
        <v>0</v>
      </c>
      <c r="BN123" s="6">
        <v>1104.8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1731.7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4325.3999999999996</v>
      </c>
      <c r="CO123" s="6">
        <v>0</v>
      </c>
      <c r="CP123" s="6">
        <v>0</v>
      </c>
      <c r="CQ123" s="6">
        <v>0</v>
      </c>
      <c r="CR123" s="6">
        <v>14266.5</v>
      </c>
      <c r="CS123" s="6">
        <v>12533</v>
      </c>
      <c r="CT123" s="6">
        <v>-1733.5</v>
      </c>
      <c r="CU123" s="6">
        <v>-13.83</v>
      </c>
      <c r="GO123" s="5" t="s">
        <v>110</v>
      </c>
      <c r="GP123" s="6">
        <v>0</v>
      </c>
      <c r="GQ123" s="6">
        <v>0</v>
      </c>
      <c r="GR123" s="6">
        <v>0</v>
      </c>
      <c r="GS123" s="6">
        <v>0</v>
      </c>
      <c r="GT123" s="6">
        <v>0</v>
      </c>
      <c r="GU123" s="6">
        <v>0</v>
      </c>
      <c r="GV123" s="6">
        <v>0</v>
      </c>
      <c r="GW123" s="6">
        <v>0</v>
      </c>
      <c r="GX123" s="6">
        <v>0</v>
      </c>
      <c r="GY123" s="6">
        <v>0</v>
      </c>
      <c r="GZ123" s="6">
        <v>0</v>
      </c>
      <c r="HA123" s="6">
        <v>942.1</v>
      </c>
      <c r="HB123" s="6">
        <v>0</v>
      </c>
      <c r="HC123" s="6">
        <v>0</v>
      </c>
      <c r="HD123" s="6">
        <v>0</v>
      </c>
      <c r="HE123" s="6">
        <v>0</v>
      </c>
      <c r="HF123" s="6">
        <v>0</v>
      </c>
      <c r="HG123" s="6">
        <v>0</v>
      </c>
      <c r="HH123" s="6">
        <v>0</v>
      </c>
      <c r="HI123" s="6">
        <v>0</v>
      </c>
      <c r="HJ123" s="6">
        <v>0</v>
      </c>
      <c r="HK123" s="6">
        <v>0</v>
      </c>
      <c r="HL123" s="6">
        <v>0</v>
      </c>
      <c r="HM123" s="6">
        <v>0</v>
      </c>
      <c r="HN123" s="6">
        <v>0</v>
      </c>
      <c r="HO123" s="6">
        <v>0</v>
      </c>
      <c r="HP123" s="6">
        <v>0</v>
      </c>
      <c r="HQ123" s="6">
        <v>0</v>
      </c>
      <c r="HR123" s="6">
        <v>0</v>
      </c>
      <c r="HS123" s="6">
        <v>0</v>
      </c>
      <c r="HT123" s="6">
        <v>0</v>
      </c>
      <c r="HU123" s="6">
        <v>0</v>
      </c>
      <c r="HV123" s="6">
        <v>0</v>
      </c>
      <c r="HW123" s="6">
        <v>0</v>
      </c>
      <c r="HX123" s="6">
        <v>0</v>
      </c>
      <c r="HY123" s="6">
        <v>0</v>
      </c>
      <c r="HZ123" s="6">
        <v>0</v>
      </c>
      <c r="IA123" s="6">
        <v>0</v>
      </c>
      <c r="IB123" s="6">
        <v>0</v>
      </c>
      <c r="IC123" s="6">
        <v>0</v>
      </c>
      <c r="ID123" s="6">
        <v>4610.7</v>
      </c>
      <c r="IE123" s="6">
        <v>0</v>
      </c>
      <c r="IF123" s="6">
        <v>0</v>
      </c>
      <c r="IG123" s="6">
        <v>0</v>
      </c>
      <c r="IH123" s="6">
        <v>0</v>
      </c>
      <c r="II123" s="6">
        <v>0</v>
      </c>
      <c r="IJ123" s="6">
        <v>0</v>
      </c>
      <c r="IK123" s="6">
        <v>0</v>
      </c>
      <c r="IL123" s="6">
        <v>0</v>
      </c>
      <c r="IM123" s="6">
        <v>0</v>
      </c>
      <c r="IN123" s="6">
        <v>0</v>
      </c>
      <c r="IO123" s="6">
        <v>0</v>
      </c>
      <c r="IP123" s="6">
        <v>0</v>
      </c>
      <c r="IQ123" s="6">
        <v>0</v>
      </c>
      <c r="IR123" s="6">
        <v>0</v>
      </c>
      <c r="IS123" s="6">
        <v>0</v>
      </c>
      <c r="IT123" s="6">
        <v>0</v>
      </c>
      <c r="IU123" s="6">
        <v>0</v>
      </c>
      <c r="IV123" s="6">
        <v>0</v>
      </c>
      <c r="IW123" s="6">
        <v>0</v>
      </c>
      <c r="IX123" s="6">
        <v>0</v>
      </c>
      <c r="IY123" s="6">
        <v>0</v>
      </c>
      <c r="IZ123" s="6">
        <v>0</v>
      </c>
      <c r="JA123" s="6">
        <v>0</v>
      </c>
      <c r="JB123" s="6">
        <v>0</v>
      </c>
      <c r="JC123" s="6">
        <v>0</v>
      </c>
      <c r="JD123" s="6">
        <v>0</v>
      </c>
      <c r="JE123" s="6">
        <v>0</v>
      </c>
      <c r="JF123" s="6">
        <v>0</v>
      </c>
      <c r="JG123" s="6">
        <v>294.39999999999998</v>
      </c>
      <c r="JH123" s="6">
        <v>0</v>
      </c>
      <c r="JI123" s="6">
        <v>363.2</v>
      </c>
      <c r="JJ123" s="6">
        <v>0</v>
      </c>
      <c r="JK123" s="6">
        <v>1915.9</v>
      </c>
      <c r="JL123" s="6">
        <v>0</v>
      </c>
      <c r="JM123" s="6">
        <v>0</v>
      </c>
      <c r="JN123" s="6">
        <v>0</v>
      </c>
      <c r="JO123" s="6">
        <v>0</v>
      </c>
      <c r="JP123" s="6">
        <v>5930.4</v>
      </c>
      <c r="JQ123" s="6">
        <v>0</v>
      </c>
      <c r="JR123" s="6">
        <v>0</v>
      </c>
      <c r="JS123" s="6">
        <v>0</v>
      </c>
      <c r="JT123" s="6">
        <v>0</v>
      </c>
      <c r="JU123" s="6">
        <v>0</v>
      </c>
      <c r="JV123" s="6">
        <v>0</v>
      </c>
      <c r="JW123" s="6">
        <v>0</v>
      </c>
      <c r="JX123" s="6">
        <v>0</v>
      </c>
      <c r="JY123" s="6">
        <v>0</v>
      </c>
      <c r="JZ123" s="6">
        <v>0</v>
      </c>
      <c r="KA123" s="6">
        <v>0</v>
      </c>
      <c r="KB123" s="6">
        <v>0</v>
      </c>
      <c r="KC123" s="6">
        <v>0</v>
      </c>
      <c r="KD123" s="6">
        <v>0</v>
      </c>
      <c r="KE123" s="6">
        <v>0</v>
      </c>
      <c r="KF123" s="6">
        <v>14056.7</v>
      </c>
      <c r="KG123" s="6">
        <v>12533</v>
      </c>
      <c r="KH123" s="6">
        <v>-1523.7</v>
      </c>
      <c r="KI123" s="6">
        <v>-12.16</v>
      </c>
    </row>
    <row r="124" spans="1:295" ht="15" thickBot="1" x14ac:dyDescent="0.35">
      <c r="A124" s="5" t="s">
        <v>111</v>
      </c>
      <c r="B124" s="6">
        <v>0</v>
      </c>
      <c r="C124" s="6">
        <v>0</v>
      </c>
      <c r="D124" s="6">
        <v>618.70000000000005</v>
      </c>
      <c r="E124" s="6">
        <v>0</v>
      </c>
      <c r="F124" s="6">
        <v>0</v>
      </c>
      <c r="G124" s="6">
        <v>0</v>
      </c>
      <c r="H124" s="6">
        <v>0</v>
      </c>
      <c r="I124" s="6">
        <v>2871.6</v>
      </c>
      <c r="J124" s="6">
        <v>8830.1</v>
      </c>
      <c r="K124" s="6">
        <v>0</v>
      </c>
      <c r="L124" s="6">
        <v>0</v>
      </c>
      <c r="M124" s="6">
        <v>0</v>
      </c>
      <c r="N124" s="6">
        <v>728.8</v>
      </c>
      <c r="O124" s="6">
        <v>0</v>
      </c>
      <c r="P124" s="6">
        <v>0</v>
      </c>
      <c r="Q124" s="6">
        <v>0</v>
      </c>
      <c r="R124" s="6">
        <v>0</v>
      </c>
      <c r="S124" s="6">
        <v>1350.9</v>
      </c>
      <c r="T124" s="6">
        <v>0</v>
      </c>
      <c r="U124" s="6">
        <v>0</v>
      </c>
      <c r="V124" s="6">
        <v>0</v>
      </c>
      <c r="W124" s="6">
        <v>37198.699999999997</v>
      </c>
      <c r="X124" s="6">
        <v>0</v>
      </c>
      <c r="Y124" s="6">
        <v>597.1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538</v>
      </c>
      <c r="AH124" s="6">
        <v>0</v>
      </c>
      <c r="AI124" s="6">
        <v>0</v>
      </c>
      <c r="AJ124" s="6">
        <v>0</v>
      </c>
      <c r="AK124" s="6">
        <v>3280.2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776.9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380.3</v>
      </c>
      <c r="BG124" s="6">
        <v>0</v>
      </c>
      <c r="BH124" s="6">
        <v>0</v>
      </c>
      <c r="BI124" s="6">
        <v>8400.7999999999993</v>
      </c>
      <c r="BJ124" s="6">
        <v>0</v>
      </c>
      <c r="BK124" s="6">
        <v>0</v>
      </c>
      <c r="BL124" s="6">
        <v>0</v>
      </c>
      <c r="BM124" s="6">
        <v>0</v>
      </c>
      <c r="BN124" s="6">
        <v>1104.8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1731.7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1313.4</v>
      </c>
      <c r="CM124" s="6">
        <v>0</v>
      </c>
      <c r="CN124" s="6">
        <v>0</v>
      </c>
      <c r="CO124" s="6">
        <v>0</v>
      </c>
      <c r="CP124" s="6">
        <v>7004.6</v>
      </c>
      <c r="CQ124" s="6">
        <v>0</v>
      </c>
      <c r="CR124" s="6">
        <v>76726.600000000006</v>
      </c>
      <c r="CS124" s="6">
        <v>74357</v>
      </c>
      <c r="CT124" s="6">
        <v>-2369.6</v>
      </c>
      <c r="CU124" s="6">
        <v>-3.19</v>
      </c>
      <c r="GO124" s="5" t="s">
        <v>111</v>
      </c>
      <c r="GP124" s="6">
        <v>0</v>
      </c>
      <c r="GQ124" s="6">
        <v>0</v>
      </c>
      <c r="GR124" s="6">
        <v>0</v>
      </c>
      <c r="GS124" s="6">
        <v>0</v>
      </c>
      <c r="GT124" s="6">
        <v>2217.6999999999998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  <c r="GZ124" s="6">
        <v>0</v>
      </c>
      <c r="HA124" s="6">
        <v>0</v>
      </c>
      <c r="HB124" s="6">
        <v>0</v>
      </c>
      <c r="HC124" s="6">
        <v>0</v>
      </c>
      <c r="HD124" s="6">
        <v>0</v>
      </c>
      <c r="HE124" s="6">
        <v>0</v>
      </c>
      <c r="HF124" s="6">
        <v>0</v>
      </c>
      <c r="HG124" s="6">
        <v>0</v>
      </c>
      <c r="HH124" s="6">
        <v>0</v>
      </c>
      <c r="HI124" s="6">
        <v>0</v>
      </c>
      <c r="HJ124" s="6">
        <v>0</v>
      </c>
      <c r="HK124" s="6">
        <v>0</v>
      </c>
      <c r="HL124" s="6">
        <v>0</v>
      </c>
      <c r="HM124" s="6">
        <v>0</v>
      </c>
      <c r="HN124" s="6">
        <v>0</v>
      </c>
      <c r="HO124" s="6">
        <v>0</v>
      </c>
      <c r="HP124" s="6">
        <v>0</v>
      </c>
      <c r="HQ124" s="6">
        <v>0</v>
      </c>
      <c r="HR124" s="6">
        <v>0</v>
      </c>
      <c r="HS124" s="6">
        <v>0</v>
      </c>
      <c r="HT124" s="6">
        <v>0</v>
      </c>
      <c r="HU124" s="6">
        <v>0</v>
      </c>
      <c r="HV124" s="6">
        <v>0</v>
      </c>
      <c r="HW124" s="6">
        <v>0</v>
      </c>
      <c r="HX124" s="6">
        <v>0</v>
      </c>
      <c r="HY124" s="6">
        <v>0</v>
      </c>
      <c r="HZ124" s="6">
        <v>0</v>
      </c>
      <c r="IA124" s="6">
        <v>0</v>
      </c>
      <c r="IB124" s="6">
        <v>0</v>
      </c>
      <c r="IC124" s="6">
        <v>0</v>
      </c>
      <c r="ID124" s="6">
        <v>4610.7</v>
      </c>
      <c r="IE124" s="6">
        <v>0</v>
      </c>
      <c r="IF124" s="6">
        <v>0</v>
      </c>
      <c r="IG124" s="6">
        <v>0</v>
      </c>
      <c r="IH124" s="6">
        <v>0</v>
      </c>
      <c r="II124" s="6">
        <v>0</v>
      </c>
      <c r="IJ124" s="6">
        <v>0</v>
      </c>
      <c r="IK124" s="6">
        <v>0</v>
      </c>
      <c r="IL124" s="6">
        <v>9479.7000000000007</v>
      </c>
      <c r="IM124" s="6">
        <v>0</v>
      </c>
      <c r="IN124" s="6">
        <v>0</v>
      </c>
      <c r="IO124" s="6">
        <v>0</v>
      </c>
      <c r="IP124" s="6">
        <v>5823.4</v>
      </c>
      <c r="IQ124" s="6">
        <v>0</v>
      </c>
      <c r="IR124" s="6">
        <v>0</v>
      </c>
      <c r="IS124" s="6">
        <v>0</v>
      </c>
      <c r="IT124" s="6">
        <v>0</v>
      </c>
      <c r="IU124" s="6">
        <v>0</v>
      </c>
      <c r="IV124" s="6">
        <v>0</v>
      </c>
      <c r="IW124" s="6">
        <v>0</v>
      </c>
      <c r="IX124" s="6">
        <v>0</v>
      </c>
      <c r="IY124" s="6">
        <v>25393.8</v>
      </c>
      <c r="IZ124" s="6">
        <v>770.1</v>
      </c>
      <c r="JA124" s="6">
        <v>0</v>
      </c>
      <c r="JB124" s="6">
        <v>0</v>
      </c>
      <c r="JC124" s="6">
        <v>308.2</v>
      </c>
      <c r="JD124" s="6">
        <v>0</v>
      </c>
      <c r="JE124" s="6">
        <v>0</v>
      </c>
      <c r="JF124" s="6">
        <v>0</v>
      </c>
      <c r="JG124" s="6">
        <v>294.39999999999998</v>
      </c>
      <c r="JH124" s="6">
        <v>0</v>
      </c>
      <c r="JI124" s="6">
        <v>363.2</v>
      </c>
      <c r="JJ124" s="6">
        <v>0</v>
      </c>
      <c r="JK124" s="6">
        <v>1915.9</v>
      </c>
      <c r="JL124" s="6">
        <v>0</v>
      </c>
      <c r="JM124" s="6">
        <v>0</v>
      </c>
      <c r="JN124" s="6">
        <v>10212.1</v>
      </c>
      <c r="JO124" s="6">
        <v>0</v>
      </c>
      <c r="JP124" s="6">
        <v>5930.4</v>
      </c>
      <c r="JQ124" s="6">
        <v>0</v>
      </c>
      <c r="JR124" s="6">
        <v>0</v>
      </c>
      <c r="JS124" s="6">
        <v>0</v>
      </c>
      <c r="JT124" s="6">
        <v>0</v>
      </c>
      <c r="JU124" s="6">
        <v>0</v>
      </c>
      <c r="JV124" s="6">
        <v>0</v>
      </c>
      <c r="JW124" s="6">
        <v>0</v>
      </c>
      <c r="JX124" s="6">
        <v>1272.0999999999999</v>
      </c>
      <c r="JY124" s="6">
        <v>0</v>
      </c>
      <c r="JZ124" s="6">
        <v>0</v>
      </c>
      <c r="KA124" s="6">
        <v>0</v>
      </c>
      <c r="KB124" s="6">
        <v>0</v>
      </c>
      <c r="KC124" s="6">
        <v>0</v>
      </c>
      <c r="KD124" s="6">
        <v>0</v>
      </c>
      <c r="KE124" s="6">
        <v>0</v>
      </c>
      <c r="KF124" s="6">
        <v>68591.8</v>
      </c>
      <c r="KG124" s="6">
        <v>74357</v>
      </c>
      <c r="KH124" s="6">
        <v>5765.2</v>
      </c>
      <c r="KI124" s="6">
        <v>7.75</v>
      </c>
    </row>
    <row r="125" spans="1:295" ht="15" thickBot="1" x14ac:dyDescent="0.35">
      <c r="A125" s="5" t="s">
        <v>112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2016.8</v>
      </c>
      <c r="H125" s="6">
        <v>0</v>
      </c>
      <c r="I125" s="6">
        <v>2871.6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538</v>
      </c>
      <c r="AH125" s="6">
        <v>0</v>
      </c>
      <c r="AI125" s="6">
        <v>0</v>
      </c>
      <c r="AJ125" s="6">
        <v>0</v>
      </c>
      <c r="AK125" s="6">
        <v>3280.2</v>
      </c>
      <c r="AL125" s="6">
        <v>0</v>
      </c>
      <c r="AM125" s="6">
        <v>0</v>
      </c>
      <c r="AN125" s="6">
        <v>0</v>
      </c>
      <c r="AO125" s="6">
        <v>0</v>
      </c>
      <c r="AP125" s="6">
        <v>2407.1999999999998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776.9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1104.8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6">
        <v>4325.3999999999996</v>
      </c>
      <c r="CO125" s="6">
        <v>0</v>
      </c>
      <c r="CP125" s="6">
        <v>0</v>
      </c>
      <c r="CQ125" s="6">
        <v>0</v>
      </c>
      <c r="CR125" s="6">
        <v>17320.8</v>
      </c>
      <c r="CS125" s="6">
        <v>25964</v>
      </c>
      <c r="CT125" s="6">
        <v>8643.2000000000007</v>
      </c>
      <c r="CU125" s="6">
        <v>33.29</v>
      </c>
      <c r="GO125" s="5" t="s">
        <v>112</v>
      </c>
      <c r="GP125" s="6">
        <v>0</v>
      </c>
      <c r="GQ125" s="6">
        <v>0</v>
      </c>
      <c r="GR125" s="6">
        <v>0</v>
      </c>
      <c r="GS125" s="6">
        <v>0</v>
      </c>
      <c r="GT125" s="6">
        <v>0</v>
      </c>
      <c r="GU125" s="6">
        <v>0</v>
      </c>
      <c r="GV125" s="6">
        <v>3210.3</v>
      </c>
      <c r="GW125" s="6">
        <v>0</v>
      </c>
      <c r="GX125" s="6">
        <v>0</v>
      </c>
      <c r="GY125" s="6">
        <v>0</v>
      </c>
      <c r="GZ125" s="6">
        <v>0</v>
      </c>
      <c r="HA125" s="6">
        <v>0</v>
      </c>
      <c r="HB125" s="6">
        <v>4079.5</v>
      </c>
      <c r="HC125" s="6">
        <v>0</v>
      </c>
      <c r="HD125" s="6">
        <v>0</v>
      </c>
      <c r="HE125" s="6">
        <v>0</v>
      </c>
      <c r="HF125" s="6">
        <v>0</v>
      </c>
      <c r="HG125" s="6">
        <v>0</v>
      </c>
      <c r="HH125" s="6">
        <v>0</v>
      </c>
      <c r="HI125" s="6">
        <v>0</v>
      </c>
      <c r="HJ125" s="6">
        <v>0</v>
      </c>
      <c r="HK125" s="6">
        <v>0</v>
      </c>
      <c r="HL125" s="6">
        <v>0</v>
      </c>
      <c r="HM125" s="6">
        <v>0</v>
      </c>
      <c r="HN125" s="6">
        <v>0</v>
      </c>
      <c r="HO125" s="6">
        <v>0</v>
      </c>
      <c r="HP125" s="6">
        <v>0</v>
      </c>
      <c r="HQ125" s="6">
        <v>0</v>
      </c>
      <c r="HR125" s="6">
        <v>10506</v>
      </c>
      <c r="HS125" s="6">
        <v>0</v>
      </c>
      <c r="HT125" s="6">
        <v>0</v>
      </c>
      <c r="HU125" s="6">
        <v>49.6</v>
      </c>
      <c r="HV125" s="6">
        <v>0</v>
      </c>
      <c r="HW125" s="6">
        <v>0</v>
      </c>
      <c r="HX125" s="6">
        <v>0</v>
      </c>
      <c r="HY125" s="6">
        <v>0</v>
      </c>
      <c r="HZ125" s="6">
        <v>0</v>
      </c>
      <c r="IA125" s="6">
        <v>0</v>
      </c>
      <c r="IB125" s="6">
        <v>0</v>
      </c>
      <c r="IC125" s="6">
        <v>0</v>
      </c>
      <c r="ID125" s="6">
        <v>0</v>
      </c>
      <c r="IE125" s="6">
        <v>0</v>
      </c>
      <c r="IF125" s="6">
        <v>0</v>
      </c>
      <c r="IG125" s="6">
        <v>0</v>
      </c>
      <c r="IH125" s="6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0</v>
      </c>
      <c r="IO125" s="6">
        <v>0</v>
      </c>
      <c r="IP125" s="6">
        <v>0</v>
      </c>
      <c r="IQ125" s="6">
        <v>0</v>
      </c>
      <c r="IR125" s="6">
        <v>0</v>
      </c>
      <c r="IS125" s="6">
        <v>0</v>
      </c>
      <c r="IT125" s="6">
        <v>0</v>
      </c>
      <c r="IU125" s="6">
        <v>0</v>
      </c>
      <c r="IV125" s="6">
        <v>0</v>
      </c>
      <c r="IW125" s="6">
        <v>0</v>
      </c>
      <c r="IX125" s="6">
        <v>0</v>
      </c>
      <c r="IY125" s="6">
        <v>0</v>
      </c>
      <c r="IZ125" s="6">
        <v>770.1</v>
      </c>
      <c r="JA125" s="6">
        <v>2631.5</v>
      </c>
      <c r="JB125" s="6">
        <v>0</v>
      </c>
      <c r="JC125" s="6">
        <v>308.2</v>
      </c>
      <c r="JD125" s="6">
        <v>0</v>
      </c>
      <c r="JE125" s="6">
        <v>0</v>
      </c>
      <c r="JF125" s="6">
        <v>0</v>
      </c>
      <c r="JG125" s="6">
        <v>294.39999999999998</v>
      </c>
      <c r="JH125" s="6">
        <v>1138.8</v>
      </c>
      <c r="JI125" s="6">
        <v>0</v>
      </c>
      <c r="JJ125" s="6">
        <v>0</v>
      </c>
      <c r="JK125" s="6">
        <v>1915.9</v>
      </c>
      <c r="JL125" s="6">
        <v>0</v>
      </c>
      <c r="JM125" s="6">
        <v>0</v>
      </c>
      <c r="JN125" s="6">
        <v>0</v>
      </c>
      <c r="JO125" s="6">
        <v>0</v>
      </c>
      <c r="JP125" s="6">
        <v>0</v>
      </c>
      <c r="JQ125" s="6">
        <v>0</v>
      </c>
      <c r="JR125" s="6">
        <v>0</v>
      </c>
      <c r="JS125" s="6">
        <v>0</v>
      </c>
      <c r="JT125" s="6">
        <v>0</v>
      </c>
      <c r="JU125" s="6">
        <v>0</v>
      </c>
      <c r="JV125" s="6">
        <v>0</v>
      </c>
      <c r="JW125" s="6">
        <v>0</v>
      </c>
      <c r="JX125" s="6">
        <v>0</v>
      </c>
      <c r="JY125" s="6">
        <v>0</v>
      </c>
      <c r="JZ125" s="6">
        <v>0</v>
      </c>
      <c r="KA125" s="6">
        <v>0</v>
      </c>
      <c r="KB125" s="6">
        <v>0</v>
      </c>
      <c r="KC125" s="6">
        <v>0</v>
      </c>
      <c r="KD125" s="6">
        <v>0</v>
      </c>
      <c r="KE125" s="6">
        <v>0</v>
      </c>
      <c r="KF125" s="6">
        <v>24904.2</v>
      </c>
      <c r="KG125" s="6">
        <v>25964</v>
      </c>
      <c r="KH125" s="6">
        <v>1059.8</v>
      </c>
      <c r="KI125" s="6">
        <v>4.08</v>
      </c>
    </row>
    <row r="126" spans="1:295" ht="15" thickBot="1" x14ac:dyDescent="0.35">
      <c r="A126" s="5" t="s">
        <v>113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2016.8</v>
      </c>
      <c r="H126" s="6">
        <v>0</v>
      </c>
      <c r="I126" s="6">
        <v>2871.6</v>
      </c>
      <c r="J126" s="6">
        <v>8830.1</v>
      </c>
      <c r="K126" s="6">
        <v>0</v>
      </c>
      <c r="L126" s="6">
        <v>0</v>
      </c>
      <c r="M126" s="6">
        <v>0</v>
      </c>
      <c r="N126" s="6">
        <v>728.8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37198.699999999997</v>
      </c>
      <c r="X126" s="6">
        <v>0</v>
      </c>
      <c r="Y126" s="6">
        <v>4336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538</v>
      </c>
      <c r="AH126" s="6">
        <v>0</v>
      </c>
      <c r="AI126" s="6">
        <v>0</v>
      </c>
      <c r="AJ126" s="6">
        <v>1037.5</v>
      </c>
      <c r="AK126" s="6">
        <v>3280.2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776.9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1104.8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4325.3999999999996</v>
      </c>
      <c r="CO126" s="6">
        <v>0</v>
      </c>
      <c r="CP126" s="6">
        <v>0</v>
      </c>
      <c r="CQ126" s="6">
        <v>0</v>
      </c>
      <c r="CR126" s="6">
        <v>67044.600000000006</v>
      </c>
      <c r="CS126" s="6">
        <v>38966</v>
      </c>
      <c r="CT126" s="6">
        <v>-28078.6</v>
      </c>
      <c r="CU126" s="6">
        <v>-72.06</v>
      </c>
      <c r="GO126" s="5" t="s">
        <v>113</v>
      </c>
      <c r="GP126" s="6">
        <v>0</v>
      </c>
      <c r="GQ126" s="6">
        <v>0</v>
      </c>
      <c r="GR126" s="6">
        <v>0</v>
      </c>
      <c r="GS126" s="6">
        <v>0</v>
      </c>
      <c r="GT126" s="6">
        <v>0</v>
      </c>
      <c r="GU126" s="6">
        <v>0</v>
      </c>
      <c r="GV126" s="6">
        <v>0</v>
      </c>
      <c r="GW126" s="6">
        <v>0</v>
      </c>
      <c r="GX126" s="6">
        <v>0</v>
      </c>
      <c r="GY126" s="6">
        <v>0</v>
      </c>
      <c r="GZ126" s="6">
        <v>0</v>
      </c>
      <c r="HA126" s="6">
        <v>0</v>
      </c>
      <c r="HB126" s="6">
        <v>0</v>
      </c>
      <c r="HC126" s="6">
        <v>0</v>
      </c>
      <c r="HD126" s="6">
        <v>0</v>
      </c>
      <c r="HE126" s="6">
        <v>0</v>
      </c>
      <c r="HF126" s="6">
        <v>0</v>
      </c>
      <c r="HG126" s="6">
        <v>0</v>
      </c>
      <c r="HH126" s="6">
        <v>0</v>
      </c>
      <c r="HI126" s="6">
        <v>0</v>
      </c>
      <c r="HJ126" s="6">
        <v>0</v>
      </c>
      <c r="HK126" s="6">
        <v>0</v>
      </c>
      <c r="HL126" s="6">
        <v>0</v>
      </c>
      <c r="HM126" s="6">
        <v>0</v>
      </c>
      <c r="HN126" s="6">
        <v>0</v>
      </c>
      <c r="HO126" s="6">
        <v>0</v>
      </c>
      <c r="HP126" s="6">
        <v>0</v>
      </c>
      <c r="HQ126" s="6">
        <v>0</v>
      </c>
      <c r="HR126" s="6">
        <v>0</v>
      </c>
      <c r="HS126" s="6">
        <v>0</v>
      </c>
      <c r="HT126" s="6">
        <v>0</v>
      </c>
      <c r="HU126" s="6">
        <v>0</v>
      </c>
      <c r="HV126" s="6">
        <v>0</v>
      </c>
      <c r="HW126" s="6">
        <v>0</v>
      </c>
      <c r="HX126" s="6">
        <v>0</v>
      </c>
      <c r="HY126" s="6">
        <v>0</v>
      </c>
      <c r="HZ126" s="6">
        <v>0</v>
      </c>
      <c r="IA126" s="6">
        <v>0</v>
      </c>
      <c r="IB126" s="6">
        <v>0</v>
      </c>
      <c r="IC126" s="6">
        <v>0</v>
      </c>
      <c r="ID126" s="6">
        <v>4610.7</v>
      </c>
      <c r="IE126" s="6">
        <v>0</v>
      </c>
      <c r="IF126" s="6">
        <v>0</v>
      </c>
      <c r="IG126" s="6">
        <v>0</v>
      </c>
      <c r="IH126" s="6">
        <v>0</v>
      </c>
      <c r="II126" s="6">
        <v>0</v>
      </c>
      <c r="IJ126" s="6">
        <v>0</v>
      </c>
      <c r="IK126" s="6">
        <v>0</v>
      </c>
      <c r="IL126" s="6">
        <v>0</v>
      </c>
      <c r="IM126" s="6">
        <v>0</v>
      </c>
      <c r="IN126" s="6">
        <v>0</v>
      </c>
      <c r="IO126" s="6">
        <v>0</v>
      </c>
      <c r="IP126" s="6">
        <v>0</v>
      </c>
      <c r="IQ126" s="6">
        <v>0</v>
      </c>
      <c r="IR126" s="6">
        <v>0</v>
      </c>
      <c r="IS126" s="6">
        <v>0</v>
      </c>
      <c r="IT126" s="6">
        <v>0</v>
      </c>
      <c r="IU126" s="6">
        <v>0</v>
      </c>
      <c r="IV126" s="6">
        <v>0</v>
      </c>
      <c r="IW126" s="6">
        <v>0</v>
      </c>
      <c r="IX126" s="6">
        <v>0</v>
      </c>
      <c r="IY126" s="6">
        <v>25393.8</v>
      </c>
      <c r="IZ126" s="6">
        <v>770.1</v>
      </c>
      <c r="JA126" s="6">
        <v>0</v>
      </c>
      <c r="JB126" s="6">
        <v>0</v>
      </c>
      <c r="JC126" s="6">
        <v>0</v>
      </c>
      <c r="JD126" s="6">
        <v>0</v>
      </c>
      <c r="JE126" s="6">
        <v>0</v>
      </c>
      <c r="JF126" s="6">
        <v>0</v>
      </c>
      <c r="JG126" s="6">
        <v>0</v>
      </c>
      <c r="JH126" s="6">
        <v>0</v>
      </c>
      <c r="JI126" s="6">
        <v>0</v>
      </c>
      <c r="JJ126" s="6">
        <v>0</v>
      </c>
      <c r="JK126" s="6">
        <v>1915.9</v>
      </c>
      <c r="JL126" s="6">
        <v>0</v>
      </c>
      <c r="JM126" s="6">
        <v>0</v>
      </c>
      <c r="JN126" s="6">
        <v>0</v>
      </c>
      <c r="JO126" s="6">
        <v>0</v>
      </c>
      <c r="JP126" s="6">
        <v>5930.4</v>
      </c>
      <c r="JQ126" s="6">
        <v>0</v>
      </c>
      <c r="JR126" s="6">
        <v>0</v>
      </c>
      <c r="JS126" s="6">
        <v>0</v>
      </c>
      <c r="JT126" s="6">
        <v>0</v>
      </c>
      <c r="JU126" s="6">
        <v>0</v>
      </c>
      <c r="JV126" s="6">
        <v>0</v>
      </c>
      <c r="JW126" s="6">
        <v>0</v>
      </c>
      <c r="JX126" s="6">
        <v>0</v>
      </c>
      <c r="JY126" s="6">
        <v>0</v>
      </c>
      <c r="JZ126" s="6">
        <v>0</v>
      </c>
      <c r="KA126" s="6">
        <v>0</v>
      </c>
      <c r="KB126" s="6">
        <v>0</v>
      </c>
      <c r="KC126" s="6">
        <v>0</v>
      </c>
      <c r="KD126" s="6">
        <v>0</v>
      </c>
      <c r="KE126" s="6">
        <v>0</v>
      </c>
      <c r="KF126" s="6">
        <v>38620.9</v>
      </c>
      <c r="KG126" s="6">
        <v>38966</v>
      </c>
      <c r="KH126" s="6">
        <v>345.1</v>
      </c>
      <c r="KI126" s="6">
        <v>0.89</v>
      </c>
    </row>
    <row r="127" spans="1:295" ht="15" thickBot="1" x14ac:dyDescent="0.35">
      <c r="A127" s="5" t="s">
        <v>114</v>
      </c>
      <c r="B127" s="6">
        <v>810.6</v>
      </c>
      <c r="C127" s="6">
        <v>0</v>
      </c>
      <c r="D127" s="6">
        <v>618.70000000000005</v>
      </c>
      <c r="E127" s="6">
        <v>0</v>
      </c>
      <c r="F127" s="6">
        <v>0</v>
      </c>
      <c r="G127" s="6">
        <v>0</v>
      </c>
      <c r="H127" s="6">
        <v>0</v>
      </c>
      <c r="I127" s="6">
        <v>2871.6</v>
      </c>
      <c r="J127" s="6">
        <v>16707.8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597.1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538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2407.1999999999998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776.9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352.4</v>
      </c>
      <c r="BM127" s="6">
        <v>0</v>
      </c>
      <c r="BN127" s="6">
        <v>1104.8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26785</v>
      </c>
      <c r="CS127" s="6">
        <v>27857</v>
      </c>
      <c r="CT127" s="6">
        <v>1072</v>
      </c>
      <c r="CU127" s="6">
        <v>3.85</v>
      </c>
      <c r="GO127" s="5" t="s">
        <v>114</v>
      </c>
      <c r="GP127" s="6">
        <v>0</v>
      </c>
      <c r="GQ127" s="6">
        <v>0</v>
      </c>
      <c r="GR127" s="6">
        <v>0</v>
      </c>
      <c r="GS127" s="6">
        <v>0</v>
      </c>
      <c r="GT127" s="6">
        <v>0</v>
      </c>
      <c r="GU127" s="6">
        <v>0</v>
      </c>
      <c r="GV127" s="6">
        <v>0</v>
      </c>
      <c r="GW127" s="6">
        <v>0</v>
      </c>
      <c r="GX127" s="6">
        <v>0</v>
      </c>
      <c r="GY127" s="6">
        <v>0</v>
      </c>
      <c r="GZ127" s="6">
        <v>0</v>
      </c>
      <c r="HA127" s="6">
        <v>0</v>
      </c>
      <c r="HB127" s="6">
        <v>4079.5</v>
      </c>
      <c r="HC127" s="6">
        <v>0</v>
      </c>
      <c r="HD127" s="6">
        <v>0</v>
      </c>
      <c r="HE127" s="6">
        <v>0</v>
      </c>
      <c r="HF127" s="6">
        <v>0</v>
      </c>
      <c r="HG127" s="6">
        <v>1383.1</v>
      </c>
      <c r="HH127" s="6">
        <v>0</v>
      </c>
      <c r="HI127" s="6">
        <v>0</v>
      </c>
      <c r="HJ127" s="6">
        <v>0</v>
      </c>
      <c r="HK127" s="6">
        <v>0</v>
      </c>
      <c r="HL127" s="6">
        <v>0</v>
      </c>
      <c r="HM127" s="6">
        <v>0</v>
      </c>
      <c r="HN127" s="6">
        <v>0</v>
      </c>
      <c r="HO127" s="6">
        <v>0</v>
      </c>
      <c r="HP127" s="6">
        <v>0</v>
      </c>
      <c r="HQ127" s="6">
        <v>0</v>
      </c>
      <c r="HR127" s="6">
        <v>0</v>
      </c>
      <c r="HS127" s="6">
        <v>0</v>
      </c>
      <c r="HT127" s="6">
        <v>0</v>
      </c>
      <c r="HU127" s="6">
        <v>0</v>
      </c>
      <c r="HV127" s="6">
        <v>0</v>
      </c>
      <c r="HW127" s="6">
        <v>0</v>
      </c>
      <c r="HX127" s="6">
        <v>0</v>
      </c>
      <c r="HY127" s="6">
        <v>0</v>
      </c>
      <c r="HZ127" s="6">
        <v>0</v>
      </c>
      <c r="IA127" s="6">
        <v>0</v>
      </c>
      <c r="IB127" s="6">
        <v>0</v>
      </c>
      <c r="IC127" s="6">
        <v>0</v>
      </c>
      <c r="ID127" s="6">
        <v>2627</v>
      </c>
      <c r="IE127" s="6">
        <v>0</v>
      </c>
      <c r="IF127" s="6">
        <v>0</v>
      </c>
      <c r="IG127" s="6">
        <v>1383.1</v>
      </c>
      <c r="IH127" s="6">
        <v>0</v>
      </c>
      <c r="II127" s="6">
        <v>0</v>
      </c>
      <c r="IJ127" s="6">
        <v>0</v>
      </c>
      <c r="IK127" s="6">
        <v>0</v>
      </c>
      <c r="IL127" s="6">
        <v>9479.7000000000007</v>
      </c>
      <c r="IM127" s="6">
        <v>0</v>
      </c>
      <c r="IN127" s="6">
        <v>0</v>
      </c>
      <c r="IO127" s="6">
        <v>0</v>
      </c>
      <c r="IP127" s="6">
        <v>0</v>
      </c>
      <c r="IQ127" s="6">
        <v>0</v>
      </c>
      <c r="IR127" s="6">
        <v>0</v>
      </c>
      <c r="IS127" s="6">
        <v>0</v>
      </c>
      <c r="IT127" s="6">
        <v>0</v>
      </c>
      <c r="IU127" s="6">
        <v>0</v>
      </c>
      <c r="IV127" s="6">
        <v>0</v>
      </c>
      <c r="IW127" s="6">
        <v>0</v>
      </c>
      <c r="IX127" s="6">
        <v>0</v>
      </c>
      <c r="IY127" s="6">
        <v>0</v>
      </c>
      <c r="IZ127" s="6">
        <v>0</v>
      </c>
      <c r="JA127" s="6">
        <v>0</v>
      </c>
      <c r="JB127" s="6">
        <v>0</v>
      </c>
      <c r="JC127" s="6">
        <v>0</v>
      </c>
      <c r="JD127" s="6">
        <v>0</v>
      </c>
      <c r="JE127" s="6">
        <v>0</v>
      </c>
      <c r="JF127" s="6">
        <v>0</v>
      </c>
      <c r="JG127" s="6">
        <v>1455</v>
      </c>
      <c r="JH127" s="6">
        <v>0</v>
      </c>
      <c r="JI127" s="6">
        <v>0</v>
      </c>
      <c r="JJ127" s="6">
        <v>0</v>
      </c>
      <c r="JK127" s="6">
        <v>0</v>
      </c>
      <c r="JL127" s="6">
        <v>0</v>
      </c>
      <c r="JM127" s="6">
        <v>0</v>
      </c>
      <c r="JN127" s="6">
        <v>0</v>
      </c>
      <c r="JO127" s="6">
        <v>0</v>
      </c>
      <c r="JP127" s="6">
        <v>5930.4</v>
      </c>
      <c r="JQ127" s="6">
        <v>0</v>
      </c>
      <c r="JR127" s="6">
        <v>0</v>
      </c>
      <c r="JS127" s="6">
        <v>0</v>
      </c>
      <c r="JT127" s="6">
        <v>0</v>
      </c>
      <c r="JU127" s="6">
        <v>0</v>
      </c>
      <c r="JV127" s="6">
        <v>0</v>
      </c>
      <c r="JW127" s="6">
        <v>0</v>
      </c>
      <c r="JX127" s="6">
        <v>1272.0999999999999</v>
      </c>
      <c r="JY127" s="6">
        <v>0</v>
      </c>
      <c r="JZ127" s="6">
        <v>0</v>
      </c>
      <c r="KA127" s="6">
        <v>0</v>
      </c>
      <c r="KB127" s="6">
        <v>0</v>
      </c>
      <c r="KC127" s="6">
        <v>0</v>
      </c>
      <c r="KD127" s="6">
        <v>0</v>
      </c>
      <c r="KE127" s="6">
        <v>0</v>
      </c>
      <c r="KF127" s="6">
        <v>27610</v>
      </c>
      <c r="KG127" s="6">
        <v>27857</v>
      </c>
      <c r="KH127" s="6">
        <v>247</v>
      </c>
      <c r="KI127" s="6">
        <v>0.89</v>
      </c>
    </row>
    <row r="128" spans="1:295" ht="15" thickBot="1" x14ac:dyDescent="0.35">
      <c r="A128" s="5" t="s">
        <v>115</v>
      </c>
      <c r="B128" s="6">
        <v>810.6</v>
      </c>
      <c r="C128" s="6">
        <v>0</v>
      </c>
      <c r="D128" s="6">
        <v>1227.4000000000001</v>
      </c>
      <c r="E128" s="6">
        <v>0</v>
      </c>
      <c r="F128" s="6">
        <v>0</v>
      </c>
      <c r="G128" s="6">
        <v>0</v>
      </c>
      <c r="H128" s="6">
        <v>0</v>
      </c>
      <c r="I128" s="6">
        <v>2871.6</v>
      </c>
      <c r="J128" s="6">
        <v>8830.1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597.1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538</v>
      </c>
      <c r="AH128" s="6">
        <v>0</v>
      </c>
      <c r="AI128" s="6">
        <v>0</v>
      </c>
      <c r="AJ128" s="6">
        <v>1037.5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2407.1999999999998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352.4</v>
      </c>
      <c r="BM128" s="6">
        <v>0</v>
      </c>
      <c r="BN128" s="6">
        <v>1104.8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4325.3999999999996</v>
      </c>
      <c r="CO128" s="6">
        <v>0</v>
      </c>
      <c r="CP128" s="6">
        <v>0</v>
      </c>
      <c r="CQ128" s="6">
        <v>0</v>
      </c>
      <c r="CR128" s="6">
        <v>24101.9</v>
      </c>
      <c r="CS128" s="6">
        <v>25066</v>
      </c>
      <c r="CT128" s="6">
        <v>964.1</v>
      </c>
      <c r="CU128" s="6">
        <v>3.85</v>
      </c>
      <c r="GO128" s="5" t="s">
        <v>115</v>
      </c>
      <c r="GP128" s="6">
        <v>0</v>
      </c>
      <c r="GQ128" s="6">
        <v>0</v>
      </c>
      <c r="GR128" s="6">
        <v>0</v>
      </c>
      <c r="GS128" s="6">
        <v>0</v>
      </c>
      <c r="GT128" s="6">
        <v>0</v>
      </c>
      <c r="GU128" s="6">
        <v>0</v>
      </c>
      <c r="GV128" s="6">
        <v>0</v>
      </c>
      <c r="GW128" s="6">
        <v>0</v>
      </c>
      <c r="GX128" s="6">
        <v>0</v>
      </c>
      <c r="GY128" s="6">
        <v>0</v>
      </c>
      <c r="GZ128" s="6">
        <v>0</v>
      </c>
      <c r="HA128" s="6">
        <v>0</v>
      </c>
      <c r="HB128" s="6">
        <v>4079.5</v>
      </c>
      <c r="HC128" s="6">
        <v>0</v>
      </c>
      <c r="HD128" s="6">
        <v>0</v>
      </c>
      <c r="HE128" s="6">
        <v>0</v>
      </c>
      <c r="HF128" s="6">
        <v>0</v>
      </c>
      <c r="HG128" s="6">
        <v>0</v>
      </c>
      <c r="HH128" s="6">
        <v>0</v>
      </c>
      <c r="HI128" s="6">
        <v>0</v>
      </c>
      <c r="HJ128" s="6">
        <v>0</v>
      </c>
      <c r="HK128" s="6">
        <v>0</v>
      </c>
      <c r="HL128" s="6">
        <v>0</v>
      </c>
      <c r="HM128" s="6">
        <v>0</v>
      </c>
      <c r="HN128" s="6">
        <v>0</v>
      </c>
      <c r="HO128" s="6">
        <v>0</v>
      </c>
      <c r="HP128" s="6">
        <v>0</v>
      </c>
      <c r="HQ128" s="6">
        <v>0</v>
      </c>
      <c r="HR128" s="6">
        <v>0</v>
      </c>
      <c r="HS128" s="6">
        <v>0</v>
      </c>
      <c r="HT128" s="6">
        <v>0</v>
      </c>
      <c r="HU128" s="6">
        <v>0</v>
      </c>
      <c r="HV128" s="6">
        <v>0</v>
      </c>
      <c r="HW128" s="6">
        <v>0</v>
      </c>
      <c r="HX128" s="6">
        <v>0</v>
      </c>
      <c r="HY128" s="6">
        <v>0</v>
      </c>
      <c r="HZ128" s="6">
        <v>0</v>
      </c>
      <c r="IA128" s="6">
        <v>0</v>
      </c>
      <c r="IB128" s="6">
        <v>0</v>
      </c>
      <c r="IC128" s="6">
        <v>0</v>
      </c>
      <c r="ID128" s="6">
        <v>2627</v>
      </c>
      <c r="IE128" s="6">
        <v>0</v>
      </c>
      <c r="IF128" s="6">
        <v>0</v>
      </c>
      <c r="IG128" s="6">
        <v>0</v>
      </c>
      <c r="IH128" s="6">
        <v>0</v>
      </c>
      <c r="II128" s="6">
        <v>0</v>
      </c>
      <c r="IJ128" s="6">
        <v>0</v>
      </c>
      <c r="IK128" s="6">
        <v>0</v>
      </c>
      <c r="IL128" s="6">
        <v>9479.7000000000007</v>
      </c>
      <c r="IM128" s="6">
        <v>0</v>
      </c>
      <c r="IN128" s="6">
        <v>0</v>
      </c>
      <c r="IO128" s="6">
        <v>0</v>
      </c>
      <c r="IP128" s="6">
        <v>0</v>
      </c>
      <c r="IQ128" s="6">
        <v>0</v>
      </c>
      <c r="IR128" s="6">
        <v>0</v>
      </c>
      <c r="IS128" s="6">
        <v>0</v>
      </c>
      <c r="IT128" s="6">
        <v>0</v>
      </c>
      <c r="IU128" s="6">
        <v>0</v>
      </c>
      <c r="IV128" s="6">
        <v>0</v>
      </c>
      <c r="IW128" s="6">
        <v>0</v>
      </c>
      <c r="IX128" s="6">
        <v>0</v>
      </c>
      <c r="IY128" s="6">
        <v>0</v>
      </c>
      <c r="IZ128" s="6">
        <v>0</v>
      </c>
      <c r="JA128" s="6">
        <v>0</v>
      </c>
      <c r="JB128" s="6">
        <v>0</v>
      </c>
      <c r="JC128" s="6">
        <v>0</v>
      </c>
      <c r="JD128" s="6">
        <v>0</v>
      </c>
      <c r="JE128" s="6">
        <v>0</v>
      </c>
      <c r="JF128" s="6">
        <v>0</v>
      </c>
      <c r="JG128" s="6">
        <v>1455</v>
      </c>
      <c r="JH128" s="6">
        <v>0</v>
      </c>
      <c r="JI128" s="6">
        <v>0</v>
      </c>
      <c r="JJ128" s="6">
        <v>0</v>
      </c>
      <c r="JK128" s="6">
        <v>0</v>
      </c>
      <c r="JL128" s="6">
        <v>0</v>
      </c>
      <c r="JM128" s="6">
        <v>0</v>
      </c>
      <c r="JN128" s="6">
        <v>0</v>
      </c>
      <c r="JO128" s="6">
        <v>0</v>
      </c>
      <c r="JP128" s="6">
        <v>5930.4</v>
      </c>
      <c r="JQ128" s="6">
        <v>0</v>
      </c>
      <c r="JR128" s="6">
        <v>0</v>
      </c>
      <c r="JS128" s="6">
        <v>0</v>
      </c>
      <c r="JT128" s="6">
        <v>0</v>
      </c>
      <c r="JU128" s="6">
        <v>0</v>
      </c>
      <c r="JV128" s="6">
        <v>0</v>
      </c>
      <c r="JW128" s="6">
        <v>0</v>
      </c>
      <c r="JX128" s="6">
        <v>1272.0999999999999</v>
      </c>
      <c r="JY128" s="6">
        <v>0</v>
      </c>
      <c r="JZ128" s="6">
        <v>0</v>
      </c>
      <c r="KA128" s="6">
        <v>0</v>
      </c>
      <c r="KB128" s="6">
        <v>0</v>
      </c>
      <c r="KC128" s="6">
        <v>0</v>
      </c>
      <c r="KD128" s="6">
        <v>0</v>
      </c>
      <c r="KE128" s="6">
        <v>0</v>
      </c>
      <c r="KF128" s="6">
        <v>24843.7</v>
      </c>
      <c r="KG128" s="6">
        <v>25066</v>
      </c>
      <c r="KH128" s="6">
        <v>222.3</v>
      </c>
      <c r="KI128" s="6">
        <v>0.89</v>
      </c>
    </row>
    <row r="129" spans="1:295" ht="15" thickBot="1" x14ac:dyDescent="0.35">
      <c r="A129" s="5" t="s">
        <v>116</v>
      </c>
      <c r="B129" s="6">
        <v>0</v>
      </c>
      <c r="C129" s="6">
        <v>0</v>
      </c>
      <c r="D129" s="6">
        <v>1227.4000000000001</v>
      </c>
      <c r="E129" s="6">
        <v>0</v>
      </c>
      <c r="F129" s="6">
        <v>0</v>
      </c>
      <c r="G129" s="6">
        <v>2016.8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728.8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37198.699999999997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1794.7</v>
      </c>
      <c r="AE129" s="6">
        <v>0</v>
      </c>
      <c r="AF129" s="6">
        <v>0</v>
      </c>
      <c r="AG129" s="6">
        <v>538</v>
      </c>
      <c r="AH129" s="6">
        <v>0</v>
      </c>
      <c r="AI129" s="6">
        <v>0</v>
      </c>
      <c r="AJ129" s="6">
        <v>1037.5</v>
      </c>
      <c r="AK129" s="6">
        <v>3280.2</v>
      </c>
      <c r="AL129" s="6">
        <v>0</v>
      </c>
      <c r="AM129" s="6">
        <v>0</v>
      </c>
      <c r="AN129" s="6">
        <v>0</v>
      </c>
      <c r="AO129" s="6">
        <v>0</v>
      </c>
      <c r="AP129" s="6">
        <v>2407.1999999999998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776.9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380.3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1104.8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2202.4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3392.7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7004.6</v>
      </c>
      <c r="CQ129" s="6">
        <v>0</v>
      </c>
      <c r="CR129" s="6">
        <v>65090.8</v>
      </c>
      <c r="CS129" s="6">
        <v>27857</v>
      </c>
      <c r="CT129" s="6">
        <v>-37233.800000000003</v>
      </c>
      <c r="CU129" s="6">
        <v>-133.66</v>
      </c>
      <c r="GO129" s="5" t="s">
        <v>116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0</v>
      </c>
      <c r="HE129" s="6">
        <v>0</v>
      </c>
      <c r="HF129" s="6">
        <v>0</v>
      </c>
      <c r="HG129" s="6">
        <v>1383.1</v>
      </c>
      <c r="HH129" s="6">
        <v>12540.3</v>
      </c>
      <c r="HI129" s="6">
        <v>0</v>
      </c>
      <c r="HJ129" s="6">
        <v>0</v>
      </c>
      <c r="HK129" s="6">
        <v>0</v>
      </c>
      <c r="HL129" s="6">
        <v>0</v>
      </c>
      <c r="HM129" s="6">
        <v>0</v>
      </c>
      <c r="HN129" s="6">
        <v>0</v>
      </c>
      <c r="HO129" s="6">
        <v>0</v>
      </c>
      <c r="HP129" s="6">
        <v>0</v>
      </c>
      <c r="HQ129" s="6">
        <v>0</v>
      </c>
      <c r="HR129" s="6">
        <v>0</v>
      </c>
      <c r="HS129" s="6">
        <v>0</v>
      </c>
      <c r="HT129" s="6">
        <v>0</v>
      </c>
      <c r="HU129" s="6">
        <v>0</v>
      </c>
      <c r="HV129" s="6">
        <v>0</v>
      </c>
      <c r="HW129" s="6">
        <v>0</v>
      </c>
      <c r="HX129" s="6">
        <v>0</v>
      </c>
      <c r="HY129" s="6">
        <v>0</v>
      </c>
      <c r="HZ129" s="6">
        <v>0</v>
      </c>
      <c r="IA129" s="6">
        <v>0</v>
      </c>
      <c r="IB129" s="6">
        <v>0</v>
      </c>
      <c r="IC129" s="6">
        <v>0</v>
      </c>
      <c r="ID129" s="6">
        <v>0</v>
      </c>
      <c r="IE129" s="6">
        <v>0</v>
      </c>
      <c r="IF129" s="6">
        <v>0</v>
      </c>
      <c r="IG129" s="6">
        <v>0</v>
      </c>
      <c r="IH129" s="6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4707.3999999999996</v>
      </c>
      <c r="IP129" s="6">
        <v>0</v>
      </c>
      <c r="IQ129" s="6">
        <v>0</v>
      </c>
      <c r="IR129" s="6">
        <v>0</v>
      </c>
      <c r="IS129" s="6">
        <v>0</v>
      </c>
      <c r="IT129" s="6">
        <v>0</v>
      </c>
      <c r="IU129" s="6">
        <v>0</v>
      </c>
      <c r="IV129" s="6">
        <v>0</v>
      </c>
      <c r="IW129" s="6">
        <v>0</v>
      </c>
      <c r="IX129" s="6">
        <v>0</v>
      </c>
      <c r="IY129" s="6">
        <v>0</v>
      </c>
      <c r="IZ129" s="6">
        <v>770.1</v>
      </c>
      <c r="JA129" s="6">
        <v>0</v>
      </c>
      <c r="JB129" s="6">
        <v>0</v>
      </c>
      <c r="JC129" s="6">
        <v>0</v>
      </c>
      <c r="JD129" s="6">
        <v>0</v>
      </c>
      <c r="JE129" s="6">
        <v>0</v>
      </c>
      <c r="JF129" s="6">
        <v>0</v>
      </c>
      <c r="JG129" s="6">
        <v>0</v>
      </c>
      <c r="JH129" s="6">
        <v>0</v>
      </c>
      <c r="JI129" s="6">
        <v>363.2</v>
      </c>
      <c r="JJ129" s="6">
        <v>0</v>
      </c>
      <c r="JK129" s="6">
        <v>1915.9</v>
      </c>
      <c r="JL129" s="6">
        <v>0</v>
      </c>
      <c r="JM129" s="6">
        <v>0</v>
      </c>
      <c r="JN129" s="6">
        <v>0</v>
      </c>
      <c r="JO129" s="6">
        <v>0</v>
      </c>
      <c r="JP129" s="6">
        <v>5930.4</v>
      </c>
      <c r="JQ129" s="6">
        <v>0</v>
      </c>
      <c r="JR129" s="6">
        <v>0</v>
      </c>
      <c r="JS129" s="6">
        <v>0</v>
      </c>
      <c r="JT129" s="6">
        <v>0</v>
      </c>
      <c r="JU129" s="6">
        <v>0</v>
      </c>
      <c r="JV129" s="6">
        <v>0</v>
      </c>
      <c r="JW129" s="6">
        <v>0</v>
      </c>
      <c r="JX129" s="6">
        <v>0</v>
      </c>
      <c r="JY129" s="6">
        <v>0</v>
      </c>
      <c r="JZ129" s="6">
        <v>0</v>
      </c>
      <c r="KA129" s="6">
        <v>0</v>
      </c>
      <c r="KB129" s="6">
        <v>0</v>
      </c>
      <c r="KC129" s="6">
        <v>0</v>
      </c>
      <c r="KD129" s="6">
        <v>0</v>
      </c>
      <c r="KE129" s="6">
        <v>0</v>
      </c>
      <c r="KF129" s="6">
        <v>27610.5</v>
      </c>
      <c r="KG129" s="6">
        <v>27857</v>
      </c>
      <c r="KH129" s="6">
        <v>246.5</v>
      </c>
      <c r="KI129" s="6">
        <v>0.88</v>
      </c>
    </row>
    <row r="130" spans="1:295" ht="15" thickBot="1" x14ac:dyDescent="0.35">
      <c r="A130" s="5" t="s">
        <v>117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2016.8</v>
      </c>
      <c r="H130" s="6">
        <v>0</v>
      </c>
      <c r="I130" s="6">
        <v>2871.6</v>
      </c>
      <c r="J130" s="6">
        <v>0</v>
      </c>
      <c r="K130" s="6">
        <v>0</v>
      </c>
      <c r="L130" s="6">
        <v>0</v>
      </c>
      <c r="M130" s="6">
        <v>0</v>
      </c>
      <c r="N130" s="6">
        <v>728.8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1794.7</v>
      </c>
      <c r="AE130" s="6">
        <v>0</v>
      </c>
      <c r="AF130" s="6">
        <v>0</v>
      </c>
      <c r="AG130" s="6">
        <v>538</v>
      </c>
      <c r="AH130" s="6">
        <v>0</v>
      </c>
      <c r="AI130" s="6">
        <v>0</v>
      </c>
      <c r="AJ130" s="6">
        <v>0</v>
      </c>
      <c r="AK130" s="6">
        <v>3280.2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1731.7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6">
        <v>0</v>
      </c>
      <c r="CM130" s="6">
        <v>0</v>
      </c>
      <c r="CN130" s="6">
        <v>4325.3999999999996</v>
      </c>
      <c r="CO130" s="6">
        <v>0</v>
      </c>
      <c r="CP130" s="6">
        <v>0</v>
      </c>
      <c r="CQ130" s="6">
        <v>0</v>
      </c>
      <c r="CR130" s="6">
        <v>17287.099999999999</v>
      </c>
      <c r="CS130" s="6">
        <v>13566</v>
      </c>
      <c r="CT130" s="6">
        <v>-3721.1</v>
      </c>
      <c r="CU130" s="6">
        <v>-27.43</v>
      </c>
      <c r="GO130" s="5" t="s">
        <v>117</v>
      </c>
      <c r="GP130" s="6">
        <v>0</v>
      </c>
      <c r="GQ130" s="6">
        <v>0</v>
      </c>
      <c r="GR130" s="6">
        <v>0</v>
      </c>
      <c r="GS130" s="6">
        <v>0</v>
      </c>
      <c r="GT130" s="6">
        <v>0</v>
      </c>
      <c r="GU130" s="6">
        <v>0</v>
      </c>
      <c r="GV130" s="6">
        <v>3210.3</v>
      </c>
      <c r="GW130" s="6">
        <v>0</v>
      </c>
      <c r="GX130" s="6">
        <v>0</v>
      </c>
      <c r="GY130" s="6">
        <v>0</v>
      </c>
      <c r="GZ130" s="6">
        <v>0</v>
      </c>
      <c r="HA130" s="6">
        <v>0</v>
      </c>
      <c r="HB130" s="6">
        <v>0</v>
      </c>
      <c r="HC130" s="6">
        <v>0</v>
      </c>
      <c r="HD130" s="6">
        <v>0</v>
      </c>
      <c r="HE130" s="6">
        <v>0</v>
      </c>
      <c r="HF130" s="6">
        <v>0</v>
      </c>
      <c r="HG130" s="6">
        <v>0</v>
      </c>
      <c r="HH130" s="6">
        <v>0</v>
      </c>
      <c r="HI130" s="6">
        <v>0</v>
      </c>
      <c r="HJ130" s="6">
        <v>0</v>
      </c>
      <c r="HK130" s="6">
        <v>0</v>
      </c>
      <c r="HL130" s="6">
        <v>0</v>
      </c>
      <c r="HM130" s="6">
        <v>0</v>
      </c>
      <c r="HN130" s="6">
        <v>0</v>
      </c>
      <c r="HO130" s="6">
        <v>0</v>
      </c>
      <c r="HP130" s="6">
        <v>0</v>
      </c>
      <c r="HQ130" s="6">
        <v>0</v>
      </c>
      <c r="HR130" s="6">
        <v>0</v>
      </c>
      <c r="HS130" s="6">
        <v>0</v>
      </c>
      <c r="HT130" s="6">
        <v>0</v>
      </c>
      <c r="HU130" s="6">
        <v>0</v>
      </c>
      <c r="HV130" s="6">
        <v>0</v>
      </c>
      <c r="HW130" s="6">
        <v>0</v>
      </c>
      <c r="HX130" s="6">
        <v>0</v>
      </c>
      <c r="HY130" s="6">
        <v>0</v>
      </c>
      <c r="HZ130" s="6">
        <v>0</v>
      </c>
      <c r="IA130" s="6">
        <v>0</v>
      </c>
      <c r="IB130" s="6">
        <v>0</v>
      </c>
      <c r="IC130" s="6">
        <v>0</v>
      </c>
      <c r="ID130" s="6">
        <v>4610.7</v>
      </c>
      <c r="IE130" s="6">
        <v>0</v>
      </c>
      <c r="IF130" s="6">
        <v>0</v>
      </c>
      <c r="IG130" s="6">
        <v>0</v>
      </c>
      <c r="IH130" s="6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0</v>
      </c>
      <c r="IP130" s="6">
        <v>0</v>
      </c>
      <c r="IQ130" s="6">
        <v>0</v>
      </c>
      <c r="IR130" s="6">
        <v>0</v>
      </c>
      <c r="IS130" s="6">
        <v>0</v>
      </c>
      <c r="IT130" s="6">
        <v>0</v>
      </c>
      <c r="IU130" s="6">
        <v>0</v>
      </c>
      <c r="IV130" s="6">
        <v>0</v>
      </c>
      <c r="IW130" s="6">
        <v>0</v>
      </c>
      <c r="IX130" s="6">
        <v>0</v>
      </c>
      <c r="IY130" s="6">
        <v>0</v>
      </c>
      <c r="IZ130" s="6">
        <v>770.1</v>
      </c>
      <c r="JA130" s="6">
        <v>2631.5</v>
      </c>
      <c r="JB130" s="6">
        <v>0</v>
      </c>
      <c r="JC130" s="6">
        <v>308.2</v>
      </c>
      <c r="JD130" s="6">
        <v>0</v>
      </c>
      <c r="JE130" s="6">
        <v>0</v>
      </c>
      <c r="JF130" s="6">
        <v>0</v>
      </c>
      <c r="JG130" s="6">
        <v>0</v>
      </c>
      <c r="JH130" s="6">
        <v>0</v>
      </c>
      <c r="JI130" s="6">
        <v>0</v>
      </c>
      <c r="JJ130" s="6">
        <v>0</v>
      </c>
      <c r="JK130" s="6">
        <v>1915.9</v>
      </c>
      <c r="JL130" s="6">
        <v>0</v>
      </c>
      <c r="JM130" s="6">
        <v>0</v>
      </c>
      <c r="JN130" s="6">
        <v>0</v>
      </c>
      <c r="JO130" s="6">
        <v>0</v>
      </c>
      <c r="JP130" s="6">
        <v>0</v>
      </c>
      <c r="JQ130" s="6">
        <v>0</v>
      </c>
      <c r="JR130" s="6">
        <v>0</v>
      </c>
      <c r="JS130" s="6">
        <v>0</v>
      </c>
      <c r="JT130" s="6">
        <v>0</v>
      </c>
      <c r="JU130" s="6">
        <v>0</v>
      </c>
      <c r="JV130" s="6">
        <v>0</v>
      </c>
      <c r="JW130" s="6">
        <v>0</v>
      </c>
      <c r="JX130" s="6">
        <v>0</v>
      </c>
      <c r="JY130" s="6">
        <v>0</v>
      </c>
      <c r="JZ130" s="6">
        <v>0</v>
      </c>
      <c r="KA130" s="6">
        <v>0</v>
      </c>
      <c r="KB130" s="6">
        <v>0</v>
      </c>
      <c r="KC130" s="6">
        <v>0</v>
      </c>
      <c r="KD130" s="6">
        <v>0</v>
      </c>
      <c r="KE130" s="6">
        <v>0</v>
      </c>
      <c r="KF130" s="6">
        <v>13446.7</v>
      </c>
      <c r="KG130" s="6">
        <v>13566</v>
      </c>
      <c r="KH130" s="6">
        <v>119.3</v>
      </c>
      <c r="KI130" s="6">
        <v>0.88</v>
      </c>
    </row>
    <row r="131" spans="1:295" ht="15" thickBot="1" x14ac:dyDescent="0.35">
      <c r="A131" s="5" t="s">
        <v>118</v>
      </c>
      <c r="B131" s="6">
        <v>0</v>
      </c>
      <c r="C131" s="6">
        <v>0</v>
      </c>
      <c r="D131" s="6">
        <v>1227.4000000000001</v>
      </c>
      <c r="E131" s="6">
        <v>0</v>
      </c>
      <c r="F131" s="6">
        <v>0</v>
      </c>
      <c r="G131" s="6">
        <v>0</v>
      </c>
      <c r="H131" s="6">
        <v>0</v>
      </c>
      <c r="I131" s="6">
        <v>2871.6</v>
      </c>
      <c r="J131" s="6">
        <v>0</v>
      </c>
      <c r="K131" s="6">
        <v>0</v>
      </c>
      <c r="L131" s="6">
        <v>0</v>
      </c>
      <c r="M131" s="6">
        <v>0</v>
      </c>
      <c r="N131" s="6">
        <v>728.8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1794.7</v>
      </c>
      <c r="AE131" s="6">
        <v>0</v>
      </c>
      <c r="AF131" s="6">
        <v>0</v>
      </c>
      <c r="AG131" s="6">
        <v>538</v>
      </c>
      <c r="AH131" s="6">
        <v>0</v>
      </c>
      <c r="AI131" s="6">
        <v>0</v>
      </c>
      <c r="AJ131" s="6">
        <v>0</v>
      </c>
      <c r="AK131" s="6">
        <v>3280.2</v>
      </c>
      <c r="AL131" s="6">
        <v>0</v>
      </c>
      <c r="AM131" s="6">
        <v>0</v>
      </c>
      <c r="AN131" s="6">
        <v>0</v>
      </c>
      <c r="AO131" s="6">
        <v>0</v>
      </c>
      <c r="AP131" s="6">
        <v>2407.1999999999998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776.9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8400.7999999999993</v>
      </c>
      <c r="BJ131" s="6">
        <v>0</v>
      </c>
      <c r="BK131" s="6">
        <v>0</v>
      </c>
      <c r="BL131" s="6">
        <v>352.4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1731.7</v>
      </c>
      <c r="BU131" s="6">
        <v>0</v>
      </c>
      <c r="BV131" s="6">
        <v>2202.4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3392.7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6">
        <v>1029.8</v>
      </c>
      <c r="CO131" s="6">
        <v>0</v>
      </c>
      <c r="CP131" s="6">
        <v>7004.6</v>
      </c>
      <c r="CQ131" s="6">
        <v>0</v>
      </c>
      <c r="CR131" s="6">
        <v>37739</v>
      </c>
      <c r="CS131" s="6">
        <v>39250</v>
      </c>
      <c r="CT131" s="6">
        <v>1511</v>
      </c>
      <c r="CU131" s="6">
        <v>3.85</v>
      </c>
      <c r="GO131" s="5" t="s">
        <v>118</v>
      </c>
      <c r="GP131" s="6">
        <v>0</v>
      </c>
      <c r="GQ131" s="6">
        <v>0</v>
      </c>
      <c r="GR131" s="6">
        <v>0</v>
      </c>
      <c r="GS131" s="6">
        <v>0</v>
      </c>
      <c r="GT131" s="6">
        <v>2217.6999999999998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0</v>
      </c>
      <c r="HD131" s="6">
        <v>0</v>
      </c>
      <c r="HE131" s="6">
        <v>0</v>
      </c>
      <c r="HF131" s="6">
        <v>0</v>
      </c>
      <c r="HG131" s="6">
        <v>0</v>
      </c>
      <c r="HH131" s="6">
        <v>0</v>
      </c>
      <c r="HI131" s="6">
        <v>0</v>
      </c>
      <c r="HJ131" s="6">
        <v>0</v>
      </c>
      <c r="HK131" s="6">
        <v>0</v>
      </c>
      <c r="HL131" s="6">
        <v>0</v>
      </c>
      <c r="HM131" s="6">
        <v>0</v>
      </c>
      <c r="HN131" s="6">
        <v>0</v>
      </c>
      <c r="HO131" s="6">
        <v>0</v>
      </c>
      <c r="HP131" s="6">
        <v>0</v>
      </c>
      <c r="HQ131" s="6">
        <v>0</v>
      </c>
      <c r="HR131" s="6">
        <v>0</v>
      </c>
      <c r="HS131" s="6">
        <v>0</v>
      </c>
      <c r="HT131" s="6">
        <v>0</v>
      </c>
      <c r="HU131" s="6">
        <v>0</v>
      </c>
      <c r="HV131" s="6">
        <v>0</v>
      </c>
      <c r="HW131" s="6">
        <v>0</v>
      </c>
      <c r="HX131" s="6">
        <v>0</v>
      </c>
      <c r="HY131" s="6">
        <v>0</v>
      </c>
      <c r="HZ131" s="6">
        <v>0</v>
      </c>
      <c r="IA131" s="6">
        <v>0</v>
      </c>
      <c r="IB131" s="6">
        <v>0</v>
      </c>
      <c r="IC131" s="6">
        <v>0</v>
      </c>
      <c r="ID131" s="6">
        <v>0</v>
      </c>
      <c r="IE131" s="6">
        <v>0</v>
      </c>
      <c r="IF131" s="6">
        <v>0</v>
      </c>
      <c r="IG131" s="6">
        <v>0</v>
      </c>
      <c r="IH131" s="6">
        <v>0</v>
      </c>
      <c r="II131" s="6">
        <v>0</v>
      </c>
      <c r="IJ131" s="6">
        <v>0</v>
      </c>
      <c r="IK131" s="6">
        <v>0</v>
      </c>
      <c r="IL131" s="6">
        <v>11686.4</v>
      </c>
      <c r="IM131" s="6">
        <v>0</v>
      </c>
      <c r="IN131" s="6">
        <v>0</v>
      </c>
      <c r="IO131" s="6">
        <v>4707.3999999999996</v>
      </c>
      <c r="IP131" s="6">
        <v>5823.4</v>
      </c>
      <c r="IQ131" s="6">
        <v>0</v>
      </c>
      <c r="IR131" s="6">
        <v>0</v>
      </c>
      <c r="IS131" s="6">
        <v>0</v>
      </c>
      <c r="IT131" s="6">
        <v>0</v>
      </c>
      <c r="IU131" s="6">
        <v>0</v>
      </c>
      <c r="IV131" s="6">
        <v>0</v>
      </c>
      <c r="IW131" s="6">
        <v>0</v>
      </c>
      <c r="IX131" s="6">
        <v>0</v>
      </c>
      <c r="IY131" s="6">
        <v>0</v>
      </c>
      <c r="IZ131" s="6">
        <v>0</v>
      </c>
      <c r="JA131" s="6">
        <v>0</v>
      </c>
      <c r="JB131" s="6">
        <v>0</v>
      </c>
      <c r="JC131" s="6">
        <v>308.2</v>
      </c>
      <c r="JD131" s="6">
        <v>0</v>
      </c>
      <c r="JE131" s="6">
        <v>0</v>
      </c>
      <c r="JF131" s="6">
        <v>0</v>
      </c>
      <c r="JG131" s="6">
        <v>0</v>
      </c>
      <c r="JH131" s="6">
        <v>0</v>
      </c>
      <c r="JI131" s="6">
        <v>363.2</v>
      </c>
      <c r="JJ131" s="6">
        <v>0</v>
      </c>
      <c r="JK131" s="6">
        <v>1915.9</v>
      </c>
      <c r="JL131" s="6">
        <v>0</v>
      </c>
      <c r="JM131" s="6">
        <v>0</v>
      </c>
      <c r="JN131" s="6">
        <v>10212.1</v>
      </c>
      <c r="JO131" s="6">
        <v>0</v>
      </c>
      <c r="JP131" s="6">
        <v>1668.1</v>
      </c>
      <c r="JQ131" s="6">
        <v>0</v>
      </c>
      <c r="JR131" s="6">
        <v>0</v>
      </c>
      <c r="JS131" s="6">
        <v>0</v>
      </c>
      <c r="JT131" s="6">
        <v>0</v>
      </c>
      <c r="JU131" s="6">
        <v>0</v>
      </c>
      <c r="JV131" s="6">
        <v>0</v>
      </c>
      <c r="JW131" s="6">
        <v>0</v>
      </c>
      <c r="JX131" s="6">
        <v>0</v>
      </c>
      <c r="JY131" s="6">
        <v>0</v>
      </c>
      <c r="JZ131" s="6">
        <v>0</v>
      </c>
      <c r="KA131" s="6">
        <v>0</v>
      </c>
      <c r="KB131" s="6">
        <v>0</v>
      </c>
      <c r="KC131" s="6">
        <v>0</v>
      </c>
      <c r="KD131" s="6">
        <v>0</v>
      </c>
      <c r="KE131" s="6">
        <v>0</v>
      </c>
      <c r="KF131" s="6">
        <v>38902.400000000001</v>
      </c>
      <c r="KG131" s="6">
        <v>39250</v>
      </c>
      <c r="KH131" s="6">
        <v>347.6</v>
      </c>
      <c r="KI131" s="6">
        <v>0.89</v>
      </c>
    </row>
    <row r="132" spans="1:295" ht="15" thickBot="1" x14ac:dyDescent="0.35">
      <c r="A132" s="5" t="s">
        <v>119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2871.6</v>
      </c>
      <c r="J132" s="6">
        <v>0</v>
      </c>
      <c r="K132" s="6">
        <v>0</v>
      </c>
      <c r="L132" s="6">
        <v>0</v>
      </c>
      <c r="M132" s="6">
        <v>0</v>
      </c>
      <c r="N132" s="6">
        <v>728.8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4336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538</v>
      </c>
      <c r="AH132" s="6">
        <v>0</v>
      </c>
      <c r="AI132" s="6">
        <v>0</v>
      </c>
      <c r="AJ132" s="6">
        <v>0</v>
      </c>
      <c r="AK132" s="6">
        <v>3280.2</v>
      </c>
      <c r="AL132" s="6">
        <v>0</v>
      </c>
      <c r="AM132" s="6">
        <v>0</v>
      </c>
      <c r="AN132" s="6">
        <v>0</v>
      </c>
      <c r="AO132" s="6">
        <v>0</v>
      </c>
      <c r="AP132" s="6">
        <v>2407.1999999999998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776.9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352.4</v>
      </c>
      <c r="BM132" s="6">
        <v>0</v>
      </c>
      <c r="BN132" s="6">
        <v>1104.8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1731.7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113.9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6227.3</v>
      </c>
      <c r="CM132" s="6">
        <v>0</v>
      </c>
      <c r="CN132" s="6">
        <v>0</v>
      </c>
      <c r="CO132" s="6">
        <v>0</v>
      </c>
      <c r="CP132" s="6">
        <v>7004.6</v>
      </c>
      <c r="CQ132" s="6">
        <v>0</v>
      </c>
      <c r="CR132" s="6">
        <v>31473.3</v>
      </c>
      <c r="CS132" s="6">
        <v>32733</v>
      </c>
      <c r="CT132" s="6">
        <v>1259.7</v>
      </c>
      <c r="CU132" s="6">
        <v>3.85</v>
      </c>
      <c r="GO132" s="5" t="s">
        <v>119</v>
      </c>
      <c r="GP132" s="6">
        <v>0</v>
      </c>
      <c r="GQ132" s="6">
        <v>0</v>
      </c>
      <c r="GR132" s="6">
        <v>0</v>
      </c>
      <c r="GS132" s="6">
        <v>0</v>
      </c>
      <c r="GT132" s="6">
        <v>0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  <c r="GZ132" s="6">
        <v>0</v>
      </c>
      <c r="HA132" s="6">
        <v>942.1</v>
      </c>
      <c r="HB132" s="6">
        <v>0</v>
      </c>
      <c r="HC132" s="6">
        <v>0</v>
      </c>
      <c r="HD132" s="6">
        <v>0</v>
      </c>
      <c r="HE132" s="6">
        <v>0</v>
      </c>
      <c r="HF132" s="6">
        <v>0</v>
      </c>
      <c r="HG132" s="6">
        <v>0</v>
      </c>
      <c r="HH132" s="6">
        <v>0</v>
      </c>
      <c r="HI132" s="6">
        <v>0</v>
      </c>
      <c r="HJ132" s="6">
        <v>0</v>
      </c>
      <c r="HK132" s="6">
        <v>0</v>
      </c>
      <c r="HL132" s="6">
        <v>0</v>
      </c>
      <c r="HM132" s="6">
        <v>0</v>
      </c>
      <c r="HN132" s="6">
        <v>0</v>
      </c>
      <c r="HO132" s="6">
        <v>0</v>
      </c>
      <c r="HP132" s="6">
        <v>0</v>
      </c>
      <c r="HQ132" s="6">
        <v>0</v>
      </c>
      <c r="HR132" s="6">
        <v>0</v>
      </c>
      <c r="HS132" s="6">
        <v>0</v>
      </c>
      <c r="HT132" s="6">
        <v>0</v>
      </c>
      <c r="HU132" s="6">
        <v>0</v>
      </c>
      <c r="HV132" s="6">
        <v>0</v>
      </c>
      <c r="HW132" s="6">
        <v>0</v>
      </c>
      <c r="HX132" s="6">
        <v>0</v>
      </c>
      <c r="HY132" s="6">
        <v>0</v>
      </c>
      <c r="HZ132" s="6">
        <v>0</v>
      </c>
      <c r="IA132" s="6">
        <v>0</v>
      </c>
      <c r="IB132" s="6">
        <v>0</v>
      </c>
      <c r="IC132" s="6">
        <v>0</v>
      </c>
      <c r="ID132" s="6">
        <v>0</v>
      </c>
      <c r="IE132" s="6">
        <v>0</v>
      </c>
      <c r="IF132" s="6">
        <v>0</v>
      </c>
      <c r="IG132" s="6">
        <v>0</v>
      </c>
      <c r="IH132" s="6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  <c r="IP132" s="6">
        <v>0</v>
      </c>
      <c r="IQ132" s="6">
        <v>0</v>
      </c>
      <c r="IR132" s="6">
        <v>0</v>
      </c>
      <c r="IS132" s="6">
        <v>0</v>
      </c>
      <c r="IT132" s="6">
        <v>0</v>
      </c>
      <c r="IU132" s="6">
        <v>0</v>
      </c>
      <c r="IV132" s="6">
        <v>0</v>
      </c>
      <c r="IW132" s="6">
        <v>0</v>
      </c>
      <c r="IX132" s="6">
        <v>0</v>
      </c>
      <c r="IY132" s="6">
        <v>25393.8</v>
      </c>
      <c r="IZ132" s="6">
        <v>0</v>
      </c>
      <c r="JA132" s="6">
        <v>0</v>
      </c>
      <c r="JB132" s="6">
        <v>0</v>
      </c>
      <c r="JC132" s="6">
        <v>308.2</v>
      </c>
      <c r="JD132" s="6">
        <v>0</v>
      </c>
      <c r="JE132" s="6">
        <v>0</v>
      </c>
      <c r="JF132" s="6">
        <v>0</v>
      </c>
      <c r="JG132" s="6">
        <v>294.39999999999998</v>
      </c>
      <c r="JH132" s="6">
        <v>0</v>
      </c>
      <c r="JI132" s="6">
        <v>0</v>
      </c>
      <c r="JJ132" s="6">
        <v>0</v>
      </c>
      <c r="JK132" s="6">
        <v>1915.9</v>
      </c>
      <c r="JL132" s="6">
        <v>0</v>
      </c>
      <c r="JM132" s="6">
        <v>0</v>
      </c>
      <c r="JN132" s="6">
        <v>0</v>
      </c>
      <c r="JO132" s="6">
        <v>0</v>
      </c>
      <c r="JP132" s="6">
        <v>5930.4</v>
      </c>
      <c r="JQ132" s="6">
        <v>0</v>
      </c>
      <c r="JR132" s="6">
        <v>0</v>
      </c>
      <c r="JS132" s="6">
        <v>0</v>
      </c>
      <c r="JT132" s="6">
        <v>0</v>
      </c>
      <c r="JU132" s="6">
        <v>0</v>
      </c>
      <c r="JV132" s="6">
        <v>0</v>
      </c>
      <c r="JW132" s="6">
        <v>0</v>
      </c>
      <c r="JX132" s="6">
        <v>0</v>
      </c>
      <c r="JY132" s="6">
        <v>0</v>
      </c>
      <c r="JZ132" s="6">
        <v>0</v>
      </c>
      <c r="KA132" s="6">
        <v>0</v>
      </c>
      <c r="KB132" s="6">
        <v>0</v>
      </c>
      <c r="KC132" s="6">
        <v>0</v>
      </c>
      <c r="KD132" s="6">
        <v>0</v>
      </c>
      <c r="KE132" s="6">
        <v>0</v>
      </c>
      <c r="KF132" s="6">
        <v>34784.800000000003</v>
      </c>
      <c r="KG132" s="6">
        <v>32733</v>
      </c>
      <c r="KH132" s="6">
        <v>-2051.8000000000002</v>
      </c>
      <c r="KI132" s="6">
        <v>-6.27</v>
      </c>
    </row>
    <row r="133" spans="1:295" ht="15" thickBot="1" x14ac:dyDescent="0.35">
      <c r="A133" s="5" t="s">
        <v>120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728.8</v>
      </c>
      <c r="O133" s="6">
        <v>0</v>
      </c>
      <c r="P133" s="6">
        <v>0</v>
      </c>
      <c r="Q133" s="6">
        <v>0</v>
      </c>
      <c r="R133" s="6">
        <v>0</v>
      </c>
      <c r="S133" s="6">
        <v>1350.9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1794.7</v>
      </c>
      <c r="AE133" s="6">
        <v>0</v>
      </c>
      <c r="AF133" s="6">
        <v>0</v>
      </c>
      <c r="AG133" s="6">
        <v>538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2407.1999999999998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352.4</v>
      </c>
      <c r="BM133" s="6">
        <v>0</v>
      </c>
      <c r="BN133" s="6">
        <v>1104.8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1731.7</v>
      </c>
      <c r="BU133" s="6">
        <v>0</v>
      </c>
      <c r="BV133" s="6">
        <v>2202.4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6">
        <v>4325.3999999999996</v>
      </c>
      <c r="CO133" s="6">
        <v>0</v>
      </c>
      <c r="CP133" s="6">
        <v>7004.6</v>
      </c>
      <c r="CQ133" s="6">
        <v>0</v>
      </c>
      <c r="CR133" s="6">
        <v>23540.799999999999</v>
      </c>
      <c r="CS133" s="6">
        <v>20666</v>
      </c>
      <c r="CT133" s="6">
        <v>-2874.8</v>
      </c>
      <c r="CU133" s="6">
        <v>-13.91</v>
      </c>
      <c r="GO133" s="5" t="s">
        <v>120</v>
      </c>
      <c r="GP133" s="6">
        <v>0</v>
      </c>
      <c r="GQ133" s="6">
        <v>0</v>
      </c>
      <c r="GR133" s="6">
        <v>0</v>
      </c>
      <c r="GS133" s="6">
        <v>0</v>
      </c>
      <c r="GT133" s="6">
        <v>0</v>
      </c>
      <c r="GU133" s="6">
        <v>0</v>
      </c>
      <c r="GV133" s="6">
        <v>0</v>
      </c>
      <c r="GW133" s="6">
        <v>0</v>
      </c>
      <c r="GX133" s="6">
        <v>0</v>
      </c>
      <c r="GY133" s="6">
        <v>0</v>
      </c>
      <c r="GZ133" s="6">
        <v>0</v>
      </c>
      <c r="HA133" s="6">
        <v>0</v>
      </c>
      <c r="HB133" s="6">
        <v>0</v>
      </c>
      <c r="HC133" s="6">
        <v>0</v>
      </c>
      <c r="HD133" s="6">
        <v>0</v>
      </c>
      <c r="HE133" s="6">
        <v>0</v>
      </c>
      <c r="HF133" s="6">
        <v>0</v>
      </c>
      <c r="HG133" s="6">
        <v>0</v>
      </c>
      <c r="HH133" s="6">
        <v>0</v>
      </c>
      <c r="HI133" s="6">
        <v>0</v>
      </c>
      <c r="HJ133" s="6">
        <v>0</v>
      </c>
      <c r="HK133" s="6">
        <v>0</v>
      </c>
      <c r="HL133" s="6">
        <v>0</v>
      </c>
      <c r="HM133" s="6">
        <v>0</v>
      </c>
      <c r="HN133" s="6">
        <v>0</v>
      </c>
      <c r="HO133" s="6">
        <v>0</v>
      </c>
      <c r="HP133" s="6">
        <v>0</v>
      </c>
      <c r="HQ133" s="6">
        <v>0</v>
      </c>
      <c r="HR133" s="6">
        <v>0</v>
      </c>
      <c r="HS133" s="6">
        <v>0</v>
      </c>
      <c r="HT133" s="6">
        <v>0</v>
      </c>
      <c r="HU133" s="6">
        <v>0</v>
      </c>
      <c r="HV133" s="6">
        <v>0</v>
      </c>
      <c r="HW133" s="6">
        <v>0</v>
      </c>
      <c r="HX133" s="6">
        <v>0</v>
      </c>
      <c r="HY133" s="6">
        <v>0</v>
      </c>
      <c r="HZ133" s="6">
        <v>0</v>
      </c>
      <c r="IA133" s="6">
        <v>0</v>
      </c>
      <c r="IB133" s="6">
        <v>0</v>
      </c>
      <c r="IC133" s="6">
        <v>0</v>
      </c>
      <c r="ID133" s="6">
        <v>0</v>
      </c>
      <c r="IE133" s="6">
        <v>0</v>
      </c>
      <c r="IF133" s="6">
        <v>0</v>
      </c>
      <c r="IG133" s="6">
        <v>0</v>
      </c>
      <c r="IH133" s="6">
        <v>0</v>
      </c>
      <c r="II133" s="6">
        <v>0</v>
      </c>
      <c r="IJ133" s="6">
        <v>0</v>
      </c>
      <c r="IK133" s="6">
        <v>0</v>
      </c>
      <c r="IL133" s="6">
        <v>9479.7000000000007</v>
      </c>
      <c r="IM133" s="6">
        <v>0</v>
      </c>
      <c r="IN133" s="6">
        <v>0</v>
      </c>
      <c r="IO133" s="6">
        <v>0</v>
      </c>
      <c r="IP133" s="6">
        <v>0</v>
      </c>
      <c r="IQ133" s="6">
        <v>0</v>
      </c>
      <c r="IR133" s="6">
        <v>0</v>
      </c>
      <c r="IS133" s="6">
        <v>5318.9</v>
      </c>
      <c r="IT133" s="6">
        <v>0</v>
      </c>
      <c r="IU133" s="6">
        <v>0</v>
      </c>
      <c r="IV133" s="6">
        <v>0</v>
      </c>
      <c r="IW133" s="6">
        <v>0</v>
      </c>
      <c r="IX133" s="6">
        <v>0</v>
      </c>
      <c r="IY133" s="6">
        <v>0</v>
      </c>
      <c r="IZ133" s="6">
        <v>0</v>
      </c>
      <c r="JA133" s="6">
        <v>2631.5</v>
      </c>
      <c r="JB133" s="6">
        <v>0</v>
      </c>
      <c r="JC133" s="6">
        <v>0</v>
      </c>
      <c r="JD133" s="6">
        <v>0</v>
      </c>
      <c r="JE133" s="6">
        <v>0</v>
      </c>
      <c r="JF133" s="6">
        <v>0</v>
      </c>
      <c r="JG133" s="6">
        <v>294.39999999999998</v>
      </c>
      <c r="JH133" s="6">
        <v>0</v>
      </c>
      <c r="JI133" s="6">
        <v>0</v>
      </c>
      <c r="JJ133" s="6">
        <v>0</v>
      </c>
      <c r="JK133" s="6">
        <v>1915.9</v>
      </c>
      <c r="JL133" s="6">
        <v>0</v>
      </c>
      <c r="JM133" s="6">
        <v>0</v>
      </c>
      <c r="JN133" s="6">
        <v>0</v>
      </c>
      <c r="JO133" s="6">
        <v>0</v>
      </c>
      <c r="JP133" s="6">
        <v>5930.4</v>
      </c>
      <c r="JQ133" s="6">
        <v>0</v>
      </c>
      <c r="JR133" s="6">
        <v>0</v>
      </c>
      <c r="JS133" s="6">
        <v>0</v>
      </c>
      <c r="JT133" s="6">
        <v>0</v>
      </c>
      <c r="JU133" s="6">
        <v>0</v>
      </c>
      <c r="JV133" s="6">
        <v>0</v>
      </c>
      <c r="JW133" s="6">
        <v>0</v>
      </c>
      <c r="JX133" s="6">
        <v>0</v>
      </c>
      <c r="JY133" s="6">
        <v>0</v>
      </c>
      <c r="JZ133" s="6">
        <v>0</v>
      </c>
      <c r="KA133" s="6">
        <v>0</v>
      </c>
      <c r="KB133" s="6">
        <v>0</v>
      </c>
      <c r="KC133" s="6">
        <v>0</v>
      </c>
      <c r="KD133" s="6">
        <v>0</v>
      </c>
      <c r="KE133" s="6">
        <v>0</v>
      </c>
      <c r="KF133" s="6">
        <v>25570.7</v>
      </c>
      <c r="KG133" s="6">
        <v>20666</v>
      </c>
      <c r="KH133" s="6">
        <v>-4904.7</v>
      </c>
      <c r="KI133" s="6">
        <v>-23.73</v>
      </c>
    </row>
    <row r="134" spans="1:295" ht="15" thickBot="1" x14ac:dyDescent="0.35">
      <c r="A134" s="5" t="s">
        <v>121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2016.8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728.8</v>
      </c>
      <c r="O134" s="6">
        <v>0</v>
      </c>
      <c r="P134" s="6">
        <v>0</v>
      </c>
      <c r="Q134" s="6">
        <v>0</v>
      </c>
      <c r="R134" s="6">
        <v>0</v>
      </c>
      <c r="S134" s="6">
        <v>1350.9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1794.7</v>
      </c>
      <c r="AE134" s="6">
        <v>0</v>
      </c>
      <c r="AF134" s="6">
        <v>0</v>
      </c>
      <c r="AG134" s="6">
        <v>538</v>
      </c>
      <c r="AH134" s="6">
        <v>0</v>
      </c>
      <c r="AI134" s="6">
        <v>0</v>
      </c>
      <c r="AJ134" s="6">
        <v>1037.5</v>
      </c>
      <c r="AK134" s="6">
        <v>3280.2</v>
      </c>
      <c r="AL134" s="6">
        <v>0</v>
      </c>
      <c r="AM134" s="6">
        <v>0</v>
      </c>
      <c r="AN134" s="6">
        <v>0</v>
      </c>
      <c r="AO134" s="6">
        <v>0</v>
      </c>
      <c r="AP134" s="6">
        <v>2407.1999999999998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776.9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1104.8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0</v>
      </c>
      <c r="CJ134" s="6">
        <v>0</v>
      </c>
      <c r="CK134" s="6">
        <v>0</v>
      </c>
      <c r="CL134" s="6">
        <v>6227.3</v>
      </c>
      <c r="CM134" s="6">
        <v>0</v>
      </c>
      <c r="CN134" s="6">
        <v>0</v>
      </c>
      <c r="CO134" s="6">
        <v>0</v>
      </c>
      <c r="CP134" s="6">
        <v>7004.6</v>
      </c>
      <c r="CQ134" s="6">
        <v>0</v>
      </c>
      <c r="CR134" s="6">
        <v>28267.599999999999</v>
      </c>
      <c r="CS134" s="6">
        <v>18966</v>
      </c>
      <c r="CT134" s="6">
        <v>-9301.6</v>
      </c>
      <c r="CU134" s="6">
        <v>-49.04</v>
      </c>
      <c r="GO134" s="5" t="s">
        <v>121</v>
      </c>
      <c r="GP134" s="6">
        <v>0</v>
      </c>
      <c r="GQ134" s="6">
        <v>0</v>
      </c>
      <c r="GR134" s="6">
        <v>0</v>
      </c>
      <c r="GS134" s="6">
        <v>0</v>
      </c>
      <c r="GT134" s="6">
        <v>0</v>
      </c>
      <c r="GU134" s="6">
        <v>0</v>
      </c>
      <c r="GV134" s="6">
        <v>0</v>
      </c>
      <c r="GW134" s="6">
        <v>0</v>
      </c>
      <c r="GX134" s="6">
        <v>0</v>
      </c>
      <c r="GY134" s="6">
        <v>0</v>
      </c>
      <c r="GZ134" s="6">
        <v>0</v>
      </c>
      <c r="HA134" s="6">
        <v>0</v>
      </c>
      <c r="HB134" s="6">
        <v>0</v>
      </c>
      <c r="HC134" s="6">
        <v>0</v>
      </c>
      <c r="HD134" s="6">
        <v>0</v>
      </c>
      <c r="HE134" s="6">
        <v>0</v>
      </c>
      <c r="HF134" s="6">
        <v>0</v>
      </c>
      <c r="HG134" s="6">
        <v>0</v>
      </c>
      <c r="HH134" s="6">
        <v>0</v>
      </c>
      <c r="HI134" s="6">
        <v>0</v>
      </c>
      <c r="HJ134" s="6">
        <v>0</v>
      </c>
      <c r="HK134" s="6">
        <v>0</v>
      </c>
      <c r="HL134" s="6">
        <v>0</v>
      </c>
      <c r="HM134" s="6">
        <v>0</v>
      </c>
      <c r="HN134" s="6">
        <v>0</v>
      </c>
      <c r="HO134" s="6">
        <v>0</v>
      </c>
      <c r="HP134" s="6">
        <v>0</v>
      </c>
      <c r="HQ134" s="6">
        <v>0</v>
      </c>
      <c r="HR134" s="6">
        <v>0</v>
      </c>
      <c r="HS134" s="6">
        <v>0</v>
      </c>
      <c r="HT134" s="6">
        <v>0</v>
      </c>
      <c r="HU134" s="6">
        <v>0</v>
      </c>
      <c r="HV134" s="6">
        <v>0</v>
      </c>
      <c r="HW134" s="6">
        <v>0</v>
      </c>
      <c r="HX134" s="6">
        <v>0</v>
      </c>
      <c r="HY134" s="6">
        <v>0</v>
      </c>
      <c r="HZ134" s="6">
        <v>0</v>
      </c>
      <c r="IA134" s="6">
        <v>0</v>
      </c>
      <c r="IB134" s="6">
        <v>0</v>
      </c>
      <c r="IC134" s="6">
        <v>0</v>
      </c>
      <c r="ID134" s="6">
        <v>2627</v>
      </c>
      <c r="IE134" s="6">
        <v>0</v>
      </c>
      <c r="IF134" s="6">
        <v>0</v>
      </c>
      <c r="IG134" s="6">
        <v>0</v>
      </c>
      <c r="IH134" s="6">
        <v>0</v>
      </c>
      <c r="II134" s="6">
        <v>0</v>
      </c>
      <c r="IJ134" s="6">
        <v>0</v>
      </c>
      <c r="IK134" s="6">
        <v>0</v>
      </c>
      <c r="IL134" s="6">
        <v>9479.7000000000007</v>
      </c>
      <c r="IM134" s="6">
        <v>0</v>
      </c>
      <c r="IN134" s="6">
        <v>0</v>
      </c>
      <c r="IO134" s="6">
        <v>0</v>
      </c>
      <c r="IP134" s="6">
        <v>0</v>
      </c>
      <c r="IQ134" s="6">
        <v>0</v>
      </c>
      <c r="IR134" s="6">
        <v>0</v>
      </c>
      <c r="IS134" s="6">
        <v>5318.9</v>
      </c>
      <c r="IT134" s="6">
        <v>0</v>
      </c>
      <c r="IU134" s="6">
        <v>0</v>
      </c>
      <c r="IV134" s="6">
        <v>0</v>
      </c>
      <c r="IW134" s="6">
        <v>0</v>
      </c>
      <c r="IX134" s="6">
        <v>0</v>
      </c>
      <c r="IY134" s="6">
        <v>0</v>
      </c>
      <c r="IZ134" s="6">
        <v>770.1</v>
      </c>
      <c r="JA134" s="6">
        <v>0</v>
      </c>
      <c r="JB134" s="6">
        <v>0</v>
      </c>
      <c r="JC134" s="6">
        <v>308.2</v>
      </c>
      <c r="JD134" s="6">
        <v>0</v>
      </c>
      <c r="JE134" s="6">
        <v>0</v>
      </c>
      <c r="JF134" s="6">
        <v>0</v>
      </c>
      <c r="JG134" s="6">
        <v>294.39999999999998</v>
      </c>
      <c r="JH134" s="6">
        <v>0</v>
      </c>
      <c r="JI134" s="6">
        <v>0</v>
      </c>
      <c r="JJ134" s="6">
        <v>0</v>
      </c>
      <c r="JK134" s="6">
        <v>0</v>
      </c>
      <c r="JL134" s="6">
        <v>0</v>
      </c>
      <c r="JM134" s="6">
        <v>0</v>
      </c>
      <c r="JN134" s="6">
        <v>0</v>
      </c>
      <c r="JO134" s="6">
        <v>0</v>
      </c>
      <c r="JP134" s="6">
        <v>0</v>
      </c>
      <c r="JQ134" s="6">
        <v>0</v>
      </c>
      <c r="JR134" s="6">
        <v>0</v>
      </c>
      <c r="JS134" s="6">
        <v>0</v>
      </c>
      <c r="JT134" s="6">
        <v>0</v>
      </c>
      <c r="JU134" s="6">
        <v>0</v>
      </c>
      <c r="JV134" s="6">
        <v>0</v>
      </c>
      <c r="JW134" s="6">
        <v>0</v>
      </c>
      <c r="JX134" s="6">
        <v>0</v>
      </c>
      <c r="JY134" s="6">
        <v>0</v>
      </c>
      <c r="JZ134" s="6">
        <v>0</v>
      </c>
      <c r="KA134" s="6">
        <v>0</v>
      </c>
      <c r="KB134" s="6">
        <v>0</v>
      </c>
      <c r="KC134" s="6">
        <v>0</v>
      </c>
      <c r="KD134" s="6">
        <v>0</v>
      </c>
      <c r="KE134" s="6">
        <v>0</v>
      </c>
      <c r="KF134" s="6">
        <v>18798.3</v>
      </c>
      <c r="KG134" s="6">
        <v>18966</v>
      </c>
      <c r="KH134" s="6">
        <v>167.7</v>
      </c>
      <c r="KI134" s="6">
        <v>0.88</v>
      </c>
    </row>
    <row r="135" spans="1:295" ht="15" thickBot="1" x14ac:dyDescent="0.35">
      <c r="A135" s="5" t="s">
        <v>122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728.8</v>
      </c>
      <c r="O135" s="6">
        <v>0</v>
      </c>
      <c r="P135" s="6">
        <v>0</v>
      </c>
      <c r="Q135" s="6">
        <v>0</v>
      </c>
      <c r="R135" s="6">
        <v>0</v>
      </c>
      <c r="S135" s="6">
        <v>1350.9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1794.7</v>
      </c>
      <c r="AE135" s="6">
        <v>0</v>
      </c>
      <c r="AF135" s="6">
        <v>0</v>
      </c>
      <c r="AG135" s="6">
        <v>538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2407.1999999999998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6">
        <v>0</v>
      </c>
      <c r="BK135" s="6">
        <v>0</v>
      </c>
      <c r="BL135" s="6">
        <v>352.4</v>
      </c>
      <c r="BM135" s="6">
        <v>0</v>
      </c>
      <c r="BN135" s="6">
        <v>1104.8</v>
      </c>
      <c r="BO135" s="6">
        <v>0</v>
      </c>
      <c r="BP135" s="6">
        <v>0</v>
      </c>
      <c r="BQ135" s="6">
        <v>0</v>
      </c>
      <c r="BR135" s="6">
        <v>0</v>
      </c>
      <c r="BS135" s="6">
        <v>0</v>
      </c>
      <c r="BT135" s="6">
        <v>1731.7</v>
      </c>
      <c r="BU135" s="6">
        <v>0</v>
      </c>
      <c r="BV135" s="6">
        <v>343.7</v>
      </c>
      <c r="BW135" s="6">
        <v>0</v>
      </c>
      <c r="BX135" s="6">
        <v>0</v>
      </c>
      <c r="BY135" s="6">
        <v>0</v>
      </c>
      <c r="BZ135" s="6">
        <v>0</v>
      </c>
      <c r="CA135" s="6">
        <v>0</v>
      </c>
      <c r="CB135" s="6">
        <v>0</v>
      </c>
      <c r="CC135" s="6">
        <v>0</v>
      </c>
      <c r="CD135" s="6">
        <v>0</v>
      </c>
      <c r="CE135" s="6">
        <v>0</v>
      </c>
      <c r="CF135" s="6">
        <v>0</v>
      </c>
      <c r="CG135" s="6">
        <v>0</v>
      </c>
      <c r="CH135" s="6">
        <v>0</v>
      </c>
      <c r="CI135" s="6">
        <v>0</v>
      </c>
      <c r="CJ135" s="6">
        <v>0</v>
      </c>
      <c r="CK135" s="6">
        <v>0</v>
      </c>
      <c r="CL135" s="6">
        <v>0</v>
      </c>
      <c r="CM135" s="6">
        <v>0</v>
      </c>
      <c r="CN135" s="6">
        <v>1029.8</v>
      </c>
      <c r="CO135" s="6">
        <v>0</v>
      </c>
      <c r="CP135" s="6">
        <v>7004.6</v>
      </c>
      <c r="CQ135" s="6">
        <v>0</v>
      </c>
      <c r="CR135" s="6">
        <v>18386.599999999999</v>
      </c>
      <c r="CS135" s="6">
        <v>16800</v>
      </c>
      <c r="CT135" s="6">
        <v>-1586.6</v>
      </c>
      <c r="CU135" s="6">
        <v>-9.44</v>
      </c>
      <c r="GO135" s="5" t="s">
        <v>122</v>
      </c>
      <c r="GP135" s="6">
        <v>0</v>
      </c>
      <c r="GQ135" s="6">
        <v>0</v>
      </c>
      <c r="GR135" s="6">
        <v>0</v>
      </c>
      <c r="GS135" s="6">
        <v>0</v>
      </c>
      <c r="GT135" s="6">
        <v>0</v>
      </c>
      <c r="GU135" s="6">
        <v>0</v>
      </c>
      <c r="GV135" s="6">
        <v>0</v>
      </c>
      <c r="GW135" s="6">
        <v>0</v>
      </c>
      <c r="GX135" s="6">
        <v>0</v>
      </c>
      <c r="GY135" s="6">
        <v>0</v>
      </c>
      <c r="GZ135" s="6">
        <v>0</v>
      </c>
      <c r="HA135" s="6">
        <v>942.1</v>
      </c>
      <c r="HB135" s="6">
        <v>0</v>
      </c>
      <c r="HC135" s="6">
        <v>0</v>
      </c>
      <c r="HD135" s="6">
        <v>0</v>
      </c>
      <c r="HE135" s="6">
        <v>0</v>
      </c>
      <c r="HF135" s="6">
        <v>0</v>
      </c>
      <c r="HG135" s="6">
        <v>0</v>
      </c>
      <c r="HH135" s="6">
        <v>0</v>
      </c>
      <c r="HI135" s="6">
        <v>0</v>
      </c>
      <c r="HJ135" s="6">
        <v>0</v>
      </c>
      <c r="HK135" s="6">
        <v>0</v>
      </c>
      <c r="HL135" s="6">
        <v>0</v>
      </c>
      <c r="HM135" s="6">
        <v>0</v>
      </c>
      <c r="HN135" s="6">
        <v>0</v>
      </c>
      <c r="HO135" s="6">
        <v>0</v>
      </c>
      <c r="HP135" s="6">
        <v>0</v>
      </c>
      <c r="HQ135" s="6">
        <v>0</v>
      </c>
      <c r="HR135" s="6">
        <v>0</v>
      </c>
      <c r="HS135" s="6">
        <v>0</v>
      </c>
      <c r="HT135" s="6">
        <v>0</v>
      </c>
      <c r="HU135" s="6">
        <v>0</v>
      </c>
      <c r="HV135" s="6">
        <v>0</v>
      </c>
      <c r="HW135" s="6">
        <v>0</v>
      </c>
      <c r="HX135" s="6">
        <v>0</v>
      </c>
      <c r="HY135" s="6">
        <v>0</v>
      </c>
      <c r="HZ135" s="6">
        <v>0</v>
      </c>
      <c r="IA135" s="6">
        <v>0</v>
      </c>
      <c r="IB135" s="6">
        <v>0</v>
      </c>
      <c r="IC135" s="6">
        <v>0</v>
      </c>
      <c r="ID135" s="6">
        <v>0</v>
      </c>
      <c r="IE135" s="6">
        <v>0</v>
      </c>
      <c r="IF135" s="6">
        <v>0</v>
      </c>
      <c r="IG135" s="6">
        <v>0</v>
      </c>
      <c r="IH135" s="6">
        <v>0</v>
      </c>
      <c r="II135" s="6">
        <v>0</v>
      </c>
      <c r="IJ135" s="6">
        <v>0</v>
      </c>
      <c r="IK135" s="6">
        <v>0</v>
      </c>
      <c r="IL135" s="6">
        <v>9479.7000000000007</v>
      </c>
      <c r="IM135" s="6">
        <v>0</v>
      </c>
      <c r="IN135" s="6">
        <v>0</v>
      </c>
      <c r="IO135" s="6">
        <v>0</v>
      </c>
      <c r="IP135" s="6">
        <v>0</v>
      </c>
      <c r="IQ135" s="6">
        <v>0</v>
      </c>
      <c r="IR135" s="6">
        <v>0</v>
      </c>
      <c r="IS135" s="6">
        <v>5318.9</v>
      </c>
      <c r="IT135" s="6">
        <v>0</v>
      </c>
      <c r="IU135" s="6">
        <v>0</v>
      </c>
      <c r="IV135" s="6">
        <v>0</v>
      </c>
      <c r="IW135" s="6">
        <v>0</v>
      </c>
      <c r="IX135" s="6">
        <v>0</v>
      </c>
      <c r="IY135" s="6">
        <v>0</v>
      </c>
      <c r="IZ135" s="6">
        <v>0</v>
      </c>
      <c r="JA135" s="6">
        <v>2631.5</v>
      </c>
      <c r="JB135" s="6">
        <v>0</v>
      </c>
      <c r="JC135" s="6">
        <v>0</v>
      </c>
      <c r="JD135" s="6">
        <v>0</v>
      </c>
      <c r="JE135" s="6">
        <v>0</v>
      </c>
      <c r="JF135" s="6">
        <v>0</v>
      </c>
      <c r="JG135" s="6">
        <v>294.39999999999998</v>
      </c>
      <c r="JH135" s="6">
        <v>0</v>
      </c>
      <c r="JI135" s="6">
        <v>0</v>
      </c>
      <c r="JJ135" s="6">
        <v>0</v>
      </c>
      <c r="JK135" s="6">
        <v>0</v>
      </c>
      <c r="JL135" s="6">
        <v>0</v>
      </c>
      <c r="JM135" s="6">
        <v>0</v>
      </c>
      <c r="JN135" s="6">
        <v>0</v>
      </c>
      <c r="JO135" s="6">
        <v>0</v>
      </c>
      <c r="JP135" s="6">
        <v>5930.4</v>
      </c>
      <c r="JQ135" s="6">
        <v>0</v>
      </c>
      <c r="JR135" s="6">
        <v>0</v>
      </c>
      <c r="JS135" s="6">
        <v>0</v>
      </c>
      <c r="JT135" s="6">
        <v>0</v>
      </c>
      <c r="JU135" s="6">
        <v>0</v>
      </c>
      <c r="JV135" s="6">
        <v>0</v>
      </c>
      <c r="JW135" s="6">
        <v>0</v>
      </c>
      <c r="JX135" s="6">
        <v>0</v>
      </c>
      <c r="JY135" s="6">
        <v>0</v>
      </c>
      <c r="JZ135" s="6">
        <v>0</v>
      </c>
      <c r="KA135" s="6">
        <v>0</v>
      </c>
      <c r="KB135" s="6">
        <v>0</v>
      </c>
      <c r="KC135" s="6">
        <v>0</v>
      </c>
      <c r="KD135" s="6">
        <v>0</v>
      </c>
      <c r="KE135" s="6">
        <v>0</v>
      </c>
      <c r="KF135" s="6">
        <v>24596.9</v>
      </c>
      <c r="KG135" s="6">
        <v>16800</v>
      </c>
      <c r="KH135" s="6">
        <v>-7796.9</v>
      </c>
      <c r="KI135" s="6">
        <v>-46.41</v>
      </c>
    </row>
    <row r="136" spans="1:295" ht="15" thickBot="1" x14ac:dyDescent="0.35">
      <c r="A136" s="5" t="s">
        <v>123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728.8</v>
      </c>
      <c r="O136" s="6">
        <v>0</v>
      </c>
      <c r="P136" s="6">
        <v>0</v>
      </c>
      <c r="Q136" s="6">
        <v>0</v>
      </c>
      <c r="R136" s="6">
        <v>0</v>
      </c>
      <c r="S136" s="6">
        <v>1350.9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4336</v>
      </c>
      <c r="Z136" s="6">
        <v>0</v>
      </c>
      <c r="AA136" s="6">
        <v>0</v>
      </c>
      <c r="AB136" s="6">
        <v>0</v>
      </c>
      <c r="AC136" s="6">
        <v>0</v>
      </c>
      <c r="AD136" s="6">
        <v>1794.7</v>
      </c>
      <c r="AE136" s="6">
        <v>0</v>
      </c>
      <c r="AF136" s="6">
        <v>0</v>
      </c>
      <c r="AG136" s="6">
        <v>538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2407.1999999999998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352.4</v>
      </c>
      <c r="BM136" s="6">
        <v>0</v>
      </c>
      <c r="BN136" s="6">
        <v>1104.8</v>
      </c>
      <c r="BO136" s="6">
        <v>0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6">
        <v>0</v>
      </c>
      <c r="BV136" s="6">
        <v>0</v>
      </c>
      <c r="BW136" s="6">
        <v>0</v>
      </c>
      <c r="BX136" s="6"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6">
        <v>0</v>
      </c>
      <c r="CJ136" s="6">
        <v>0</v>
      </c>
      <c r="CK136" s="6">
        <v>0</v>
      </c>
      <c r="CL136" s="6">
        <v>6227.3</v>
      </c>
      <c r="CM136" s="6">
        <v>0</v>
      </c>
      <c r="CN136" s="6">
        <v>4325.3999999999996</v>
      </c>
      <c r="CO136" s="6">
        <v>0</v>
      </c>
      <c r="CP136" s="6">
        <v>7004.6</v>
      </c>
      <c r="CQ136" s="6">
        <v>0</v>
      </c>
      <c r="CR136" s="6">
        <v>30170</v>
      </c>
      <c r="CS136" s="6">
        <v>24233</v>
      </c>
      <c r="CT136" s="6">
        <v>-5937</v>
      </c>
      <c r="CU136" s="6">
        <v>-24.5</v>
      </c>
      <c r="GO136" s="5" t="s">
        <v>123</v>
      </c>
      <c r="GP136" s="6">
        <v>0</v>
      </c>
      <c r="GQ136" s="6">
        <v>0</v>
      </c>
      <c r="GR136" s="6">
        <v>0</v>
      </c>
      <c r="GS136" s="6">
        <v>0</v>
      </c>
      <c r="GT136" s="6">
        <v>0</v>
      </c>
      <c r="GU136" s="6">
        <v>0</v>
      </c>
      <c r="GV136" s="6">
        <v>0</v>
      </c>
      <c r="GW136" s="6">
        <v>0</v>
      </c>
      <c r="GX136" s="6">
        <v>0</v>
      </c>
      <c r="GY136" s="6">
        <v>0</v>
      </c>
      <c r="GZ136" s="6">
        <v>0</v>
      </c>
      <c r="HA136" s="6">
        <v>942.1</v>
      </c>
      <c r="HB136" s="6">
        <v>0</v>
      </c>
      <c r="HC136" s="6">
        <v>0</v>
      </c>
      <c r="HD136" s="6">
        <v>0</v>
      </c>
      <c r="HE136" s="6">
        <v>0</v>
      </c>
      <c r="HF136" s="6">
        <v>0</v>
      </c>
      <c r="HG136" s="6">
        <v>0</v>
      </c>
      <c r="HH136" s="6">
        <v>0</v>
      </c>
      <c r="HI136" s="6">
        <v>0</v>
      </c>
      <c r="HJ136" s="6">
        <v>0</v>
      </c>
      <c r="HK136" s="6">
        <v>0</v>
      </c>
      <c r="HL136" s="6">
        <v>0</v>
      </c>
      <c r="HM136" s="6">
        <v>0</v>
      </c>
      <c r="HN136" s="6">
        <v>0</v>
      </c>
      <c r="HO136" s="6">
        <v>0</v>
      </c>
      <c r="HP136" s="6">
        <v>0</v>
      </c>
      <c r="HQ136" s="6">
        <v>0</v>
      </c>
      <c r="HR136" s="6">
        <v>0</v>
      </c>
      <c r="HS136" s="6">
        <v>0</v>
      </c>
      <c r="HT136" s="6">
        <v>0</v>
      </c>
      <c r="HU136" s="6">
        <v>0</v>
      </c>
      <c r="HV136" s="6">
        <v>0</v>
      </c>
      <c r="HW136" s="6">
        <v>0</v>
      </c>
      <c r="HX136" s="6">
        <v>0</v>
      </c>
      <c r="HY136" s="6">
        <v>0</v>
      </c>
      <c r="HZ136" s="6">
        <v>0</v>
      </c>
      <c r="IA136" s="6">
        <v>0</v>
      </c>
      <c r="IB136" s="6">
        <v>0</v>
      </c>
      <c r="IC136" s="6">
        <v>0</v>
      </c>
      <c r="ID136" s="6">
        <v>2627</v>
      </c>
      <c r="IE136" s="6">
        <v>0</v>
      </c>
      <c r="IF136" s="6">
        <v>0</v>
      </c>
      <c r="IG136" s="6">
        <v>0</v>
      </c>
      <c r="IH136" s="6">
        <v>0</v>
      </c>
      <c r="II136" s="6">
        <v>0</v>
      </c>
      <c r="IJ136" s="6">
        <v>0</v>
      </c>
      <c r="IK136" s="6">
        <v>0</v>
      </c>
      <c r="IL136" s="6">
        <v>9479.7000000000007</v>
      </c>
      <c r="IM136" s="6">
        <v>0</v>
      </c>
      <c r="IN136" s="6">
        <v>0</v>
      </c>
      <c r="IO136" s="6">
        <v>0</v>
      </c>
      <c r="IP136" s="6">
        <v>0</v>
      </c>
      <c r="IQ136" s="6">
        <v>0</v>
      </c>
      <c r="IR136" s="6">
        <v>0</v>
      </c>
      <c r="IS136" s="6">
        <v>5318.9</v>
      </c>
      <c r="IT136" s="6">
        <v>0</v>
      </c>
      <c r="IU136" s="6">
        <v>0</v>
      </c>
      <c r="IV136" s="6">
        <v>0</v>
      </c>
      <c r="IW136" s="6">
        <v>0</v>
      </c>
      <c r="IX136" s="6">
        <v>0</v>
      </c>
      <c r="IY136" s="6">
        <v>0</v>
      </c>
      <c r="IZ136" s="6">
        <v>0</v>
      </c>
      <c r="JA136" s="6">
        <v>2631.5</v>
      </c>
      <c r="JB136" s="6">
        <v>0</v>
      </c>
      <c r="JC136" s="6">
        <v>0</v>
      </c>
      <c r="JD136" s="6">
        <v>0</v>
      </c>
      <c r="JE136" s="6">
        <v>0</v>
      </c>
      <c r="JF136" s="6">
        <v>0</v>
      </c>
      <c r="JG136" s="6">
        <v>294.39999999999998</v>
      </c>
      <c r="JH136" s="6">
        <v>0</v>
      </c>
      <c r="JI136" s="6">
        <v>0</v>
      </c>
      <c r="JJ136" s="6">
        <v>0</v>
      </c>
      <c r="JK136" s="6">
        <v>1915.9</v>
      </c>
      <c r="JL136" s="6">
        <v>0</v>
      </c>
      <c r="JM136" s="6">
        <v>0</v>
      </c>
      <c r="JN136" s="6">
        <v>0</v>
      </c>
      <c r="JO136" s="6">
        <v>0</v>
      </c>
      <c r="JP136" s="6">
        <v>0</v>
      </c>
      <c r="JQ136" s="6">
        <v>0</v>
      </c>
      <c r="JR136" s="6">
        <v>0</v>
      </c>
      <c r="JS136" s="6">
        <v>0</v>
      </c>
      <c r="JT136" s="6">
        <v>0</v>
      </c>
      <c r="JU136" s="6">
        <v>0</v>
      </c>
      <c r="JV136" s="6">
        <v>0</v>
      </c>
      <c r="JW136" s="6">
        <v>0</v>
      </c>
      <c r="JX136" s="6">
        <v>0</v>
      </c>
      <c r="JY136" s="6">
        <v>0</v>
      </c>
      <c r="JZ136" s="6">
        <v>0</v>
      </c>
      <c r="KA136" s="6">
        <v>0</v>
      </c>
      <c r="KB136" s="6">
        <v>0</v>
      </c>
      <c r="KC136" s="6">
        <v>0</v>
      </c>
      <c r="KD136" s="6">
        <v>0</v>
      </c>
      <c r="KE136" s="6">
        <v>0</v>
      </c>
      <c r="KF136" s="6">
        <v>23209.3</v>
      </c>
      <c r="KG136" s="6">
        <v>24233</v>
      </c>
      <c r="KH136" s="6">
        <v>1023.7</v>
      </c>
      <c r="KI136" s="6">
        <v>4.22</v>
      </c>
    </row>
    <row r="137" spans="1:295" ht="15" thickBot="1" x14ac:dyDescent="0.35">
      <c r="A137" s="5" t="s">
        <v>124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728.8</v>
      </c>
      <c r="O137" s="6">
        <v>0</v>
      </c>
      <c r="P137" s="6">
        <v>0</v>
      </c>
      <c r="Q137" s="6">
        <v>0</v>
      </c>
      <c r="R137" s="6">
        <v>0</v>
      </c>
      <c r="S137" s="6">
        <v>1350.9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1794.7</v>
      </c>
      <c r="AE137" s="6">
        <v>0</v>
      </c>
      <c r="AF137" s="6">
        <v>0</v>
      </c>
      <c r="AG137" s="6">
        <v>538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2407.1999999999998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776.9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352.4</v>
      </c>
      <c r="BM137" s="6">
        <v>0</v>
      </c>
      <c r="BN137" s="6">
        <v>1104.8</v>
      </c>
      <c r="BO137" s="6">
        <v>0</v>
      </c>
      <c r="BP137" s="6">
        <v>0</v>
      </c>
      <c r="BQ137" s="6">
        <v>0</v>
      </c>
      <c r="BR137" s="6">
        <v>0</v>
      </c>
      <c r="BS137" s="6">
        <v>0</v>
      </c>
      <c r="BT137" s="6">
        <v>1731.7</v>
      </c>
      <c r="BU137" s="6">
        <v>0</v>
      </c>
      <c r="BV137" s="6">
        <v>0</v>
      </c>
      <c r="BW137" s="6">
        <v>0</v>
      </c>
      <c r="BX137" s="6"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6">
        <v>0</v>
      </c>
      <c r="CJ137" s="6">
        <v>0</v>
      </c>
      <c r="CK137" s="6">
        <v>0</v>
      </c>
      <c r="CL137" s="6">
        <v>0</v>
      </c>
      <c r="CM137" s="6">
        <v>0</v>
      </c>
      <c r="CN137" s="6">
        <v>4325.3999999999996</v>
      </c>
      <c r="CO137" s="6">
        <v>0</v>
      </c>
      <c r="CP137" s="6">
        <v>7004.6</v>
      </c>
      <c r="CQ137" s="6">
        <v>0</v>
      </c>
      <c r="CR137" s="6">
        <v>22115.4</v>
      </c>
      <c r="CS137" s="6">
        <v>28300</v>
      </c>
      <c r="CT137" s="6">
        <v>6184.6</v>
      </c>
      <c r="CU137" s="6">
        <v>21.85</v>
      </c>
      <c r="GO137" s="5" t="s">
        <v>124</v>
      </c>
      <c r="GP137" s="6">
        <v>0</v>
      </c>
      <c r="GQ137" s="6">
        <v>0</v>
      </c>
      <c r="GR137" s="6">
        <v>0</v>
      </c>
      <c r="GS137" s="6">
        <v>0</v>
      </c>
      <c r="GT137" s="6">
        <v>0</v>
      </c>
      <c r="GU137" s="6">
        <v>0</v>
      </c>
      <c r="GV137" s="6">
        <v>0</v>
      </c>
      <c r="GW137" s="6">
        <v>0</v>
      </c>
      <c r="GX137" s="6">
        <v>0</v>
      </c>
      <c r="GY137" s="6">
        <v>0</v>
      </c>
      <c r="GZ137" s="6">
        <v>0</v>
      </c>
      <c r="HA137" s="6">
        <v>0</v>
      </c>
      <c r="HB137" s="6">
        <v>0</v>
      </c>
      <c r="HC137" s="6">
        <v>0</v>
      </c>
      <c r="HD137" s="6">
        <v>0</v>
      </c>
      <c r="HE137" s="6">
        <v>0</v>
      </c>
      <c r="HF137" s="6">
        <v>0</v>
      </c>
      <c r="HG137" s="6">
        <v>0</v>
      </c>
      <c r="HH137" s="6">
        <v>0</v>
      </c>
      <c r="HI137" s="6">
        <v>0</v>
      </c>
      <c r="HJ137" s="6">
        <v>0</v>
      </c>
      <c r="HK137" s="6">
        <v>0</v>
      </c>
      <c r="HL137" s="6">
        <v>0</v>
      </c>
      <c r="HM137" s="6">
        <v>0</v>
      </c>
      <c r="HN137" s="6">
        <v>0</v>
      </c>
      <c r="HO137" s="6">
        <v>0</v>
      </c>
      <c r="HP137" s="6">
        <v>0</v>
      </c>
      <c r="HQ137" s="6">
        <v>0</v>
      </c>
      <c r="HR137" s="6">
        <v>0</v>
      </c>
      <c r="HS137" s="6">
        <v>0</v>
      </c>
      <c r="HT137" s="6">
        <v>0</v>
      </c>
      <c r="HU137" s="6">
        <v>0</v>
      </c>
      <c r="HV137" s="6">
        <v>0</v>
      </c>
      <c r="HW137" s="6">
        <v>0</v>
      </c>
      <c r="HX137" s="6">
        <v>0</v>
      </c>
      <c r="HY137" s="6">
        <v>0</v>
      </c>
      <c r="HZ137" s="6">
        <v>0</v>
      </c>
      <c r="IA137" s="6">
        <v>0</v>
      </c>
      <c r="IB137" s="6">
        <v>0</v>
      </c>
      <c r="IC137" s="6">
        <v>0</v>
      </c>
      <c r="ID137" s="6">
        <v>0</v>
      </c>
      <c r="IE137" s="6">
        <v>0</v>
      </c>
      <c r="IF137" s="6">
        <v>0</v>
      </c>
      <c r="IG137" s="6">
        <v>0</v>
      </c>
      <c r="IH137" s="6">
        <v>0</v>
      </c>
      <c r="II137" s="6">
        <v>0</v>
      </c>
      <c r="IJ137" s="6">
        <v>0</v>
      </c>
      <c r="IK137" s="6">
        <v>0</v>
      </c>
      <c r="IL137" s="6">
        <v>9479.7000000000007</v>
      </c>
      <c r="IM137" s="6">
        <v>0</v>
      </c>
      <c r="IN137" s="6">
        <v>0</v>
      </c>
      <c r="IO137" s="6">
        <v>0</v>
      </c>
      <c r="IP137" s="6">
        <v>0</v>
      </c>
      <c r="IQ137" s="6">
        <v>0</v>
      </c>
      <c r="IR137" s="6">
        <v>0</v>
      </c>
      <c r="IS137" s="6">
        <v>5318.9</v>
      </c>
      <c r="IT137" s="6">
        <v>0</v>
      </c>
      <c r="IU137" s="6">
        <v>0</v>
      </c>
      <c r="IV137" s="6">
        <v>0</v>
      </c>
      <c r="IW137" s="6">
        <v>0</v>
      </c>
      <c r="IX137" s="6">
        <v>0</v>
      </c>
      <c r="IY137" s="6">
        <v>0</v>
      </c>
      <c r="IZ137" s="6">
        <v>0</v>
      </c>
      <c r="JA137" s="6">
        <v>2631.5</v>
      </c>
      <c r="JB137" s="6">
        <v>0</v>
      </c>
      <c r="JC137" s="6">
        <v>0</v>
      </c>
      <c r="JD137" s="6">
        <v>0</v>
      </c>
      <c r="JE137" s="6">
        <v>0</v>
      </c>
      <c r="JF137" s="6">
        <v>0</v>
      </c>
      <c r="JG137" s="6">
        <v>294.39999999999998</v>
      </c>
      <c r="JH137" s="6">
        <v>0</v>
      </c>
      <c r="JI137" s="6">
        <v>0</v>
      </c>
      <c r="JJ137" s="6">
        <v>0</v>
      </c>
      <c r="JK137" s="6">
        <v>1915.9</v>
      </c>
      <c r="JL137" s="6">
        <v>0</v>
      </c>
      <c r="JM137" s="6">
        <v>0</v>
      </c>
      <c r="JN137" s="6">
        <v>0</v>
      </c>
      <c r="JO137" s="6">
        <v>0</v>
      </c>
      <c r="JP137" s="6">
        <v>5930.4</v>
      </c>
      <c r="JQ137" s="6">
        <v>0</v>
      </c>
      <c r="JR137" s="6">
        <v>0</v>
      </c>
      <c r="JS137" s="6">
        <v>0</v>
      </c>
      <c r="JT137" s="6">
        <v>0</v>
      </c>
      <c r="JU137" s="6">
        <v>0</v>
      </c>
      <c r="JV137" s="6">
        <v>0</v>
      </c>
      <c r="JW137" s="6">
        <v>0</v>
      </c>
      <c r="JX137" s="6">
        <v>0</v>
      </c>
      <c r="JY137" s="6">
        <v>0</v>
      </c>
      <c r="JZ137" s="6">
        <v>0</v>
      </c>
      <c r="KA137" s="6">
        <v>0</v>
      </c>
      <c r="KB137" s="6">
        <v>0</v>
      </c>
      <c r="KC137" s="6">
        <v>0</v>
      </c>
      <c r="KD137" s="6">
        <v>0</v>
      </c>
      <c r="KE137" s="6">
        <v>0</v>
      </c>
      <c r="KF137" s="6">
        <v>25570.7</v>
      </c>
      <c r="KG137" s="6">
        <v>28300</v>
      </c>
      <c r="KH137" s="6">
        <v>2729.3</v>
      </c>
      <c r="KI137" s="6">
        <v>9.64</v>
      </c>
    </row>
    <row r="138" spans="1:295" ht="15" thickBot="1" x14ac:dyDescent="0.35">
      <c r="A138" s="5" t="s">
        <v>125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1350.9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1794.7</v>
      </c>
      <c r="AE138" s="6">
        <v>0</v>
      </c>
      <c r="AF138" s="6">
        <v>0</v>
      </c>
      <c r="AG138" s="6">
        <v>538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2407.1999999999998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352.4</v>
      </c>
      <c r="BM138" s="6">
        <v>0</v>
      </c>
      <c r="BN138" s="6">
        <v>1104.8</v>
      </c>
      <c r="BO138" s="6">
        <v>0</v>
      </c>
      <c r="BP138" s="6">
        <v>0</v>
      </c>
      <c r="BQ138" s="6">
        <v>0</v>
      </c>
      <c r="BR138" s="6">
        <v>0</v>
      </c>
      <c r="BS138" s="6">
        <v>0</v>
      </c>
      <c r="BT138" s="6">
        <v>1731.7</v>
      </c>
      <c r="BU138" s="6">
        <v>0</v>
      </c>
      <c r="BV138" s="6">
        <v>0</v>
      </c>
      <c r="BW138" s="6">
        <v>0</v>
      </c>
      <c r="BX138" s="6">
        <v>0</v>
      </c>
      <c r="BY138" s="6">
        <v>0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6">
        <v>0</v>
      </c>
      <c r="CJ138" s="6">
        <v>0</v>
      </c>
      <c r="CK138" s="6">
        <v>0</v>
      </c>
      <c r="CL138" s="6">
        <v>6227.3</v>
      </c>
      <c r="CM138" s="6">
        <v>0</v>
      </c>
      <c r="CN138" s="6">
        <v>4325.3999999999996</v>
      </c>
      <c r="CO138" s="6">
        <v>0</v>
      </c>
      <c r="CP138" s="6">
        <v>7004.6</v>
      </c>
      <c r="CQ138" s="6">
        <v>0</v>
      </c>
      <c r="CR138" s="6">
        <v>26836.9</v>
      </c>
      <c r="CS138" s="6">
        <v>17300</v>
      </c>
      <c r="CT138" s="6">
        <v>-9536.9</v>
      </c>
      <c r="CU138" s="6">
        <v>-55.13</v>
      </c>
      <c r="GO138" s="5" t="s">
        <v>125</v>
      </c>
      <c r="GP138" s="6">
        <v>0</v>
      </c>
      <c r="GQ138" s="6">
        <v>0</v>
      </c>
      <c r="GR138" s="6">
        <v>0</v>
      </c>
      <c r="GS138" s="6">
        <v>0</v>
      </c>
      <c r="GT138" s="6">
        <v>0</v>
      </c>
      <c r="GU138" s="6">
        <v>0</v>
      </c>
      <c r="GV138" s="6">
        <v>0</v>
      </c>
      <c r="GW138" s="6">
        <v>0</v>
      </c>
      <c r="GX138" s="6">
        <v>0</v>
      </c>
      <c r="GY138" s="6">
        <v>0</v>
      </c>
      <c r="GZ138" s="6">
        <v>0</v>
      </c>
      <c r="HA138" s="6">
        <v>0</v>
      </c>
      <c r="HB138" s="6">
        <v>4079.5</v>
      </c>
      <c r="HC138" s="6">
        <v>0</v>
      </c>
      <c r="HD138" s="6">
        <v>0</v>
      </c>
      <c r="HE138" s="6">
        <v>0</v>
      </c>
      <c r="HF138" s="6">
        <v>0</v>
      </c>
      <c r="HG138" s="6">
        <v>0</v>
      </c>
      <c r="HH138" s="6">
        <v>0</v>
      </c>
      <c r="HI138" s="6">
        <v>0</v>
      </c>
      <c r="HJ138" s="6">
        <v>0</v>
      </c>
      <c r="HK138" s="6">
        <v>0</v>
      </c>
      <c r="HL138" s="6">
        <v>0</v>
      </c>
      <c r="HM138" s="6">
        <v>0</v>
      </c>
      <c r="HN138" s="6">
        <v>0</v>
      </c>
      <c r="HO138" s="6">
        <v>0</v>
      </c>
      <c r="HP138" s="6">
        <v>0</v>
      </c>
      <c r="HQ138" s="6">
        <v>0</v>
      </c>
      <c r="HR138" s="6">
        <v>0</v>
      </c>
      <c r="HS138" s="6">
        <v>0</v>
      </c>
      <c r="HT138" s="6">
        <v>0</v>
      </c>
      <c r="HU138" s="6">
        <v>0</v>
      </c>
      <c r="HV138" s="6">
        <v>0</v>
      </c>
      <c r="HW138" s="6">
        <v>0</v>
      </c>
      <c r="HX138" s="6">
        <v>0</v>
      </c>
      <c r="HY138" s="6">
        <v>0</v>
      </c>
      <c r="HZ138" s="6">
        <v>0</v>
      </c>
      <c r="IA138" s="6">
        <v>0</v>
      </c>
      <c r="IB138" s="6">
        <v>0</v>
      </c>
      <c r="IC138" s="6">
        <v>0</v>
      </c>
      <c r="ID138" s="6">
        <v>0</v>
      </c>
      <c r="IE138" s="6">
        <v>0</v>
      </c>
      <c r="IF138" s="6">
        <v>0</v>
      </c>
      <c r="IG138" s="6">
        <v>0</v>
      </c>
      <c r="IH138" s="6">
        <v>0</v>
      </c>
      <c r="II138" s="6">
        <v>0</v>
      </c>
      <c r="IJ138" s="6">
        <v>0</v>
      </c>
      <c r="IK138" s="6">
        <v>0</v>
      </c>
      <c r="IL138" s="6">
        <v>9479.7000000000007</v>
      </c>
      <c r="IM138" s="6">
        <v>0</v>
      </c>
      <c r="IN138" s="6">
        <v>0</v>
      </c>
      <c r="IO138" s="6">
        <v>0</v>
      </c>
      <c r="IP138" s="6">
        <v>0</v>
      </c>
      <c r="IQ138" s="6">
        <v>0</v>
      </c>
      <c r="IR138" s="6">
        <v>0</v>
      </c>
      <c r="IS138" s="6">
        <v>5318.9</v>
      </c>
      <c r="IT138" s="6">
        <v>0</v>
      </c>
      <c r="IU138" s="6">
        <v>0</v>
      </c>
      <c r="IV138" s="6">
        <v>0</v>
      </c>
      <c r="IW138" s="6">
        <v>0</v>
      </c>
      <c r="IX138" s="6">
        <v>0</v>
      </c>
      <c r="IY138" s="6">
        <v>0</v>
      </c>
      <c r="IZ138" s="6">
        <v>0</v>
      </c>
      <c r="JA138" s="6">
        <v>2631.5</v>
      </c>
      <c r="JB138" s="6">
        <v>0</v>
      </c>
      <c r="JC138" s="6">
        <v>0</v>
      </c>
      <c r="JD138" s="6">
        <v>0</v>
      </c>
      <c r="JE138" s="6">
        <v>0</v>
      </c>
      <c r="JF138" s="6">
        <v>0</v>
      </c>
      <c r="JG138" s="6">
        <v>294.39999999999998</v>
      </c>
      <c r="JH138" s="6">
        <v>0</v>
      </c>
      <c r="JI138" s="6">
        <v>0</v>
      </c>
      <c r="JJ138" s="6">
        <v>0</v>
      </c>
      <c r="JK138" s="6">
        <v>1915.9</v>
      </c>
      <c r="JL138" s="6">
        <v>0</v>
      </c>
      <c r="JM138" s="6">
        <v>0</v>
      </c>
      <c r="JN138" s="6">
        <v>0</v>
      </c>
      <c r="JO138" s="6">
        <v>0</v>
      </c>
      <c r="JP138" s="6">
        <v>0</v>
      </c>
      <c r="JQ138" s="6">
        <v>0</v>
      </c>
      <c r="JR138" s="6">
        <v>0</v>
      </c>
      <c r="JS138" s="6">
        <v>0</v>
      </c>
      <c r="JT138" s="6">
        <v>0</v>
      </c>
      <c r="JU138" s="6">
        <v>0</v>
      </c>
      <c r="JV138" s="6">
        <v>0</v>
      </c>
      <c r="JW138" s="6">
        <v>0</v>
      </c>
      <c r="JX138" s="6">
        <v>0</v>
      </c>
      <c r="JY138" s="6">
        <v>0</v>
      </c>
      <c r="JZ138" s="6">
        <v>0</v>
      </c>
      <c r="KA138" s="6">
        <v>0</v>
      </c>
      <c r="KB138" s="6">
        <v>0</v>
      </c>
      <c r="KC138" s="6">
        <v>0</v>
      </c>
      <c r="KD138" s="6">
        <v>0</v>
      </c>
      <c r="KE138" s="6">
        <v>0</v>
      </c>
      <c r="KF138" s="6">
        <v>23719.8</v>
      </c>
      <c r="KG138" s="6">
        <v>17300</v>
      </c>
      <c r="KH138" s="6">
        <v>-6419.8</v>
      </c>
      <c r="KI138" s="6">
        <v>-37.11</v>
      </c>
    </row>
    <row r="139" spans="1:295" ht="15" thickBot="1" x14ac:dyDescent="0.35">
      <c r="A139" s="5" t="s">
        <v>126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1350.9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1794.7</v>
      </c>
      <c r="AE139" s="6">
        <v>0</v>
      </c>
      <c r="AF139" s="6">
        <v>0</v>
      </c>
      <c r="AG139" s="6">
        <v>538</v>
      </c>
      <c r="AH139" s="6">
        <v>0</v>
      </c>
      <c r="AI139" s="6">
        <v>0</v>
      </c>
      <c r="AJ139" s="6">
        <v>0</v>
      </c>
      <c r="AK139" s="6">
        <v>3280.2</v>
      </c>
      <c r="AL139" s="6">
        <v>0</v>
      </c>
      <c r="AM139" s="6">
        <v>0</v>
      </c>
      <c r="AN139" s="6">
        <v>0</v>
      </c>
      <c r="AO139" s="6">
        <v>0</v>
      </c>
      <c r="AP139" s="6">
        <v>2407.1999999999998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352.4</v>
      </c>
      <c r="BM139" s="6">
        <v>0</v>
      </c>
      <c r="BN139" s="6">
        <v>1104.8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1731.7</v>
      </c>
      <c r="BU139" s="6">
        <v>0</v>
      </c>
      <c r="BV139" s="6">
        <v>2202.4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6227.3</v>
      </c>
      <c r="CM139" s="6">
        <v>0</v>
      </c>
      <c r="CN139" s="6">
        <v>4325.3999999999996</v>
      </c>
      <c r="CO139" s="6">
        <v>0</v>
      </c>
      <c r="CP139" s="6">
        <v>7004.6</v>
      </c>
      <c r="CQ139" s="6">
        <v>0</v>
      </c>
      <c r="CR139" s="6">
        <v>32319.5</v>
      </c>
      <c r="CS139" s="6">
        <v>41066</v>
      </c>
      <c r="CT139" s="6">
        <v>8746.5</v>
      </c>
      <c r="CU139" s="6">
        <v>21.3</v>
      </c>
      <c r="GO139" s="5" t="s">
        <v>126</v>
      </c>
      <c r="GP139" s="6">
        <v>0</v>
      </c>
      <c r="GQ139" s="6">
        <v>0</v>
      </c>
      <c r="GR139" s="6">
        <v>0</v>
      </c>
      <c r="GS139" s="6">
        <v>0</v>
      </c>
      <c r="GT139" s="6">
        <v>0</v>
      </c>
      <c r="GU139" s="6">
        <v>0</v>
      </c>
      <c r="GV139" s="6">
        <v>0</v>
      </c>
      <c r="GW139" s="6">
        <v>0</v>
      </c>
      <c r="GX139" s="6">
        <v>0</v>
      </c>
      <c r="GY139" s="6">
        <v>0</v>
      </c>
      <c r="GZ139" s="6">
        <v>0</v>
      </c>
      <c r="HA139" s="6">
        <v>942.1</v>
      </c>
      <c r="HB139" s="6">
        <v>4079.5</v>
      </c>
      <c r="HC139" s="6">
        <v>0</v>
      </c>
      <c r="HD139" s="6">
        <v>0</v>
      </c>
      <c r="HE139" s="6">
        <v>0</v>
      </c>
      <c r="HF139" s="6">
        <v>0</v>
      </c>
      <c r="HG139" s="6">
        <v>0</v>
      </c>
      <c r="HH139" s="6">
        <v>0</v>
      </c>
      <c r="HI139" s="6">
        <v>0</v>
      </c>
      <c r="HJ139" s="6">
        <v>0</v>
      </c>
      <c r="HK139" s="6">
        <v>0</v>
      </c>
      <c r="HL139" s="6">
        <v>0</v>
      </c>
      <c r="HM139" s="6">
        <v>0</v>
      </c>
      <c r="HN139" s="6">
        <v>0</v>
      </c>
      <c r="HO139" s="6">
        <v>0</v>
      </c>
      <c r="HP139" s="6">
        <v>0</v>
      </c>
      <c r="HQ139" s="6">
        <v>0</v>
      </c>
      <c r="HR139" s="6">
        <v>0</v>
      </c>
      <c r="HS139" s="6">
        <v>0</v>
      </c>
      <c r="HT139" s="6">
        <v>0</v>
      </c>
      <c r="HU139" s="6">
        <v>0</v>
      </c>
      <c r="HV139" s="6">
        <v>0</v>
      </c>
      <c r="HW139" s="6">
        <v>0</v>
      </c>
      <c r="HX139" s="6">
        <v>0</v>
      </c>
      <c r="HY139" s="6">
        <v>0</v>
      </c>
      <c r="HZ139" s="6">
        <v>0</v>
      </c>
      <c r="IA139" s="6">
        <v>0</v>
      </c>
      <c r="IB139" s="6">
        <v>0</v>
      </c>
      <c r="IC139" s="6">
        <v>0</v>
      </c>
      <c r="ID139" s="6">
        <v>2627</v>
      </c>
      <c r="IE139" s="6">
        <v>0</v>
      </c>
      <c r="IF139" s="6">
        <v>0</v>
      </c>
      <c r="IG139" s="6">
        <v>0</v>
      </c>
      <c r="IH139" s="6">
        <v>0</v>
      </c>
      <c r="II139" s="6">
        <v>0</v>
      </c>
      <c r="IJ139" s="6">
        <v>0</v>
      </c>
      <c r="IK139" s="6">
        <v>0</v>
      </c>
      <c r="IL139" s="6">
        <v>9479.7000000000007</v>
      </c>
      <c r="IM139" s="6">
        <v>0</v>
      </c>
      <c r="IN139" s="6">
        <v>0</v>
      </c>
      <c r="IO139" s="6">
        <v>0</v>
      </c>
      <c r="IP139" s="6">
        <v>0</v>
      </c>
      <c r="IQ139" s="6">
        <v>0</v>
      </c>
      <c r="IR139" s="6">
        <v>0</v>
      </c>
      <c r="IS139" s="6">
        <v>5318.9</v>
      </c>
      <c r="IT139" s="6">
        <v>0</v>
      </c>
      <c r="IU139" s="6">
        <v>0</v>
      </c>
      <c r="IV139" s="6">
        <v>0</v>
      </c>
      <c r="IW139" s="6">
        <v>0</v>
      </c>
      <c r="IX139" s="6">
        <v>0</v>
      </c>
      <c r="IY139" s="6">
        <v>0</v>
      </c>
      <c r="IZ139" s="6">
        <v>0</v>
      </c>
      <c r="JA139" s="6">
        <v>2631.5</v>
      </c>
      <c r="JB139" s="6">
        <v>0</v>
      </c>
      <c r="JC139" s="6">
        <v>0</v>
      </c>
      <c r="JD139" s="6">
        <v>0</v>
      </c>
      <c r="JE139" s="6">
        <v>0</v>
      </c>
      <c r="JF139" s="6">
        <v>0</v>
      </c>
      <c r="JG139" s="6">
        <v>294.39999999999998</v>
      </c>
      <c r="JH139" s="6">
        <v>0</v>
      </c>
      <c r="JI139" s="6">
        <v>0</v>
      </c>
      <c r="JJ139" s="6">
        <v>0</v>
      </c>
      <c r="JK139" s="6">
        <v>1915.9</v>
      </c>
      <c r="JL139" s="6">
        <v>0</v>
      </c>
      <c r="JM139" s="6">
        <v>0</v>
      </c>
      <c r="JN139" s="6">
        <v>0</v>
      </c>
      <c r="JO139" s="6">
        <v>0</v>
      </c>
      <c r="JP139" s="6">
        <v>5930.4</v>
      </c>
      <c r="JQ139" s="6">
        <v>0</v>
      </c>
      <c r="JR139" s="6">
        <v>0</v>
      </c>
      <c r="JS139" s="6">
        <v>0</v>
      </c>
      <c r="JT139" s="6">
        <v>0</v>
      </c>
      <c r="JU139" s="6">
        <v>0</v>
      </c>
      <c r="JV139" s="6">
        <v>0</v>
      </c>
      <c r="JW139" s="6">
        <v>0</v>
      </c>
      <c r="JX139" s="6">
        <v>0</v>
      </c>
      <c r="JY139" s="6">
        <v>0</v>
      </c>
      <c r="JZ139" s="6">
        <v>0</v>
      </c>
      <c r="KA139" s="6">
        <v>0</v>
      </c>
      <c r="KB139" s="6">
        <v>0</v>
      </c>
      <c r="KC139" s="6">
        <v>0</v>
      </c>
      <c r="KD139" s="6">
        <v>0</v>
      </c>
      <c r="KE139" s="6">
        <v>0</v>
      </c>
      <c r="KF139" s="6">
        <v>33219.300000000003</v>
      </c>
      <c r="KG139" s="6">
        <v>41066</v>
      </c>
      <c r="KH139" s="6">
        <v>7846.7</v>
      </c>
      <c r="KI139" s="6">
        <v>19.11</v>
      </c>
    </row>
    <row r="140" spans="1:295" ht="15" thickBot="1" x14ac:dyDescent="0.35">
      <c r="A140" s="5" t="s">
        <v>127</v>
      </c>
      <c r="B140" s="6">
        <v>810.6</v>
      </c>
      <c r="C140" s="6">
        <v>0</v>
      </c>
      <c r="D140" s="6">
        <v>1227.4000000000001</v>
      </c>
      <c r="E140" s="6">
        <v>0</v>
      </c>
      <c r="F140" s="6">
        <v>0</v>
      </c>
      <c r="G140" s="6">
        <v>0</v>
      </c>
      <c r="H140" s="6">
        <v>0</v>
      </c>
      <c r="I140" s="6">
        <v>2871.6</v>
      </c>
      <c r="J140" s="6">
        <v>8830.1</v>
      </c>
      <c r="K140" s="6">
        <v>0</v>
      </c>
      <c r="L140" s="6">
        <v>0</v>
      </c>
      <c r="M140" s="6">
        <v>0</v>
      </c>
      <c r="N140" s="6">
        <v>728.8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597.1</v>
      </c>
      <c r="Z140" s="6">
        <v>0</v>
      </c>
      <c r="AA140" s="6">
        <v>0</v>
      </c>
      <c r="AB140" s="6">
        <v>0</v>
      </c>
      <c r="AC140" s="6">
        <v>0</v>
      </c>
      <c r="AD140" s="6">
        <v>1794.7</v>
      </c>
      <c r="AE140" s="6">
        <v>0</v>
      </c>
      <c r="AF140" s="6">
        <v>0</v>
      </c>
      <c r="AG140" s="6">
        <v>538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2407.1999999999998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8400.7999999999993</v>
      </c>
      <c r="BJ140" s="6">
        <v>0</v>
      </c>
      <c r="BK140" s="6">
        <v>0</v>
      </c>
      <c r="BL140" s="6">
        <v>352.4</v>
      </c>
      <c r="BM140" s="6">
        <v>0</v>
      </c>
      <c r="BN140" s="6">
        <v>1104.8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1731.7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3392.7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6">
        <v>4325.3999999999996</v>
      </c>
      <c r="CO140" s="6">
        <v>0</v>
      </c>
      <c r="CP140" s="6">
        <v>0</v>
      </c>
      <c r="CQ140" s="6">
        <v>0</v>
      </c>
      <c r="CR140" s="6">
        <v>39113.1</v>
      </c>
      <c r="CS140" s="6">
        <v>40678</v>
      </c>
      <c r="CT140" s="6">
        <v>1564.9</v>
      </c>
      <c r="CU140" s="6">
        <v>3.85</v>
      </c>
      <c r="GO140" s="5" t="s">
        <v>127</v>
      </c>
      <c r="GP140" s="6">
        <v>0</v>
      </c>
      <c r="GQ140" s="6">
        <v>0</v>
      </c>
      <c r="GR140" s="6">
        <v>0</v>
      </c>
      <c r="GS140" s="6">
        <v>0</v>
      </c>
      <c r="GT140" s="6">
        <v>0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0</v>
      </c>
      <c r="HD140" s="6">
        <v>0</v>
      </c>
      <c r="HE140" s="6">
        <v>0</v>
      </c>
      <c r="HF140" s="6">
        <v>0</v>
      </c>
      <c r="HG140" s="6">
        <v>0</v>
      </c>
      <c r="HH140" s="6">
        <v>0</v>
      </c>
      <c r="HI140" s="6">
        <v>0</v>
      </c>
      <c r="HJ140" s="6">
        <v>0</v>
      </c>
      <c r="HK140" s="6">
        <v>0</v>
      </c>
      <c r="HL140" s="6">
        <v>0</v>
      </c>
      <c r="HM140" s="6">
        <v>0</v>
      </c>
      <c r="HN140" s="6">
        <v>0</v>
      </c>
      <c r="HO140" s="6">
        <v>0</v>
      </c>
      <c r="HP140" s="6">
        <v>0</v>
      </c>
      <c r="HQ140" s="6">
        <v>0</v>
      </c>
      <c r="HR140" s="6">
        <v>0</v>
      </c>
      <c r="HS140" s="6">
        <v>0</v>
      </c>
      <c r="HT140" s="6">
        <v>0</v>
      </c>
      <c r="HU140" s="6">
        <v>0</v>
      </c>
      <c r="HV140" s="6">
        <v>0</v>
      </c>
      <c r="HW140" s="6">
        <v>0</v>
      </c>
      <c r="HX140" s="6">
        <v>0</v>
      </c>
      <c r="HY140" s="6">
        <v>0</v>
      </c>
      <c r="HZ140" s="6">
        <v>0</v>
      </c>
      <c r="IA140" s="6">
        <v>0</v>
      </c>
      <c r="IB140" s="6">
        <v>0</v>
      </c>
      <c r="IC140" s="6">
        <v>0</v>
      </c>
      <c r="ID140" s="6">
        <v>0</v>
      </c>
      <c r="IE140" s="6">
        <v>0</v>
      </c>
      <c r="IF140" s="6">
        <v>0</v>
      </c>
      <c r="IG140" s="6">
        <v>0</v>
      </c>
      <c r="IH140" s="6">
        <v>0</v>
      </c>
      <c r="II140" s="6">
        <v>0</v>
      </c>
      <c r="IJ140" s="6">
        <v>0</v>
      </c>
      <c r="IK140" s="6">
        <v>0</v>
      </c>
      <c r="IL140" s="6">
        <v>9479.7000000000007</v>
      </c>
      <c r="IM140" s="6">
        <v>0</v>
      </c>
      <c r="IN140" s="6">
        <v>0</v>
      </c>
      <c r="IO140" s="6">
        <v>0</v>
      </c>
      <c r="IP140" s="6">
        <v>0</v>
      </c>
      <c r="IQ140" s="6">
        <v>0</v>
      </c>
      <c r="IR140" s="6">
        <v>0</v>
      </c>
      <c r="IS140" s="6">
        <v>0</v>
      </c>
      <c r="IT140" s="6">
        <v>0</v>
      </c>
      <c r="IU140" s="6">
        <v>0</v>
      </c>
      <c r="IV140" s="6">
        <v>0</v>
      </c>
      <c r="IW140" s="6">
        <v>0</v>
      </c>
      <c r="IX140" s="6">
        <v>0</v>
      </c>
      <c r="IY140" s="6">
        <v>0</v>
      </c>
      <c r="IZ140" s="6">
        <v>0</v>
      </c>
      <c r="JA140" s="6">
        <v>0</v>
      </c>
      <c r="JB140" s="6">
        <v>0</v>
      </c>
      <c r="JC140" s="6">
        <v>0</v>
      </c>
      <c r="JD140" s="6">
        <v>0</v>
      </c>
      <c r="JE140" s="6">
        <v>0</v>
      </c>
      <c r="JF140" s="6">
        <v>0</v>
      </c>
      <c r="JG140" s="6">
        <v>1455</v>
      </c>
      <c r="JH140" s="6">
        <v>0</v>
      </c>
      <c r="JI140" s="6">
        <v>0</v>
      </c>
      <c r="JJ140" s="6">
        <v>0</v>
      </c>
      <c r="JK140" s="6">
        <v>0</v>
      </c>
      <c r="JL140" s="6">
        <v>0</v>
      </c>
      <c r="JM140" s="6">
        <v>0</v>
      </c>
      <c r="JN140" s="6">
        <v>0</v>
      </c>
      <c r="JO140" s="6">
        <v>0</v>
      </c>
      <c r="JP140" s="6">
        <v>5930.4</v>
      </c>
      <c r="JQ140" s="6">
        <v>0</v>
      </c>
      <c r="JR140" s="6">
        <v>0</v>
      </c>
      <c r="JS140" s="6">
        <v>23452.2</v>
      </c>
      <c r="JT140" s="6">
        <v>0</v>
      </c>
      <c r="JU140" s="6">
        <v>0</v>
      </c>
      <c r="JV140" s="6">
        <v>0</v>
      </c>
      <c r="JW140" s="6">
        <v>0</v>
      </c>
      <c r="JX140" s="6">
        <v>0</v>
      </c>
      <c r="JY140" s="6">
        <v>0</v>
      </c>
      <c r="JZ140" s="6">
        <v>0</v>
      </c>
      <c r="KA140" s="6">
        <v>0</v>
      </c>
      <c r="KB140" s="6">
        <v>0</v>
      </c>
      <c r="KC140" s="6">
        <v>0</v>
      </c>
      <c r="KD140" s="6">
        <v>0</v>
      </c>
      <c r="KE140" s="6">
        <v>0</v>
      </c>
      <c r="KF140" s="6">
        <v>40317.300000000003</v>
      </c>
      <c r="KG140" s="6">
        <v>40678</v>
      </c>
      <c r="KH140" s="6">
        <v>360.7</v>
      </c>
      <c r="KI140" s="6">
        <v>0.89</v>
      </c>
    </row>
    <row r="141" spans="1:295" ht="15" thickBot="1" x14ac:dyDescent="0.35">
      <c r="A141" s="5" t="s">
        <v>128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2016.8</v>
      </c>
      <c r="H141" s="6">
        <v>0</v>
      </c>
      <c r="I141" s="6">
        <v>2871.6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538</v>
      </c>
      <c r="AH141" s="6">
        <v>0</v>
      </c>
      <c r="AI141" s="6">
        <v>0</v>
      </c>
      <c r="AJ141" s="6">
        <v>0</v>
      </c>
      <c r="AK141" s="6">
        <v>3280.2</v>
      </c>
      <c r="AL141" s="6">
        <v>0</v>
      </c>
      <c r="AM141" s="6">
        <v>0</v>
      </c>
      <c r="AN141" s="6">
        <v>0</v>
      </c>
      <c r="AO141" s="6">
        <v>0</v>
      </c>
      <c r="AP141" s="6">
        <v>2407.1999999999998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776.9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0</v>
      </c>
      <c r="BO141" s="6">
        <v>0</v>
      </c>
      <c r="BP141" s="6">
        <v>0</v>
      </c>
      <c r="BQ141" s="6">
        <v>0</v>
      </c>
      <c r="BR141" s="6">
        <v>0</v>
      </c>
      <c r="BS141" s="6">
        <v>0</v>
      </c>
      <c r="BT141" s="6">
        <v>1731.7</v>
      </c>
      <c r="BU141" s="6">
        <v>0</v>
      </c>
      <c r="BV141" s="6">
        <v>0</v>
      </c>
      <c r="BW141" s="6">
        <v>0</v>
      </c>
      <c r="BX141" s="6">
        <v>0</v>
      </c>
      <c r="BY141" s="6">
        <v>0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6">
        <v>4325.3999999999996</v>
      </c>
      <c r="CO141" s="6">
        <v>0</v>
      </c>
      <c r="CP141" s="6">
        <v>0</v>
      </c>
      <c r="CQ141" s="6">
        <v>0</v>
      </c>
      <c r="CR141" s="6">
        <v>17947.7</v>
      </c>
      <c r="CS141" s="6">
        <v>23666</v>
      </c>
      <c r="CT141" s="6">
        <v>5718.3</v>
      </c>
      <c r="CU141" s="6">
        <v>24.16</v>
      </c>
      <c r="GO141" s="5" t="s">
        <v>128</v>
      </c>
      <c r="GP141" s="6">
        <v>0</v>
      </c>
      <c r="GQ141" s="6">
        <v>0</v>
      </c>
      <c r="GR141" s="6">
        <v>0</v>
      </c>
      <c r="GS141" s="6">
        <v>0</v>
      </c>
      <c r="GT141" s="6">
        <v>0</v>
      </c>
      <c r="GU141" s="6">
        <v>0</v>
      </c>
      <c r="GV141" s="6">
        <v>3210.3</v>
      </c>
      <c r="GW141" s="6">
        <v>0</v>
      </c>
      <c r="GX141" s="6">
        <v>0</v>
      </c>
      <c r="GY141" s="6">
        <v>0</v>
      </c>
      <c r="GZ141" s="6">
        <v>0</v>
      </c>
      <c r="HA141" s="6">
        <v>0</v>
      </c>
      <c r="HB141" s="6">
        <v>4079.5</v>
      </c>
      <c r="HC141" s="6">
        <v>0</v>
      </c>
      <c r="HD141" s="6">
        <v>0</v>
      </c>
      <c r="HE141" s="6">
        <v>0</v>
      </c>
      <c r="HF141" s="6">
        <v>0</v>
      </c>
      <c r="HG141" s="6">
        <v>0</v>
      </c>
      <c r="HH141" s="6">
        <v>0</v>
      </c>
      <c r="HI141" s="6">
        <v>0</v>
      </c>
      <c r="HJ141" s="6">
        <v>0</v>
      </c>
      <c r="HK141" s="6">
        <v>0</v>
      </c>
      <c r="HL141" s="6">
        <v>0</v>
      </c>
      <c r="HM141" s="6">
        <v>0</v>
      </c>
      <c r="HN141" s="6">
        <v>0</v>
      </c>
      <c r="HO141" s="6">
        <v>0</v>
      </c>
      <c r="HP141" s="6">
        <v>0</v>
      </c>
      <c r="HQ141" s="6">
        <v>0</v>
      </c>
      <c r="HR141" s="6">
        <v>10506</v>
      </c>
      <c r="HS141" s="6">
        <v>0</v>
      </c>
      <c r="HT141" s="6">
        <v>0</v>
      </c>
      <c r="HU141" s="6">
        <v>49.6</v>
      </c>
      <c r="HV141" s="6">
        <v>0</v>
      </c>
      <c r="HW141" s="6">
        <v>0</v>
      </c>
      <c r="HX141" s="6">
        <v>0</v>
      </c>
      <c r="HY141" s="6">
        <v>0</v>
      </c>
      <c r="HZ141" s="6">
        <v>0</v>
      </c>
      <c r="IA141" s="6">
        <v>0</v>
      </c>
      <c r="IB141" s="6">
        <v>0</v>
      </c>
      <c r="IC141" s="6">
        <v>0</v>
      </c>
      <c r="ID141" s="6">
        <v>0</v>
      </c>
      <c r="IE141" s="6">
        <v>0</v>
      </c>
      <c r="IF141" s="6">
        <v>0</v>
      </c>
      <c r="IG141" s="6">
        <v>0</v>
      </c>
      <c r="IH141" s="6">
        <v>0</v>
      </c>
      <c r="II141" s="6">
        <v>0</v>
      </c>
      <c r="IJ141" s="6">
        <v>0</v>
      </c>
      <c r="IK141" s="6">
        <v>0</v>
      </c>
      <c r="IL141" s="6">
        <v>0</v>
      </c>
      <c r="IM141" s="6">
        <v>0</v>
      </c>
      <c r="IN141" s="6">
        <v>0</v>
      </c>
      <c r="IO141" s="6">
        <v>0</v>
      </c>
      <c r="IP141" s="6">
        <v>0</v>
      </c>
      <c r="IQ141" s="6">
        <v>0</v>
      </c>
      <c r="IR141" s="6">
        <v>0</v>
      </c>
      <c r="IS141" s="6">
        <v>0</v>
      </c>
      <c r="IT141" s="6">
        <v>0</v>
      </c>
      <c r="IU141" s="6">
        <v>0</v>
      </c>
      <c r="IV141" s="6">
        <v>0</v>
      </c>
      <c r="IW141" s="6">
        <v>0</v>
      </c>
      <c r="IX141" s="6">
        <v>0</v>
      </c>
      <c r="IY141" s="6">
        <v>0</v>
      </c>
      <c r="IZ141" s="6">
        <v>770.1</v>
      </c>
      <c r="JA141" s="6">
        <v>2631.5</v>
      </c>
      <c r="JB141" s="6">
        <v>0</v>
      </c>
      <c r="JC141" s="6">
        <v>0</v>
      </c>
      <c r="JD141" s="6">
        <v>0</v>
      </c>
      <c r="JE141" s="6">
        <v>0</v>
      </c>
      <c r="JF141" s="6">
        <v>0</v>
      </c>
      <c r="JG141" s="6">
        <v>294.39999999999998</v>
      </c>
      <c r="JH141" s="6">
        <v>0</v>
      </c>
      <c r="JI141" s="6">
        <v>0</v>
      </c>
      <c r="JJ141" s="6">
        <v>0</v>
      </c>
      <c r="JK141" s="6">
        <v>1915.9</v>
      </c>
      <c r="JL141" s="6">
        <v>0</v>
      </c>
      <c r="JM141" s="6">
        <v>0</v>
      </c>
      <c r="JN141" s="6">
        <v>0</v>
      </c>
      <c r="JO141" s="6">
        <v>0</v>
      </c>
      <c r="JP141" s="6">
        <v>0</v>
      </c>
      <c r="JQ141" s="6">
        <v>0</v>
      </c>
      <c r="JR141" s="6">
        <v>0</v>
      </c>
      <c r="JS141" s="6">
        <v>0</v>
      </c>
      <c r="JT141" s="6">
        <v>0</v>
      </c>
      <c r="JU141" s="6">
        <v>0</v>
      </c>
      <c r="JV141" s="6">
        <v>0</v>
      </c>
      <c r="JW141" s="6">
        <v>0</v>
      </c>
      <c r="JX141" s="6">
        <v>0</v>
      </c>
      <c r="JY141" s="6">
        <v>0</v>
      </c>
      <c r="JZ141" s="6">
        <v>0</v>
      </c>
      <c r="KA141" s="6">
        <v>0</v>
      </c>
      <c r="KB141" s="6">
        <v>0</v>
      </c>
      <c r="KC141" s="6">
        <v>0</v>
      </c>
      <c r="KD141" s="6">
        <v>0</v>
      </c>
      <c r="KE141" s="6">
        <v>0</v>
      </c>
      <c r="KF141" s="6">
        <v>23457.1</v>
      </c>
      <c r="KG141" s="6">
        <v>23666</v>
      </c>
      <c r="KH141" s="6">
        <v>208.9</v>
      </c>
      <c r="KI141" s="6">
        <v>0.88</v>
      </c>
    </row>
    <row r="142" spans="1:295" ht="15" thickBot="1" x14ac:dyDescent="0.35">
      <c r="A142" s="5" t="s">
        <v>129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2016.8</v>
      </c>
      <c r="H142" s="6">
        <v>0</v>
      </c>
      <c r="I142" s="6">
        <v>2871.6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1794.7</v>
      </c>
      <c r="AE142" s="6">
        <v>0</v>
      </c>
      <c r="AF142" s="6">
        <v>0</v>
      </c>
      <c r="AG142" s="6">
        <v>538</v>
      </c>
      <c r="AH142" s="6">
        <v>0</v>
      </c>
      <c r="AI142" s="6">
        <v>0</v>
      </c>
      <c r="AJ142" s="6">
        <v>0</v>
      </c>
      <c r="AK142" s="6">
        <v>3280.2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776.9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1731.7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0</v>
      </c>
      <c r="CJ142" s="6">
        <v>0</v>
      </c>
      <c r="CK142" s="6">
        <v>0</v>
      </c>
      <c r="CL142" s="6">
        <v>0</v>
      </c>
      <c r="CM142" s="6">
        <v>0</v>
      </c>
      <c r="CN142" s="6">
        <v>4325.3999999999996</v>
      </c>
      <c r="CO142" s="6">
        <v>0</v>
      </c>
      <c r="CP142" s="6">
        <v>0</v>
      </c>
      <c r="CQ142" s="6">
        <v>0</v>
      </c>
      <c r="CR142" s="6">
        <v>17335.2</v>
      </c>
      <c r="CS142" s="6">
        <v>13666</v>
      </c>
      <c r="CT142" s="6">
        <v>-3669.2</v>
      </c>
      <c r="CU142" s="6">
        <v>-26.85</v>
      </c>
      <c r="GO142" s="5" t="s">
        <v>129</v>
      </c>
      <c r="GP142" s="6">
        <v>0</v>
      </c>
      <c r="GQ142" s="6">
        <v>0</v>
      </c>
      <c r="GR142" s="6">
        <v>0</v>
      </c>
      <c r="GS142" s="6">
        <v>0</v>
      </c>
      <c r="GT142" s="6">
        <v>0</v>
      </c>
      <c r="GU142" s="6">
        <v>0</v>
      </c>
      <c r="GV142" s="6">
        <v>3210.3</v>
      </c>
      <c r="GW142" s="6">
        <v>0</v>
      </c>
      <c r="GX142" s="6">
        <v>0</v>
      </c>
      <c r="GY142" s="6">
        <v>0</v>
      </c>
      <c r="GZ142" s="6">
        <v>0</v>
      </c>
      <c r="HA142" s="6">
        <v>0</v>
      </c>
      <c r="HB142" s="6">
        <v>4079.5</v>
      </c>
      <c r="HC142" s="6">
        <v>0</v>
      </c>
      <c r="HD142" s="6">
        <v>0</v>
      </c>
      <c r="HE142" s="6">
        <v>0</v>
      </c>
      <c r="HF142" s="6">
        <v>0</v>
      </c>
      <c r="HG142" s="6">
        <v>0</v>
      </c>
      <c r="HH142" s="6">
        <v>0</v>
      </c>
      <c r="HI142" s="6">
        <v>0</v>
      </c>
      <c r="HJ142" s="6">
        <v>0</v>
      </c>
      <c r="HK142" s="6">
        <v>0</v>
      </c>
      <c r="HL142" s="6">
        <v>0</v>
      </c>
      <c r="HM142" s="6">
        <v>0</v>
      </c>
      <c r="HN142" s="6">
        <v>0</v>
      </c>
      <c r="HO142" s="6">
        <v>0</v>
      </c>
      <c r="HP142" s="6">
        <v>0</v>
      </c>
      <c r="HQ142" s="6">
        <v>0</v>
      </c>
      <c r="HR142" s="6">
        <v>0</v>
      </c>
      <c r="HS142" s="6">
        <v>0</v>
      </c>
      <c r="HT142" s="6">
        <v>0</v>
      </c>
      <c r="HU142" s="6">
        <v>49.6</v>
      </c>
      <c r="HV142" s="6">
        <v>0</v>
      </c>
      <c r="HW142" s="6">
        <v>0</v>
      </c>
      <c r="HX142" s="6">
        <v>0</v>
      </c>
      <c r="HY142" s="6">
        <v>0</v>
      </c>
      <c r="HZ142" s="6">
        <v>0</v>
      </c>
      <c r="IA142" s="6">
        <v>0</v>
      </c>
      <c r="IB142" s="6">
        <v>0</v>
      </c>
      <c r="IC142" s="6">
        <v>0</v>
      </c>
      <c r="ID142" s="6">
        <v>4610.7</v>
      </c>
      <c r="IE142" s="6">
        <v>0</v>
      </c>
      <c r="IF142" s="6">
        <v>0</v>
      </c>
      <c r="IG142" s="6">
        <v>0</v>
      </c>
      <c r="IH142" s="6">
        <v>0</v>
      </c>
      <c r="II142" s="6">
        <v>0</v>
      </c>
      <c r="IJ142" s="6">
        <v>0</v>
      </c>
      <c r="IK142" s="6">
        <v>0</v>
      </c>
      <c r="IL142" s="6">
        <v>0</v>
      </c>
      <c r="IM142" s="6">
        <v>0</v>
      </c>
      <c r="IN142" s="6">
        <v>0</v>
      </c>
      <c r="IO142" s="6">
        <v>0</v>
      </c>
      <c r="IP142" s="6">
        <v>0</v>
      </c>
      <c r="IQ142" s="6">
        <v>0</v>
      </c>
      <c r="IR142" s="6">
        <v>0</v>
      </c>
      <c r="IS142" s="6">
        <v>0</v>
      </c>
      <c r="IT142" s="6">
        <v>0</v>
      </c>
      <c r="IU142" s="6">
        <v>0</v>
      </c>
      <c r="IV142" s="6">
        <v>0</v>
      </c>
      <c r="IW142" s="6">
        <v>0</v>
      </c>
      <c r="IX142" s="6">
        <v>0</v>
      </c>
      <c r="IY142" s="6">
        <v>0</v>
      </c>
      <c r="IZ142" s="6">
        <v>770.1</v>
      </c>
      <c r="JA142" s="6">
        <v>2631.5</v>
      </c>
      <c r="JB142" s="6">
        <v>0</v>
      </c>
      <c r="JC142" s="6">
        <v>308.2</v>
      </c>
      <c r="JD142" s="6">
        <v>0</v>
      </c>
      <c r="JE142" s="6">
        <v>0</v>
      </c>
      <c r="JF142" s="6">
        <v>0</v>
      </c>
      <c r="JG142" s="6">
        <v>0</v>
      </c>
      <c r="JH142" s="6">
        <v>0</v>
      </c>
      <c r="JI142" s="6">
        <v>0</v>
      </c>
      <c r="JJ142" s="6">
        <v>0</v>
      </c>
      <c r="JK142" s="6">
        <v>1915.9</v>
      </c>
      <c r="JL142" s="6">
        <v>0</v>
      </c>
      <c r="JM142" s="6">
        <v>0</v>
      </c>
      <c r="JN142" s="6">
        <v>0</v>
      </c>
      <c r="JO142" s="6">
        <v>0</v>
      </c>
      <c r="JP142" s="6">
        <v>0</v>
      </c>
      <c r="JQ142" s="6">
        <v>0</v>
      </c>
      <c r="JR142" s="6">
        <v>0</v>
      </c>
      <c r="JS142" s="6">
        <v>0</v>
      </c>
      <c r="JT142" s="6">
        <v>0</v>
      </c>
      <c r="JU142" s="6">
        <v>0</v>
      </c>
      <c r="JV142" s="6">
        <v>0</v>
      </c>
      <c r="JW142" s="6">
        <v>0</v>
      </c>
      <c r="JX142" s="6">
        <v>0</v>
      </c>
      <c r="JY142" s="6">
        <v>0</v>
      </c>
      <c r="JZ142" s="6">
        <v>0</v>
      </c>
      <c r="KA142" s="6">
        <v>0</v>
      </c>
      <c r="KB142" s="6">
        <v>0</v>
      </c>
      <c r="KC142" s="6">
        <v>0</v>
      </c>
      <c r="KD142" s="6">
        <v>0</v>
      </c>
      <c r="KE142" s="6">
        <v>0</v>
      </c>
      <c r="KF142" s="6">
        <v>17575.7</v>
      </c>
      <c r="KG142" s="6">
        <v>13666</v>
      </c>
      <c r="KH142" s="6">
        <v>-3909.7</v>
      </c>
      <c r="KI142" s="6">
        <v>-28.61</v>
      </c>
    </row>
    <row r="143" spans="1:295" ht="15" thickBot="1" x14ac:dyDescent="0.35">
      <c r="A143" s="5" t="s">
        <v>130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2016.8</v>
      </c>
      <c r="H143" s="6">
        <v>0</v>
      </c>
      <c r="I143" s="6">
        <v>2871.6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1794.7</v>
      </c>
      <c r="AE143" s="6">
        <v>0</v>
      </c>
      <c r="AF143" s="6">
        <v>0</v>
      </c>
      <c r="AG143" s="6">
        <v>538</v>
      </c>
      <c r="AH143" s="6">
        <v>0</v>
      </c>
      <c r="AI143" s="6">
        <v>0</v>
      </c>
      <c r="AJ143" s="6">
        <v>0</v>
      </c>
      <c r="AK143" s="6">
        <v>3280.2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776.9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0</v>
      </c>
      <c r="BT143" s="6">
        <v>1731.7</v>
      </c>
      <c r="BU143" s="6">
        <v>0</v>
      </c>
      <c r="BV143" s="6">
        <v>0</v>
      </c>
      <c r="BW143" s="6">
        <v>0</v>
      </c>
      <c r="BX143" s="6">
        <v>0</v>
      </c>
      <c r="BY143" s="6">
        <v>0</v>
      </c>
      <c r="BZ143" s="6">
        <v>0</v>
      </c>
      <c r="CA143" s="6">
        <v>0</v>
      </c>
      <c r="CB143" s="6">
        <v>0</v>
      </c>
      <c r="CC143" s="6">
        <v>0</v>
      </c>
      <c r="CD143" s="6">
        <v>0</v>
      </c>
      <c r="CE143" s="6">
        <v>0</v>
      </c>
      <c r="CF143" s="6">
        <v>0</v>
      </c>
      <c r="CG143" s="6">
        <v>0</v>
      </c>
      <c r="CH143" s="6">
        <v>0</v>
      </c>
      <c r="CI143" s="6">
        <v>0</v>
      </c>
      <c r="CJ143" s="6">
        <v>0</v>
      </c>
      <c r="CK143" s="6">
        <v>0</v>
      </c>
      <c r="CL143" s="6">
        <v>0</v>
      </c>
      <c r="CM143" s="6">
        <v>0</v>
      </c>
      <c r="CN143" s="6">
        <v>4325.3999999999996</v>
      </c>
      <c r="CO143" s="6">
        <v>0</v>
      </c>
      <c r="CP143" s="6">
        <v>0</v>
      </c>
      <c r="CQ143" s="6">
        <v>0</v>
      </c>
      <c r="CR143" s="6">
        <v>17335.2</v>
      </c>
      <c r="CS143" s="6">
        <v>17033</v>
      </c>
      <c r="CT143" s="6">
        <v>-302.2</v>
      </c>
      <c r="CU143" s="6">
        <v>-1.77</v>
      </c>
      <c r="GO143" s="5" t="s">
        <v>130</v>
      </c>
      <c r="GP143" s="6">
        <v>0</v>
      </c>
      <c r="GQ143" s="6">
        <v>0</v>
      </c>
      <c r="GR143" s="6">
        <v>0</v>
      </c>
      <c r="GS143" s="6">
        <v>0</v>
      </c>
      <c r="GT143" s="6">
        <v>0</v>
      </c>
      <c r="GU143" s="6">
        <v>0</v>
      </c>
      <c r="GV143" s="6">
        <v>3210.3</v>
      </c>
      <c r="GW143" s="6">
        <v>0</v>
      </c>
      <c r="GX143" s="6">
        <v>0</v>
      </c>
      <c r="GY143" s="6">
        <v>0</v>
      </c>
      <c r="GZ143" s="6">
        <v>0</v>
      </c>
      <c r="HA143" s="6">
        <v>0</v>
      </c>
      <c r="HB143" s="6">
        <v>4079.5</v>
      </c>
      <c r="HC143" s="6">
        <v>0</v>
      </c>
      <c r="HD143" s="6">
        <v>0</v>
      </c>
      <c r="HE143" s="6">
        <v>0</v>
      </c>
      <c r="HF143" s="6">
        <v>0</v>
      </c>
      <c r="HG143" s="6">
        <v>0</v>
      </c>
      <c r="HH143" s="6">
        <v>0</v>
      </c>
      <c r="HI143" s="6">
        <v>0</v>
      </c>
      <c r="HJ143" s="6">
        <v>0</v>
      </c>
      <c r="HK143" s="6">
        <v>0</v>
      </c>
      <c r="HL143" s="6">
        <v>0</v>
      </c>
      <c r="HM143" s="6">
        <v>0</v>
      </c>
      <c r="HN143" s="6">
        <v>0</v>
      </c>
      <c r="HO143" s="6">
        <v>0</v>
      </c>
      <c r="HP143" s="6">
        <v>0</v>
      </c>
      <c r="HQ143" s="6">
        <v>0</v>
      </c>
      <c r="HR143" s="6">
        <v>0</v>
      </c>
      <c r="HS143" s="6">
        <v>0</v>
      </c>
      <c r="HT143" s="6">
        <v>0</v>
      </c>
      <c r="HU143" s="6">
        <v>49.6</v>
      </c>
      <c r="HV143" s="6">
        <v>0</v>
      </c>
      <c r="HW143" s="6">
        <v>0</v>
      </c>
      <c r="HX143" s="6">
        <v>0</v>
      </c>
      <c r="HY143" s="6">
        <v>0</v>
      </c>
      <c r="HZ143" s="6">
        <v>0</v>
      </c>
      <c r="IA143" s="6">
        <v>0</v>
      </c>
      <c r="IB143" s="6">
        <v>0</v>
      </c>
      <c r="IC143" s="6">
        <v>0</v>
      </c>
      <c r="ID143" s="6">
        <v>4610.7</v>
      </c>
      <c r="IE143" s="6">
        <v>0</v>
      </c>
      <c r="IF143" s="6">
        <v>0</v>
      </c>
      <c r="IG143" s="6">
        <v>0</v>
      </c>
      <c r="IH143" s="6">
        <v>0</v>
      </c>
      <c r="II143" s="6">
        <v>0</v>
      </c>
      <c r="IJ143" s="6">
        <v>0</v>
      </c>
      <c r="IK143" s="6">
        <v>0</v>
      </c>
      <c r="IL143" s="6">
        <v>0</v>
      </c>
      <c r="IM143" s="6">
        <v>0</v>
      </c>
      <c r="IN143" s="6">
        <v>0</v>
      </c>
      <c r="IO143" s="6">
        <v>0</v>
      </c>
      <c r="IP143" s="6">
        <v>0</v>
      </c>
      <c r="IQ143" s="6">
        <v>0</v>
      </c>
      <c r="IR143" s="6">
        <v>0</v>
      </c>
      <c r="IS143" s="6">
        <v>0</v>
      </c>
      <c r="IT143" s="6">
        <v>0</v>
      </c>
      <c r="IU143" s="6">
        <v>0</v>
      </c>
      <c r="IV143" s="6">
        <v>0</v>
      </c>
      <c r="IW143" s="6">
        <v>0</v>
      </c>
      <c r="IX143" s="6">
        <v>0</v>
      </c>
      <c r="IY143" s="6">
        <v>0</v>
      </c>
      <c r="IZ143" s="6">
        <v>770.1</v>
      </c>
      <c r="JA143" s="6">
        <v>2631.5</v>
      </c>
      <c r="JB143" s="6">
        <v>0</v>
      </c>
      <c r="JC143" s="6">
        <v>308.2</v>
      </c>
      <c r="JD143" s="6">
        <v>0</v>
      </c>
      <c r="JE143" s="6">
        <v>0</v>
      </c>
      <c r="JF143" s="6">
        <v>0</v>
      </c>
      <c r="JG143" s="6">
        <v>0</v>
      </c>
      <c r="JH143" s="6">
        <v>0</v>
      </c>
      <c r="JI143" s="6">
        <v>0</v>
      </c>
      <c r="JJ143" s="6">
        <v>0</v>
      </c>
      <c r="JK143" s="6">
        <v>1915.9</v>
      </c>
      <c r="JL143" s="6">
        <v>0</v>
      </c>
      <c r="JM143" s="6">
        <v>0</v>
      </c>
      <c r="JN143" s="6">
        <v>0</v>
      </c>
      <c r="JO143" s="6">
        <v>0</v>
      </c>
      <c r="JP143" s="6">
        <v>0</v>
      </c>
      <c r="JQ143" s="6">
        <v>0</v>
      </c>
      <c r="JR143" s="6">
        <v>0</v>
      </c>
      <c r="JS143" s="6">
        <v>0</v>
      </c>
      <c r="JT143" s="6">
        <v>0</v>
      </c>
      <c r="JU143" s="6">
        <v>0</v>
      </c>
      <c r="JV143" s="6">
        <v>0</v>
      </c>
      <c r="JW143" s="6">
        <v>0</v>
      </c>
      <c r="JX143" s="6">
        <v>0</v>
      </c>
      <c r="JY143" s="6">
        <v>0</v>
      </c>
      <c r="JZ143" s="6">
        <v>0</v>
      </c>
      <c r="KA143" s="6">
        <v>0</v>
      </c>
      <c r="KB143" s="6">
        <v>0</v>
      </c>
      <c r="KC143" s="6">
        <v>0</v>
      </c>
      <c r="KD143" s="6">
        <v>0</v>
      </c>
      <c r="KE143" s="6">
        <v>0</v>
      </c>
      <c r="KF143" s="6">
        <v>17575.7</v>
      </c>
      <c r="KG143" s="6">
        <v>17033</v>
      </c>
      <c r="KH143" s="6">
        <v>-542.70000000000005</v>
      </c>
      <c r="KI143" s="6">
        <v>-3.19</v>
      </c>
    </row>
    <row r="144" spans="1:295" ht="15" thickBot="1" x14ac:dyDescent="0.35">
      <c r="A144" s="5" t="s">
        <v>131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2016.8</v>
      </c>
      <c r="H144" s="6">
        <v>0</v>
      </c>
      <c r="I144" s="6">
        <v>2871.6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1794.7</v>
      </c>
      <c r="AE144" s="6">
        <v>0</v>
      </c>
      <c r="AF144" s="6">
        <v>0</v>
      </c>
      <c r="AG144" s="6">
        <v>538</v>
      </c>
      <c r="AH144" s="6">
        <v>0</v>
      </c>
      <c r="AI144" s="6">
        <v>0</v>
      </c>
      <c r="AJ144" s="6">
        <v>0</v>
      </c>
      <c r="AK144" s="6">
        <v>3280.2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776.9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  <c r="BT144" s="6">
        <v>1731.7</v>
      </c>
      <c r="BU144" s="6">
        <v>0</v>
      </c>
      <c r="BV144" s="6">
        <v>0</v>
      </c>
      <c r="BW144" s="6">
        <v>0</v>
      </c>
      <c r="BX144" s="6">
        <v>0</v>
      </c>
      <c r="BY144" s="6">
        <v>0</v>
      </c>
      <c r="BZ144" s="6">
        <v>0</v>
      </c>
      <c r="CA144" s="6">
        <v>0</v>
      </c>
      <c r="CB144" s="6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0</v>
      </c>
      <c r="CK144" s="6">
        <v>0</v>
      </c>
      <c r="CL144" s="6">
        <v>0</v>
      </c>
      <c r="CM144" s="6">
        <v>0</v>
      </c>
      <c r="CN144" s="6">
        <v>4325.3999999999996</v>
      </c>
      <c r="CO144" s="6">
        <v>0</v>
      </c>
      <c r="CP144" s="6">
        <v>0</v>
      </c>
      <c r="CQ144" s="6">
        <v>0</v>
      </c>
      <c r="CR144" s="6">
        <v>17335.2</v>
      </c>
      <c r="CS144" s="6">
        <v>22392</v>
      </c>
      <c r="CT144" s="6">
        <v>5056.8</v>
      </c>
      <c r="CU144" s="6">
        <v>22.58</v>
      </c>
      <c r="GO144" s="5" t="s">
        <v>131</v>
      </c>
      <c r="GP144" s="6">
        <v>0</v>
      </c>
      <c r="GQ144" s="6">
        <v>0</v>
      </c>
      <c r="GR144" s="6">
        <v>0</v>
      </c>
      <c r="GS144" s="6">
        <v>0</v>
      </c>
      <c r="GT144" s="6">
        <v>0</v>
      </c>
      <c r="GU144" s="6">
        <v>0</v>
      </c>
      <c r="GV144" s="6">
        <v>3210.3</v>
      </c>
      <c r="GW144" s="6">
        <v>0</v>
      </c>
      <c r="GX144" s="6">
        <v>0</v>
      </c>
      <c r="GY144" s="6">
        <v>0</v>
      </c>
      <c r="GZ144" s="6">
        <v>0</v>
      </c>
      <c r="HA144" s="6">
        <v>0</v>
      </c>
      <c r="HB144" s="6">
        <v>4079.5</v>
      </c>
      <c r="HC144" s="6">
        <v>0</v>
      </c>
      <c r="HD144" s="6">
        <v>0</v>
      </c>
      <c r="HE144" s="6">
        <v>0</v>
      </c>
      <c r="HF144" s="6">
        <v>0</v>
      </c>
      <c r="HG144" s="6">
        <v>0</v>
      </c>
      <c r="HH144" s="6">
        <v>0</v>
      </c>
      <c r="HI144" s="6">
        <v>0</v>
      </c>
      <c r="HJ144" s="6">
        <v>0</v>
      </c>
      <c r="HK144" s="6">
        <v>0</v>
      </c>
      <c r="HL144" s="6">
        <v>0</v>
      </c>
      <c r="HM144" s="6">
        <v>0</v>
      </c>
      <c r="HN144" s="6">
        <v>0</v>
      </c>
      <c r="HO144" s="6">
        <v>0</v>
      </c>
      <c r="HP144" s="6">
        <v>0</v>
      </c>
      <c r="HQ144" s="6">
        <v>0</v>
      </c>
      <c r="HR144" s="6">
        <v>0</v>
      </c>
      <c r="HS144" s="6">
        <v>0</v>
      </c>
      <c r="HT144" s="6">
        <v>0</v>
      </c>
      <c r="HU144" s="6">
        <v>49.6</v>
      </c>
      <c r="HV144" s="6">
        <v>0</v>
      </c>
      <c r="HW144" s="6">
        <v>0</v>
      </c>
      <c r="HX144" s="6">
        <v>0</v>
      </c>
      <c r="HY144" s="6">
        <v>0</v>
      </c>
      <c r="HZ144" s="6">
        <v>0</v>
      </c>
      <c r="IA144" s="6">
        <v>0</v>
      </c>
      <c r="IB144" s="6">
        <v>0</v>
      </c>
      <c r="IC144" s="6">
        <v>0</v>
      </c>
      <c r="ID144" s="6">
        <v>4610.7</v>
      </c>
      <c r="IE144" s="6">
        <v>0</v>
      </c>
      <c r="IF144" s="6">
        <v>0</v>
      </c>
      <c r="IG144" s="6">
        <v>0</v>
      </c>
      <c r="IH144" s="6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  <c r="IP144" s="6">
        <v>0</v>
      </c>
      <c r="IQ144" s="6">
        <v>0</v>
      </c>
      <c r="IR144" s="6">
        <v>0</v>
      </c>
      <c r="IS144" s="6">
        <v>0</v>
      </c>
      <c r="IT144" s="6">
        <v>0</v>
      </c>
      <c r="IU144" s="6">
        <v>0</v>
      </c>
      <c r="IV144" s="6">
        <v>0</v>
      </c>
      <c r="IW144" s="6">
        <v>0</v>
      </c>
      <c r="IX144" s="6">
        <v>0</v>
      </c>
      <c r="IY144" s="6">
        <v>0</v>
      </c>
      <c r="IZ144" s="6">
        <v>770.1</v>
      </c>
      <c r="JA144" s="6">
        <v>2631.5</v>
      </c>
      <c r="JB144" s="6">
        <v>0</v>
      </c>
      <c r="JC144" s="6">
        <v>308.2</v>
      </c>
      <c r="JD144" s="6">
        <v>0</v>
      </c>
      <c r="JE144" s="6">
        <v>0</v>
      </c>
      <c r="JF144" s="6">
        <v>0</v>
      </c>
      <c r="JG144" s="6">
        <v>294.39999999999998</v>
      </c>
      <c r="JH144" s="6">
        <v>0</v>
      </c>
      <c r="JI144" s="6">
        <v>0</v>
      </c>
      <c r="JJ144" s="6">
        <v>0</v>
      </c>
      <c r="JK144" s="6">
        <v>1915.9</v>
      </c>
      <c r="JL144" s="6">
        <v>0</v>
      </c>
      <c r="JM144" s="6">
        <v>0</v>
      </c>
      <c r="JN144" s="6">
        <v>0</v>
      </c>
      <c r="JO144" s="6">
        <v>0</v>
      </c>
      <c r="JP144" s="6">
        <v>0</v>
      </c>
      <c r="JQ144" s="6">
        <v>0</v>
      </c>
      <c r="JR144" s="6">
        <v>0</v>
      </c>
      <c r="JS144" s="6">
        <v>0</v>
      </c>
      <c r="JT144" s="6">
        <v>0</v>
      </c>
      <c r="JU144" s="6">
        <v>0</v>
      </c>
      <c r="JV144" s="6">
        <v>0</v>
      </c>
      <c r="JW144" s="6">
        <v>0</v>
      </c>
      <c r="JX144" s="6">
        <v>0</v>
      </c>
      <c r="JY144" s="6">
        <v>0</v>
      </c>
      <c r="JZ144" s="6">
        <v>0</v>
      </c>
      <c r="KA144" s="6">
        <v>0</v>
      </c>
      <c r="KB144" s="6">
        <v>0</v>
      </c>
      <c r="KC144" s="6">
        <v>0</v>
      </c>
      <c r="KD144" s="6">
        <v>0</v>
      </c>
      <c r="KE144" s="6">
        <v>0</v>
      </c>
      <c r="KF144" s="6">
        <v>17870.099999999999</v>
      </c>
      <c r="KG144" s="6">
        <v>22392</v>
      </c>
      <c r="KH144" s="6">
        <v>4521.8999999999996</v>
      </c>
      <c r="KI144" s="6">
        <v>20.190000000000001</v>
      </c>
    </row>
    <row r="145" spans="1:295" ht="15" thickBot="1" x14ac:dyDescent="0.35">
      <c r="A145" s="5" t="s">
        <v>132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2016.8</v>
      </c>
      <c r="H145" s="6">
        <v>0</v>
      </c>
      <c r="I145" s="6">
        <v>2871.6</v>
      </c>
      <c r="J145" s="6">
        <v>16707.8</v>
      </c>
      <c r="K145" s="6">
        <v>0</v>
      </c>
      <c r="L145" s="6">
        <v>0</v>
      </c>
      <c r="M145" s="6">
        <v>0</v>
      </c>
      <c r="N145" s="6">
        <v>728.8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597.1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538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352.4</v>
      </c>
      <c r="BM145" s="6">
        <v>0</v>
      </c>
      <c r="BN145" s="6">
        <v>1104.8</v>
      </c>
      <c r="BO145" s="6">
        <v>0</v>
      </c>
      <c r="BP145" s="6">
        <v>0</v>
      </c>
      <c r="BQ145" s="6">
        <v>0</v>
      </c>
      <c r="BR145" s="6">
        <v>0</v>
      </c>
      <c r="BS145" s="6">
        <v>0</v>
      </c>
      <c r="BT145" s="6">
        <v>1731.7</v>
      </c>
      <c r="BU145" s="6">
        <v>0</v>
      </c>
      <c r="BV145" s="6">
        <v>0</v>
      </c>
      <c r="BW145" s="6">
        <v>0</v>
      </c>
      <c r="BX145" s="6">
        <v>0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6">
        <v>0</v>
      </c>
      <c r="CF145" s="6">
        <v>0</v>
      </c>
      <c r="CG145" s="6">
        <v>0</v>
      </c>
      <c r="CH145" s="6">
        <v>0</v>
      </c>
      <c r="CI145" s="6">
        <v>0</v>
      </c>
      <c r="CJ145" s="6">
        <v>0</v>
      </c>
      <c r="CK145" s="6">
        <v>0</v>
      </c>
      <c r="CL145" s="6">
        <v>0</v>
      </c>
      <c r="CM145" s="6">
        <v>0</v>
      </c>
      <c r="CN145" s="6">
        <v>4325.3999999999996</v>
      </c>
      <c r="CO145" s="6">
        <v>0</v>
      </c>
      <c r="CP145" s="6">
        <v>0</v>
      </c>
      <c r="CQ145" s="6">
        <v>0</v>
      </c>
      <c r="CR145" s="6">
        <v>30974.3</v>
      </c>
      <c r="CS145" s="6">
        <v>32214</v>
      </c>
      <c r="CT145" s="6">
        <v>1239.7</v>
      </c>
      <c r="CU145" s="6">
        <v>3.85</v>
      </c>
      <c r="GO145" s="5" t="s">
        <v>132</v>
      </c>
      <c r="GP145" s="6">
        <v>0</v>
      </c>
      <c r="GQ145" s="6">
        <v>0</v>
      </c>
      <c r="GR145" s="6">
        <v>0</v>
      </c>
      <c r="GS145" s="6">
        <v>0</v>
      </c>
      <c r="GT145" s="6">
        <v>0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  <c r="GZ145" s="6">
        <v>0</v>
      </c>
      <c r="HA145" s="6">
        <v>942.1</v>
      </c>
      <c r="HB145" s="6">
        <v>0</v>
      </c>
      <c r="HC145" s="6">
        <v>0</v>
      </c>
      <c r="HD145" s="6">
        <v>0</v>
      </c>
      <c r="HE145" s="6">
        <v>0</v>
      </c>
      <c r="HF145" s="6">
        <v>0</v>
      </c>
      <c r="HG145" s="6">
        <v>0</v>
      </c>
      <c r="HH145" s="6">
        <v>0</v>
      </c>
      <c r="HI145" s="6">
        <v>0</v>
      </c>
      <c r="HJ145" s="6">
        <v>0</v>
      </c>
      <c r="HK145" s="6">
        <v>0</v>
      </c>
      <c r="HL145" s="6">
        <v>0</v>
      </c>
      <c r="HM145" s="6">
        <v>0</v>
      </c>
      <c r="HN145" s="6">
        <v>0</v>
      </c>
      <c r="HO145" s="6">
        <v>0</v>
      </c>
      <c r="HP145" s="6">
        <v>0</v>
      </c>
      <c r="HQ145" s="6">
        <v>0</v>
      </c>
      <c r="HR145" s="6">
        <v>0</v>
      </c>
      <c r="HS145" s="6">
        <v>0</v>
      </c>
      <c r="HT145" s="6">
        <v>0</v>
      </c>
      <c r="HU145" s="6">
        <v>49.6</v>
      </c>
      <c r="HV145" s="6">
        <v>0</v>
      </c>
      <c r="HW145" s="6">
        <v>0</v>
      </c>
      <c r="HX145" s="6">
        <v>0</v>
      </c>
      <c r="HY145" s="6">
        <v>0</v>
      </c>
      <c r="HZ145" s="6">
        <v>0</v>
      </c>
      <c r="IA145" s="6">
        <v>0</v>
      </c>
      <c r="IB145" s="6">
        <v>0</v>
      </c>
      <c r="IC145" s="6">
        <v>0</v>
      </c>
      <c r="ID145" s="6">
        <v>4610.7</v>
      </c>
      <c r="IE145" s="6">
        <v>0</v>
      </c>
      <c r="IF145" s="6">
        <v>0</v>
      </c>
      <c r="IG145" s="6">
        <v>0</v>
      </c>
      <c r="IH145" s="6">
        <v>0</v>
      </c>
      <c r="II145" s="6">
        <v>24115.200000000001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0</v>
      </c>
      <c r="IP145" s="6">
        <v>0</v>
      </c>
      <c r="IQ145" s="6">
        <v>0</v>
      </c>
      <c r="IR145" s="6">
        <v>0</v>
      </c>
      <c r="IS145" s="6">
        <v>0</v>
      </c>
      <c r="IT145" s="6">
        <v>0</v>
      </c>
      <c r="IU145" s="6">
        <v>0</v>
      </c>
      <c r="IV145" s="6">
        <v>0</v>
      </c>
      <c r="IW145" s="6">
        <v>0</v>
      </c>
      <c r="IX145" s="6">
        <v>0</v>
      </c>
      <c r="IY145" s="6">
        <v>0</v>
      </c>
      <c r="IZ145" s="6">
        <v>0</v>
      </c>
      <c r="JA145" s="6">
        <v>0</v>
      </c>
      <c r="JB145" s="6">
        <v>0</v>
      </c>
      <c r="JC145" s="6">
        <v>0</v>
      </c>
      <c r="JD145" s="6">
        <v>0</v>
      </c>
      <c r="JE145" s="6">
        <v>0</v>
      </c>
      <c r="JF145" s="6">
        <v>0</v>
      </c>
      <c r="JG145" s="6">
        <v>294.39999999999998</v>
      </c>
      <c r="JH145" s="6">
        <v>0</v>
      </c>
      <c r="JI145" s="6">
        <v>0</v>
      </c>
      <c r="JJ145" s="6">
        <v>0</v>
      </c>
      <c r="JK145" s="6">
        <v>1915.9</v>
      </c>
      <c r="JL145" s="6">
        <v>0</v>
      </c>
      <c r="JM145" s="6">
        <v>0</v>
      </c>
      <c r="JN145" s="6">
        <v>0</v>
      </c>
      <c r="JO145" s="6">
        <v>0</v>
      </c>
      <c r="JP145" s="6">
        <v>0</v>
      </c>
      <c r="JQ145" s="6">
        <v>0</v>
      </c>
      <c r="JR145" s="6">
        <v>0</v>
      </c>
      <c r="JS145" s="6">
        <v>0</v>
      </c>
      <c r="JT145" s="6">
        <v>0</v>
      </c>
      <c r="JU145" s="6">
        <v>0</v>
      </c>
      <c r="JV145" s="6">
        <v>0</v>
      </c>
      <c r="JW145" s="6">
        <v>0</v>
      </c>
      <c r="JX145" s="6">
        <v>0</v>
      </c>
      <c r="JY145" s="6">
        <v>0</v>
      </c>
      <c r="JZ145" s="6">
        <v>0</v>
      </c>
      <c r="KA145" s="6">
        <v>0</v>
      </c>
      <c r="KB145" s="6">
        <v>0</v>
      </c>
      <c r="KC145" s="6">
        <v>0</v>
      </c>
      <c r="KD145" s="6">
        <v>0</v>
      </c>
      <c r="KE145" s="6">
        <v>0</v>
      </c>
      <c r="KF145" s="6">
        <v>31927.8</v>
      </c>
      <c r="KG145" s="6">
        <v>32214</v>
      </c>
      <c r="KH145" s="6">
        <v>286.2</v>
      </c>
      <c r="KI145" s="6">
        <v>0.89</v>
      </c>
    </row>
    <row r="146" spans="1:295" ht="15" thickBot="1" x14ac:dyDescent="0.35">
      <c r="A146" s="5" t="s">
        <v>133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4336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538</v>
      </c>
      <c r="AH146" s="6">
        <v>0</v>
      </c>
      <c r="AI146" s="6">
        <v>0</v>
      </c>
      <c r="AJ146" s="6">
        <v>1037.5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2407.1999999999998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8400.7999999999993</v>
      </c>
      <c r="BJ146" s="6">
        <v>0</v>
      </c>
      <c r="BK146" s="6">
        <v>0</v>
      </c>
      <c r="BL146" s="6">
        <v>352.4</v>
      </c>
      <c r="BM146" s="6">
        <v>0</v>
      </c>
      <c r="BN146" s="6">
        <v>1104.8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  <c r="BT146" s="6">
        <v>1731.7</v>
      </c>
      <c r="BU146" s="6">
        <v>0</v>
      </c>
      <c r="BV146" s="6">
        <v>0</v>
      </c>
      <c r="BW146" s="6">
        <v>0</v>
      </c>
      <c r="BX146" s="6">
        <v>0</v>
      </c>
      <c r="BY146" s="6">
        <v>0</v>
      </c>
      <c r="BZ146" s="6">
        <v>0</v>
      </c>
      <c r="CA146" s="6">
        <v>0</v>
      </c>
      <c r="CB146" s="6">
        <v>0</v>
      </c>
      <c r="CC146" s="6">
        <v>0</v>
      </c>
      <c r="CD146" s="6">
        <v>0</v>
      </c>
      <c r="CE146" s="6">
        <v>0</v>
      </c>
      <c r="CF146" s="6">
        <v>3392.7</v>
      </c>
      <c r="CG146" s="6">
        <v>0</v>
      </c>
      <c r="CH146" s="6">
        <v>0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6">
        <v>0</v>
      </c>
      <c r="CO146" s="6">
        <v>0</v>
      </c>
      <c r="CP146" s="6">
        <v>0</v>
      </c>
      <c r="CQ146" s="6">
        <v>0</v>
      </c>
      <c r="CR146" s="6">
        <v>23300.9</v>
      </c>
      <c r="CS146" s="6">
        <v>24233</v>
      </c>
      <c r="CT146" s="6">
        <v>932.1</v>
      </c>
      <c r="CU146" s="6">
        <v>3.85</v>
      </c>
      <c r="GO146" s="5" t="s">
        <v>133</v>
      </c>
      <c r="GP146" s="6">
        <v>0</v>
      </c>
      <c r="GQ146" s="6">
        <v>0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4079.5</v>
      </c>
      <c r="HC146" s="6">
        <v>0</v>
      </c>
      <c r="HD146" s="6">
        <v>0</v>
      </c>
      <c r="HE146" s="6">
        <v>0</v>
      </c>
      <c r="HF146" s="6">
        <v>0</v>
      </c>
      <c r="HG146" s="6">
        <v>0</v>
      </c>
      <c r="HH146" s="6">
        <v>0</v>
      </c>
      <c r="HI146" s="6">
        <v>0</v>
      </c>
      <c r="HJ146" s="6">
        <v>0</v>
      </c>
      <c r="HK146" s="6">
        <v>0</v>
      </c>
      <c r="HL146" s="6">
        <v>0</v>
      </c>
      <c r="HM146" s="6">
        <v>0</v>
      </c>
      <c r="HN146" s="6">
        <v>0</v>
      </c>
      <c r="HO146" s="6">
        <v>0</v>
      </c>
      <c r="HP146" s="6">
        <v>0</v>
      </c>
      <c r="HQ146" s="6">
        <v>0</v>
      </c>
      <c r="HR146" s="6">
        <v>0</v>
      </c>
      <c r="HS146" s="6">
        <v>0</v>
      </c>
      <c r="HT146" s="6">
        <v>0</v>
      </c>
      <c r="HU146" s="6">
        <v>0</v>
      </c>
      <c r="HV146" s="6">
        <v>0</v>
      </c>
      <c r="HW146" s="6">
        <v>0</v>
      </c>
      <c r="HX146" s="6">
        <v>0</v>
      </c>
      <c r="HY146" s="6">
        <v>0</v>
      </c>
      <c r="HZ146" s="6">
        <v>0</v>
      </c>
      <c r="IA146" s="6">
        <v>0</v>
      </c>
      <c r="IB146" s="6">
        <v>0</v>
      </c>
      <c r="IC146" s="6">
        <v>0</v>
      </c>
      <c r="ID146" s="6">
        <v>2627</v>
      </c>
      <c r="IE146" s="6">
        <v>0</v>
      </c>
      <c r="IF146" s="6">
        <v>0</v>
      </c>
      <c r="IG146" s="6">
        <v>0</v>
      </c>
      <c r="IH146" s="6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6">
        <v>0</v>
      </c>
      <c r="IU146" s="6">
        <v>0</v>
      </c>
      <c r="IV146" s="6">
        <v>0</v>
      </c>
      <c r="IW146" s="6">
        <v>0</v>
      </c>
      <c r="IX146" s="6">
        <v>0</v>
      </c>
      <c r="IY146" s="6">
        <v>0</v>
      </c>
      <c r="IZ146" s="6">
        <v>0</v>
      </c>
      <c r="JA146" s="6">
        <v>0</v>
      </c>
      <c r="JB146" s="6">
        <v>0</v>
      </c>
      <c r="JC146" s="6">
        <v>0</v>
      </c>
      <c r="JD146" s="6">
        <v>0</v>
      </c>
      <c r="JE146" s="6">
        <v>0</v>
      </c>
      <c r="JF146" s="6">
        <v>0</v>
      </c>
      <c r="JG146" s="6">
        <v>294.39999999999998</v>
      </c>
      <c r="JH146" s="6">
        <v>0</v>
      </c>
      <c r="JI146" s="6">
        <v>363.2</v>
      </c>
      <c r="JJ146" s="6">
        <v>0</v>
      </c>
      <c r="JK146" s="6">
        <v>1915.9</v>
      </c>
      <c r="JL146" s="6">
        <v>0</v>
      </c>
      <c r="JM146" s="6">
        <v>0</v>
      </c>
      <c r="JN146" s="6">
        <v>10212.1</v>
      </c>
      <c r="JO146" s="6">
        <v>0</v>
      </c>
      <c r="JP146" s="6">
        <v>0</v>
      </c>
      <c r="JQ146" s="6">
        <v>0</v>
      </c>
      <c r="JR146" s="6">
        <v>0</v>
      </c>
      <c r="JS146" s="6">
        <v>0</v>
      </c>
      <c r="JT146" s="6">
        <v>0</v>
      </c>
      <c r="JU146" s="6">
        <v>0</v>
      </c>
      <c r="JV146" s="6">
        <v>0</v>
      </c>
      <c r="JW146" s="6">
        <v>0</v>
      </c>
      <c r="JX146" s="6">
        <v>0</v>
      </c>
      <c r="JY146" s="6">
        <v>0</v>
      </c>
      <c r="JZ146" s="6">
        <v>0</v>
      </c>
      <c r="KA146" s="6">
        <v>0</v>
      </c>
      <c r="KB146" s="6">
        <v>0</v>
      </c>
      <c r="KC146" s="6">
        <v>0</v>
      </c>
      <c r="KD146" s="6">
        <v>0</v>
      </c>
      <c r="KE146" s="6">
        <v>0</v>
      </c>
      <c r="KF146" s="6">
        <v>19492.099999999999</v>
      </c>
      <c r="KG146" s="6">
        <v>24233</v>
      </c>
      <c r="KH146" s="6">
        <v>4740.8999999999996</v>
      </c>
      <c r="KI146" s="6">
        <v>19.559999999999999</v>
      </c>
    </row>
    <row r="147" spans="1:295" ht="15" thickBot="1" x14ac:dyDescent="0.35">
      <c r="A147" s="5" t="s">
        <v>134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2016.8</v>
      </c>
      <c r="H147" s="6">
        <v>0</v>
      </c>
      <c r="I147" s="6">
        <v>2871.6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1794.7</v>
      </c>
      <c r="AE147" s="6">
        <v>0</v>
      </c>
      <c r="AF147" s="6">
        <v>0</v>
      </c>
      <c r="AG147" s="6">
        <v>538</v>
      </c>
      <c r="AH147" s="6">
        <v>0</v>
      </c>
      <c r="AI147" s="6">
        <v>0</v>
      </c>
      <c r="AJ147" s="6">
        <v>0</v>
      </c>
      <c r="AK147" s="6">
        <v>3280.2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776.9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1731.7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4325.3999999999996</v>
      </c>
      <c r="CO147" s="6">
        <v>0</v>
      </c>
      <c r="CP147" s="6">
        <v>0</v>
      </c>
      <c r="CQ147" s="6">
        <v>0</v>
      </c>
      <c r="CR147" s="6">
        <v>17335.2</v>
      </c>
      <c r="CS147" s="6">
        <v>20250</v>
      </c>
      <c r="CT147" s="6">
        <v>2914.8</v>
      </c>
      <c r="CU147" s="6">
        <v>14.39</v>
      </c>
      <c r="GO147" s="5" t="s">
        <v>134</v>
      </c>
      <c r="GP147" s="6">
        <v>0</v>
      </c>
      <c r="GQ147" s="6">
        <v>0</v>
      </c>
      <c r="GR147" s="6">
        <v>0</v>
      </c>
      <c r="GS147" s="6">
        <v>0</v>
      </c>
      <c r="GT147" s="6">
        <v>0</v>
      </c>
      <c r="GU147" s="6">
        <v>0</v>
      </c>
      <c r="GV147" s="6">
        <v>3210.3</v>
      </c>
      <c r="GW147" s="6">
        <v>0</v>
      </c>
      <c r="GX147" s="6">
        <v>0</v>
      </c>
      <c r="GY147" s="6">
        <v>0</v>
      </c>
      <c r="GZ147" s="6">
        <v>0</v>
      </c>
      <c r="HA147" s="6">
        <v>0</v>
      </c>
      <c r="HB147" s="6">
        <v>4079.5</v>
      </c>
      <c r="HC147" s="6">
        <v>0</v>
      </c>
      <c r="HD147" s="6">
        <v>0</v>
      </c>
      <c r="HE147" s="6">
        <v>0</v>
      </c>
      <c r="HF147" s="6">
        <v>0</v>
      </c>
      <c r="HG147" s="6">
        <v>0</v>
      </c>
      <c r="HH147" s="6">
        <v>0</v>
      </c>
      <c r="HI147" s="6">
        <v>0</v>
      </c>
      <c r="HJ147" s="6">
        <v>0</v>
      </c>
      <c r="HK147" s="6">
        <v>0</v>
      </c>
      <c r="HL147" s="6">
        <v>0</v>
      </c>
      <c r="HM147" s="6">
        <v>0</v>
      </c>
      <c r="HN147" s="6">
        <v>0</v>
      </c>
      <c r="HO147" s="6">
        <v>0</v>
      </c>
      <c r="HP147" s="6">
        <v>0</v>
      </c>
      <c r="HQ147" s="6">
        <v>0</v>
      </c>
      <c r="HR147" s="6">
        <v>0</v>
      </c>
      <c r="HS147" s="6">
        <v>0</v>
      </c>
      <c r="HT147" s="6">
        <v>0</v>
      </c>
      <c r="HU147" s="6">
        <v>49.6</v>
      </c>
      <c r="HV147" s="6">
        <v>0</v>
      </c>
      <c r="HW147" s="6">
        <v>0</v>
      </c>
      <c r="HX147" s="6">
        <v>0</v>
      </c>
      <c r="HY147" s="6">
        <v>0</v>
      </c>
      <c r="HZ147" s="6">
        <v>0</v>
      </c>
      <c r="IA147" s="6">
        <v>0</v>
      </c>
      <c r="IB147" s="6">
        <v>0</v>
      </c>
      <c r="IC147" s="6">
        <v>0</v>
      </c>
      <c r="ID147" s="6">
        <v>4610.7</v>
      </c>
      <c r="IE147" s="6">
        <v>0</v>
      </c>
      <c r="IF147" s="6">
        <v>0</v>
      </c>
      <c r="IG147" s="6">
        <v>0</v>
      </c>
      <c r="IH147" s="6">
        <v>0</v>
      </c>
      <c r="II147" s="6">
        <v>0</v>
      </c>
      <c r="IJ147" s="6">
        <v>0</v>
      </c>
      <c r="IK147" s="6">
        <v>0</v>
      </c>
      <c r="IL147" s="6">
        <v>0</v>
      </c>
      <c r="IM147" s="6">
        <v>0</v>
      </c>
      <c r="IN147" s="6">
        <v>0</v>
      </c>
      <c r="IO147" s="6">
        <v>0</v>
      </c>
      <c r="IP147" s="6">
        <v>0</v>
      </c>
      <c r="IQ147" s="6">
        <v>0</v>
      </c>
      <c r="IR147" s="6">
        <v>0</v>
      </c>
      <c r="IS147" s="6">
        <v>0</v>
      </c>
      <c r="IT147" s="6">
        <v>0</v>
      </c>
      <c r="IU147" s="6">
        <v>0</v>
      </c>
      <c r="IV147" s="6">
        <v>0</v>
      </c>
      <c r="IW147" s="6">
        <v>0</v>
      </c>
      <c r="IX147" s="6">
        <v>0</v>
      </c>
      <c r="IY147" s="6">
        <v>0</v>
      </c>
      <c r="IZ147" s="6">
        <v>770.1</v>
      </c>
      <c r="JA147" s="6">
        <v>2631.5</v>
      </c>
      <c r="JB147" s="6">
        <v>0</v>
      </c>
      <c r="JC147" s="6">
        <v>308.2</v>
      </c>
      <c r="JD147" s="6">
        <v>0</v>
      </c>
      <c r="JE147" s="6">
        <v>0</v>
      </c>
      <c r="JF147" s="6">
        <v>0</v>
      </c>
      <c r="JG147" s="6">
        <v>0</v>
      </c>
      <c r="JH147" s="6">
        <v>0</v>
      </c>
      <c r="JI147" s="6">
        <v>0</v>
      </c>
      <c r="JJ147" s="6">
        <v>0</v>
      </c>
      <c r="JK147" s="6">
        <v>1915.9</v>
      </c>
      <c r="JL147" s="6">
        <v>0</v>
      </c>
      <c r="JM147" s="6">
        <v>0</v>
      </c>
      <c r="JN147" s="6">
        <v>0</v>
      </c>
      <c r="JO147" s="6">
        <v>0</v>
      </c>
      <c r="JP147" s="6">
        <v>0</v>
      </c>
      <c r="JQ147" s="6">
        <v>0</v>
      </c>
      <c r="JR147" s="6">
        <v>0</v>
      </c>
      <c r="JS147" s="6">
        <v>0</v>
      </c>
      <c r="JT147" s="6">
        <v>0</v>
      </c>
      <c r="JU147" s="6">
        <v>0</v>
      </c>
      <c r="JV147" s="6">
        <v>0</v>
      </c>
      <c r="JW147" s="6">
        <v>0</v>
      </c>
      <c r="JX147" s="6">
        <v>0</v>
      </c>
      <c r="JY147" s="6">
        <v>0</v>
      </c>
      <c r="JZ147" s="6">
        <v>0</v>
      </c>
      <c r="KA147" s="6">
        <v>0</v>
      </c>
      <c r="KB147" s="6">
        <v>0</v>
      </c>
      <c r="KC147" s="6">
        <v>0</v>
      </c>
      <c r="KD147" s="6">
        <v>0</v>
      </c>
      <c r="KE147" s="6">
        <v>0</v>
      </c>
      <c r="KF147" s="6">
        <v>17575.7</v>
      </c>
      <c r="KG147" s="6">
        <v>20250</v>
      </c>
      <c r="KH147" s="6">
        <v>2674.3</v>
      </c>
      <c r="KI147" s="6">
        <v>13.21</v>
      </c>
    </row>
    <row r="148" spans="1:295" ht="15" thickBot="1" x14ac:dyDescent="0.35">
      <c r="A148" s="5" t="s">
        <v>135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1350.9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4336</v>
      </c>
      <c r="Z148" s="6">
        <v>0</v>
      </c>
      <c r="AA148" s="6">
        <v>0</v>
      </c>
      <c r="AB148" s="6">
        <v>0</v>
      </c>
      <c r="AC148" s="6">
        <v>0</v>
      </c>
      <c r="AD148" s="6">
        <v>1794.7</v>
      </c>
      <c r="AE148" s="6">
        <v>0</v>
      </c>
      <c r="AF148" s="6">
        <v>0</v>
      </c>
      <c r="AG148" s="6">
        <v>538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2407.1999999999998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352.4</v>
      </c>
      <c r="BM148" s="6">
        <v>0</v>
      </c>
      <c r="BN148" s="6">
        <v>1104.8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1731.7</v>
      </c>
      <c r="BU148" s="6">
        <v>0</v>
      </c>
      <c r="BV148" s="6">
        <v>2202.4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6227.3</v>
      </c>
      <c r="CM148" s="6">
        <v>0</v>
      </c>
      <c r="CN148" s="6">
        <v>4325.3999999999996</v>
      </c>
      <c r="CO148" s="6">
        <v>0</v>
      </c>
      <c r="CP148" s="6">
        <v>7004.6</v>
      </c>
      <c r="CQ148" s="6">
        <v>0</v>
      </c>
      <c r="CR148" s="6">
        <v>33375.199999999997</v>
      </c>
      <c r="CS148" s="6">
        <v>30900</v>
      </c>
      <c r="CT148" s="6">
        <v>-2475.1999999999998</v>
      </c>
      <c r="CU148" s="6">
        <v>-8.01</v>
      </c>
      <c r="GO148" s="5" t="s">
        <v>135</v>
      </c>
      <c r="GP148" s="6">
        <v>0</v>
      </c>
      <c r="GQ148" s="6">
        <v>0</v>
      </c>
      <c r="GR148" s="6">
        <v>0</v>
      </c>
      <c r="GS148" s="6">
        <v>0</v>
      </c>
      <c r="GT148" s="6">
        <v>0</v>
      </c>
      <c r="GU148" s="6">
        <v>0</v>
      </c>
      <c r="GV148" s="6">
        <v>0</v>
      </c>
      <c r="GW148" s="6">
        <v>0</v>
      </c>
      <c r="GX148" s="6">
        <v>0</v>
      </c>
      <c r="GY148" s="6">
        <v>0</v>
      </c>
      <c r="GZ148" s="6">
        <v>0</v>
      </c>
      <c r="HA148" s="6">
        <v>942.1</v>
      </c>
      <c r="HB148" s="6">
        <v>4079.5</v>
      </c>
      <c r="HC148" s="6">
        <v>0</v>
      </c>
      <c r="HD148" s="6">
        <v>0</v>
      </c>
      <c r="HE148" s="6">
        <v>0</v>
      </c>
      <c r="HF148" s="6">
        <v>0</v>
      </c>
      <c r="HG148" s="6">
        <v>0</v>
      </c>
      <c r="HH148" s="6">
        <v>0</v>
      </c>
      <c r="HI148" s="6">
        <v>0</v>
      </c>
      <c r="HJ148" s="6">
        <v>0</v>
      </c>
      <c r="HK148" s="6">
        <v>0</v>
      </c>
      <c r="HL148" s="6">
        <v>0</v>
      </c>
      <c r="HM148" s="6">
        <v>0</v>
      </c>
      <c r="HN148" s="6">
        <v>0</v>
      </c>
      <c r="HO148" s="6">
        <v>0</v>
      </c>
      <c r="HP148" s="6">
        <v>0</v>
      </c>
      <c r="HQ148" s="6">
        <v>0</v>
      </c>
      <c r="HR148" s="6">
        <v>0</v>
      </c>
      <c r="HS148" s="6">
        <v>0</v>
      </c>
      <c r="HT148" s="6">
        <v>0</v>
      </c>
      <c r="HU148" s="6">
        <v>0</v>
      </c>
      <c r="HV148" s="6">
        <v>0</v>
      </c>
      <c r="HW148" s="6">
        <v>0</v>
      </c>
      <c r="HX148" s="6">
        <v>0</v>
      </c>
      <c r="HY148" s="6">
        <v>0</v>
      </c>
      <c r="HZ148" s="6">
        <v>0</v>
      </c>
      <c r="IA148" s="6">
        <v>0</v>
      </c>
      <c r="IB148" s="6">
        <v>0</v>
      </c>
      <c r="IC148" s="6">
        <v>0</v>
      </c>
      <c r="ID148" s="6">
        <v>2627</v>
      </c>
      <c r="IE148" s="6">
        <v>0</v>
      </c>
      <c r="IF148" s="6">
        <v>0</v>
      </c>
      <c r="IG148" s="6">
        <v>1383.1</v>
      </c>
      <c r="IH148" s="6">
        <v>0</v>
      </c>
      <c r="II148" s="6">
        <v>0</v>
      </c>
      <c r="IJ148" s="6">
        <v>0</v>
      </c>
      <c r="IK148" s="6">
        <v>0</v>
      </c>
      <c r="IL148" s="6">
        <v>9479.7000000000007</v>
      </c>
      <c r="IM148" s="6">
        <v>0</v>
      </c>
      <c r="IN148" s="6">
        <v>0</v>
      </c>
      <c r="IO148" s="6">
        <v>0</v>
      </c>
      <c r="IP148" s="6">
        <v>0</v>
      </c>
      <c r="IQ148" s="6">
        <v>0</v>
      </c>
      <c r="IR148" s="6">
        <v>0</v>
      </c>
      <c r="IS148" s="6">
        <v>5318.9</v>
      </c>
      <c r="IT148" s="6">
        <v>0</v>
      </c>
      <c r="IU148" s="6">
        <v>0</v>
      </c>
      <c r="IV148" s="6">
        <v>0</v>
      </c>
      <c r="IW148" s="6">
        <v>0</v>
      </c>
      <c r="IX148" s="6">
        <v>0</v>
      </c>
      <c r="IY148" s="6">
        <v>0</v>
      </c>
      <c r="IZ148" s="6">
        <v>0</v>
      </c>
      <c r="JA148" s="6">
        <v>2631.5</v>
      </c>
      <c r="JB148" s="6">
        <v>0</v>
      </c>
      <c r="JC148" s="6">
        <v>0</v>
      </c>
      <c r="JD148" s="6">
        <v>0</v>
      </c>
      <c r="JE148" s="6">
        <v>0</v>
      </c>
      <c r="JF148" s="6">
        <v>0</v>
      </c>
      <c r="JG148" s="6">
        <v>294.39999999999998</v>
      </c>
      <c r="JH148" s="6">
        <v>0</v>
      </c>
      <c r="JI148" s="6">
        <v>0</v>
      </c>
      <c r="JJ148" s="6">
        <v>0</v>
      </c>
      <c r="JK148" s="6">
        <v>1915.9</v>
      </c>
      <c r="JL148" s="6">
        <v>0</v>
      </c>
      <c r="JM148" s="6">
        <v>0</v>
      </c>
      <c r="JN148" s="6">
        <v>0</v>
      </c>
      <c r="JO148" s="6">
        <v>0</v>
      </c>
      <c r="JP148" s="6">
        <v>5930.4</v>
      </c>
      <c r="JQ148" s="6">
        <v>0</v>
      </c>
      <c r="JR148" s="6">
        <v>0</v>
      </c>
      <c r="JS148" s="6">
        <v>0</v>
      </c>
      <c r="JT148" s="6">
        <v>0</v>
      </c>
      <c r="JU148" s="6">
        <v>0</v>
      </c>
      <c r="JV148" s="6">
        <v>0</v>
      </c>
      <c r="JW148" s="6">
        <v>0</v>
      </c>
      <c r="JX148" s="6">
        <v>0</v>
      </c>
      <c r="JY148" s="6">
        <v>0</v>
      </c>
      <c r="JZ148" s="6">
        <v>0</v>
      </c>
      <c r="KA148" s="6">
        <v>0</v>
      </c>
      <c r="KB148" s="6">
        <v>0</v>
      </c>
      <c r="KC148" s="6">
        <v>0</v>
      </c>
      <c r="KD148" s="6">
        <v>0</v>
      </c>
      <c r="KE148" s="6">
        <v>0</v>
      </c>
      <c r="KF148" s="6">
        <v>34602.400000000001</v>
      </c>
      <c r="KG148" s="6">
        <v>30900</v>
      </c>
      <c r="KH148" s="6">
        <v>-3702.4</v>
      </c>
      <c r="KI148" s="6">
        <v>-11.98</v>
      </c>
    </row>
    <row r="149" spans="1:295" ht="15" thickBot="1" x14ac:dyDescent="0.35">
      <c r="A149" s="5" t="s">
        <v>136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2016.8</v>
      </c>
      <c r="H149" s="6">
        <v>0</v>
      </c>
      <c r="I149" s="6">
        <v>2871.6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37198.699999999997</v>
      </c>
      <c r="X149" s="6">
        <v>0</v>
      </c>
      <c r="Y149" s="6">
        <v>4336</v>
      </c>
      <c r="Z149" s="6">
        <v>0</v>
      </c>
      <c r="AA149" s="6">
        <v>0</v>
      </c>
      <c r="AB149" s="6">
        <v>0</v>
      </c>
      <c r="AC149" s="6">
        <v>0</v>
      </c>
      <c r="AD149" s="6">
        <v>1794.7</v>
      </c>
      <c r="AE149" s="6">
        <v>0</v>
      </c>
      <c r="AF149" s="6">
        <v>0</v>
      </c>
      <c r="AG149" s="6">
        <v>538</v>
      </c>
      <c r="AH149" s="6">
        <v>0</v>
      </c>
      <c r="AI149" s="6">
        <v>0</v>
      </c>
      <c r="AJ149" s="6">
        <v>1037.5</v>
      </c>
      <c r="AK149" s="6">
        <v>3280.2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776.9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352.4</v>
      </c>
      <c r="BM149" s="6">
        <v>0</v>
      </c>
      <c r="BN149" s="6">
        <v>1104.8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1731.7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4325.3999999999996</v>
      </c>
      <c r="CO149" s="6">
        <v>0</v>
      </c>
      <c r="CP149" s="6">
        <v>7004.6</v>
      </c>
      <c r="CQ149" s="6">
        <v>0</v>
      </c>
      <c r="CR149" s="6">
        <v>68369.100000000006</v>
      </c>
      <c r="CS149" s="6">
        <v>111821</v>
      </c>
      <c r="CT149" s="6">
        <v>43451.9</v>
      </c>
      <c r="CU149" s="6">
        <v>38.86</v>
      </c>
      <c r="GO149" s="5" t="s">
        <v>136</v>
      </c>
      <c r="GP149" s="6">
        <v>0</v>
      </c>
      <c r="GQ149" s="6">
        <v>0</v>
      </c>
      <c r="GR149" s="6">
        <v>0</v>
      </c>
      <c r="GS149" s="6">
        <v>0</v>
      </c>
      <c r="GT149" s="6">
        <v>2217.6999999999998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  <c r="GZ149" s="6">
        <v>0</v>
      </c>
      <c r="HA149" s="6">
        <v>942.1</v>
      </c>
      <c r="HB149" s="6">
        <v>4079.5</v>
      </c>
      <c r="HC149" s="6">
        <v>0</v>
      </c>
      <c r="HD149" s="6">
        <v>0</v>
      </c>
      <c r="HE149" s="6">
        <v>0</v>
      </c>
      <c r="HF149" s="6">
        <v>0</v>
      </c>
      <c r="HG149" s="6">
        <v>0</v>
      </c>
      <c r="HH149" s="6">
        <v>0</v>
      </c>
      <c r="HI149" s="6">
        <v>0</v>
      </c>
      <c r="HJ149" s="6">
        <v>38035.699999999997</v>
      </c>
      <c r="HK149" s="6">
        <v>0</v>
      </c>
      <c r="HL149" s="6">
        <v>0</v>
      </c>
      <c r="HM149" s="6">
        <v>0</v>
      </c>
      <c r="HN149" s="6">
        <v>0</v>
      </c>
      <c r="HO149" s="6">
        <v>0</v>
      </c>
      <c r="HP149" s="6">
        <v>0</v>
      </c>
      <c r="HQ149" s="6">
        <v>0</v>
      </c>
      <c r="HR149" s="6">
        <v>0</v>
      </c>
      <c r="HS149" s="6">
        <v>0</v>
      </c>
      <c r="HT149" s="6">
        <v>0</v>
      </c>
      <c r="HU149" s="6">
        <v>0</v>
      </c>
      <c r="HV149" s="6">
        <v>0</v>
      </c>
      <c r="HW149" s="6">
        <v>0</v>
      </c>
      <c r="HX149" s="6">
        <v>0</v>
      </c>
      <c r="HY149" s="6">
        <v>0</v>
      </c>
      <c r="HZ149" s="6">
        <v>0</v>
      </c>
      <c r="IA149" s="6">
        <v>0</v>
      </c>
      <c r="IB149" s="6">
        <v>0</v>
      </c>
      <c r="IC149" s="6">
        <v>0</v>
      </c>
      <c r="ID149" s="6">
        <v>4610.7</v>
      </c>
      <c r="IE149" s="6">
        <v>0</v>
      </c>
      <c r="IF149" s="6">
        <v>0</v>
      </c>
      <c r="IG149" s="6">
        <v>0</v>
      </c>
      <c r="IH149" s="6">
        <v>0</v>
      </c>
      <c r="II149" s="6">
        <v>0</v>
      </c>
      <c r="IJ149" s="6">
        <v>0</v>
      </c>
      <c r="IK149" s="6">
        <v>0</v>
      </c>
      <c r="IL149" s="6">
        <v>9479.7000000000007</v>
      </c>
      <c r="IM149" s="6">
        <v>0</v>
      </c>
      <c r="IN149" s="6">
        <v>0</v>
      </c>
      <c r="IO149" s="6">
        <v>0</v>
      </c>
      <c r="IP149" s="6">
        <v>0</v>
      </c>
      <c r="IQ149" s="6">
        <v>0</v>
      </c>
      <c r="IR149" s="6">
        <v>0</v>
      </c>
      <c r="IS149" s="6">
        <v>0</v>
      </c>
      <c r="IT149" s="6">
        <v>0</v>
      </c>
      <c r="IU149" s="6">
        <v>0</v>
      </c>
      <c r="IV149" s="6">
        <v>0</v>
      </c>
      <c r="IW149" s="6">
        <v>0</v>
      </c>
      <c r="IX149" s="6">
        <v>0</v>
      </c>
      <c r="IY149" s="6">
        <v>0</v>
      </c>
      <c r="IZ149" s="6">
        <v>0</v>
      </c>
      <c r="JA149" s="6">
        <v>2631.5</v>
      </c>
      <c r="JB149" s="6">
        <v>0</v>
      </c>
      <c r="JC149" s="6">
        <v>308.2</v>
      </c>
      <c r="JD149" s="6">
        <v>0</v>
      </c>
      <c r="JE149" s="6">
        <v>0</v>
      </c>
      <c r="JF149" s="6">
        <v>0</v>
      </c>
      <c r="JG149" s="6">
        <v>294.39999999999998</v>
      </c>
      <c r="JH149" s="6">
        <v>0</v>
      </c>
      <c r="JI149" s="6">
        <v>363.2</v>
      </c>
      <c r="JJ149" s="6">
        <v>0</v>
      </c>
      <c r="JK149" s="6">
        <v>1915.9</v>
      </c>
      <c r="JL149" s="6">
        <v>0</v>
      </c>
      <c r="JM149" s="6">
        <v>0</v>
      </c>
      <c r="JN149" s="6">
        <v>0</v>
      </c>
      <c r="JO149" s="6">
        <v>0</v>
      </c>
      <c r="JP149" s="6">
        <v>5930.4</v>
      </c>
      <c r="JQ149" s="6">
        <v>38748.800000000003</v>
      </c>
      <c r="JR149" s="6">
        <v>0</v>
      </c>
      <c r="JS149" s="6">
        <v>0</v>
      </c>
      <c r="JT149" s="6">
        <v>0</v>
      </c>
      <c r="JU149" s="6">
        <v>0</v>
      </c>
      <c r="JV149" s="6">
        <v>0</v>
      </c>
      <c r="JW149" s="6">
        <v>0</v>
      </c>
      <c r="JX149" s="6">
        <v>1272.0999999999999</v>
      </c>
      <c r="JY149" s="6">
        <v>0</v>
      </c>
      <c r="JZ149" s="6">
        <v>0</v>
      </c>
      <c r="KA149" s="6">
        <v>0</v>
      </c>
      <c r="KB149" s="6">
        <v>0</v>
      </c>
      <c r="KC149" s="6">
        <v>0</v>
      </c>
      <c r="KD149" s="6">
        <v>0</v>
      </c>
      <c r="KE149" s="6">
        <v>0</v>
      </c>
      <c r="KF149" s="6">
        <v>110829.8</v>
      </c>
      <c r="KG149" s="6">
        <v>111821</v>
      </c>
      <c r="KH149" s="6">
        <v>991.2</v>
      </c>
      <c r="KI149" s="6">
        <v>0.89</v>
      </c>
    </row>
    <row r="150" spans="1:295" ht="15" thickBot="1" x14ac:dyDescent="0.35"/>
    <row r="151" spans="1:295" ht="15" thickBot="1" x14ac:dyDescent="0.35">
      <c r="A151" s="7" t="s">
        <v>212</v>
      </c>
      <c r="B151" s="8">
        <v>112319.4</v>
      </c>
      <c r="GO151" s="7" t="s">
        <v>212</v>
      </c>
      <c r="GP151" s="8">
        <v>248788.9</v>
      </c>
    </row>
    <row r="152" spans="1:295" ht="15" thickBot="1" x14ac:dyDescent="0.35">
      <c r="A152" s="7" t="s">
        <v>213</v>
      </c>
      <c r="B152" s="8">
        <v>0</v>
      </c>
      <c r="GO152" s="7" t="s">
        <v>213</v>
      </c>
      <c r="GP152" s="8">
        <v>0</v>
      </c>
    </row>
    <row r="153" spans="1:295" ht="15" thickBot="1" x14ac:dyDescent="0.35">
      <c r="A153" s="7" t="s">
        <v>214</v>
      </c>
      <c r="B153" s="8">
        <v>983808.2</v>
      </c>
      <c r="GO153" s="7" t="s">
        <v>214</v>
      </c>
      <c r="GP153" s="8">
        <v>982310.7</v>
      </c>
    </row>
    <row r="154" spans="1:295" ht="15" thickBot="1" x14ac:dyDescent="0.35">
      <c r="A154" s="7" t="s">
        <v>215</v>
      </c>
      <c r="B154" s="8">
        <v>982232</v>
      </c>
      <c r="GO154" s="7" t="s">
        <v>215</v>
      </c>
      <c r="GP154" s="8">
        <v>982232</v>
      </c>
    </row>
    <row r="155" spans="1:295" ht="15" thickBot="1" x14ac:dyDescent="0.35">
      <c r="A155" s="7" t="s">
        <v>216</v>
      </c>
      <c r="B155" s="8">
        <v>1576.2</v>
      </c>
      <c r="GO155" s="7" t="s">
        <v>216</v>
      </c>
      <c r="GP155" s="8">
        <v>78.7</v>
      </c>
    </row>
    <row r="156" spans="1:295" ht="20.399999999999999" thickBot="1" x14ac:dyDescent="0.35">
      <c r="A156" s="7" t="s">
        <v>217</v>
      </c>
      <c r="B156" s="8"/>
      <c r="GO156" s="7" t="s">
        <v>217</v>
      </c>
      <c r="GP156" s="8"/>
    </row>
    <row r="157" spans="1:295" ht="20.399999999999999" thickBot="1" x14ac:dyDescent="0.35">
      <c r="A157" s="7" t="s">
        <v>218</v>
      </c>
      <c r="B157" s="8"/>
      <c r="GO157" s="7" t="s">
        <v>218</v>
      </c>
      <c r="GP157" s="8"/>
    </row>
    <row r="158" spans="1:295" ht="15" thickBot="1" x14ac:dyDescent="0.35">
      <c r="A158" s="7" t="s">
        <v>219</v>
      </c>
      <c r="B158" s="8">
        <v>0</v>
      </c>
      <c r="GO158" s="7" t="s">
        <v>219</v>
      </c>
      <c r="GP158" s="8">
        <v>0</v>
      </c>
    </row>
    <row r="160" spans="1:295" x14ac:dyDescent="0.3">
      <c r="A160" s="9" t="s">
        <v>220</v>
      </c>
      <c r="GO160" s="9" t="s">
        <v>220</v>
      </c>
    </row>
    <row r="162" spans="1:197" x14ac:dyDescent="0.3">
      <c r="A162" s="10" t="s">
        <v>221</v>
      </c>
      <c r="GO162" s="10" t="s">
        <v>221</v>
      </c>
    </row>
    <row r="163" spans="1:197" x14ac:dyDescent="0.3">
      <c r="A163" s="10" t="s">
        <v>222</v>
      </c>
      <c r="GO163" s="10" t="s">
        <v>520</v>
      </c>
    </row>
    <row r="167" spans="1:197" ht="18" x14ac:dyDescent="0.3">
      <c r="A167" s="1"/>
      <c r="B167" s="20" t="s">
        <v>1099</v>
      </c>
    </row>
    <row r="168" spans="1:197" x14ac:dyDescent="0.3">
      <c r="A168" s="2"/>
    </row>
    <row r="171" spans="1:197" ht="18" x14ac:dyDescent="0.3">
      <c r="A171" s="3" t="s">
        <v>0</v>
      </c>
      <c r="B171" s="4">
        <v>6619781</v>
      </c>
      <c r="C171" s="3" t="s">
        <v>1</v>
      </c>
      <c r="D171" s="4">
        <v>34</v>
      </c>
      <c r="E171" s="3" t="s">
        <v>2</v>
      </c>
      <c r="F171" s="4">
        <v>94</v>
      </c>
      <c r="G171" s="3" t="s">
        <v>3</v>
      </c>
      <c r="H171" s="4">
        <v>34</v>
      </c>
      <c r="I171" s="3" t="s">
        <v>4</v>
      </c>
      <c r="J171" s="4">
        <v>0</v>
      </c>
      <c r="K171" s="3" t="s">
        <v>5</v>
      </c>
      <c r="L171" s="4" t="s">
        <v>378</v>
      </c>
    </row>
    <row r="172" spans="1:197" ht="18.600000000000001" thickBot="1" x14ac:dyDescent="0.35">
      <c r="A172" s="1"/>
    </row>
    <row r="173" spans="1:197" ht="15" thickBot="1" x14ac:dyDescent="0.35">
      <c r="A173" s="5" t="s">
        <v>7</v>
      </c>
      <c r="B173" s="5" t="s">
        <v>8</v>
      </c>
      <c r="C173" s="5" t="s">
        <v>9</v>
      </c>
      <c r="D173" s="5" t="s">
        <v>10</v>
      </c>
      <c r="E173" s="5" t="s">
        <v>11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5" t="s">
        <v>18</v>
      </c>
      <c r="M173" s="5" t="s">
        <v>19</v>
      </c>
      <c r="N173" s="5" t="s">
        <v>20</v>
      </c>
      <c r="O173" s="5" t="s">
        <v>21</v>
      </c>
      <c r="P173" s="5" t="s">
        <v>22</v>
      </c>
      <c r="Q173" s="5" t="s">
        <v>23</v>
      </c>
      <c r="R173" s="5" t="s">
        <v>24</v>
      </c>
      <c r="S173" s="5" t="s">
        <v>25</v>
      </c>
      <c r="T173" s="5" t="s">
        <v>26</v>
      </c>
      <c r="U173" s="5" t="s">
        <v>27</v>
      </c>
      <c r="V173" s="5" t="s">
        <v>28</v>
      </c>
      <c r="W173" s="5" t="s">
        <v>29</v>
      </c>
      <c r="X173" s="5" t="s">
        <v>30</v>
      </c>
      <c r="Y173" s="5" t="s">
        <v>31</v>
      </c>
      <c r="Z173" s="5" t="s">
        <v>32</v>
      </c>
      <c r="AA173" s="5" t="s">
        <v>33</v>
      </c>
      <c r="AB173" s="5" t="s">
        <v>34</v>
      </c>
      <c r="AC173" s="5" t="s">
        <v>35</v>
      </c>
      <c r="AD173" s="5" t="s">
        <v>36</v>
      </c>
      <c r="AE173" s="5" t="s">
        <v>37</v>
      </c>
      <c r="AF173" s="5" t="s">
        <v>38</v>
      </c>
      <c r="AG173" s="5" t="s">
        <v>39</v>
      </c>
      <c r="AH173" s="5" t="s">
        <v>40</v>
      </c>
      <c r="AI173" s="5" t="s">
        <v>41</v>
      </c>
      <c r="AJ173" s="5" t="s">
        <v>42</v>
      </c>
      <c r="AK173" s="5" t="s">
        <v>43</v>
      </c>
      <c r="AL173" s="5" t="s">
        <v>44</v>
      </c>
      <c r="AM173" s="5" t="s">
        <v>45</v>
      </c>
      <c r="AN173" s="5" t="s">
        <v>46</v>
      </c>
      <c r="AO173" s="5" t="s">
        <v>47</v>
      </c>
      <c r="AP173" s="5" t="s">
        <v>48</v>
      </c>
      <c r="AQ173" s="5" t="s">
        <v>49</v>
      </c>
      <c r="AR173" s="5" t="s">
        <v>50</v>
      </c>
      <c r="AS173" s="5" t="s">
        <v>51</v>
      </c>
      <c r="AT173" s="5" t="s">
        <v>52</v>
      </c>
      <c r="AU173" s="5" t="s">
        <v>53</v>
      </c>
      <c r="AV173" s="5" t="s">
        <v>54</v>
      </c>
      <c r="AW173" s="5" t="s">
        <v>55</v>
      </c>
      <c r="AX173" s="5" t="s">
        <v>56</v>
      </c>
      <c r="AY173" s="5" t="s">
        <v>57</v>
      </c>
      <c r="AZ173" s="5" t="s">
        <v>58</v>
      </c>
      <c r="BA173" s="5" t="s">
        <v>59</v>
      </c>
      <c r="BB173" s="5" t="s">
        <v>60</v>
      </c>
      <c r="BC173" s="5" t="s">
        <v>61</v>
      </c>
      <c r="BD173" s="5" t="s">
        <v>62</v>
      </c>
      <c r="BE173" s="5" t="s">
        <v>63</v>
      </c>
      <c r="BF173" s="5" t="s">
        <v>64</v>
      </c>
      <c r="BG173" s="5" t="s">
        <v>65</v>
      </c>
      <c r="BH173" s="5" t="s">
        <v>66</v>
      </c>
      <c r="BI173" s="5" t="s">
        <v>67</v>
      </c>
      <c r="BJ173" s="5" t="s">
        <v>68</v>
      </c>
      <c r="BK173" s="5" t="s">
        <v>69</v>
      </c>
      <c r="BL173" s="5" t="s">
        <v>70</v>
      </c>
      <c r="BM173" s="5" t="s">
        <v>71</v>
      </c>
      <c r="BN173" s="5" t="s">
        <v>72</v>
      </c>
      <c r="BO173" s="5" t="s">
        <v>73</v>
      </c>
      <c r="BP173" s="5" t="s">
        <v>74</v>
      </c>
      <c r="BQ173" s="5" t="s">
        <v>75</v>
      </c>
      <c r="BR173" s="5" t="s">
        <v>76</v>
      </c>
      <c r="BS173" s="5" t="s">
        <v>77</v>
      </c>
      <c r="BT173" s="5" t="s">
        <v>78</v>
      </c>
      <c r="BU173" s="5" t="s">
        <v>79</v>
      </c>
      <c r="BV173" s="5" t="s">
        <v>80</v>
      </c>
      <c r="BW173" s="5" t="s">
        <v>81</v>
      </c>
      <c r="BX173" s="5" t="s">
        <v>82</v>
      </c>
      <c r="BY173" s="5" t="s">
        <v>83</v>
      </c>
      <c r="BZ173" s="5" t="s">
        <v>84</v>
      </c>
      <c r="CA173" s="5" t="s">
        <v>85</v>
      </c>
      <c r="CB173" s="5" t="s">
        <v>86</v>
      </c>
      <c r="CC173" s="5" t="s">
        <v>87</v>
      </c>
      <c r="CD173" s="5" t="s">
        <v>88</v>
      </c>
      <c r="CE173" s="5" t="s">
        <v>89</v>
      </c>
      <c r="CF173" s="5" t="s">
        <v>90</v>
      </c>
      <c r="CG173" s="5" t="s">
        <v>91</v>
      </c>
      <c r="CH173" s="5" t="s">
        <v>92</v>
      </c>
      <c r="CI173" s="5" t="s">
        <v>93</v>
      </c>
      <c r="CJ173" s="5" t="s">
        <v>94</v>
      </c>
      <c r="CK173" s="5" t="s">
        <v>95</v>
      </c>
      <c r="CL173" s="5" t="s">
        <v>96</v>
      </c>
      <c r="CM173" s="5" t="s">
        <v>97</v>
      </c>
      <c r="CN173" s="5" t="s">
        <v>98</v>
      </c>
      <c r="CO173" s="5" t="s">
        <v>99</v>
      </c>
      <c r="CP173" s="5" t="s">
        <v>100</v>
      </c>
      <c r="CQ173" s="5" t="s">
        <v>101</v>
      </c>
      <c r="CR173" s="5" t="s">
        <v>102</v>
      </c>
    </row>
    <row r="174" spans="1:197" ht="15" thickBot="1" x14ac:dyDescent="0.35">
      <c r="A174" s="5" t="s">
        <v>103</v>
      </c>
      <c r="B174" s="6">
        <v>6</v>
      </c>
      <c r="C174" s="6">
        <v>6</v>
      </c>
      <c r="D174" s="6">
        <v>6</v>
      </c>
      <c r="E174" s="6">
        <v>4</v>
      </c>
      <c r="F174" s="6">
        <v>5</v>
      </c>
      <c r="G174" s="6">
        <v>2</v>
      </c>
      <c r="H174" s="6">
        <v>5</v>
      </c>
      <c r="I174" s="6">
        <v>5</v>
      </c>
      <c r="J174" s="6">
        <v>5</v>
      </c>
      <c r="K174" s="6">
        <v>5</v>
      </c>
      <c r="L174" s="6">
        <v>4</v>
      </c>
      <c r="M174" s="6">
        <v>4</v>
      </c>
      <c r="N174" s="6">
        <v>2</v>
      </c>
      <c r="O174" s="6">
        <v>3</v>
      </c>
      <c r="P174" s="6">
        <v>2</v>
      </c>
      <c r="Q174" s="6">
        <v>1</v>
      </c>
      <c r="R174" s="6">
        <v>2</v>
      </c>
      <c r="S174" s="6">
        <v>1</v>
      </c>
      <c r="T174" s="6">
        <v>5</v>
      </c>
      <c r="U174" s="6">
        <v>6</v>
      </c>
      <c r="V174" s="6">
        <v>6</v>
      </c>
      <c r="W174" s="6">
        <v>6</v>
      </c>
      <c r="X174" s="6">
        <v>6</v>
      </c>
      <c r="Y174" s="6">
        <v>6</v>
      </c>
      <c r="Z174" s="6">
        <v>4</v>
      </c>
      <c r="AA174" s="6">
        <v>3</v>
      </c>
      <c r="AB174" s="6">
        <v>3</v>
      </c>
      <c r="AC174" s="6">
        <v>2</v>
      </c>
      <c r="AD174" s="6">
        <v>1</v>
      </c>
      <c r="AE174" s="6">
        <v>1</v>
      </c>
      <c r="AF174" s="6">
        <v>2</v>
      </c>
      <c r="AG174" s="6">
        <v>1</v>
      </c>
      <c r="AH174" s="6">
        <v>2</v>
      </c>
      <c r="AI174" s="6">
        <v>5</v>
      </c>
      <c r="AJ174" s="6">
        <v>6</v>
      </c>
      <c r="AK174" s="6">
        <v>1</v>
      </c>
      <c r="AL174" s="6">
        <v>1</v>
      </c>
      <c r="AM174" s="6">
        <v>2</v>
      </c>
      <c r="AN174" s="6">
        <v>1</v>
      </c>
      <c r="AO174" s="6">
        <v>2</v>
      </c>
      <c r="AP174" s="6">
        <v>2</v>
      </c>
      <c r="AQ174" s="6">
        <v>1</v>
      </c>
      <c r="AR174" s="6">
        <v>1</v>
      </c>
      <c r="AS174" s="6">
        <v>6</v>
      </c>
      <c r="AT174" s="6">
        <v>6</v>
      </c>
      <c r="AU174" s="6">
        <v>6</v>
      </c>
      <c r="AV174" s="6">
        <v>5</v>
      </c>
      <c r="AW174" s="6">
        <v>5</v>
      </c>
      <c r="AX174" s="6">
        <v>1</v>
      </c>
      <c r="AY174" s="6">
        <v>5</v>
      </c>
      <c r="AZ174" s="6">
        <v>6</v>
      </c>
      <c r="BA174" s="6">
        <v>1</v>
      </c>
      <c r="BB174" s="6">
        <v>6</v>
      </c>
      <c r="BC174" s="6">
        <v>5</v>
      </c>
      <c r="BD174" s="6">
        <v>1</v>
      </c>
      <c r="BE174" s="6">
        <v>5</v>
      </c>
      <c r="BF174" s="6">
        <v>4</v>
      </c>
      <c r="BG174" s="6">
        <v>4</v>
      </c>
      <c r="BH174" s="6">
        <v>3</v>
      </c>
      <c r="BI174" s="6">
        <v>1</v>
      </c>
      <c r="BJ174" s="6">
        <v>5</v>
      </c>
      <c r="BK174" s="6">
        <v>6</v>
      </c>
      <c r="BL174" s="6">
        <v>1</v>
      </c>
      <c r="BM174" s="6">
        <v>1</v>
      </c>
      <c r="BN174" s="6">
        <v>6</v>
      </c>
      <c r="BO174" s="6">
        <v>5</v>
      </c>
      <c r="BP174" s="6">
        <v>5</v>
      </c>
      <c r="BQ174" s="6">
        <v>5</v>
      </c>
      <c r="BR174" s="6">
        <v>1</v>
      </c>
      <c r="BS174" s="6">
        <v>1</v>
      </c>
      <c r="BT174" s="6">
        <v>5</v>
      </c>
      <c r="BU174" s="6">
        <v>5</v>
      </c>
      <c r="BV174" s="6">
        <v>5</v>
      </c>
      <c r="BW174" s="6">
        <v>1</v>
      </c>
      <c r="BX174" s="6">
        <v>5</v>
      </c>
      <c r="BY174" s="6">
        <v>5</v>
      </c>
      <c r="BZ174" s="6">
        <v>1</v>
      </c>
      <c r="CA174" s="6">
        <v>1</v>
      </c>
      <c r="CB174" s="6">
        <v>5</v>
      </c>
      <c r="CC174" s="6">
        <v>6</v>
      </c>
      <c r="CD174" s="6">
        <v>6</v>
      </c>
      <c r="CE174" s="6">
        <v>2</v>
      </c>
      <c r="CF174" s="6">
        <v>5</v>
      </c>
      <c r="CG174" s="6">
        <v>5</v>
      </c>
      <c r="CH174" s="6">
        <v>1</v>
      </c>
      <c r="CI174" s="6">
        <v>4</v>
      </c>
      <c r="CJ174" s="6">
        <v>5</v>
      </c>
      <c r="CK174" s="6">
        <v>5</v>
      </c>
      <c r="CL174" s="6">
        <v>6</v>
      </c>
      <c r="CM174" s="6">
        <v>1</v>
      </c>
      <c r="CN174" s="6">
        <v>5</v>
      </c>
      <c r="CO174" s="6">
        <v>6</v>
      </c>
      <c r="CP174" s="6">
        <v>1</v>
      </c>
      <c r="CQ174" s="6">
        <v>5</v>
      </c>
      <c r="CR174" s="6">
        <v>38700000</v>
      </c>
    </row>
    <row r="175" spans="1:197" ht="15" thickBot="1" x14ac:dyDescent="0.35">
      <c r="A175" s="5" t="s">
        <v>104</v>
      </c>
      <c r="B175" s="6">
        <v>5</v>
      </c>
      <c r="C175" s="6">
        <v>6</v>
      </c>
      <c r="D175" s="6">
        <v>6</v>
      </c>
      <c r="E175" s="6">
        <v>3</v>
      </c>
      <c r="F175" s="6">
        <v>1</v>
      </c>
      <c r="G175" s="6">
        <v>3</v>
      </c>
      <c r="H175" s="6">
        <v>1</v>
      </c>
      <c r="I175" s="6">
        <v>6</v>
      </c>
      <c r="J175" s="6">
        <v>6</v>
      </c>
      <c r="K175" s="6">
        <v>5</v>
      </c>
      <c r="L175" s="6">
        <v>3</v>
      </c>
      <c r="M175" s="6">
        <v>3</v>
      </c>
      <c r="N175" s="6">
        <v>3</v>
      </c>
      <c r="O175" s="6">
        <v>1</v>
      </c>
      <c r="P175" s="6">
        <v>6</v>
      </c>
      <c r="Q175" s="6">
        <v>5</v>
      </c>
      <c r="R175" s="6">
        <v>3</v>
      </c>
      <c r="S175" s="6">
        <v>1</v>
      </c>
      <c r="T175" s="6">
        <v>1</v>
      </c>
      <c r="U175" s="6">
        <v>6</v>
      </c>
      <c r="V175" s="6">
        <v>6</v>
      </c>
      <c r="W175" s="6">
        <v>6</v>
      </c>
      <c r="X175" s="6">
        <v>6</v>
      </c>
      <c r="Y175" s="6">
        <v>1</v>
      </c>
      <c r="Z175" s="6">
        <v>6</v>
      </c>
      <c r="AA175" s="6">
        <v>1</v>
      </c>
      <c r="AB175" s="6">
        <v>4</v>
      </c>
      <c r="AC175" s="6">
        <v>3</v>
      </c>
      <c r="AD175" s="6">
        <v>3</v>
      </c>
      <c r="AE175" s="6">
        <v>3</v>
      </c>
      <c r="AF175" s="6">
        <v>3</v>
      </c>
      <c r="AG175" s="6">
        <v>4</v>
      </c>
      <c r="AH175" s="6">
        <v>1</v>
      </c>
      <c r="AI175" s="6">
        <v>1</v>
      </c>
      <c r="AJ175" s="6">
        <v>5</v>
      </c>
      <c r="AK175" s="6">
        <v>3</v>
      </c>
      <c r="AL175" s="6">
        <v>3</v>
      </c>
      <c r="AM175" s="6">
        <v>3</v>
      </c>
      <c r="AN175" s="6">
        <v>1</v>
      </c>
      <c r="AO175" s="6">
        <v>1</v>
      </c>
      <c r="AP175" s="6">
        <v>3</v>
      </c>
      <c r="AQ175" s="6">
        <v>3</v>
      </c>
      <c r="AR175" s="6">
        <v>1</v>
      </c>
      <c r="AS175" s="6">
        <v>1</v>
      </c>
      <c r="AT175" s="6">
        <v>1</v>
      </c>
      <c r="AU175" s="6">
        <v>5</v>
      </c>
      <c r="AV175" s="6">
        <v>3</v>
      </c>
      <c r="AW175" s="6">
        <v>3</v>
      </c>
      <c r="AX175" s="6">
        <v>1</v>
      </c>
      <c r="AY175" s="6">
        <v>1</v>
      </c>
      <c r="AZ175" s="6">
        <v>3</v>
      </c>
      <c r="BA175" s="6">
        <v>1</v>
      </c>
      <c r="BB175" s="6">
        <v>1</v>
      </c>
      <c r="BC175" s="6">
        <v>6</v>
      </c>
      <c r="BD175" s="6">
        <v>4</v>
      </c>
      <c r="BE175" s="6">
        <v>1</v>
      </c>
      <c r="BF175" s="6">
        <v>6</v>
      </c>
      <c r="BG175" s="6">
        <v>3</v>
      </c>
      <c r="BH175" s="6">
        <v>3</v>
      </c>
      <c r="BI175" s="6">
        <v>4</v>
      </c>
      <c r="BJ175" s="6">
        <v>1</v>
      </c>
      <c r="BK175" s="6">
        <v>1</v>
      </c>
      <c r="BL175" s="6">
        <v>3</v>
      </c>
      <c r="BM175" s="6">
        <v>1</v>
      </c>
      <c r="BN175" s="6">
        <v>3</v>
      </c>
      <c r="BO175" s="6">
        <v>1</v>
      </c>
      <c r="BP175" s="6">
        <v>1</v>
      </c>
      <c r="BQ175" s="6">
        <v>3</v>
      </c>
      <c r="BR175" s="6">
        <v>4</v>
      </c>
      <c r="BS175" s="6">
        <v>4</v>
      </c>
      <c r="BT175" s="6">
        <v>4</v>
      </c>
      <c r="BU175" s="6">
        <v>5</v>
      </c>
      <c r="BV175" s="6">
        <v>5</v>
      </c>
      <c r="BW175" s="6">
        <v>5</v>
      </c>
      <c r="BX175" s="6">
        <v>5</v>
      </c>
      <c r="BY175" s="6">
        <v>1</v>
      </c>
      <c r="BZ175" s="6">
        <v>3</v>
      </c>
      <c r="CA175" s="6">
        <v>3</v>
      </c>
      <c r="CB175" s="6">
        <v>1</v>
      </c>
      <c r="CC175" s="6">
        <v>4</v>
      </c>
      <c r="CD175" s="6">
        <v>6</v>
      </c>
      <c r="CE175" s="6">
        <v>1</v>
      </c>
      <c r="CF175" s="6">
        <v>1</v>
      </c>
      <c r="CG175" s="6">
        <v>1</v>
      </c>
      <c r="CH175" s="6">
        <v>3</v>
      </c>
      <c r="CI175" s="6">
        <v>3</v>
      </c>
      <c r="CJ175" s="6">
        <v>3</v>
      </c>
      <c r="CK175" s="6">
        <v>3</v>
      </c>
      <c r="CL175" s="6">
        <v>5</v>
      </c>
      <c r="CM175" s="6">
        <v>6</v>
      </c>
      <c r="CN175" s="6">
        <v>4</v>
      </c>
      <c r="CO175" s="6">
        <v>1</v>
      </c>
      <c r="CP175" s="6">
        <v>3</v>
      </c>
      <c r="CQ175" s="6">
        <v>3</v>
      </c>
      <c r="CR175" s="6">
        <v>15100000</v>
      </c>
    </row>
    <row r="176" spans="1:197" ht="15" thickBot="1" x14ac:dyDescent="0.35">
      <c r="A176" s="5" t="s">
        <v>105</v>
      </c>
      <c r="B176" s="6">
        <v>6</v>
      </c>
      <c r="C176" s="6">
        <v>6</v>
      </c>
      <c r="D176" s="6">
        <v>6</v>
      </c>
      <c r="E176" s="6">
        <v>1</v>
      </c>
      <c r="F176" s="6">
        <v>1</v>
      </c>
      <c r="G176" s="6">
        <v>6</v>
      </c>
      <c r="H176" s="6">
        <v>1</v>
      </c>
      <c r="I176" s="6">
        <v>5</v>
      </c>
      <c r="J176" s="6">
        <v>6</v>
      </c>
      <c r="K176" s="6">
        <v>1</v>
      </c>
      <c r="L176" s="6">
        <v>1</v>
      </c>
      <c r="M176" s="6">
        <v>4</v>
      </c>
      <c r="N176" s="6">
        <v>4</v>
      </c>
      <c r="O176" s="6">
        <v>1</v>
      </c>
      <c r="P176" s="6">
        <v>2</v>
      </c>
      <c r="Q176" s="6">
        <v>2</v>
      </c>
      <c r="R176" s="6">
        <v>3</v>
      </c>
      <c r="S176" s="6">
        <v>5</v>
      </c>
      <c r="T176" s="6">
        <v>5</v>
      </c>
      <c r="U176" s="6">
        <v>6</v>
      </c>
      <c r="V176" s="6">
        <v>6</v>
      </c>
      <c r="W176" s="6">
        <v>6</v>
      </c>
      <c r="X176" s="6">
        <v>6</v>
      </c>
      <c r="Y176" s="6">
        <v>6</v>
      </c>
      <c r="Z176" s="6">
        <v>5</v>
      </c>
      <c r="AA176" s="6">
        <v>1</v>
      </c>
      <c r="AB176" s="6">
        <v>5</v>
      </c>
      <c r="AC176" s="6">
        <v>1</v>
      </c>
      <c r="AD176" s="6">
        <v>1</v>
      </c>
      <c r="AE176" s="6">
        <v>1</v>
      </c>
      <c r="AF176" s="6">
        <v>1</v>
      </c>
      <c r="AG176" s="6">
        <v>5</v>
      </c>
      <c r="AH176" s="6">
        <v>1</v>
      </c>
      <c r="AI176" s="6">
        <v>1</v>
      </c>
      <c r="AJ176" s="6">
        <v>6</v>
      </c>
      <c r="AK176" s="6">
        <v>1</v>
      </c>
      <c r="AL176" s="6">
        <v>4</v>
      </c>
      <c r="AM176" s="6">
        <v>4</v>
      </c>
      <c r="AN176" s="6">
        <v>5</v>
      </c>
      <c r="AO176" s="6">
        <v>1</v>
      </c>
      <c r="AP176" s="6">
        <v>4</v>
      </c>
      <c r="AQ176" s="6">
        <v>1</v>
      </c>
      <c r="AR176" s="6">
        <v>1</v>
      </c>
      <c r="AS176" s="6">
        <v>1</v>
      </c>
      <c r="AT176" s="6">
        <v>6</v>
      </c>
      <c r="AU176" s="6">
        <v>1</v>
      </c>
      <c r="AV176" s="6">
        <v>5</v>
      </c>
      <c r="AW176" s="6">
        <v>4</v>
      </c>
      <c r="AX176" s="6">
        <v>1</v>
      </c>
      <c r="AY176" s="6">
        <v>5</v>
      </c>
      <c r="AZ176" s="6">
        <v>1</v>
      </c>
      <c r="BA176" s="6">
        <v>5</v>
      </c>
      <c r="BB176" s="6">
        <v>1</v>
      </c>
      <c r="BC176" s="6">
        <v>5</v>
      </c>
      <c r="BD176" s="6">
        <v>1</v>
      </c>
      <c r="BE176" s="6">
        <v>4</v>
      </c>
      <c r="BF176" s="6">
        <v>5</v>
      </c>
      <c r="BG176" s="6">
        <v>4</v>
      </c>
      <c r="BH176" s="6">
        <v>5</v>
      </c>
      <c r="BI176" s="6">
        <v>5</v>
      </c>
      <c r="BJ176" s="6">
        <v>1</v>
      </c>
      <c r="BK176" s="6">
        <v>1</v>
      </c>
      <c r="BL176" s="6">
        <v>5</v>
      </c>
      <c r="BM176" s="6">
        <v>6</v>
      </c>
      <c r="BN176" s="6">
        <v>6</v>
      </c>
      <c r="BO176" s="6">
        <v>5</v>
      </c>
      <c r="BP176" s="6">
        <v>1</v>
      </c>
      <c r="BQ176" s="6">
        <v>5</v>
      </c>
      <c r="BR176" s="6">
        <v>1</v>
      </c>
      <c r="BS176" s="6">
        <v>1</v>
      </c>
      <c r="BT176" s="6">
        <v>1</v>
      </c>
      <c r="BU176" s="6">
        <v>1</v>
      </c>
      <c r="BV176" s="6">
        <v>5</v>
      </c>
      <c r="BW176" s="6">
        <v>5</v>
      </c>
      <c r="BX176" s="6">
        <v>1</v>
      </c>
      <c r="BY176" s="6">
        <v>1</v>
      </c>
      <c r="BZ176" s="6">
        <v>1</v>
      </c>
      <c r="CA176" s="6">
        <v>1</v>
      </c>
      <c r="CB176" s="6">
        <v>1</v>
      </c>
      <c r="CC176" s="6">
        <v>6</v>
      </c>
      <c r="CD176" s="6">
        <v>6</v>
      </c>
      <c r="CE176" s="6">
        <v>1</v>
      </c>
      <c r="CF176" s="6">
        <v>5</v>
      </c>
      <c r="CG176" s="6">
        <v>6</v>
      </c>
      <c r="CH176" s="6">
        <v>1</v>
      </c>
      <c r="CI176" s="6">
        <v>6</v>
      </c>
      <c r="CJ176" s="6">
        <v>1</v>
      </c>
      <c r="CK176" s="6">
        <v>5</v>
      </c>
      <c r="CL176" s="6">
        <v>6</v>
      </c>
      <c r="CM176" s="6">
        <v>5</v>
      </c>
      <c r="CN176" s="6">
        <v>1</v>
      </c>
      <c r="CO176" s="6">
        <v>1</v>
      </c>
      <c r="CP176" s="6">
        <v>2</v>
      </c>
      <c r="CQ176" s="6">
        <v>5</v>
      </c>
      <c r="CR176" s="6">
        <v>15600000</v>
      </c>
    </row>
    <row r="177" spans="1:96" ht="15" thickBot="1" x14ac:dyDescent="0.35">
      <c r="A177" s="5" t="s">
        <v>106</v>
      </c>
      <c r="B177" s="6">
        <v>5</v>
      </c>
      <c r="C177" s="6">
        <v>6</v>
      </c>
      <c r="D177" s="6">
        <v>6</v>
      </c>
      <c r="E177" s="6">
        <v>3</v>
      </c>
      <c r="F177" s="6">
        <v>1</v>
      </c>
      <c r="G177" s="6">
        <v>5</v>
      </c>
      <c r="H177" s="6">
        <v>1</v>
      </c>
      <c r="I177" s="6">
        <v>6</v>
      </c>
      <c r="J177" s="6">
        <v>6</v>
      </c>
      <c r="K177" s="6">
        <v>5</v>
      </c>
      <c r="L177" s="6">
        <v>3</v>
      </c>
      <c r="M177" s="6">
        <v>1</v>
      </c>
      <c r="N177" s="6">
        <v>1</v>
      </c>
      <c r="O177" s="6">
        <v>2</v>
      </c>
      <c r="P177" s="6">
        <v>1</v>
      </c>
      <c r="Q177" s="6">
        <v>1</v>
      </c>
      <c r="R177" s="6">
        <v>2</v>
      </c>
      <c r="S177" s="6">
        <v>1</v>
      </c>
      <c r="T177" s="6">
        <v>5</v>
      </c>
      <c r="U177" s="6">
        <v>6</v>
      </c>
      <c r="V177" s="6">
        <v>6</v>
      </c>
      <c r="W177" s="6">
        <v>6</v>
      </c>
      <c r="X177" s="6">
        <v>6</v>
      </c>
      <c r="Y177" s="6">
        <v>6</v>
      </c>
      <c r="Z177" s="6">
        <v>6</v>
      </c>
      <c r="AA177" s="6">
        <v>1</v>
      </c>
      <c r="AB177" s="6">
        <v>1</v>
      </c>
      <c r="AC177" s="6">
        <v>3</v>
      </c>
      <c r="AD177" s="6">
        <v>1</v>
      </c>
      <c r="AE177" s="6">
        <v>1</v>
      </c>
      <c r="AF177" s="6">
        <v>3</v>
      </c>
      <c r="AG177" s="6">
        <v>1</v>
      </c>
      <c r="AH177" s="6">
        <v>1</v>
      </c>
      <c r="AI177" s="6">
        <v>1</v>
      </c>
      <c r="AJ177" s="6">
        <v>6</v>
      </c>
      <c r="AK177" s="6">
        <v>2</v>
      </c>
      <c r="AL177" s="6">
        <v>1</v>
      </c>
      <c r="AM177" s="6">
        <v>1</v>
      </c>
      <c r="AN177" s="6">
        <v>2</v>
      </c>
      <c r="AO177" s="6">
        <v>1</v>
      </c>
      <c r="AP177" s="6">
        <v>1</v>
      </c>
      <c r="AQ177" s="6">
        <v>1</v>
      </c>
      <c r="AR177" s="6">
        <v>1</v>
      </c>
      <c r="AS177" s="6">
        <v>4</v>
      </c>
      <c r="AT177" s="6">
        <v>6</v>
      </c>
      <c r="AU177" s="6">
        <v>2</v>
      </c>
      <c r="AV177" s="6">
        <v>1</v>
      </c>
      <c r="AW177" s="6">
        <v>3</v>
      </c>
      <c r="AX177" s="6">
        <v>5</v>
      </c>
      <c r="AY177" s="6">
        <v>1</v>
      </c>
      <c r="AZ177" s="6">
        <v>3</v>
      </c>
      <c r="BA177" s="6">
        <v>1</v>
      </c>
      <c r="BB177" s="6">
        <v>1</v>
      </c>
      <c r="BC177" s="6">
        <v>5</v>
      </c>
      <c r="BD177" s="6">
        <v>1</v>
      </c>
      <c r="BE177" s="6">
        <v>6</v>
      </c>
      <c r="BF177" s="6">
        <v>6</v>
      </c>
      <c r="BG177" s="6">
        <v>1</v>
      </c>
      <c r="BH177" s="6">
        <v>1</v>
      </c>
      <c r="BI177" s="6">
        <v>6</v>
      </c>
      <c r="BJ177" s="6">
        <v>6</v>
      </c>
      <c r="BK177" s="6">
        <v>1</v>
      </c>
      <c r="BL177" s="6">
        <v>2</v>
      </c>
      <c r="BM177" s="6">
        <v>6</v>
      </c>
      <c r="BN177" s="6">
        <v>2</v>
      </c>
      <c r="BO177" s="6">
        <v>2</v>
      </c>
      <c r="BP177" s="6">
        <v>1</v>
      </c>
      <c r="BQ177" s="6">
        <v>1</v>
      </c>
      <c r="BR177" s="6">
        <v>1</v>
      </c>
      <c r="BS177" s="6">
        <v>5</v>
      </c>
      <c r="BT177" s="6">
        <v>1</v>
      </c>
      <c r="BU177" s="6">
        <v>3</v>
      </c>
      <c r="BV177" s="6">
        <v>2</v>
      </c>
      <c r="BW177" s="6">
        <v>3</v>
      </c>
      <c r="BX177" s="6">
        <v>2</v>
      </c>
      <c r="BY177" s="6">
        <v>1</v>
      </c>
      <c r="BZ177" s="6">
        <v>1</v>
      </c>
      <c r="CA177" s="6">
        <v>1</v>
      </c>
      <c r="CB177" s="6">
        <v>3</v>
      </c>
      <c r="CC177" s="6">
        <v>6</v>
      </c>
      <c r="CD177" s="6">
        <v>6</v>
      </c>
      <c r="CE177" s="6">
        <v>1</v>
      </c>
      <c r="CF177" s="6">
        <v>6</v>
      </c>
      <c r="CG177" s="6">
        <v>1</v>
      </c>
      <c r="CH177" s="6">
        <v>3</v>
      </c>
      <c r="CI177" s="6">
        <v>2</v>
      </c>
      <c r="CJ177" s="6">
        <v>1</v>
      </c>
      <c r="CK177" s="6">
        <v>2</v>
      </c>
      <c r="CL177" s="6">
        <v>1</v>
      </c>
      <c r="CM177" s="6">
        <v>5</v>
      </c>
      <c r="CN177" s="6">
        <v>2</v>
      </c>
      <c r="CO177" s="6">
        <v>1</v>
      </c>
      <c r="CP177" s="6">
        <v>1</v>
      </c>
      <c r="CQ177" s="6">
        <v>5</v>
      </c>
      <c r="CR177" s="6">
        <v>31666000</v>
      </c>
    </row>
    <row r="178" spans="1:96" ht="15" thickBot="1" x14ac:dyDescent="0.35">
      <c r="A178" s="5" t="s">
        <v>107</v>
      </c>
      <c r="B178" s="6">
        <v>5</v>
      </c>
      <c r="C178" s="6">
        <v>6</v>
      </c>
      <c r="D178" s="6">
        <v>6</v>
      </c>
      <c r="E178" s="6">
        <v>3</v>
      </c>
      <c r="F178" s="6">
        <v>1</v>
      </c>
      <c r="G178" s="6">
        <v>5</v>
      </c>
      <c r="H178" s="6">
        <v>1</v>
      </c>
      <c r="I178" s="6">
        <v>6</v>
      </c>
      <c r="J178" s="6">
        <v>6</v>
      </c>
      <c r="K178" s="6">
        <v>5</v>
      </c>
      <c r="L178" s="6">
        <v>5</v>
      </c>
      <c r="M178" s="6">
        <v>1</v>
      </c>
      <c r="N178" s="6">
        <v>1</v>
      </c>
      <c r="O178" s="6">
        <v>5</v>
      </c>
      <c r="P178" s="6">
        <v>1</v>
      </c>
      <c r="Q178" s="6">
        <v>1</v>
      </c>
      <c r="R178" s="6">
        <v>5</v>
      </c>
      <c r="S178" s="6">
        <v>1</v>
      </c>
      <c r="T178" s="6">
        <v>5</v>
      </c>
      <c r="U178" s="6">
        <v>6</v>
      </c>
      <c r="V178" s="6">
        <v>6</v>
      </c>
      <c r="W178" s="6">
        <v>6</v>
      </c>
      <c r="X178" s="6">
        <v>6</v>
      </c>
      <c r="Y178" s="6">
        <v>6</v>
      </c>
      <c r="Z178" s="6">
        <v>6</v>
      </c>
      <c r="AA178" s="6">
        <v>1</v>
      </c>
      <c r="AB178" s="6">
        <v>1</v>
      </c>
      <c r="AC178" s="6">
        <v>3</v>
      </c>
      <c r="AD178" s="6">
        <v>1</v>
      </c>
      <c r="AE178" s="6">
        <v>1</v>
      </c>
      <c r="AF178" s="6">
        <v>3</v>
      </c>
      <c r="AG178" s="6">
        <v>1</v>
      </c>
      <c r="AH178" s="6">
        <v>1</v>
      </c>
      <c r="AI178" s="6">
        <v>1</v>
      </c>
      <c r="AJ178" s="6">
        <v>6</v>
      </c>
      <c r="AK178" s="6">
        <v>5</v>
      </c>
      <c r="AL178" s="6">
        <v>3</v>
      </c>
      <c r="AM178" s="6">
        <v>3</v>
      </c>
      <c r="AN178" s="6">
        <v>5</v>
      </c>
      <c r="AO178" s="6">
        <v>1</v>
      </c>
      <c r="AP178" s="6">
        <v>3</v>
      </c>
      <c r="AQ178" s="6">
        <v>1</v>
      </c>
      <c r="AR178" s="6">
        <v>1</v>
      </c>
      <c r="AS178" s="6">
        <v>5</v>
      </c>
      <c r="AT178" s="6">
        <v>6</v>
      </c>
      <c r="AU178" s="6">
        <v>5</v>
      </c>
      <c r="AV178" s="6">
        <v>1</v>
      </c>
      <c r="AW178" s="6">
        <v>3</v>
      </c>
      <c r="AX178" s="6">
        <v>5</v>
      </c>
      <c r="AY178" s="6">
        <v>1</v>
      </c>
      <c r="AZ178" s="6">
        <v>3</v>
      </c>
      <c r="BA178" s="6">
        <v>1</v>
      </c>
      <c r="BB178" s="6">
        <v>1</v>
      </c>
      <c r="BC178" s="6">
        <v>5</v>
      </c>
      <c r="BD178" s="6">
        <v>1</v>
      </c>
      <c r="BE178" s="6">
        <v>6</v>
      </c>
      <c r="BF178" s="6">
        <v>6</v>
      </c>
      <c r="BG178" s="6">
        <v>1</v>
      </c>
      <c r="BH178" s="6">
        <v>1</v>
      </c>
      <c r="BI178" s="6">
        <v>6</v>
      </c>
      <c r="BJ178" s="6">
        <v>6</v>
      </c>
      <c r="BK178" s="6">
        <v>3</v>
      </c>
      <c r="BL178" s="6">
        <v>5</v>
      </c>
      <c r="BM178" s="6">
        <v>6</v>
      </c>
      <c r="BN178" s="6">
        <v>5</v>
      </c>
      <c r="BO178" s="6">
        <v>5</v>
      </c>
      <c r="BP178" s="6">
        <v>1</v>
      </c>
      <c r="BQ178" s="6">
        <v>1</v>
      </c>
      <c r="BR178" s="6">
        <v>1</v>
      </c>
      <c r="BS178" s="6">
        <v>5</v>
      </c>
      <c r="BT178" s="6">
        <v>3</v>
      </c>
      <c r="BU178" s="6">
        <v>1</v>
      </c>
      <c r="BV178" s="6">
        <v>5</v>
      </c>
      <c r="BW178" s="6">
        <v>3</v>
      </c>
      <c r="BX178" s="6">
        <v>5</v>
      </c>
      <c r="BY178" s="6">
        <v>1</v>
      </c>
      <c r="BZ178" s="6">
        <v>1</v>
      </c>
      <c r="CA178" s="6">
        <v>1</v>
      </c>
      <c r="CB178" s="6">
        <v>3</v>
      </c>
      <c r="CC178" s="6">
        <v>6</v>
      </c>
      <c r="CD178" s="6">
        <v>6</v>
      </c>
      <c r="CE178" s="6">
        <v>1</v>
      </c>
      <c r="CF178" s="6">
        <v>6</v>
      </c>
      <c r="CG178" s="6">
        <v>1</v>
      </c>
      <c r="CH178" s="6">
        <v>3</v>
      </c>
      <c r="CI178" s="6">
        <v>5</v>
      </c>
      <c r="CJ178" s="6">
        <v>1</v>
      </c>
      <c r="CK178" s="6">
        <v>5</v>
      </c>
      <c r="CL178" s="6">
        <v>1</v>
      </c>
      <c r="CM178" s="6">
        <v>5</v>
      </c>
      <c r="CN178" s="6">
        <v>5</v>
      </c>
      <c r="CO178" s="6">
        <v>1</v>
      </c>
      <c r="CP178" s="6">
        <v>1</v>
      </c>
      <c r="CQ178" s="6">
        <v>5</v>
      </c>
      <c r="CR178" s="6">
        <v>30933000</v>
      </c>
    </row>
    <row r="179" spans="1:96" ht="15" thickBot="1" x14ac:dyDescent="0.35">
      <c r="A179" s="5" t="s">
        <v>108</v>
      </c>
      <c r="B179" s="6">
        <v>6</v>
      </c>
      <c r="C179" s="6">
        <v>7</v>
      </c>
      <c r="D179" s="6">
        <v>6</v>
      </c>
      <c r="E179" s="6">
        <v>1</v>
      </c>
      <c r="F179" s="6">
        <v>1</v>
      </c>
      <c r="G179" s="6">
        <v>1</v>
      </c>
      <c r="H179" s="6">
        <v>1</v>
      </c>
      <c r="I179" s="6">
        <v>5</v>
      </c>
      <c r="J179" s="6">
        <v>6</v>
      </c>
      <c r="K179" s="6">
        <v>6</v>
      </c>
      <c r="L179" s="6">
        <v>1</v>
      </c>
      <c r="M179" s="6">
        <v>5</v>
      </c>
      <c r="N179" s="6">
        <v>1</v>
      </c>
      <c r="O179" s="6">
        <v>1</v>
      </c>
      <c r="P179" s="6">
        <v>5</v>
      </c>
      <c r="Q179" s="6">
        <v>4</v>
      </c>
      <c r="R179" s="6">
        <v>1</v>
      </c>
      <c r="S179" s="6">
        <v>4</v>
      </c>
      <c r="T179" s="6">
        <v>1</v>
      </c>
      <c r="U179" s="6">
        <v>7</v>
      </c>
      <c r="V179" s="6">
        <v>5</v>
      </c>
      <c r="W179" s="6">
        <v>6</v>
      </c>
      <c r="X179" s="6">
        <v>6</v>
      </c>
      <c r="Y179" s="6">
        <v>5</v>
      </c>
      <c r="Z179" s="6">
        <v>5</v>
      </c>
      <c r="AA179" s="6">
        <v>1</v>
      </c>
      <c r="AB179" s="6">
        <v>1</v>
      </c>
      <c r="AC179" s="6">
        <v>5</v>
      </c>
      <c r="AD179" s="6">
        <v>4</v>
      </c>
      <c r="AE179" s="6">
        <v>1</v>
      </c>
      <c r="AF179" s="6">
        <v>4</v>
      </c>
      <c r="AG179" s="6">
        <v>6</v>
      </c>
      <c r="AH179" s="6">
        <v>1</v>
      </c>
      <c r="AI179" s="6">
        <v>1</v>
      </c>
      <c r="AJ179" s="6">
        <v>6</v>
      </c>
      <c r="AK179" s="6">
        <v>5</v>
      </c>
      <c r="AL179" s="6">
        <v>1</v>
      </c>
      <c r="AM179" s="6">
        <v>4</v>
      </c>
      <c r="AN179" s="6">
        <v>1</v>
      </c>
      <c r="AO179" s="6">
        <v>5</v>
      </c>
      <c r="AP179" s="6">
        <v>4</v>
      </c>
      <c r="AQ179" s="6">
        <v>1</v>
      </c>
      <c r="AR179" s="6">
        <v>4</v>
      </c>
      <c r="AS179" s="6">
        <v>5</v>
      </c>
      <c r="AT179" s="6">
        <v>1</v>
      </c>
      <c r="AU179" s="6">
        <v>5</v>
      </c>
      <c r="AV179" s="6">
        <v>6</v>
      </c>
      <c r="AW179" s="6">
        <v>5</v>
      </c>
      <c r="AX179" s="6">
        <v>1</v>
      </c>
      <c r="AY179" s="6">
        <v>5</v>
      </c>
      <c r="AZ179" s="6">
        <v>4</v>
      </c>
      <c r="BA179" s="6">
        <v>5</v>
      </c>
      <c r="BB179" s="6">
        <v>1</v>
      </c>
      <c r="BC179" s="6">
        <v>5</v>
      </c>
      <c r="BD179" s="6">
        <v>4</v>
      </c>
      <c r="BE179" s="6">
        <v>5</v>
      </c>
      <c r="BF179" s="6">
        <v>6</v>
      </c>
      <c r="BG179" s="6">
        <v>1</v>
      </c>
      <c r="BH179" s="6">
        <v>7</v>
      </c>
      <c r="BI179" s="6">
        <v>1</v>
      </c>
      <c r="BJ179" s="6">
        <v>1</v>
      </c>
      <c r="BK179" s="6">
        <v>1</v>
      </c>
      <c r="BL179" s="6">
        <v>1</v>
      </c>
      <c r="BM179" s="6">
        <v>5</v>
      </c>
      <c r="BN179" s="6">
        <v>1</v>
      </c>
      <c r="BO179" s="6">
        <v>1</v>
      </c>
      <c r="BP179" s="6">
        <v>1</v>
      </c>
      <c r="BQ179" s="6">
        <v>5</v>
      </c>
      <c r="BR179" s="6">
        <v>4</v>
      </c>
      <c r="BS179" s="6">
        <v>5</v>
      </c>
      <c r="BT179" s="6">
        <v>1</v>
      </c>
      <c r="BU179" s="6">
        <v>1</v>
      </c>
      <c r="BV179" s="6">
        <v>6</v>
      </c>
      <c r="BW179" s="6">
        <v>6</v>
      </c>
      <c r="BX179" s="6">
        <v>5</v>
      </c>
      <c r="BY179" s="6">
        <v>1</v>
      </c>
      <c r="BZ179" s="6">
        <v>1</v>
      </c>
      <c r="CA179" s="6">
        <v>1</v>
      </c>
      <c r="CB179" s="6">
        <v>1</v>
      </c>
      <c r="CC179" s="6">
        <v>6</v>
      </c>
      <c r="CD179" s="6">
        <v>7</v>
      </c>
      <c r="CE179" s="6">
        <v>1</v>
      </c>
      <c r="CF179" s="6">
        <v>5</v>
      </c>
      <c r="CG179" s="6">
        <v>1</v>
      </c>
      <c r="CH179" s="6">
        <v>1</v>
      </c>
      <c r="CI179" s="6">
        <v>6</v>
      </c>
      <c r="CJ179" s="6">
        <v>1</v>
      </c>
      <c r="CK179" s="6">
        <v>5</v>
      </c>
      <c r="CL179" s="6">
        <v>6</v>
      </c>
      <c r="CM179" s="6">
        <v>4</v>
      </c>
      <c r="CN179" s="6">
        <v>5</v>
      </c>
      <c r="CO179" s="6">
        <v>5</v>
      </c>
      <c r="CP179" s="6">
        <v>4</v>
      </c>
      <c r="CQ179" s="6">
        <v>5</v>
      </c>
      <c r="CR179" s="6">
        <v>12800000</v>
      </c>
    </row>
    <row r="180" spans="1:96" ht="15" thickBot="1" x14ac:dyDescent="0.35">
      <c r="A180" s="5" t="s">
        <v>109</v>
      </c>
      <c r="B180" s="6">
        <v>6</v>
      </c>
      <c r="C180" s="6">
        <v>7</v>
      </c>
      <c r="D180" s="6">
        <v>6</v>
      </c>
      <c r="E180" s="6">
        <v>4</v>
      </c>
      <c r="F180" s="6">
        <v>1</v>
      </c>
      <c r="G180" s="6">
        <v>1</v>
      </c>
      <c r="H180" s="6">
        <v>1</v>
      </c>
      <c r="I180" s="6">
        <v>5</v>
      </c>
      <c r="J180" s="6">
        <v>6</v>
      </c>
      <c r="K180" s="6">
        <v>6</v>
      </c>
      <c r="L180" s="6">
        <v>4</v>
      </c>
      <c r="M180" s="6">
        <v>5</v>
      </c>
      <c r="N180" s="6">
        <v>1</v>
      </c>
      <c r="O180" s="6">
        <v>1</v>
      </c>
      <c r="P180" s="6">
        <v>5</v>
      </c>
      <c r="Q180" s="6">
        <v>4</v>
      </c>
      <c r="R180" s="6">
        <v>3</v>
      </c>
      <c r="S180" s="6">
        <v>1</v>
      </c>
      <c r="T180" s="6">
        <v>5</v>
      </c>
      <c r="U180" s="6">
        <v>7</v>
      </c>
      <c r="V180" s="6">
        <v>5</v>
      </c>
      <c r="W180" s="6">
        <v>6</v>
      </c>
      <c r="X180" s="6">
        <v>6</v>
      </c>
      <c r="Y180" s="6">
        <v>5</v>
      </c>
      <c r="Z180" s="6">
        <v>5</v>
      </c>
      <c r="AA180" s="6">
        <v>5</v>
      </c>
      <c r="AB180" s="6">
        <v>1</v>
      </c>
      <c r="AC180" s="6">
        <v>5</v>
      </c>
      <c r="AD180" s="6">
        <v>4</v>
      </c>
      <c r="AE180" s="6">
        <v>1</v>
      </c>
      <c r="AF180" s="6">
        <v>4</v>
      </c>
      <c r="AG180" s="6">
        <v>1</v>
      </c>
      <c r="AH180" s="6">
        <v>1</v>
      </c>
      <c r="AI180" s="6">
        <v>1</v>
      </c>
      <c r="AJ180" s="6">
        <v>6</v>
      </c>
      <c r="AK180" s="6">
        <v>5</v>
      </c>
      <c r="AL180" s="6">
        <v>4</v>
      </c>
      <c r="AM180" s="6">
        <v>4</v>
      </c>
      <c r="AN180" s="6">
        <v>1</v>
      </c>
      <c r="AO180" s="6">
        <v>5</v>
      </c>
      <c r="AP180" s="6">
        <v>4</v>
      </c>
      <c r="AQ180" s="6">
        <v>1</v>
      </c>
      <c r="AR180" s="6">
        <v>4</v>
      </c>
      <c r="AS180" s="6">
        <v>4</v>
      </c>
      <c r="AT180" s="6">
        <v>7</v>
      </c>
      <c r="AU180" s="6">
        <v>5</v>
      </c>
      <c r="AV180" s="6">
        <v>6</v>
      </c>
      <c r="AW180" s="6">
        <v>5</v>
      </c>
      <c r="AX180" s="6">
        <v>1</v>
      </c>
      <c r="AY180" s="6">
        <v>5</v>
      </c>
      <c r="AZ180" s="6">
        <v>4</v>
      </c>
      <c r="BA180" s="6">
        <v>5</v>
      </c>
      <c r="BB180" s="6">
        <v>1</v>
      </c>
      <c r="BC180" s="6">
        <v>5</v>
      </c>
      <c r="BD180" s="6">
        <v>4</v>
      </c>
      <c r="BE180" s="6">
        <v>5</v>
      </c>
      <c r="BF180" s="6">
        <v>6</v>
      </c>
      <c r="BG180" s="6">
        <v>4</v>
      </c>
      <c r="BH180" s="6">
        <v>7</v>
      </c>
      <c r="BI180" s="6">
        <v>5</v>
      </c>
      <c r="BJ180" s="6">
        <v>1</v>
      </c>
      <c r="BK180" s="6">
        <v>1</v>
      </c>
      <c r="BL180" s="6">
        <v>3</v>
      </c>
      <c r="BM180" s="6">
        <v>5</v>
      </c>
      <c r="BN180" s="6">
        <v>3</v>
      </c>
      <c r="BO180" s="6">
        <v>1</v>
      </c>
      <c r="BP180" s="6">
        <v>1</v>
      </c>
      <c r="BQ180" s="6">
        <v>5</v>
      </c>
      <c r="BR180" s="6">
        <v>4</v>
      </c>
      <c r="BS180" s="6">
        <v>5</v>
      </c>
      <c r="BT180" s="6">
        <v>1</v>
      </c>
      <c r="BU180" s="6">
        <v>1</v>
      </c>
      <c r="BV180" s="6">
        <v>6</v>
      </c>
      <c r="BW180" s="6">
        <v>6</v>
      </c>
      <c r="BX180" s="6">
        <v>5</v>
      </c>
      <c r="BY180" s="6">
        <v>1</v>
      </c>
      <c r="BZ180" s="6">
        <v>1</v>
      </c>
      <c r="CA180" s="6">
        <v>1</v>
      </c>
      <c r="CB180" s="6">
        <v>6</v>
      </c>
      <c r="CC180" s="6">
        <v>6</v>
      </c>
      <c r="CD180" s="6">
        <v>7</v>
      </c>
      <c r="CE180" s="6">
        <v>1</v>
      </c>
      <c r="CF180" s="6">
        <v>5</v>
      </c>
      <c r="CG180" s="6">
        <v>1</v>
      </c>
      <c r="CH180" s="6">
        <v>6</v>
      </c>
      <c r="CI180" s="6">
        <v>6</v>
      </c>
      <c r="CJ180" s="6">
        <v>5</v>
      </c>
      <c r="CK180" s="6">
        <v>5</v>
      </c>
      <c r="CL180" s="6">
        <v>6</v>
      </c>
      <c r="CM180" s="6">
        <v>4</v>
      </c>
      <c r="CN180" s="6">
        <v>5</v>
      </c>
      <c r="CO180" s="6">
        <v>5</v>
      </c>
      <c r="CP180" s="6">
        <v>4</v>
      </c>
      <c r="CQ180" s="6">
        <v>5</v>
      </c>
      <c r="CR180" s="6">
        <v>15100000</v>
      </c>
    </row>
    <row r="181" spans="1:96" ht="15" thickBot="1" x14ac:dyDescent="0.35">
      <c r="A181" s="5" t="s">
        <v>110</v>
      </c>
      <c r="B181" s="6">
        <v>6</v>
      </c>
      <c r="C181" s="6">
        <v>7</v>
      </c>
      <c r="D181" s="6">
        <v>6</v>
      </c>
      <c r="E181" s="6">
        <v>4</v>
      </c>
      <c r="F181" s="6">
        <v>1</v>
      </c>
      <c r="G181" s="6">
        <v>1</v>
      </c>
      <c r="H181" s="6">
        <v>1</v>
      </c>
      <c r="I181" s="6">
        <v>5</v>
      </c>
      <c r="J181" s="6">
        <v>6</v>
      </c>
      <c r="K181" s="6">
        <v>6</v>
      </c>
      <c r="L181" s="6">
        <v>4</v>
      </c>
      <c r="M181" s="6">
        <v>5</v>
      </c>
      <c r="N181" s="6">
        <v>1</v>
      </c>
      <c r="O181" s="6">
        <v>1</v>
      </c>
      <c r="P181" s="6">
        <v>5</v>
      </c>
      <c r="Q181" s="6">
        <v>4</v>
      </c>
      <c r="R181" s="6">
        <v>1</v>
      </c>
      <c r="S181" s="6">
        <v>5</v>
      </c>
      <c r="T181" s="6">
        <v>5</v>
      </c>
      <c r="U181" s="6">
        <v>7</v>
      </c>
      <c r="V181" s="6">
        <v>5</v>
      </c>
      <c r="W181" s="6">
        <v>6</v>
      </c>
      <c r="X181" s="6">
        <v>6</v>
      </c>
      <c r="Y181" s="6">
        <v>5</v>
      </c>
      <c r="Z181" s="6">
        <v>5</v>
      </c>
      <c r="AA181" s="6">
        <v>5</v>
      </c>
      <c r="AB181" s="6">
        <v>1</v>
      </c>
      <c r="AC181" s="6">
        <v>5</v>
      </c>
      <c r="AD181" s="6">
        <v>4</v>
      </c>
      <c r="AE181" s="6">
        <v>1</v>
      </c>
      <c r="AF181" s="6">
        <v>4</v>
      </c>
      <c r="AG181" s="6">
        <v>1</v>
      </c>
      <c r="AH181" s="6">
        <v>1</v>
      </c>
      <c r="AI181" s="6">
        <v>1</v>
      </c>
      <c r="AJ181" s="6">
        <v>6</v>
      </c>
      <c r="AK181" s="6">
        <v>5</v>
      </c>
      <c r="AL181" s="6">
        <v>4</v>
      </c>
      <c r="AM181" s="6">
        <v>4</v>
      </c>
      <c r="AN181" s="6">
        <v>1</v>
      </c>
      <c r="AO181" s="6">
        <v>5</v>
      </c>
      <c r="AP181" s="6">
        <v>4</v>
      </c>
      <c r="AQ181" s="6">
        <v>4</v>
      </c>
      <c r="AR181" s="6">
        <v>4</v>
      </c>
      <c r="AS181" s="6">
        <v>1</v>
      </c>
      <c r="AT181" s="6">
        <v>7</v>
      </c>
      <c r="AU181" s="6">
        <v>5</v>
      </c>
      <c r="AV181" s="6">
        <v>6</v>
      </c>
      <c r="AW181" s="6">
        <v>5</v>
      </c>
      <c r="AX181" s="6">
        <v>1</v>
      </c>
      <c r="AY181" s="6">
        <v>5</v>
      </c>
      <c r="AZ181" s="6">
        <v>4</v>
      </c>
      <c r="BA181" s="6">
        <v>5</v>
      </c>
      <c r="BB181" s="6">
        <v>1</v>
      </c>
      <c r="BC181" s="6">
        <v>5</v>
      </c>
      <c r="BD181" s="6">
        <v>4</v>
      </c>
      <c r="BE181" s="6">
        <v>5</v>
      </c>
      <c r="BF181" s="6">
        <v>6</v>
      </c>
      <c r="BG181" s="6">
        <v>4</v>
      </c>
      <c r="BH181" s="6">
        <v>7</v>
      </c>
      <c r="BI181" s="6">
        <v>5</v>
      </c>
      <c r="BJ181" s="6">
        <v>1</v>
      </c>
      <c r="BK181" s="6">
        <v>1</v>
      </c>
      <c r="BL181" s="6">
        <v>1</v>
      </c>
      <c r="BM181" s="6">
        <v>5</v>
      </c>
      <c r="BN181" s="6">
        <v>1</v>
      </c>
      <c r="BO181" s="6">
        <v>1</v>
      </c>
      <c r="BP181" s="6">
        <v>1</v>
      </c>
      <c r="BQ181" s="6">
        <v>5</v>
      </c>
      <c r="BR181" s="6">
        <v>4</v>
      </c>
      <c r="BS181" s="6">
        <v>5</v>
      </c>
      <c r="BT181" s="6">
        <v>1</v>
      </c>
      <c r="BU181" s="6">
        <v>6</v>
      </c>
      <c r="BV181" s="6">
        <v>6</v>
      </c>
      <c r="BW181" s="6">
        <v>6</v>
      </c>
      <c r="BX181" s="6">
        <v>1</v>
      </c>
      <c r="BY181" s="6">
        <v>1</v>
      </c>
      <c r="BZ181" s="6">
        <v>1</v>
      </c>
      <c r="CA181" s="6">
        <v>1</v>
      </c>
      <c r="CB181" s="6">
        <v>5</v>
      </c>
      <c r="CC181" s="6">
        <v>6</v>
      </c>
      <c r="CD181" s="6">
        <v>7</v>
      </c>
      <c r="CE181" s="6">
        <v>1</v>
      </c>
      <c r="CF181" s="6">
        <v>5</v>
      </c>
      <c r="CG181" s="6">
        <v>1</v>
      </c>
      <c r="CH181" s="6">
        <v>5</v>
      </c>
      <c r="CI181" s="6">
        <v>6</v>
      </c>
      <c r="CJ181" s="6">
        <v>1</v>
      </c>
      <c r="CK181" s="6">
        <v>5</v>
      </c>
      <c r="CL181" s="6">
        <v>6</v>
      </c>
      <c r="CM181" s="6">
        <v>4</v>
      </c>
      <c r="CN181" s="6">
        <v>1</v>
      </c>
      <c r="CO181" s="6">
        <v>5</v>
      </c>
      <c r="CP181" s="6">
        <v>4</v>
      </c>
      <c r="CQ181" s="6">
        <v>5</v>
      </c>
      <c r="CR181" s="6">
        <v>12533000</v>
      </c>
    </row>
    <row r="182" spans="1:96" ht="15" thickBot="1" x14ac:dyDescent="0.35">
      <c r="A182" s="5" t="s">
        <v>111</v>
      </c>
      <c r="B182" s="6">
        <v>5</v>
      </c>
      <c r="C182" s="6">
        <v>6</v>
      </c>
      <c r="D182" s="6">
        <v>4</v>
      </c>
      <c r="E182" s="6">
        <v>1</v>
      </c>
      <c r="F182" s="6">
        <v>5</v>
      </c>
      <c r="G182" s="6">
        <v>2</v>
      </c>
      <c r="H182" s="6">
        <v>4</v>
      </c>
      <c r="I182" s="6">
        <v>5</v>
      </c>
      <c r="J182" s="6">
        <v>5</v>
      </c>
      <c r="K182" s="6">
        <v>4</v>
      </c>
      <c r="L182" s="6">
        <v>2</v>
      </c>
      <c r="M182" s="6">
        <v>2</v>
      </c>
      <c r="N182" s="6">
        <v>1</v>
      </c>
      <c r="O182" s="6">
        <v>4</v>
      </c>
      <c r="P182" s="6">
        <v>2</v>
      </c>
      <c r="Q182" s="6">
        <v>1</v>
      </c>
      <c r="R182" s="6">
        <v>1</v>
      </c>
      <c r="S182" s="6">
        <v>1</v>
      </c>
      <c r="T182" s="6">
        <v>1</v>
      </c>
      <c r="U182" s="6">
        <v>5</v>
      </c>
      <c r="V182" s="6">
        <v>4</v>
      </c>
      <c r="W182" s="6">
        <v>5</v>
      </c>
      <c r="X182" s="6">
        <v>5</v>
      </c>
      <c r="Y182" s="6">
        <v>5</v>
      </c>
      <c r="Z182" s="6">
        <v>5</v>
      </c>
      <c r="AA182" s="6">
        <v>2</v>
      </c>
      <c r="AB182" s="6">
        <v>1</v>
      </c>
      <c r="AC182" s="6">
        <v>2</v>
      </c>
      <c r="AD182" s="6">
        <v>2</v>
      </c>
      <c r="AE182" s="6">
        <v>1</v>
      </c>
      <c r="AF182" s="6">
        <v>4</v>
      </c>
      <c r="AG182" s="6">
        <v>1</v>
      </c>
      <c r="AH182" s="6">
        <v>1</v>
      </c>
      <c r="AI182" s="6">
        <v>1</v>
      </c>
      <c r="AJ182" s="6">
        <v>6</v>
      </c>
      <c r="AK182" s="6">
        <v>1</v>
      </c>
      <c r="AL182" s="6">
        <v>1</v>
      </c>
      <c r="AM182" s="6">
        <v>4</v>
      </c>
      <c r="AN182" s="6">
        <v>1</v>
      </c>
      <c r="AO182" s="6">
        <v>1</v>
      </c>
      <c r="AP182" s="6">
        <v>4</v>
      </c>
      <c r="AQ182" s="6">
        <v>1</v>
      </c>
      <c r="AR182" s="6">
        <v>1</v>
      </c>
      <c r="AS182" s="6">
        <v>1</v>
      </c>
      <c r="AT182" s="6">
        <v>6</v>
      </c>
      <c r="AU182" s="6">
        <v>5</v>
      </c>
      <c r="AV182" s="6">
        <v>4</v>
      </c>
      <c r="AW182" s="6">
        <v>2</v>
      </c>
      <c r="AX182" s="6">
        <v>4</v>
      </c>
      <c r="AY182" s="6">
        <v>1</v>
      </c>
      <c r="AZ182" s="6">
        <v>2</v>
      </c>
      <c r="BA182" s="6">
        <v>1</v>
      </c>
      <c r="BB182" s="6">
        <v>4</v>
      </c>
      <c r="BC182" s="6">
        <v>4</v>
      </c>
      <c r="BD182" s="6">
        <v>1</v>
      </c>
      <c r="BE182" s="6">
        <v>4</v>
      </c>
      <c r="BF182" s="6">
        <v>4</v>
      </c>
      <c r="BG182" s="6">
        <v>2</v>
      </c>
      <c r="BH182" s="6">
        <v>2</v>
      </c>
      <c r="BI182" s="6">
        <v>1</v>
      </c>
      <c r="BJ182" s="6">
        <v>4</v>
      </c>
      <c r="BK182" s="6">
        <v>5</v>
      </c>
      <c r="BL182" s="6">
        <v>4</v>
      </c>
      <c r="BM182" s="6">
        <v>1</v>
      </c>
      <c r="BN182" s="6">
        <v>5</v>
      </c>
      <c r="BO182" s="6">
        <v>5</v>
      </c>
      <c r="BP182" s="6">
        <v>4</v>
      </c>
      <c r="BQ182" s="6">
        <v>1</v>
      </c>
      <c r="BR182" s="6">
        <v>4</v>
      </c>
      <c r="BS182" s="6">
        <v>4</v>
      </c>
      <c r="BT182" s="6">
        <v>1</v>
      </c>
      <c r="BU182" s="6">
        <v>4</v>
      </c>
      <c r="BV182" s="6">
        <v>4</v>
      </c>
      <c r="BW182" s="6">
        <v>4</v>
      </c>
      <c r="BX182" s="6">
        <v>5</v>
      </c>
      <c r="BY182" s="6">
        <v>1</v>
      </c>
      <c r="BZ182" s="6">
        <v>2</v>
      </c>
      <c r="CA182" s="6">
        <v>1</v>
      </c>
      <c r="CB182" s="6">
        <v>4</v>
      </c>
      <c r="CC182" s="6">
        <v>6</v>
      </c>
      <c r="CD182" s="6">
        <v>6</v>
      </c>
      <c r="CE182" s="6">
        <v>1</v>
      </c>
      <c r="CF182" s="6">
        <v>5</v>
      </c>
      <c r="CG182" s="6">
        <v>2</v>
      </c>
      <c r="CH182" s="6">
        <v>1</v>
      </c>
      <c r="CI182" s="6">
        <v>1</v>
      </c>
      <c r="CJ182" s="6">
        <v>4</v>
      </c>
      <c r="CK182" s="6">
        <v>2</v>
      </c>
      <c r="CL182" s="6">
        <v>4</v>
      </c>
      <c r="CM182" s="6">
        <v>4</v>
      </c>
      <c r="CN182" s="6">
        <v>5</v>
      </c>
      <c r="CO182" s="6">
        <v>5</v>
      </c>
      <c r="CP182" s="6">
        <v>1</v>
      </c>
      <c r="CQ182" s="6">
        <v>5</v>
      </c>
      <c r="CR182" s="6">
        <v>74357000</v>
      </c>
    </row>
    <row r="183" spans="1:96" ht="15" thickBot="1" x14ac:dyDescent="0.35">
      <c r="A183" s="5" t="s">
        <v>112</v>
      </c>
      <c r="B183" s="6">
        <v>6</v>
      </c>
      <c r="C183" s="6">
        <v>6</v>
      </c>
      <c r="D183" s="6">
        <v>6</v>
      </c>
      <c r="E183" s="6">
        <v>1</v>
      </c>
      <c r="F183" s="6">
        <v>1</v>
      </c>
      <c r="G183" s="6">
        <v>1</v>
      </c>
      <c r="H183" s="6">
        <v>6</v>
      </c>
      <c r="I183" s="6">
        <v>5</v>
      </c>
      <c r="J183" s="6">
        <v>6</v>
      </c>
      <c r="K183" s="6">
        <v>1</v>
      </c>
      <c r="L183" s="6">
        <v>4</v>
      </c>
      <c r="M183" s="6">
        <v>1</v>
      </c>
      <c r="N183" s="6">
        <v>4</v>
      </c>
      <c r="O183" s="6">
        <v>1</v>
      </c>
      <c r="P183" s="6">
        <v>2</v>
      </c>
      <c r="Q183" s="6">
        <v>2</v>
      </c>
      <c r="R183" s="6">
        <v>3</v>
      </c>
      <c r="S183" s="6">
        <v>5</v>
      </c>
      <c r="T183" s="6">
        <v>5</v>
      </c>
      <c r="U183" s="6">
        <v>6</v>
      </c>
      <c r="V183" s="6">
        <v>6</v>
      </c>
      <c r="W183" s="6">
        <v>6</v>
      </c>
      <c r="X183" s="6">
        <v>6</v>
      </c>
      <c r="Y183" s="6">
        <v>6</v>
      </c>
      <c r="Z183" s="6">
        <v>5</v>
      </c>
      <c r="AA183" s="6">
        <v>1</v>
      </c>
      <c r="AB183" s="6">
        <v>5</v>
      </c>
      <c r="AC183" s="6">
        <v>5</v>
      </c>
      <c r="AD183" s="6">
        <v>5</v>
      </c>
      <c r="AE183" s="6">
        <v>1</v>
      </c>
      <c r="AF183" s="6">
        <v>1</v>
      </c>
      <c r="AG183" s="6">
        <v>5</v>
      </c>
      <c r="AH183" s="6">
        <v>1</v>
      </c>
      <c r="AI183" s="6">
        <v>1</v>
      </c>
      <c r="AJ183" s="6">
        <v>6</v>
      </c>
      <c r="AK183" s="6">
        <v>1</v>
      </c>
      <c r="AL183" s="6">
        <v>1</v>
      </c>
      <c r="AM183" s="6">
        <v>1</v>
      </c>
      <c r="AN183" s="6">
        <v>1</v>
      </c>
      <c r="AO183" s="6">
        <v>1</v>
      </c>
      <c r="AP183" s="6">
        <v>1</v>
      </c>
      <c r="AQ183" s="6">
        <v>1</v>
      </c>
      <c r="AR183" s="6">
        <v>1</v>
      </c>
      <c r="AS183" s="6">
        <v>1</v>
      </c>
      <c r="AT183" s="6">
        <v>4</v>
      </c>
      <c r="AU183" s="6">
        <v>1</v>
      </c>
      <c r="AV183" s="6">
        <v>5</v>
      </c>
      <c r="AW183" s="6">
        <v>4</v>
      </c>
      <c r="AX183" s="6">
        <v>1</v>
      </c>
      <c r="AY183" s="6">
        <v>5</v>
      </c>
      <c r="AZ183" s="6">
        <v>1</v>
      </c>
      <c r="BA183" s="6">
        <v>5</v>
      </c>
      <c r="BB183" s="6">
        <v>1</v>
      </c>
      <c r="BC183" s="6">
        <v>5</v>
      </c>
      <c r="BD183" s="6">
        <v>1</v>
      </c>
      <c r="BE183" s="6">
        <v>4</v>
      </c>
      <c r="BF183" s="6">
        <v>5</v>
      </c>
      <c r="BG183" s="6">
        <v>4</v>
      </c>
      <c r="BH183" s="6">
        <v>5</v>
      </c>
      <c r="BI183" s="6">
        <v>5</v>
      </c>
      <c r="BJ183" s="6">
        <v>1</v>
      </c>
      <c r="BK183" s="6">
        <v>1</v>
      </c>
      <c r="BL183" s="6">
        <v>5</v>
      </c>
      <c r="BM183" s="6">
        <v>6</v>
      </c>
      <c r="BN183" s="6">
        <v>5</v>
      </c>
      <c r="BO183" s="6">
        <v>5</v>
      </c>
      <c r="BP183" s="6">
        <v>1</v>
      </c>
      <c r="BQ183" s="6">
        <v>1</v>
      </c>
      <c r="BR183" s="6">
        <v>5</v>
      </c>
      <c r="BS183" s="6">
        <v>5</v>
      </c>
      <c r="BT183" s="6">
        <v>5</v>
      </c>
      <c r="BU183" s="6">
        <v>1</v>
      </c>
      <c r="BV183" s="6">
        <v>5</v>
      </c>
      <c r="BW183" s="6">
        <v>5</v>
      </c>
      <c r="BX183" s="6">
        <v>1</v>
      </c>
      <c r="BY183" s="6">
        <v>1</v>
      </c>
      <c r="BZ183" s="6">
        <v>1</v>
      </c>
      <c r="CA183" s="6">
        <v>1</v>
      </c>
      <c r="CB183" s="6">
        <v>1</v>
      </c>
      <c r="CC183" s="6">
        <v>6</v>
      </c>
      <c r="CD183" s="6">
        <v>6</v>
      </c>
      <c r="CE183" s="6">
        <v>1</v>
      </c>
      <c r="CF183" s="6">
        <v>5</v>
      </c>
      <c r="CG183" s="6">
        <v>6</v>
      </c>
      <c r="CH183" s="6">
        <v>1</v>
      </c>
      <c r="CI183" s="6">
        <v>6</v>
      </c>
      <c r="CJ183" s="6">
        <v>1</v>
      </c>
      <c r="CK183" s="6">
        <v>5</v>
      </c>
      <c r="CL183" s="6">
        <v>6</v>
      </c>
      <c r="CM183" s="6">
        <v>5</v>
      </c>
      <c r="CN183" s="6">
        <v>1</v>
      </c>
      <c r="CO183" s="6">
        <v>1</v>
      </c>
      <c r="CP183" s="6">
        <v>2</v>
      </c>
      <c r="CQ183" s="6">
        <v>5</v>
      </c>
      <c r="CR183" s="6">
        <v>25964000</v>
      </c>
    </row>
    <row r="184" spans="1:96" ht="15" thickBot="1" x14ac:dyDescent="0.35">
      <c r="A184" s="5" t="s">
        <v>113</v>
      </c>
      <c r="B184" s="6">
        <v>5</v>
      </c>
      <c r="C184" s="6">
        <v>6</v>
      </c>
      <c r="D184" s="6">
        <v>5</v>
      </c>
      <c r="E184" s="6">
        <v>4</v>
      </c>
      <c r="F184" s="6">
        <v>1</v>
      </c>
      <c r="G184" s="6">
        <v>1</v>
      </c>
      <c r="H184" s="6">
        <v>1</v>
      </c>
      <c r="I184" s="6">
        <v>1</v>
      </c>
      <c r="J184" s="6">
        <v>5</v>
      </c>
      <c r="K184" s="6">
        <v>1</v>
      </c>
      <c r="L184" s="6">
        <v>4</v>
      </c>
      <c r="M184" s="6">
        <v>1</v>
      </c>
      <c r="N184" s="6">
        <v>1</v>
      </c>
      <c r="O184" s="6">
        <v>1</v>
      </c>
      <c r="P184" s="6">
        <v>4</v>
      </c>
      <c r="Q184" s="6">
        <v>1</v>
      </c>
      <c r="R184" s="6">
        <v>4</v>
      </c>
      <c r="S184" s="6">
        <v>5</v>
      </c>
      <c r="T184" s="6">
        <v>5</v>
      </c>
      <c r="U184" s="6">
        <v>6</v>
      </c>
      <c r="V184" s="6">
        <v>5</v>
      </c>
      <c r="W184" s="6">
        <v>5</v>
      </c>
      <c r="X184" s="6">
        <v>4</v>
      </c>
      <c r="Y184" s="6">
        <v>1</v>
      </c>
      <c r="Z184" s="6">
        <v>1</v>
      </c>
      <c r="AA184" s="6">
        <v>1</v>
      </c>
      <c r="AB184" s="6">
        <v>1</v>
      </c>
      <c r="AC184" s="6">
        <v>4</v>
      </c>
      <c r="AD184" s="6">
        <v>4</v>
      </c>
      <c r="AE184" s="6">
        <v>1</v>
      </c>
      <c r="AF184" s="6">
        <v>4</v>
      </c>
      <c r="AG184" s="6">
        <v>1</v>
      </c>
      <c r="AH184" s="6">
        <v>1</v>
      </c>
      <c r="AI184" s="6">
        <v>1</v>
      </c>
      <c r="AJ184" s="6">
        <v>5</v>
      </c>
      <c r="AK184" s="6">
        <v>1</v>
      </c>
      <c r="AL184" s="6">
        <v>4</v>
      </c>
      <c r="AM184" s="6">
        <v>4</v>
      </c>
      <c r="AN184" s="6">
        <v>1</v>
      </c>
      <c r="AO184" s="6">
        <v>1</v>
      </c>
      <c r="AP184" s="6">
        <v>4</v>
      </c>
      <c r="AQ184" s="6">
        <v>1</v>
      </c>
      <c r="AR184" s="6">
        <v>1</v>
      </c>
      <c r="AS184" s="6">
        <v>1</v>
      </c>
      <c r="AT184" s="6">
        <v>5</v>
      </c>
      <c r="AU184" s="6">
        <v>1</v>
      </c>
      <c r="AV184" s="6">
        <v>1</v>
      </c>
      <c r="AW184" s="6">
        <v>1</v>
      </c>
      <c r="AX184" s="6">
        <v>1</v>
      </c>
      <c r="AY184" s="6">
        <v>1</v>
      </c>
      <c r="AZ184" s="6">
        <v>1</v>
      </c>
      <c r="BA184" s="6">
        <v>5</v>
      </c>
      <c r="BB184" s="6">
        <v>1</v>
      </c>
      <c r="BC184" s="6">
        <v>5</v>
      </c>
      <c r="BD184" s="6">
        <v>1</v>
      </c>
      <c r="BE184" s="6">
        <v>1</v>
      </c>
      <c r="BF184" s="6">
        <v>5</v>
      </c>
      <c r="BG184" s="6">
        <v>4</v>
      </c>
      <c r="BH184" s="6">
        <v>5</v>
      </c>
      <c r="BI184" s="6">
        <v>4</v>
      </c>
      <c r="BJ184" s="6">
        <v>1</v>
      </c>
      <c r="BK184" s="6">
        <v>4</v>
      </c>
      <c r="BL184" s="6">
        <v>5</v>
      </c>
      <c r="BM184" s="6">
        <v>5</v>
      </c>
      <c r="BN184" s="6">
        <v>5</v>
      </c>
      <c r="BO184" s="6">
        <v>1</v>
      </c>
      <c r="BP184" s="6">
        <v>1</v>
      </c>
      <c r="BQ184" s="6">
        <v>1</v>
      </c>
      <c r="BR184" s="6">
        <v>1</v>
      </c>
      <c r="BS184" s="6">
        <v>1</v>
      </c>
      <c r="BT184" s="6">
        <v>4</v>
      </c>
      <c r="BU184" s="6">
        <v>1</v>
      </c>
      <c r="BV184" s="6">
        <v>5</v>
      </c>
      <c r="BW184" s="6">
        <v>5</v>
      </c>
      <c r="BX184" s="6">
        <v>1</v>
      </c>
      <c r="BY184" s="6">
        <v>1</v>
      </c>
      <c r="BZ184" s="6">
        <v>1</v>
      </c>
      <c r="CA184" s="6">
        <v>1</v>
      </c>
      <c r="CB184" s="6">
        <v>4</v>
      </c>
      <c r="CC184" s="6">
        <v>6</v>
      </c>
      <c r="CD184" s="6">
        <v>6</v>
      </c>
      <c r="CE184" s="6">
        <v>1</v>
      </c>
      <c r="CF184" s="6">
        <v>5</v>
      </c>
      <c r="CG184" s="6">
        <v>4</v>
      </c>
      <c r="CH184" s="6">
        <v>1</v>
      </c>
      <c r="CI184" s="6">
        <v>5</v>
      </c>
      <c r="CJ184" s="6">
        <v>1</v>
      </c>
      <c r="CK184" s="6">
        <v>1</v>
      </c>
      <c r="CL184" s="6">
        <v>6</v>
      </c>
      <c r="CM184" s="6">
        <v>5</v>
      </c>
      <c r="CN184" s="6">
        <v>1</v>
      </c>
      <c r="CO184" s="6">
        <v>1</v>
      </c>
      <c r="CP184" s="6">
        <v>4</v>
      </c>
      <c r="CQ184" s="6">
        <v>5</v>
      </c>
      <c r="CR184" s="6">
        <v>38966000</v>
      </c>
    </row>
    <row r="185" spans="1:96" ht="15" thickBot="1" x14ac:dyDescent="0.35">
      <c r="A185" s="5" t="s">
        <v>114</v>
      </c>
      <c r="B185" s="6">
        <v>1</v>
      </c>
      <c r="C185" s="6">
        <v>6</v>
      </c>
      <c r="D185" s="6">
        <v>3</v>
      </c>
      <c r="E185" s="6">
        <v>3</v>
      </c>
      <c r="F185" s="6">
        <v>1</v>
      </c>
      <c r="G185" s="6">
        <v>3</v>
      </c>
      <c r="H185" s="6">
        <v>1</v>
      </c>
      <c r="I185" s="6">
        <v>5</v>
      </c>
      <c r="J185" s="6">
        <v>1</v>
      </c>
      <c r="K185" s="6">
        <v>5</v>
      </c>
      <c r="L185" s="6">
        <v>3</v>
      </c>
      <c r="M185" s="6">
        <v>4</v>
      </c>
      <c r="N185" s="6">
        <v>4</v>
      </c>
      <c r="O185" s="6">
        <v>1</v>
      </c>
      <c r="P185" s="6">
        <v>4</v>
      </c>
      <c r="Q185" s="6">
        <v>5</v>
      </c>
      <c r="R185" s="6">
        <v>1</v>
      </c>
      <c r="S185" s="6">
        <v>6</v>
      </c>
      <c r="T185" s="6">
        <v>3</v>
      </c>
      <c r="U185" s="6">
        <v>5</v>
      </c>
      <c r="V185" s="6">
        <v>6</v>
      </c>
      <c r="W185" s="6">
        <v>6</v>
      </c>
      <c r="X185" s="6">
        <v>5</v>
      </c>
      <c r="Y185" s="6">
        <v>5</v>
      </c>
      <c r="Z185" s="6">
        <v>1</v>
      </c>
      <c r="AA185" s="6">
        <v>1</v>
      </c>
      <c r="AB185" s="6">
        <v>1</v>
      </c>
      <c r="AC185" s="6">
        <v>3</v>
      </c>
      <c r="AD185" s="6">
        <v>3</v>
      </c>
      <c r="AE185" s="6">
        <v>1</v>
      </c>
      <c r="AF185" s="6">
        <v>3</v>
      </c>
      <c r="AG185" s="6">
        <v>1</v>
      </c>
      <c r="AH185" s="6">
        <v>1</v>
      </c>
      <c r="AI185" s="6">
        <v>1</v>
      </c>
      <c r="AJ185" s="6">
        <v>6</v>
      </c>
      <c r="AK185" s="6">
        <v>3</v>
      </c>
      <c r="AL185" s="6">
        <v>3</v>
      </c>
      <c r="AM185" s="6">
        <v>3</v>
      </c>
      <c r="AN185" s="6">
        <v>1</v>
      </c>
      <c r="AO185" s="6">
        <v>3</v>
      </c>
      <c r="AP185" s="6">
        <v>3</v>
      </c>
      <c r="AQ185" s="6">
        <v>3</v>
      </c>
      <c r="AR185" s="6">
        <v>3</v>
      </c>
      <c r="AS185" s="6">
        <v>5</v>
      </c>
      <c r="AT185" s="6">
        <v>5</v>
      </c>
      <c r="AU185" s="6">
        <v>1</v>
      </c>
      <c r="AV185" s="6">
        <v>5</v>
      </c>
      <c r="AW185" s="6">
        <v>4</v>
      </c>
      <c r="AX185" s="6">
        <v>5</v>
      </c>
      <c r="AY185" s="6">
        <v>1</v>
      </c>
      <c r="AZ185" s="6">
        <v>1</v>
      </c>
      <c r="BA185" s="6">
        <v>1</v>
      </c>
      <c r="BB185" s="6">
        <v>1</v>
      </c>
      <c r="BC185" s="6">
        <v>4</v>
      </c>
      <c r="BD185" s="6">
        <v>1</v>
      </c>
      <c r="BE185" s="6">
        <v>1</v>
      </c>
      <c r="BF185" s="6">
        <v>5</v>
      </c>
      <c r="BG185" s="6">
        <v>1</v>
      </c>
      <c r="BH185" s="6">
        <v>1</v>
      </c>
      <c r="BI185" s="6">
        <v>5</v>
      </c>
      <c r="BJ185" s="6">
        <v>1</v>
      </c>
      <c r="BK185" s="6">
        <v>1</v>
      </c>
      <c r="BL185" s="6">
        <v>1</v>
      </c>
      <c r="BM185" s="6">
        <v>1</v>
      </c>
      <c r="BN185" s="6">
        <v>1</v>
      </c>
      <c r="BO185" s="6">
        <v>1</v>
      </c>
      <c r="BP185" s="6">
        <v>1</v>
      </c>
      <c r="BQ185" s="6">
        <v>1</v>
      </c>
      <c r="BR185" s="6">
        <v>3</v>
      </c>
      <c r="BS185" s="6">
        <v>6</v>
      </c>
      <c r="BT185" s="6">
        <v>3</v>
      </c>
      <c r="BU185" s="6">
        <v>1</v>
      </c>
      <c r="BV185" s="6">
        <v>5</v>
      </c>
      <c r="BW185" s="6">
        <v>1</v>
      </c>
      <c r="BX185" s="6">
        <v>5</v>
      </c>
      <c r="BY185" s="6">
        <v>1</v>
      </c>
      <c r="BZ185" s="6">
        <v>1</v>
      </c>
      <c r="CA185" s="6">
        <v>1</v>
      </c>
      <c r="CB185" s="6">
        <v>5</v>
      </c>
      <c r="CC185" s="6">
        <v>6</v>
      </c>
      <c r="CD185" s="6">
        <v>6</v>
      </c>
      <c r="CE185" s="6">
        <v>1</v>
      </c>
      <c r="CF185" s="6">
        <v>5</v>
      </c>
      <c r="CG185" s="6">
        <v>3</v>
      </c>
      <c r="CH185" s="6">
        <v>1</v>
      </c>
      <c r="CI185" s="6">
        <v>5</v>
      </c>
      <c r="CJ185" s="6">
        <v>5</v>
      </c>
      <c r="CK185" s="6">
        <v>1</v>
      </c>
      <c r="CL185" s="6">
        <v>5</v>
      </c>
      <c r="CM185" s="6">
        <v>1</v>
      </c>
      <c r="CN185" s="6">
        <v>5</v>
      </c>
      <c r="CO185" s="6">
        <v>5</v>
      </c>
      <c r="CP185" s="6">
        <v>4</v>
      </c>
      <c r="CQ185" s="6">
        <v>5</v>
      </c>
      <c r="CR185" s="6">
        <v>27857000</v>
      </c>
    </row>
    <row r="186" spans="1:96" ht="15" thickBot="1" x14ac:dyDescent="0.35">
      <c r="A186" s="5" t="s">
        <v>115</v>
      </c>
      <c r="B186" s="6">
        <v>1</v>
      </c>
      <c r="C186" s="6">
        <v>6</v>
      </c>
      <c r="D186" s="6">
        <v>1</v>
      </c>
      <c r="E186" s="6">
        <v>3</v>
      </c>
      <c r="F186" s="6">
        <v>1</v>
      </c>
      <c r="G186" s="6">
        <v>3</v>
      </c>
      <c r="H186" s="6">
        <v>1</v>
      </c>
      <c r="I186" s="6">
        <v>1</v>
      </c>
      <c r="J186" s="6">
        <v>5</v>
      </c>
      <c r="K186" s="6">
        <v>5</v>
      </c>
      <c r="L186" s="6">
        <v>3</v>
      </c>
      <c r="M186" s="6">
        <v>4</v>
      </c>
      <c r="N186" s="6">
        <v>3</v>
      </c>
      <c r="O186" s="6">
        <v>4</v>
      </c>
      <c r="P186" s="6">
        <v>4</v>
      </c>
      <c r="Q186" s="6">
        <v>5</v>
      </c>
      <c r="R186" s="6">
        <v>1</v>
      </c>
      <c r="S186" s="6">
        <v>5</v>
      </c>
      <c r="T186" s="6">
        <v>3</v>
      </c>
      <c r="U186" s="6">
        <v>5</v>
      </c>
      <c r="V186" s="6">
        <v>6</v>
      </c>
      <c r="W186" s="6">
        <v>6</v>
      </c>
      <c r="X186" s="6">
        <v>5</v>
      </c>
      <c r="Y186" s="6">
        <v>5</v>
      </c>
      <c r="Z186" s="6">
        <v>1</v>
      </c>
      <c r="AA186" s="6">
        <v>1</v>
      </c>
      <c r="AB186" s="6">
        <v>1</v>
      </c>
      <c r="AC186" s="6">
        <v>3</v>
      </c>
      <c r="AD186" s="6">
        <v>3</v>
      </c>
      <c r="AE186" s="6">
        <v>1</v>
      </c>
      <c r="AF186" s="6">
        <v>3</v>
      </c>
      <c r="AG186" s="6">
        <v>1</v>
      </c>
      <c r="AH186" s="6">
        <v>1</v>
      </c>
      <c r="AI186" s="6">
        <v>1</v>
      </c>
      <c r="AJ186" s="6">
        <v>1</v>
      </c>
      <c r="AK186" s="6">
        <v>3</v>
      </c>
      <c r="AL186" s="6">
        <v>4</v>
      </c>
      <c r="AM186" s="6">
        <v>3</v>
      </c>
      <c r="AN186" s="6">
        <v>1</v>
      </c>
      <c r="AO186" s="6">
        <v>3</v>
      </c>
      <c r="AP186" s="6">
        <v>3</v>
      </c>
      <c r="AQ186" s="6">
        <v>3</v>
      </c>
      <c r="AR186" s="6">
        <v>3</v>
      </c>
      <c r="AS186" s="6">
        <v>1</v>
      </c>
      <c r="AT186" s="6">
        <v>5</v>
      </c>
      <c r="AU186" s="6">
        <v>1</v>
      </c>
      <c r="AV186" s="6">
        <v>2</v>
      </c>
      <c r="AW186" s="6">
        <v>4</v>
      </c>
      <c r="AX186" s="6">
        <v>5</v>
      </c>
      <c r="AY186" s="6">
        <v>1</v>
      </c>
      <c r="AZ186" s="6">
        <v>5</v>
      </c>
      <c r="BA186" s="6">
        <v>1</v>
      </c>
      <c r="BB186" s="6">
        <v>1</v>
      </c>
      <c r="BC186" s="6">
        <v>4</v>
      </c>
      <c r="BD186" s="6">
        <v>1</v>
      </c>
      <c r="BE186" s="6">
        <v>1</v>
      </c>
      <c r="BF186" s="6">
        <v>5</v>
      </c>
      <c r="BG186" s="6">
        <v>1</v>
      </c>
      <c r="BH186" s="6">
        <v>1</v>
      </c>
      <c r="BI186" s="6">
        <v>5</v>
      </c>
      <c r="BJ186" s="6">
        <v>1</v>
      </c>
      <c r="BK186" s="6">
        <v>1</v>
      </c>
      <c r="BL186" s="6">
        <v>1</v>
      </c>
      <c r="BM186" s="6">
        <v>1</v>
      </c>
      <c r="BN186" s="6">
        <v>1</v>
      </c>
      <c r="BO186" s="6">
        <v>1</v>
      </c>
      <c r="BP186" s="6">
        <v>1</v>
      </c>
      <c r="BQ186" s="6">
        <v>4</v>
      </c>
      <c r="BR186" s="6">
        <v>3</v>
      </c>
      <c r="BS186" s="6">
        <v>6</v>
      </c>
      <c r="BT186" s="6">
        <v>4</v>
      </c>
      <c r="BU186" s="6">
        <v>1</v>
      </c>
      <c r="BV186" s="6">
        <v>5</v>
      </c>
      <c r="BW186" s="6">
        <v>1</v>
      </c>
      <c r="BX186" s="6">
        <v>5</v>
      </c>
      <c r="BY186" s="6">
        <v>1</v>
      </c>
      <c r="BZ186" s="6">
        <v>1</v>
      </c>
      <c r="CA186" s="6">
        <v>1</v>
      </c>
      <c r="CB186" s="6">
        <v>5</v>
      </c>
      <c r="CC186" s="6">
        <v>6</v>
      </c>
      <c r="CD186" s="6">
        <v>6</v>
      </c>
      <c r="CE186" s="6">
        <v>1</v>
      </c>
      <c r="CF186" s="6">
        <v>5</v>
      </c>
      <c r="CG186" s="6">
        <v>1</v>
      </c>
      <c r="CH186" s="6">
        <v>1</v>
      </c>
      <c r="CI186" s="6">
        <v>2</v>
      </c>
      <c r="CJ186" s="6">
        <v>5</v>
      </c>
      <c r="CK186" s="6">
        <v>1</v>
      </c>
      <c r="CL186" s="6">
        <v>5</v>
      </c>
      <c r="CM186" s="6">
        <v>5</v>
      </c>
      <c r="CN186" s="6">
        <v>1</v>
      </c>
      <c r="CO186" s="6">
        <v>1</v>
      </c>
      <c r="CP186" s="6">
        <v>4</v>
      </c>
      <c r="CQ186" s="6">
        <v>5</v>
      </c>
      <c r="CR186" s="6">
        <v>25066000</v>
      </c>
    </row>
    <row r="187" spans="1:96" ht="15" thickBot="1" x14ac:dyDescent="0.35">
      <c r="A187" s="5" t="s">
        <v>116</v>
      </c>
      <c r="B187" s="6">
        <v>4</v>
      </c>
      <c r="C187" s="6">
        <v>6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6</v>
      </c>
      <c r="J187" s="6">
        <v>6</v>
      </c>
      <c r="K187" s="6">
        <v>2</v>
      </c>
      <c r="L187" s="6">
        <v>4</v>
      </c>
      <c r="M187" s="6">
        <v>1</v>
      </c>
      <c r="N187" s="6">
        <v>1</v>
      </c>
      <c r="O187" s="6">
        <v>1</v>
      </c>
      <c r="P187" s="6">
        <v>1</v>
      </c>
      <c r="Q187" s="6">
        <v>1</v>
      </c>
      <c r="R187" s="6">
        <v>1</v>
      </c>
      <c r="S187" s="6">
        <v>6</v>
      </c>
      <c r="T187" s="6">
        <v>6</v>
      </c>
      <c r="U187" s="6">
        <v>4</v>
      </c>
      <c r="V187" s="6">
        <v>4</v>
      </c>
      <c r="W187" s="6">
        <v>4</v>
      </c>
      <c r="X187" s="6">
        <v>4</v>
      </c>
      <c r="Y187" s="6">
        <v>6</v>
      </c>
      <c r="Z187" s="6">
        <v>4</v>
      </c>
      <c r="AA187" s="6">
        <v>1</v>
      </c>
      <c r="AB187" s="6">
        <v>1</v>
      </c>
      <c r="AC187" s="6">
        <v>3</v>
      </c>
      <c r="AD187" s="6">
        <v>1</v>
      </c>
      <c r="AE187" s="6">
        <v>1</v>
      </c>
      <c r="AF187" s="6">
        <v>1</v>
      </c>
      <c r="AG187" s="6">
        <v>1</v>
      </c>
      <c r="AH187" s="6">
        <v>1</v>
      </c>
      <c r="AI187" s="6">
        <v>1</v>
      </c>
      <c r="AJ187" s="6">
        <v>4</v>
      </c>
      <c r="AK187" s="6">
        <v>1</v>
      </c>
      <c r="AL187" s="6">
        <v>1</v>
      </c>
      <c r="AM187" s="6">
        <v>1</v>
      </c>
      <c r="AN187" s="6">
        <v>1</v>
      </c>
      <c r="AO187" s="6">
        <v>1</v>
      </c>
      <c r="AP187" s="6">
        <v>1</v>
      </c>
      <c r="AQ187" s="6">
        <v>1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1</v>
      </c>
      <c r="AX187" s="6">
        <v>1</v>
      </c>
      <c r="AY187" s="6">
        <v>4</v>
      </c>
      <c r="AZ187" s="6">
        <v>1</v>
      </c>
      <c r="BA187" s="6">
        <v>6</v>
      </c>
      <c r="BB187" s="6">
        <v>1</v>
      </c>
      <c r="BC187" s="6">
        <v>1</v>
      </c>
      <c r="BD187" s="6">
        <v>1</v>
      </c>
      <c r="BE187" s="6">
        <v>3</v>
      </c>
      <c r="BF187" s="6">
        <v>3</v>
      </c>
      <c r="BG187" s="6">
        <v>1</v>
      </c>
      <c r="BH187" s="6">
        <v>1</v>
      </c>
      <c r="BI187" s="6">
        <v>4</v>
      </c>
      <c r="BJ187" s="6">
        <v>1</v>
      </c>
      <c r="BK187" s="6">
        <v>1</v>
      </c>
      <c r="BL187" s="6">
        <v>4</v>
      </c>
      <c r="BM187" s="6">
        <v>1</v>
      </c>
      <c r="BN187" s="6">
        <v>4</v>
      </c>
      <c r="BO187" s="6">
        <v>1</v>
      </c>
      <c r="BP187" s="6">
        <v>1</v>
      </c>
      <c r="BQ187" s="6">
        <v>1</v>
      </c>
      <c r="BR187" s="6">
        <v>6</v>
      </c>
      <c r="BS187" s="6">
        <v>1</v>
      </c>
      <c r="BT187" s="6">
        <v>3</v>
      </c>
      <c r="BU187" s="6">
        <v>4</v>
      </c>
      <c r="BV187" s="6">
        <v>1</v>
      </c>
      <c r="BW187" s="6">
        <v>4</v>
      </c>
      <c r="BX187" s="6">
        <v>1</v>
      </c>
      <c r="BY187" s="6">
        <v>1</v>
      </c>
      <c r="BZ187" s="6">
        <v>1</v>
      </c>
      <c r="CA187" s="6">
        <v>1</v>
      </c>
      <c r="CB187" s="6">
        <v>3</v>
      </c>
      <c r="CC187" s="6">
        <v>6</v>
      </c>
      <c r="CD187" s="6">
        <v>6</v>
      </c>
      <c r="CE187" s="6">
        <v>1</v>
      </c>
      <c r="CF187" s="6">
        <v>1</v>
      </c>
      <c r="CG187" s="6">
        <v>1</v>
      </c>
      <c r="CH187" s="6">
        <v>1</v>
      </c>
      <c r="CI187" s="6">
        <v>6</v>
      </c>
      <c r="CJ187" s="6">
        <v>1</v>
      </c>
      <c r="CK187" s="6">
        <v>4</v>
      </c>
      <c r="CL187" s="6">
        <v>6</v>
      </c>
      <c r="CM187" s="6">
        <v>1</v>
      </c>
      <c r="CN187" s="6">
        <v>4</v>
      </c>
      <c r="CO187" s="6">
        <v>1</v>
      </c>
      <c r="CP187" s="6">
        <v>1</v>
      </c>
      <c r="CQ187" s="6">
        <v>1</v>
      </c>
      <c r="CR187" s="6">
        <v>27857000</v>
      </c>
    </row>
    <row r="188" spans="1:96" ht="15" thickBot="1" x14ac:dyDescent="0.35">
      <c r="A188" s="5" t="s">
        <v>117</v>
      </c>
      <c r="B188" s="6">
        <v>6</v>
      </c>
      <c r="C188" s="6">
        <v>6</v>
      </c>
      <c r="D188" s="6">
        <v>6</v>
      </c>
      <c r="E188" s="6">
        <v>1</v>
      </c>
      <c r="F188" s="6">
        <v>1</v>
      </c>
      <c r="G188" s="6">
        <v>1</v>
      </c>
      <c r="H188" s="6">
        <v>6</v>
      </c>
      <c r="I188" s="6">
        <v>5</v>
      </c>
      <c r="J188" s="6">
        <v>6</v>
      </c>
      <c r="K188" s="6">
        <v>1</v>
      </c>
      <c r="L188" s="6">
        <v>5</v>
      </c>
      <c r="M188" s="6">
        <v>1</v>
      </c>
      <c r="N188" s="6">
        <v>1</v>
      </c>
      <c r="O188" s="6">
        <v>4</v>
      </c>
      <c r="P188" s="6">
        <v>2</v>
      </c>
      <c r="Q188" s="6">
        <v>2</v>
      </c>
      <c r="R188" s="6">
        <v>3</v>
      </c>
      <c r="S188" s="6">
        <v>5</v>
      </c>
      <c r="T188" s="6">
        <v>5</v>
      </c>
      <c r="U188" s="6">
        <v>6</v>
      </c>
      <c r="V188" s="6">
        <v>6</v>
      </c>
      <c r="W188" s="6">
        <v>6</v>
      </c>
      <c r="X188" s="6">
        <v>6</v>
      </c>
      <c r="Y188" s="6">
        <v>6</v>
      </c>
      <c r="Z188" s="6">
        <v>5</v>
      </c>
      <c r="AA188" s="6">
        <v>1</v>
      </c>
      <c r="AB188" s="6">
        <v>5</v>
      </c>
      <c r="AC188" s="6">
        <v>1</v>
      </c>
      <c r="AD188" s="6">
        <v>1</v>
      </c>
      <c r="AE188" s="6">
        <v>1</v>
      </c>
      <c r="AF188" s="6">
        <v>1</v>
      </c>
      <c r="AG188" s="6">
        <v>1</v>
      </c>
      <c r="AH188" s="6">
        <v>1</v>
      </c>
      <c r="AI188" s="6">
        <v>1</v>
      </c>
      <c r="AJ188" s="6">
        <v>6</v>
      </c>
      <c r="AK188" s="6">
        <v>1</v>
      </c>
      <c r="AL188" s="6">
        <v>4</v>
      </c>
      <c r="AM188" s="6">
        <v>4</v>
      </c>
      <c r="AN188" s="6">
        <v>5</v>
      </c>
      <c r="AO188" s="6">
        <v>1</v>
      </c>
      <c r="AP188" s="6">
        <v>4</v>
      </c>
      <c r="AQ188" s="6">
        <v>1</v>
      </c>
      <c r="AR188" s="6">
        <v>1</v>
      </c>
      <c r="AS188" s="6">
        <v>1</v>
      </c>
      <c r="AT188" s="6">
        <v>6</v>
      </c>
      <c r="AU188" s="6">
        <v>1</v>
      </c>
      <c r="AV188" s="6">
        <v>5</v>
      </c>
      <c r="AW188" s="6">
        <v>4</v>
      </c>
      <c r="AX188" s="6">
        <v>1</v>
      </c>
      <c r="AY188" s="6">
        <v>5</v>
      </c>
      <c r="AZ188" s="6">
        <v>5</v>
      </c>
      <c r="BA188" s="6">
        <v>1</v>
      </c>
      <c r="BB188" s="6">
        <v>1</v>
      </c>
      <c r="BC188" s="6">
        <v>5</v>
      </c>
      <c r="BD188" s="6">
        <v>1</v>
      </c>
      <c r="BE188" s="6">
        <v>4</v>
      </c>
      <c r="BF188" s="6">
        <v>5</v>
      </c>
      <c r="BG188" s="6">
        <v>4</v>
      </c>
      <c r="BH188" s="6">
        <v>5</v>
      </c>
      <c r="BI188" s="6">
        <v>5</v>
      </c>
      <c r="BJ188" s="6">
        <v>1</v>
      </c>
      <c r="BK188" s="6">
        <v>1</v>
      </c>
      <c r="BL188" s="6">
        <v>5</v>
      </c>
      <c r="BM188" s="6">
        <v>6</v>
      </c>
      <c r="BN188" s="6">
        <v>6</v>
      </c>
      <c r="BO188" s="6">
        <v>5</v>
      </c>
      <c r="BP188" s="6">
        <v>1</v>
      </c>
      <c r="BQ188" s="6">
        <v>1</v>
      </c>
      <c r="BR188" s="6">
        <v>5</v>
      </c>
      <c r="BS188" s="6">
        <v>1</v>
      </c>
      <c r="BT188" s="6">
        <v>1</v>
      </c>
      <c r="BU188" s="6">
        <v>1</v>
      </c>
      <c r="BV188" s="6">
        <v>5</v>
      </c>
      <c r="BW188" s="6">
        <v>5</v>
      </c>
      <c r="BX188" s="6">
        <v>1</v>
      </c>
      <c r="BY188" s="6">
        <v>1</v>
      </c>
      <c r="BZ188" s="6">
        <v>1</v>
      </c>
      <c r="CA188" s="6">
        <v>1</v>
      </c>
      <c r="CB188" s="6">
        <v>1</v>
      </c>
      <c r="CC188" s="6">
        <v>6</v>
      </c>
      <c r="CD188" s="6">
        <v>6</v>
      </c>
      <c r="CE188" s="6">
        <v>1</v>
      </c>
      <c r="CF188" s="6">
        <v>5</v>
      </c>
      <c r="CG188" s="6">
        <v>6</v>
      </c>
      <c r="CH188" s="6">
        <v>1</v>
      </c>
      <c r="CI188" s="6">
        <v>6</v>
      </c>
      <c r="CJ188" s="6">
        <v>1</v>
      </c>
      <c r="CK188" s="6">
        <v>5</v>
      </c>
      <c r="CL188" s="6">
        <v>6</v>
      </c>
      <c r="CM188" s="6">
        <v>5</v>
      </c>
      <c r="CN188" s="6">
        <v>1</v>
      </c>
      <c r="CO188" s="6">
        <v>1</v>
      </c>
      <c r="CP188" s="6">
        <v>2</v>
      </c>
      <c r="CQ188" s="6">
        <v>5</v>
      </c>
      <c r="CR188" s="6">
        <v>13566000</v>
      </c>
    </row>
    <row r="189" spans="1:96" ht="15" thickBot="1" x14ac:dyDescent="0.35">
      <c r="A189" s="5" t="s">
        <v>118</v>
      </c>
      <c r="B189" s="6">
        <v>6</v>
      </c>
      <c r="C189" s="6">
        <v>6</v>
      </c>
      <c r="D189" s="6">
        <v>2</v>
      </c>
      <c r="E189" s="6">
        <v>2</v>
      </c>
      <c r="F189" s="6">
        <v>6</v>
      </c>
      <c r="G189" s="6">
        <v>2</v>
      </c>
      <c r="H189" s="6">
        <v>1</v>
      </c>
      <c r="I189" s="6">
        <v>2</v>
      </c>
      <c r="J189" s="6">
        <v>6</v>
      </c>
      <c r="K189" s="6">
        <v>5</v>
      </c>
      <c r="L189" s="6">
        <v>1</v>
      </c>
      <c r="M189" s="6">
        <v>2</v>
      </c>
      <c r="N189" s="6">
        <v>1</v>
      </c>
      <c r="O189" s="6">
        <v>1</v>
      </c>
      <c r="P189" s="6">
        <v>1</v>
      </c>
      <c r="Q189" s="6">
        <v>1</v>
      </c>
      <c r="R189" s="6">
        <v>1</v>
      </c>
      <c r="S189" s="6">
        <v>2</v>
      </c>
      <c r="T189" s="6">
        <v>2</v>
      </c>
      <c r="U189" s="6">
        <v>6</v>
      </c>
      <c r="V189" s="6">
        <v>6</v>
      </c>
      <c r="W189" s="6">
        <v>6</v>
      </c>
      <c r="X189" s="6">
        <v>6</v>
      </c>
      <c r="Y189" s="6">
        <v>6</v>
      </c>
      <c r="Z189" s="6">
        <v>2</v>
      </c>
      <c r="AA189" s="6">
        <v>1</v>
      </c>
      <c r="AB189" s="6">
        <v>1</v>
      </c>
      <c r="AC189" s="6">
        <v>2</v>
      </c>
      <c r="AD189" s="6">
        <v>1</v>
      </c>
      <c r="AE189" s="6">
        <v>1</v>
      </c>
      <c r="AF189" s="6">
        <v>2</v>
      </c>
      <c r="AG189" s="6">
        <v>1</v>
      </c>
      <c r="AH189" s="6">
        <v>1</v>
      </c>
      <c r="AI189" s="6">
        <v>2</v>
      </c>
      <c r="AJ189" s="6">
        <v>6</v>
      </c>
      <c r="AK189" s="6">
        <v>1</v>
      </c>
      <c r="AL189" s="6">
        <v>1</v>
      </c>
      <c r="AM189" s="6">
        <v>2</v>
      </c>
      <c r="AN189" s="6">
        <v>1</v>
      </c>
      <c r="AO189" s="6">
        <v>1</v>
      </c>
      <c r="AP189" s="6">
        <v>1</v>
      </c>
      <c r="AQ189" s="6">
        <v>2</v>
      </c>
      <c r="AR189" s="6">
        <v>1</v>
      </c>
      <c r="AS189" s="6">
        <v>1</v>
      </c>
      <c r="AT189" s="6">
        <v>6</v>
      </c>
      <c r="AU189" s="6">
        <v>1</v>
      </c>
      <c r="AV189" s="6">
        <v>2</v>
      </c>
      <c r="AW189" s="6">
        <v>2</v>
      </c>
      <c r="AX189" s="6">
        <v>6</v>
      </c>
      <c r="AY189" s="6">
        <v>1</v>
      </c>
      <c r="AZ189" s="6">
        <v>1</v>
      </c>
      <c r="BA189" s="6">
        <v>6</v>
      </c>
      <c r="BB189" s="6">
        <v>6</v>
      </c>
      <c r="BC189" s="6">
        <v>2</v>
      </c>
      <c r="BD189" s="6">
        <v>1</v>
      </c>
      <c r="BE189" s="6">
        <v>2</v>
      </c>
      <c r="BF189" s="6">
        <v>6</v>
      </c>
      <c r="BG189" s="6">
        <v>2</v>
      </c>
      <c r="BH189" s="6">
        <v>1</v>
      </c>
      <c r="BI189" s="6">
        <v>1</v>
      </c>
      <c r="BJ189" s="6">
        <v>6</v>
      </c>
      <c r="BK189" s="6">
        <v>1</v>
      </c>
      <c r="BL189" s="6">
        <v>2</v>
      </c>
      <c r="BM189" s="6">
        <v>1</v>
      </c>
      <c r="BN189" s="6">
        <v>6</v>
      </c>
      <c r="BO189" s="6">
        <v>6</v>
      </c>
      <c r="BP189" s="6">
        <v>1</v>
      </c>
      <c r="BQ189" s="6">
        <v>1</v>
      </c>
      <c r="BR189" s="6">
        <v>6</v>
      </c>
      <c r="BS189" s="6">
        <v>1</v>
      </c>
      <c r="BT189" s="6">
        <v>1</v>
      </c>
      <c r="BU189" s="6">
        <v>6</v>
      </c>
      <c r="BV189" s="6">
        <v>1</v>
      </c>
      <c r="BW189" s="6">
        <v>6</v>
      </c>
      <c r="BX189" s="6">
        <v>6</v>
      </c>
      <c r="BY189" s="6">
        <v>1</v>
      </c>
      <c r="BZ189" s="6">
        <v>2</v>
      </c>
      <c r="CA189" s="6">
        <v>1</v>
      </c>
      <c r="CB189" s="6">
        <v>2</v>
      </c>
      <c r="CC189" s="6">
        <v>6</v>
      </c>
      <c r="CD189" s="6">
        <v>6</v>
      </c>
      <c r="CE189" s="6">
        <v>2</v>
      </c>
      <c r="CF189" s="6">
        <v>2</v>
      </c>
      <c r="CG189" s="6">
        <v>2</v>
      </c>
      <c r="CH189" s="6">
        <v>2</v>
      </c>
      <c r="CI189" s="6">
        <v>5</v>
      </c>
      <c r="CJ189" s="6">
        <v>2</v>
      </c>
      <c r="CK189" s="6">
        <v>2</v>
      </c>
      <c r="CL189" s="6">
        <v>6</v>
      </c>
      <c r="CM189" s="6">
        <v>6</v>
      </c>
      <c r="CN189" s="6">
        <v>2</v>
      </c>
      <c r="CO189" s="6">
        <v>1</v>
      </c>
      <c r="CP189" s="6">
        <v>1</v>
      </c>
      <c r="CQ189" s="6">
        <v>6</v>
      </c>
      <c r="CR189" s="6">
        <v>39250000</v>
      </c>
    </row>
    <row r="190" spans="1:96" ht="15" thickBot="1" x14ac:dyDescent="0.35">
      <c r="A190" s="5" t="s">
        <v>119</v>
      </c>
      <c r="B190" s="6">
        <v>6</v>
      </c>
      <c r="C190" s="6">
        <v>6</v>
      </c>
      <c r="D190" s="6">
        <v>5</v>
      </c>
      <c r="E190" s="6">
        <v>4</v>
      </c>
      <c r="F190" s="6">
        <v>1</v>
      </c>
      <c r="G190" s="6">
        <v>5</v>
      </c>
      <c r="H190" s="6">
        <v>1</v>
      </c>
      <c r="I190" s="6">
        <v>5</v>
      </c>
      <c r="J190" s="6">
        <v>6</v>
      </c>
      <c r="K190" s="6">
        <v>1</v>
      </c>
      <c r="L190" s="6">
        <v>1</v>
      </c>
      <c r="M190" s="6">
        <v>5</v>
      </c>
      <c r="N190" s="6">
        <v>1</v>
      </c>
      <c r="O190" s="6">
        <v>1</v>
      </c>
      <c r="P190" s="6">
        <v>1</v>
      </c>
      <c r="Q190" s="6">
        <v>1</v>
      </c>
      <c r="R190" s="6">
        <v>1</v>
      </c>
      <c r="S190" s="6">
        <v>4</v>
      </c>
      <c r="T190" s="6">
        <v>5</v>
      </c>
      <c r="U190" s="6">
        <v>6</v>
      </c>
      <c r="V190" s="6">
        <v>6</v>
      </c>
      <c r="W190" s="6">
        <v>6</v>
      </c>
      <c r="X190" s="6">
        <v>4</v>
      </c>
      <c r="Y190" s="6">
        <v>1</v>
      </c>
      <c r="Z190" s="6">
        <v>5</v>
      </c>
      <c r="AA190" s="6">
        <v>1</v>
      </c>
      <c r="AB190" s="6">
        <v>1</v>
      </c>
      <c r="AC190" s="6">
        <v>4</v>
      </c>
      <c r="AD190" s="6">
        <v>3</v>
      </c>
      <c r="AE190" s="6">
        <v>1</v>
      </c>
      <c r="AF190" s="6">
        <v>4</v>
      </c>
      <c r="AG190" s="6">
        <v>1</v>
      </c>
      <c r="AH190" s="6">
        <v>1</v>
      </c>
      <c r="AI190" s="6">
        <v>1</v>
      </c>
      <c r="AJ190" s="6">
        <v>6</v>
      </c>
      <c r="AK190" s="6">
        <v>1</v>
      </c>
      <c r="AL190" s="6">
        <v>5</v>
      </c>
      <c r="AM190" s="6">
        <v>1</v>
      </c>
      <c r="AN190" s="6">
        <v>1</v>
      </c>
      <c r="AO190" s="6">
        <v>1</v>
      </c>
      <c r="AP190" s="6">
        <v>1</v>
      </c>
      <c r="AQ190" s="6">
        <v>1</v>
      </c>
      <c r="AR190" s="6">
        <v>1</v>
      </c>
      <c r="AS190" s="6">
        <v>1</v>
      </c>
      <c r="AT190" s="6">
        <v>6</v>
      </c>
      <c r="AU190" s="6">
        <v>5</v>
      </c>
      <c r="AV190" s="6">
        <v>5</v>
      </c>
      <c r="AW190" s="6">
        <v>5</v>
      </c>
      <c r="AX190" s="6">
        <v>1</v>
      </c>
      <c r="AY190" s="6">
        <v>1</v>
      </c>
      <c r="AZ190" s="6">
        <v>1</v>
      </c>
      <c r="BA190" s="6">
        <v>4</v>
      </c>
      <c r="BB190" s="6">
        <v>1</v>
      </c>
      <c r="BC190" s="6">
        <v>5</v>
      </c>
      <c r="BD190" s="6">
        <v>4</v>
      </c>
      <c r="BE190" s="6">
        <v>5</v>
      </c>
      <c r="BF190" s="6">
        <v>5</v>
      </c>
      <c r="BG190" s="6">
        <v>4</v>
      </c>
      <c r="BH190" s="6">
        <v>1</v>
      </c>
      <c r="BI190" s="6">
        <v>5</v>
      </c>
      <c r="BJ190" s="6">
        <v>5</v>
      </c>
      <c r="BK190" s="6">
        <v>5</v>
      </c>
      <c r="BL190" s="6">
        <v>1</v>
      </c>
      <c r="BM190" s="6">
        <v>1</v>
      </c>
      <c r="BN190" s="6">
        <v>5</v>
      </c>
      <c r="BO190" s="6">
        <v>5</v>
      </c>
      <c r="BP190" s="6">
        <v>1</v>
      </c>
      <c r="BQ190" s="6">
        <v>5</v>
      </c>
      <c r="BR190" s="6">
        <v>1</v>
      </c>
      <c r="BS190" s="6">
        <v>5</v>
      </c>
      <c r="BT190" s="6">
        <v>1</v>
      </c>
      <c r="BU190" s="6">
        <v>1</v>
      </c>
      <c r="BV190" s="6">
        <v>6</v>
      </c>
      <c r="BW190" s="6">
        <v>5</v>
      </c>
      <c r="BX190" s="6">
        <v>5</v>
      </c>
      <c r="BY190" s="6">
        <v>1</v>
      </c>
      <c r="BZ190" s="6">
        <v>1</v>
      </c>
      <c r="CA190" s="6">
        <v>1</v>
      </c>
      <c r="CB190" s="6">
        <v>5</v>
      </c>
      <c r="CC190" s="6">
        <v>6</v>
      </c>
      <c r="CD190" s="6">
        <v>1</v>
      </c>
      <c r="CE190" s="6">
        <v>1</v>
      </c>
      <c r="CF190" s="6">
        <v>5</v>
      </c>
      <c r="CG190" s="6">
        <v>5</v>
      </c>
      <c r="CH190" s="6">
        <v>5</v>
      </c>
      <c r="CI190" s="6">
        <v>1</v>
      </c>
      <c r="CJ190" s="6">
        <v>1</v>
      </c>
      <c r="CK190" s="6">
        <v>5</v>
      </c>
      <c r="CL190" s="6">
        <v>1</v>
      </c>
      <c r="CM190" s="6">
        <v>5</v>
      </c>
      <c r="CN190" s="6">
        <v>5</v>
      </c>
      <c r="CO190" s="6">
        <v>1</v>
      </c>
      <c r="CP190" s="6">
        <v>1</v>
      </c>
      <c r="CQ190" s="6">
        <v>5</v>
      </c>
      <c r="CR190" s="6">
        <v>32733000</v>
      </c>
    </row>
    <row r="191" spans="1:96" ht="15" thickBot="1" x14ac:dyDescent="0.35">
      <c r="A191" s="5" t="s">
        <v>120</v>
      </c>
      <c r="B191" s="6">
        <v>3</v>
      </c>
      <c r="C191" s="6">
        <v>6</v>
      </c>
      <c r="D191" s="6">
        <v>6</v>
      </c>
      <c r="E191" s="6">
        <v>3</v>
      </c>
      <c r="F191" s="6">
        <v>1</v>
      </c>
      <c r="G191" s="6">
        <v>5</v>
      </c>
      <c r="H191" s="6">
        <v>1</v>
      </c>
      <c r="I191" s="6">
        <v>6</v>
      </c>
      <c r="J191" s="6">
        <v>6</v>
      </c>
      <c r="K191" s="6">
        <v>1</v>
      </c>
      <c r="L191" s="6">
        <v>1</v>
      </c>
      <c r="M191" s="6">
        <v>1</v>
      </c>
      <c r="N191" s="6">
        <v>1</v>
      </c>
      <c r="O191" s="6">
        <v>3</v>
      </c>
      <c r="P191" s="6">
        <v>1</v>
      </c>
      <c r="Q191" s="6">
        <v>1</v>
      </c>
      <c r="R191" s="6">
        <v>1</v>
      </c>
      <c r="S191" s="6">
        <v>1</v>
      </c>
      <c r="T191" s="6">
        <v>5</v>
      </c>
      <c r="U191" s="6">
        <v>6</v>
      </c>
      <c r="V191" s="6">
        <v>6</v>
      </c>
      <c r="W191" s="6">
        <v>6</v>
      </c>
      <c r="X191" s="6">
        <v>6</v>
      </c>
      <c r="Y191" s="6">
        <v>6</v>
      </c>
      <c r="Z191" s="6">
        <v>6</v>
      </c>
      <c r="AA191" s="6">
        <v>1</v>
      </c>
      <c r="AB191" s="6">
        <v>1</v>
      </c>
      <c r="AC191" s="6">
        <v>3</v>
      </c>
      <c r="AD191" s="6">
        <v>1</v>
      </c>
      <c r="AE191" s="6">
        <v>1</v>
      </c>
      <c r="AF191" s="6">
        <v>3</v>
      </c>
      <c r="AG191" s="6">
        <v>1</v>
      </c>
      <c r="AH191" s="6">
        <v>1</v>
      </c>
      <c r="AI191" s="6">
        <v>1</v>
      </c>
      <c r="AJ191" s="6">
        <v>6</v>
      </c>
      <c r="AK191" s="6">
        <v>2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3</v>
      </c>
      <c r="AT191" s="6">
        <v>1</v>
      </c>
      <c r="AU191" s="6">
        <v>1</v>
      </c>
      <c r="AV191" s="6">
        <v>1</v>
      </c>
      <c r="AW191" s="6">
        <v>3</v>
      </c>
      <c r="AX191" s="6">
        <v>5</v>
      </c>
      <c r="AY191" s="6">
        <v>1</v>
      </c>
      <c r="AZ191" s="6">
        <v>3</v>
      </c>
      <c r="BA191" s="6">
        <v>1</v>
      </c>
      <c r="BB191" s="6">
        <v>1</v>
      </c>
      <c r="BC191" s="6">
        <v>5</v>
      </c>
      <c r="BD191" s="6">
        <v>1</v>
      </c>
      <c r="BE191" s="6">
        <v>6</v>
      </c>
      <c r="BF191" s="6">
        <v>6</v>
      </c>
      <c r="BG191" s="6">
        <v>1</v>
      </c>
      <c r="BH191" s="6">
        <v>1</v>
      </c>
      <c r="BI191" s="6">
        <v>6</v>
      </c>
      <c r="BJ191" s="6">
        <v>6</v>
      </c>
      <c r="BK191" s="6">
        <v>1</v>
      </c>
      <c r="BL191" s="6">
        <v>1</v>
      </c>
      <c r="BM191" s="6">
        <v>6</v>
      </c>
      <c r="BN191" s="6">
        <v>1</v>
      </c>
      <c r="BO191" s="6">
        <v>1</v>
      </c>
      <c r="BP191" s="6">
        <v>1</v>
      </c>
      <c r="BQ191" s="6">
        <v>1</v>
      </c>
      <c r="BR191" s="6">
        <v>1</v>
      </c>
      <c r="BS191" s="6">
        <v>5</v>
      </c>
      <c r="BT191" s="6">
        <v>1</v>
      </c>
      <c r="BU191" s="6">
        <v>1</v>
      </c>
      <c r="BV191" s="6">
        <v>1</v>
      </c>
      <c r="BW191" s="6">
        <v>3</v>
      </c>
      <c r="BX191" s="6">
        <v>1</v>
      </c>
      <c r="BY191" s="6">
        <v>1</v>
      </c>
      <c r="BZ191" s="6">
        <v>1</v>
      </c>
      <c r="CA191" s="6">
        <v>1</v>
      </c>
      <c r="CB191" s="6">
        <v>3</v>
      </c>
      <c r="CC191" s="6">
        <v>6</v>
      </c>
      <c r="CD191" s="6">
        <v>6</v>
      </c>
      <c r="CE191" s="6">
        <v>1</v>
      </c>
      <c r="CF191" s="6">
        <v>6</v>
      </c>
      <c r="CG191" s="6">
        <v>1</v>
      </c>
      <c r="CH191" s="6">
        <v>3</v>
      </c>
      <c r="CI191" s="6">
        <v>1</v>
      </c>
      <c r="CJ191" s="6">
        <v>1</v>
      </c>
      <c r="CK191" s="6">
        <v>1</v>
      </c>
      <c r="CL191" s="6">
        <v>6</v>
      </c>
      <c r="CM191" s="6">
        <v>5</v>
      </c>
      <c r="CN191" s="6">
        <v>1</v>
      </c>
      <c r="CO191" s="6">
        <v>1</v>
      </c>
      <c r="CP191" s="6">
        <v>1</v>
      </c>
      <c r="CQ191" s="6">
        <v>5</v>
      </c>
      <c r="CR191" s="6">
        <v>20666000</v>
      </c>
    </row>
    <row r="192" spans="1:96" ht="15" thickBot="1" x14ac:dyDescent="0.35">
      <c r="A192" s="5" t="s">
        <v>121</v>
      </c>
      <c r="B192" s="6">
        <v>5</v>
      </c>
      <c r="C192" s="6">
        <v>6</v>
      </c>
      <c r="D192" s="6">
        <v>6</v>
      </c>
      <c r="E192" s="6">
        <v>3</v>
      </c>
      <c r="F192" s="6">
        <v>1</v>
      </c>
      <c r="G192" s="6">
        <v>1</v>
      </c>
      <c r="H192" s="6">
        <v>1</v>
      </c>
      <c r="I192" s="6">
        <v>6</v>
      </c>
      <c r="J192" s="6">
        <v>6</v>
      </c>
      <c r="K192" s="6">
        <v>1</v>
      </c>
      <c r="L192" s="6">
        <v>5</v>
      </c>
      <c r="M192" s="6">
        <v>1</v>
      </c>
      <c r="N192" s="6">
        <v>1</v>
      </c>
      <c r="O192" s="6">
        <v>4</v>
      </c>
      <c r="P192" s="6">
        <v>1</v>
      </c>
      <c r="Q192" s="6">
        <v>1</v>
      </c>
      <c r="R192" s="6">
        <v>5</v>
      </c>
      <c r="S192" s="6">
        <v>1</v>
      </c>
      <c r="T192" s="6">
        <v>5</v>
      </c>
      <c r="U192" s="6">
        <v>6</v>
      </c>
      <c r="V192" s="6">
        <v>6</v>
      </c>
      <c r="W192" s="6">
        <v>6</v>
      </c>
      <c r="X192" s="6">
        <v>6</v>
      </c>
      <c r="Y192" s="6">
        <v>6</v>
      </c>
      <c r="Z192" s="6">
        <v>6</v>
      </c>
      <c r="AA192" s="6">
        <v>1</v>
      </c>
      <c r="AB192" s="6">
        <v>1</v>
      </c>
      <c r="AC192" s="6">
        <v>1</v>
      </c>
      <c r="AD192" s="6">
        <v>1</v>
      </c>
      <c r="AE192" s="6">
        <v>1</v>
      </c>
      <c r="AF192" s="6">
        <v>1</v>
      </c>
      <c r="AG192" s="6">
        <v>1</v>
      </c>
      <c r="AH192" s="6">
        <v>1</v>
      </c>
      <c r="AI192" s="6">
        <v>1</v>
      </c>
      <c r="AJ192" s="6">
        <v>1</v>
      </c>
      <c r="AK192" s="6">
        <v>1</v>
      </c>
      <c r="AL192" s="6">
        <v>3</v>
      </c>
      <c r="AM192" s="6">
        <v>3</v>
      </c>
      <c r="AN192" s="6">
        <v>1</v>
      </c>
      <c r="AO192" s="6">
        <v>1</v>
      </c>
      <c r="AP192" s="6">
        <v>3</v>
      </c>
      <c r="AQ192" s="6">
        <v>1</v>
      </c>
      <c r="AR192" s="6">
        <v>1</v>
      </c>
      <c r="AS192" s="6">
        <v>1</v>
      </c>
      <c r="AT192" s="6">
        <v>6</v>
      </c>
      <c r="AU192" s="6">
        <v>1</v>
      </c>
      <c r="AV192" s="6">
        <v>1</v>
      </c>
      <c r="AW192" s="6">
        <v>3</v>
      </c>
      <c r="AX192" s="6">
        <v>5</v>
      </c>
      <c r="AY192" s="6">
        <v>1</v>
      </c>
      <c r="AZ192" s="6">
        <v>1</v>
      </c>
      <c r="BA192" s="6">
        <v>3</v>
      </c>
      <c r="BB192" s="6">
        <v>1</v>
      </c>
      <c r="BC192" s="6">
        <v>5</v>
      </c>
      <c r="BD192" s="6">
        <v>1</v>
      </c>
      <c r="BE192" s="6">
        <v>6</v>
      </c>
      <c r="BF192" s="6">
        <v>6</v>
      </c>
      <c r="BG192" s="6">
        <v>1</v>
      </c>
      <c r="BH192" s="6">
        <v>1</v>
      </c>
      <c r="BI192" s="6">
        <v>6</v>
      </c>
      <c r="BJ192" s="6">
        <v>6</v>
      </c>
      <c r="BK192" s="6">
        <v>1</v>
      </c>
      <c r="BL192" s="6">
        <v>5</v>
      </c>
      <c r="BM192" s="6">
        <v>5</v>
      </c>
      <c r="BN192" s="6">
        <v>1</v>
      </c>
      <c r="BO192" s="6">
        <v>5</v>
      </c>
      <c r="BP192" s="6">
        <v>1</v>
      </c>
      <c r="BQ192" s="6">
        <v>1</v>
      </c>
      <c r="BR192" s="6">
        <v>1</v>
      </c>
      <c r="BS192" s="6">
        <v>5</v>
      </c>
      <c r="BT192" s="6">
        <v>3</v>
      </c>
      <c r="BU192" s="6">
        <v>1</v>
      </c>
      <c r="BV192" s="6">
        <v>5</v>
      </c>
      <c r="BW192" s="6">
        <v>1</v>
      </c>
      <c r="BX192" s="6">
        <v>5</v>
      </c>
      <c r="BY192" s="6">
        <v>1</v>
      </c>
      <c r="BZ192" s="6">
        <v>1</v>
      </c>
      <c r="CA192" s="6">
        <v>1</v>
      </c>
      <c r="CB192" s="6">
        <v>1</v>
      </c>
      <c r="CC192" s="6">
        <v>6</v>
      </c>
      <c r="CD192" s="6">
        <v>6</v>
      </c>
      <c r="CE192" s="6">
        <v>1</v>
      </c>
      <c r="CF192" s="6">
        <v>6</v>
      </c>
      <c r="CG192" s="6">
        <v>1</v>
      </c>
      <c r="CH192" s="6">
        <v>1</v>
      </c>
      <c r="CI192" s="6">
        <v>5</v>
      </c>
      <c r="CJ192" s="6">
        <v>1</v>
      </c>
      <c r="CK192" s="6">
        <v>5</v>
      </c>
      <c r="CL192" s="6">
        <v>1</v>
      </c>
      <c r="CM192" s="6">
        <v>5</v>
      </c>
      <c r="CN192" s="6">
        <v>5</v>
      </c>
      <c r="CO192" s="6">
        <v>1</v>
      </c>
      <c r="CP192" s="6">
        <v>1</v>
      </c>
      <c r="CQ192" s="6">
        <v>5</v>
      </c>
      <c r="CR192" s="6">
        <v>18966000</v>
      </c>
    </row>
    <row r="193" spans="1:96" ht="15" thickBot="1" x14ac:dyDescent="0.35">
      <c r="A193" s="5" t="s">
        <v>122</v>
      </c>
      <c r="B193" s="6">
        <v>3</v>
      </c>
      <c r="C193" s="6">
        <v>6</v>
      </c>
      <c r="D193" s="6">
        <v>6</v>
      </c>
      <c r="E193" s="6">
        <v>3</v>
      </c>
      <c r="F193" s="6">
        <v>1</v>
      </c>
      <c r="G193" s="6">
        <v>5</v>
      </c>
      <c r="H193" s="6">
        <v>1</v>
      </c>
      <c r="I193" s="6">
        <v>6</v>
      </c>
      <c r="J193" s="6">
        <v>6</v>
      </c>
      <c r="K193" s="6">
        <v>1</v>
      </c>
      <c r="L193" s="6">
        <v>3</v>
      </c>
      <c r="M193" s="6">
        <v>5</v>
      </c>
      <c r="N193" s="6">
        <v>1</v>
      </c>
      <c r="O193" s="6">
        <v>2</v>
      </c>
      <c r="P193" s="6">
        <v>1</v>
      </c>
      <c r="Q193" s="6">
        <v>1</v>
      </c>
      <c r="R193" s="6">
        <v>2</v>
      </c>
      <c r="S193" s="6">
        <v>1</v>
      </c>
      <c r="T193" s="6">
        <v>5</v>
      </c>
      <c r="U193" s="6">
        <v>6</v>
      </c>
      <c r="V193" s="6">
        <v>6</v>
      </c>
      <c r="W193" s="6">
        <v>6</v>
      </c>
      <c r="X193" s="6">
        <v>6</v>
      </c>
      <c r="Y193" s="6">
        <v>6</v>
      </c>
      <c r="Z193" s="6">
        <v>6</v>
      </c>
      <c r="AA193" s="6">
        <v>1</v>
      </c>
      <c r="AB193" s="6">
        <v>1</v>
      </c>
      <c r="AC193" s="6">
        <v>3</v>
      </c>
      <c r="AD193" s="6">
        <v>1</v>
      </c>
      <c r="AE193" s="6">
        <v>1</v>
      </c>
      <c r="AF193" s="6">
        <v>3</v>
      </c>
      <c r="AG193" s="6">
        <v>1</v>
      </c>
      <c r="AH193" s="6">
        <v>1</v>
      </c>
      <c r="AI193" s="6">
        <v>1</v>
      </c>
      <c r="AJ193" s="6">
        <v>6</v>
      </c>
      <c r="AK193" s="6">
        <v>2</v>
      </c>
      <c r="AL193" s="6">
        <v>1</v>
      </c>
      <c r="AM193" s="6">
        <v>1</v>
      </c>
      <c r="AN193" s="6">
        <v>2</v>
      </c>
      <c r="AO193" s="6">
        <v>1</v>
      </c>
      <c r="AP193" s="6">
        <v>1</v>
      </c>
      <c r="AQ193" s="6">
        <v>1</v>
      </c>
      <c r="AR193" s="6">
        <v>1</v>
      </c>
      <c r="AS193" s="6">
        <v>4</v>
      </c>
      <c r="AT193" s="6">
        <v>1</v>
      </c>
      <c r="AU193" s="6">
        <v>2</v>
      </c>
      <c r="AV193" s="6">
        <v>1</v>
      </c>
      <c r="AW193" s="6">
        <v>3</v>
      </c>
      <c r="AX193" s="6">
        <v>5</v>
      </c>
      <c r="AY193" s="6">
        <v>1</v>
      </c>
      <c r="AZ193" s="6">
        <v>3</v>
      </c>
      <c r="BA193" s="6">
        <v>1</v>
      </c>
      <c r="BB193" s="6">
        <v>1</v>
      </c>
      <c r="BC193" s="6">
        <v>5</v>
      </c>
      <c r="BD193" s="6">
        <v>1</v>
      </c>
      <c r="BE193" s="6">
        <v>6</v>
      </c>
      <c r="BF193" s="6">
        <v>6</v>
      </c>
      <c r="BG193" s="6">
        <v>1</v>
      </c>
      <c r="BH193" s="6">
        <v>1</v>
      </c>
      <c r="BI193" s="6">
        <v>6</v>
      </c>
      <c r="BJ193" s="6">
        <v>6</v>
      </c>
      <c r="BK193" s="6">
        <v>1</v>
      </c>
      <c r="BL193" s="6">
        <v>2</v>
      </c>
      <c r="BM193" s="6">
        <v>6</v>
      </c>
      <c r="BN193" s="6">
        <v>2</v>
      </c>
      <c r="BO193" s="6">
        <v>2</v>
      </c>
      <c r="BP193" s="6">
        <v>1</v>
      </c>
      <c r="BQ193" s="6">
        <v>1</v>
      </c>
      <c r="BR193" s="6">
        <v>1</v>
      </c>
      <c r="BS193" s="6">
        <v>5</v>
      </c>
      <c r="BT193" s="6">
        <v>1</v>
      </c>
      <c r="BU193" s="6">
        <v>1</v>
      </c>
      <c r="BV193" s="6">
        <v>2</v>
      </c>
      <c r="BW193" s="6">
        <v>1</v>
      </c>
      <c r="BX193" s="6">
        <v>2</v>
      </c>
      <c r="BY193" s="6">
        <v>1</v>
      </c>
      <c r="BZ193" s="6">
        <v>1</v>
      </c>
      <c r="CA193" s="6">
        <v>1</v>
      </c>
      <c r="CB193" s="6">
        <v>3</v>
      </c>
      <c r="CC193" s="6">
        <v>6</v>
      </c>
      <c r="CD193" s="6">
        <v>6</v>
      </c>
      <c r="CE193" s="6">
        <v>1</v>
      </c>
      <c r="CF193" s="6">
        <v>6</v>
      </c>
      <c r="CG193" s="6">
        <v>1</v>
      </c>
      <c r="CH193" s="6">
        <v>3</v>
      </c>
      <c r="CI193" s="6">
        <v>2</v>
      </c>
      <c r="CJ193" s="6">
        <v>1</v>
      </c>
      <c r="CK193" s="6">
        <v>2</v>
      </c>
      <c r="CL193" s="6">
        <v>6</v>
      </c>
      <c r="CM193" s="6">
        <v>5</v>
      </c>
      <c r="CN193" s="6">
        <v>2</v>
      </c>
      <c r="CO193" s="6">
        <v>1</v>
      </c>
      <c r="CP193" s="6">
        <v>1</v>
      </c>
      <c r="CQ193" s="6">
        <v>5</v>
      </c>
      <c r="CR193" s="6">
        <v>16800000</v>
      </c>
    </row>
    <row r="194" spans="1:96" ht="15" thickBot="1" x14ac:dyDescent="0.35">
      <c r="A194" s="5" t="s">
        <v>123</v>
      </c>
      <c r="B194" s="6">
        <v>3</v>
      </c>
      <c r="C194" s="6">
        <v>6</v>
      </c>
      <c r="D194" s="6">
        <v>6</v>
      </c>
      <c r="E194" s="6">
        <v>3</v>
      </c>
      <c r="F194" s="6">
        <v>1</v>
      </c>
      <c r="G194" s="6">
        <v>5</v>
      </c>
      <c r="H194" s="6">
        <v>1</v>
      </c>
      <c r="I194" s="6">
        <v>6</v>
      </c>
      <c r="J194" s="6">
        <v>6</v>
      </c>
      <c r="K194" s="6">
        <v>5</v>
      </c>
      <c r="L194" s="6">
        <v>1</v>
      </c>
      <c r="M194" s="6">
        <v>5</v>
      </c>
      <c r="N194" s="6">
        <v>1</v>
      </c>
      <c r="O194" s="6">
        <v>3</v>
      </c>
      <c r="P194" s="6">
        <v>1</v>
      </c>
      <c r="Q194" s="6">
        <v>1</v>
      </c>
      <c r="R194" s="6">
        <v>1</v>
      </c>
      <c r="S194" s="6">
        <v>1</v>
      </c>
      <c r="T194" s="6">
        <v>5</v>
      </c>
      <c r="U194" s="6">
        <v>6</v>
      </c>
      <c r="V194" s="6">
        <v>6</v>
      </c>
      <c r="W194" s="6">
        <v>6</v>
      </c>
      <c r="X194" s="6">
        <v>6</v>
      </c>
      <c r="Y194" s="6">
        <v>1</v>
      </c>
      <c r="Z194" s="6">
        <v>6</v>
      </c>
      <c r="AA194" s="6">
        <v>1</v>
      </c>
      <c r="AB194" s="6">
        <v>1</v>
      </c>
      <c r="AC194" s="6">
        <v>3</v>
      </c>
      <c r="AD194" s="6">
        <v>1</v>
      </c>
      <c r="AE194" s="6">
        <v>1</v>
      </c>
      <c r="AF194" s="6">
        <v>3</v>
      </c>
      <c r="AG194" s="6">
        <v>1</v>
      </c>
      <c r="AH194" s="6">
        <v>1</v>
      </c>
      <c r="AI194" s="6">
        <v>1</v>
      </c>
      <c r="AJ194" s="6">
        <v>6</v>
      </c>
      <c r="AK194" s="6">
        <v>2</v>
      </c>
      <c r="AL194" s="6">
        <v>3</v>
      </c>
      <c r="AM194" s="6">
        <v>3</v>
      </c>
      <c r="AN194" s="6">
        <v>1</v>
      </c>
      <c r="AO194" s="6">
        <v>1</v>
      </c>
      <c r="AP194" s="6">
        <v>3</v>
      </c>
      <c r="AQ194" s="6">
        <v>1</v>
      </c>
      <c r="AR194" s="6">
        <v>1</v>
      </c>
      <c r="AS194" s="6">
        <v>1</v>
      </c>
      <c r="AT194" s="6">
        <v>6</v>
      </c>
      <c r="AU194" s="6">
        <v>1</v>
      </c>
      <c r="AV194" s="6">
        <v>1</v>
      </c>
      <c r="AW194" s="6">
        <v>3</v>
      </c>
      <c r="AX194" s="6">
        <v>5</v>
      </c>
      <c r="AY194" s="6">
        <v>1</v>
      </c>
      <c r="AZ194" s="6">
        <v>3</v>
      </c>
      <c r="BA194" s="6">
        <v>1</v>
      </c>
      <c r="BB194" s="6">
        <v>1</v>
      </c>
      <c r="BC194" s="6">
        <v>5</v>
      </c>
      <c r="BD194" s="6">
        <v>1</v>
      </c>
      <c r="BE194" s="6">
        <v>6</v>
      </c>
      <c r="BF194" s="6">
        <v>6</v>
      </c>
      <c r="BG194" s="6">
        <v>1</v>
      </c>
      <c r="BH194" s="6">
        <v>1</v>
      </c>
      <c r="BI194" s="6">
        <v>6</v>
      </c>
      <c r="BJ194" s="6">
        <v>6</v>
      </c>
      <c r="BK194" s="6">
        <v>1</v>
      </c>
      <c r="BL194" s="6">
        <v>1</v>
      </c>
      <c r="BM194" s="6">
        <v>6</v>
      </c>
      <c r="BN194" s="6">
        <v>1</v>
      </c>
      <c r="BO194" s="6">
        <v>1</v>
      </c>
      <c r="BP194" s="6">
        <v>1</v>
      </c>
      <c r="BQ194" s="6">
        <v>1</v>
      </c>
      <c r="BR194" s="6">
        <v>1</v>
      </c>
      <c r="BS194" s="6">
        <v>5</v>
      </c>
      <c r="BT194" s="6">
        <v>3</v>
      </c>
      <c r="BU194" s="6">
        <v>1</v>
      </c>
      <c r="BV194" s="6">
        <v>3</v>
      </c>
      <c r="BW194" s="6">
        <v>3</v>
      </c>
      <c r="BX194" s="6">
        <v>1</v>
      </c>
      <c r="BY194" s="6">
        <v>1</v>
      </c>
      <c r="BZ194" s="6">
        <v>1</v>
      </c>
      <c r="CA194" s="6">
        <v>1</v>
      </c>
      <c r="CB194" s="6">
        <v>1</v>
      </c>
      <c r="CC194" s="6">
        <v>6</v>
      </c>
      <c r="CD194" s="6">
        <v>6</v>
      </c>
      <c r="CE194" s="6">
        <v>1</v>
      </c>
      <c r="CF194" s="6">
        <v>6</v>
      </c>
      <c r="CG194" s="6">
        <v>1</v>
      </c>
      <c r="CH194" s="6">
        <v>3</v>
      </c>
      <c r="CI194" s="6">
        <v>1</v>
      </c>
      <c r="CJ194" s="6">
        <v>1</v>
      </c>
      <c r="CK194" s="6">
        <v>1</v>
      </c>
      <c r="CL194" s="6">
        <v>1</v>
      </c>
      <c r="CM194" s="6">
        <v>5</v>
      </c>
      <c r="CN194" s="6">
        <v>1</v>
      </c>
      <c r="CO194" s="6">
        <v>1</v>
      </c>
      <c r="CP194" s="6">
        <v>1</v>
      </c>
      <c r="CQ194" s="6">
        <v>5</v>
      </c>
      <c r="CR194" s="6">
        <v>24233000</v>
      </c>
    </row>
    <row r="195" spans="1:96" ht="15" thickBot="1" x14ac:dyDescent="0.35">
      <c r="A195" s="5" t="s">
        <v>124</v>
      </c>
      <c r="B195" s="6">
        <v>5</v>
      </c>
      <c r="C195" s="6">
        <v>6</v>
      </c>
      <c r="D195" s="6">
        <v>6</v>
      </c>
      <c r="E195" s="6">
        <v>3</v>
      </c>
      <c r="F195" s="6">
        <v>1</v>
      </c>
      <c r="G195" s="6">
        <v>5</v>
      </c>
      <c r="H195" s="6">
        <v>1</v>
      </c>
      <c r="I195" s="6">
        <v>6</v>
      </c>
      <c r="J195" s="6">
        <v>6</v>
      </c>
      <c r="K195" s="6">
        <v>5</v>
      </c>
      <c r="L195" s="6">
        <v>3</v>
      </c>
      <c r="M195" s="6">
        <v>1</v>
      </c>
      <c r="N195" s="6">
        <v>1</v>
      </c>
      <c r="O195" s="6">
        <v>1</v>
      </c>
      <c r="P195" s="6">
        <v>1</v>
      </c>
      <c r="Q195" s="6">
        <v>1</v>
      </c>
      <c r="R195" s="6">
        <v>1</v>
      </c>
      <c r="S195" s="6">
        <v>1</v>
      </c>
      <c r="T195" s="6">
        <v>5</v>
      </c>
      <c r="U195" s="6">
        <v>6</v>
      </c>
      <c r="V195" s="6">
        <v>6</v>
      </c>
      <c r="W195" s="6">
        <v>6</v>
      </c>
      <c r="X195" s="6">
        <v>6</v>
      </c>
      <c r="Y195" s="6">
        <v>6</v>
      </c>
      <c r="Z195" s="6">
        <v>6</v>
      </c>
      <c r="AA195" s="6">
        <v>1</v>
      </c>
      <c r="AB195" s="6">
        <v>1</v>
      </c>
      <c r="AC195" s="6">
        <v>3</v>
      </c>
      <c r="AD195" s="6">
        <v>1</v>
      </c>
      <c r="AE195" s="6">
        <v>1</v>
      </c>
      <c r="AF195" s="6">
        <v>3</v>
      </c>
      <c r="AG195" s="6">
        <v>1</v>
      </c>
      <c r="AH195" s="6">
        <v>1</v>
      </c>
      <c r="AI195" s="6">
        <v>1</v>
      </c>
      <c r="AJ195" s="6">
        <v>6</v>
      </c>
      <c r="AK195" s="6">
        <v>3</v>
      </c>
      <c r="AL195" s="6">
        <v>1</v>
      </c>
      <c r="AM195" s="6">
        <v>1</v>
      </c>
      <c r="AN195" s="6">
        <v>1</v>
      </c>
      <c r="AO195" s="6">
        <v>1</v>
      </c>
      <c r="AP195" s="6">
        <v>1</v>
      </c>
      <c r="AQ195" s="6">
        <v>1</v>
      </c>
      <c r="AR195" s="6">
        <v>1</v>
      </c>
      <c r="AS195" s="6">
        <v>1</v>
      </c>
      <c r="AT195" s="6">
        <v>1</v>
      </c>
      <c r="AU195" s="6">
        <v>1</v>
      </c>
      <c r="AV195" s="6">
        <v>1</v>
      </c>
      <c r="AW195" s="6">
        <v>3</v>
      </c>
      <c r="AX195" s="6">
        <v>5</v>
      </c>
      <c r="AY195" s="6">
        <v>1</v>
      </c>
      <c r="AZ195" s="6">
        <v>1</v>
      </c>
      <c r="BA195" s="6">
        <v>3</v>
      </c>
      <c r="BB195" s="6">
        <v>1</v>
      </c>
      <c r="BC195" s="6">
        <v>5</v>
      </c>
      <c r="BD195" s="6">
        <v>1</v>
      </c>
      <c r="BE195" s="6">
        <v>6</v>
      </c>
      <c r="BF195" s="6">
        <v>6</v>
      </c>
      <c r="BG195" s="6">
        <v>1</v>
      </c>
      <c r="BH195" s="6">
        <v>1</v>
      </c>
      <c r="BI195" s="6">
        <v>6</v>
      </c>
      <c r="BJ195" s="6">
        <v>6</v>
      </c>
      <c r="BK195" s="6">
        <v>1</v>
      </c>
      <c r="BL195" s="6">
        <v>1</v>
      </c>
      <c r="BM195" s="6">
        <v>6</v>
      </c>
      <c r="BN195" s="6">
        <v>1</v>
      </c>
      <c r="BO195" s="6">
        <v>1</v>
      </c>
      <c r="BP195" s="6">
        <v>1</v>
      </c>
      <c r="BQ195" s="6">
        <v>1</v>
      </c>
      <c r="BR195" s="6">
        <v>1</v>
      </c>
      <c r="BS195" s="6">
        <v>5</v>
      </c>
      <c r="BT195" s="6">
        <v>1</v>
      </c>
      <c r="BU195" s="6">
        <v>1</v>
      </c>
      <c r="BV195" s="6">
        <v>3</v>
      </c>
      <c r="BW195" s="6">
        <v>3</v>
      </c>
      <c r="BX195" s="6">
        <v>1</v>
      </c>
      <c r="BY195" s="6">
        <v>1</v>
      </c>
      <c r="BZ195" s="6">
        <v>1</v>
      </c>
      <c r="CA195" s="6">
        <v>1</v>
      </c>
      <c r="CB195" s="6">
        <v>3</v>
      </c>
      <c r="CC195" s="6">
        <v>6</v>
      </c>
      <c r="CD195" s="6">
        <v>6</v>
      </c>
      <c r="CE195" s="6">
        <v>1</v>
      </c>
      <c r="CF195" s="6">
        <v>6</v>
      </c>
      <c r="CG195" s="6">
        <v>1</v>
      </c>
      <c r="CH195" s="6">
        <v>3</v>
      </c>
      <c r="CI195" s="6">
        <v>1</v>
      </c>
      <c r="CJ195" s="6">
        <v>1</v>
      </c>
      <c r="CK195" s="6">
        <v>1</v>
      </c>
      <c r="CL195" s="6">
        <v>6</v>
      </c>
      <c r="CM195" s="6">
        <v>5</v>
      </c>
      <c r="CN195" s="6">
        <v>1</v>
      </c>
      <c r="CO195" s="6">
        <v>1</v>
      </c>
      <c r="CP195" s="6">
        <v>1</v>
      </c>
      <c r="CQ195" s="6">
        <v>5</v>
      </c>
      <c r="CR195" s="6">
        <v>28300000</v>
      </c>
    </row>
    <row r="196" spans="1:96" ht="15" thickBot="1" x14ac:dyDescent="0.35">
      <c r="A196" s="5" t="s">
        <v>125</v>
      </c>
      <c r="B196" s="6">
        <v>3</v>
      </c>
      <c r="C196" s="6">
        <v>6</v>
      </c>
      <c r="D196" s="6">
        <v>6</v>
      </c>
      <c r="E196" s="6">
        <v>3</v>
      </c>
      <c r="F196" s="6">
        <v>1</v>
      </c>
      <c r="G196" s="6">
        <v>5</v>
      </c>
      <c r="H196" s="6">
        <v>1</v>
      </c>
      <c r="I196" s="6">
        <v>6</v>
      </c>
      <c r="J196" s="6">
        <v>6</v>
      </c>
      <c r="K196" s="6">
        <v>5</v>
      </c>
      <c r="L196" s="6">
        <v>1</v>
      </c>
      <c r="M196" s="6">
        <v>1</v>
      </c>
      <c r="N196" s="6">
        <v>3</v>
      </c>
      <c r="O196" s="6">
        <v>1</v>
      </c>
      <c r="P196" s="6">
        <v>1</v>
      </c>
      <c r="Q196" s="6">
        <v>1</v>
      </c>
      <c r="R196" s="6">
        <v>1</v>
      </c>
      <c r="S196" s="6">
        <v>1</v>
      </c>
      <c r="T196" s="6">
        <v>5</v>
      </c>
      <c r="U196" s="6">
        <v>6</v>
      </c>
      <c r="V196" s="6">
        <v>6</v>
      </c>
      <c r="W196" s="6">
        <v>6</v>
      </c>
      <c r="X196" s="6">
        <v>6</v>
      </c>
      <c r="Y196" s="6">
        <v>6</v>
      </c>
      <c r="Z196" s="6">
        <v>6</v>
      </c>
      <c r="AA196" s="6">
        <v>1</v>
      </c>
      <c r="AB196" s="6">
        <v>1</v>
      </c>
      <c r="AC196" s="6">
        <v>3</v>
      </c>
      <c r="AD196" s="6">
        <v>1</v>
      </c>
      <c r="AE196" s="6">
        <v>1</v>
      </c>
      <c r="AF196" s="6">
        <v>3</v>
      </c>
      <c r="AG196" s="6">
        <v>1</v>
      </c>
      <c r="AH196" s="6">
        <v>1</v>
      </c>
      <c r="AI196" s="6">
        <v>1</v>
      </c>
      <c r="AJ196" s="6">
        <v>6</v>
      </c>
      <c r="AK196" s="6">
        <v>2</v>
      </c>
      <c r="AL196" s="6">
        <v>1</v>
      </c>
      <c r="AM196" s="6">
        <v>1</v>
      </c>
      <c r="AN196" s="6">
        <v>1</v>
      </c>
      <c r="AO196" s="6">
        <v>1</v>
      </c>
      <c r="AP196" s="6">
        <v>1</v>
      </c>
      <c r="AQ196" s="6">
        <v>1</v>
      </c>
      <c r="AR196" s="6">
        <v>1</v>
      </c>
      <c r="AS196" s="6">
        <v>1</v>
      </c>
      <c r="AT196" s="6">
        <v>6</v>
      </c>
      <c r="AU196" s="6">
        <v>1</v>
      </c>
      <c r="AV196" s="6">
        <v>1</v>
      </c>
      <c r="AW196" s="6">
        <v>3</v>
      </c>
      <c r="AX196" s="6">
        <v>5</v>
      </c>
      <c r="AY196" s="6">
        <v>1</v>
      </c>
      <c r="AZ196" s="6">
        <v>3</v>
      </c>
      <c r="BA196" s="6">
        <v>1</v>
      </c>
      <c r="BB196" s="6">
        <v>1</v>
      </c>
      <c r="BC196" s="6">
        <v>5</v>
      </c>
      <c r="BD196" s="6">
        <v>1</v>
      </c>
      <c r="BE196" s="6">
        <v>6</v>
      </c>
      <c r="BF196" s="6">
        <v>6</v>
      </c>
      <c r="BG196" s="6">
        <v>1</v>
      </c>
      <c r="BH196" s="6">
        <v>1</v>
      </c>
      <c r="BI196" s="6">
        <v>6</v>
      </c>
      <c r="BJ196" s="6">
        <v>6</v>
      </c>
      <c r="BK196" s="6">
        <v>1</v>
      </c>
      <c r="BL196" s="6">
        <v>1</v>
      </c>
      <c r="BM196" s="6">
        <v>6</v>
      </c>
      <c r="BN196" s="6">
        <v>1</v>
      </c>
      <c r="BO196" s="6">
        <v>1</v>
      </c>
      <c r="BP196" s="6">
        <v>1</v>
      </c>
      <c r="BQ196" s="6">
        <v>1</v>
      </c>
      <c r="BR196" s="6">
        <v>1</v>
      </c>
      <c r="BS196" s="6">
        <v>5</v>
      </c>
      <c r="BT196" s="6">
        <v>1</v>
      </c>
      <c r="BU196" s="6">
        <v>1</v>
      </c>
      <c r="BV196" s="6">
        <v>3</v>
      </c>
      <c r="BW196" s="6">
        <v>3</v>
      </c>
      <c r="BX196" s="6">
        <v>1</v>
      </c>
      <c r="BY196" s="6">
        <v>1</v>
      </c>
      <c r="BZ196" s="6">
        <v>1</v>
      </c>
      <c r="CA196" s="6">
        <v>1</v>
      </c>
      <c r="CB196" s="6">
        <v>1</v>
      </c>
      <c r="CC196" s="6">
        <v>6</v>
      </c>
      <c r="CD196" s="6">
        <v>6</v>
      </c>
      <c r="CE196" s="6">
        <v>1</v>
      </c>
      <c r="CF196" s="6">
        <v>6</v>
      </c>
      <c r="CG196" s="6">
        <v>1</v>
      </c>
      <c r="CH196" s="6">
        <v>1</v>
      </c>
      <c r="CI196" s="6">
        <v>1</v>
      </c>
      <c r="CJ196" s="6">
        <v>1</v>
      </c>
      <c r="CK196" s="6">
        <v>1</v>
      </c>
      <c r="CL196" s="6">
        <v>1</v>
      </c>
      <c r="CM196" s="6">
        <v>5</v>
      </c>
      <c r="CN196" s="6">
        <v>1</v>
      </c>
      <c r="CO196" s="6">
        <v>1</v>
      </c>
      <c r="CP196" s="6">
        <v>1</v>
      </c>
      <c r="CQ196" s="6">
        <v>5</v>
      </c>
      <c r="CR196" s="6">
        <v>17300000</v>
      </c>
    </row>
    <row r="197" spans="1:96" ht="15" thickBot="1" x14ac:dyDescent="0.35">
      <c r="A197" s="5" t="s">
        <v>126</v>
      </c>
      <c r="B197" s="6">
        <v>3</v>
      </c>
      <c r="C197" s="6">
        <v>6</v>
      </c>
      <c r="D197" s="6">
        <v>6</v>
      </c>
      <c r="E197" s="6">
        <v>3</v>
      </c>
      <c r="F197" s="6">
        <v>1</v>
      </c>
      <c r="G197" s="6">
        <v>5</v>
      </c>
      <c r="H197" s="6">
        <v>1</v>
      </c>
      <c r="I197" s="6">
        <v>6</v>
      </c>
      <c r="J197" s="6">
        <v>6</v>
      </c>
      <c r="K197" s="6">
        <v>5</v>
      </c>
      <c r="L197" s="6">
        <v>1</v>
      </c>
      <c r="M197" s="6">
        <v>5</v>
      </c>
      <c r="N197" s="6">
        <v>3</v>
      </c>
      <c r="O197" s="6">
        <v>1</v>
      </c>
      <c r="P197" s="6">
        <v>1</v>
      </c>
      <c r="Q197" s="6">
        <v>1</v>
      </c>
      <c r="R197" s="6">
        <v>1</v>
      </c>
      <c r="S197" s="6">
        <v>1</v>
      </c>
      <c r="T197" s="6">
        <v>5</v>
      </c>
      <c r="U197" s="6">
        <v>6</v>
      </c>
      <c r="V197" s="6">
        <v>6</v>
      </c>
      <c r="W197" s="6">
        <v>6</v>
      </c>
      <c r="X197" s="6">
        <v>6</v>
      </c>
      <c r="Y197" s="6">
        <v>6</v>
      </c>
      <c r="Z197" s="6">
        <v>6</v>
      </c>
      <c r="AA197" s="6">
        <v>1</v>
      </c>
      <c r="AB197" s="6">
        <v>1</v>
      </c>
      <c r="AC197" s="6">
        <v>3</v>
      </c>
      <c r="AD197" s="6">
        <v>1</v>
      </c>
      <c r="AE197" s="6">
        <v>1</v>
      </c>
      <c r="AF197" s="6">
        <v>3</v>
      </c>
      <c r="AG197" s="6">
        <v>1</v>
      </c>
      <c r="AH197" s="6">
        <v>1</v>
      </c>
      <c r="AI197" s="6">
        <v>1</v>
      </c>
      <c r="AJ197" s="6">
        <v>6</v>
      </c>
      <c r="AK197" s="6">
        <v>1</v>
      </c>
      <c r="AL197" s="6">
        <v>3</v>
      </c>
      <c r="AM197" s="6">
        <v>3</v>
      </c>
      <c r="AN197" s="6">
        <v>1</v>
      </c>
      <c r="AO197" s="6">
        <v>1</v>
      </c>
      <c r="AP197" s="6">
        <v>3</v>
      </c>
      <c r="AQ197" s="6">
        <v>1</v>
      </c>
      <c r="AR197" s="6">
        <v>1</v>
      </c>
      <c r="AS197" s="6">
        <v>1</v>
      </c>
      <c r="AT197" s="6">
        <v>6</v>
      </c>
      <c r="AU197" s="6">
        <v>1</v>
      </c>
      <c r="AV197" s="6">
        <v>1</v>
      </c>
      <c r="AW197" s="6">
        <v>3</v>
      </c>
      <c r="AX197" s="6">
        <v>5</v>
      </c>
      <c r="AY197" s="6">
        <v>1</v>
      </c>
      <c r="AZ197" s="6">
        <v>3</v>
      </c>
      <c r="BA197" s="6">
        <v>1</v>
      </c>
      <c r="BB197" s="6">
        <v>1</v>
      </c>
      <c r="BC197" s="6">
        <v>5</v>
      </c>
      <c r="BD197" s="6">
        <v>1</v>
      </c>
      <c r="BE197" s="6">
        <v>6</v>
      </c>
      <c r="BF197" s="6">
        <v>6</v>
      </c>
      <c r="BG197" s="6">
        <v>1</v>
      </c>
      <c r="BH197" s="6">
        <v>1</v>
      </c>
      <c r="BI197" s="6">
        <v>6</v>
      </c>
      <c r="BJ197" s="6">
        <v>6</v>
      </c>
      <c r="BK197" s="6">
        <v>1</v>
      </c>
      <c r="BL197" s="6">
        <v>1</v>
      </c>
      <c r="BM197" s="6">
        <v>6</v>
      </c>
      <c r="BN197" s="6">
        <v>1</v>
      </c>
      <c r="BO197" s="6">
        <v>1</v>
      </c>
      <c r="BP197" s="6">
        <v>1</v>
      </c>
      <c r="BQ197" s="6">
        <v>1</v>
      </c>
      <c r="BR197" s="6">
        <v>1</v>
      </c>
      <c r="BS197" s="6">
        <v>5</v>
      </c>
      <c r="BT197" s="6">
        <v>1</v>
      </c>
      <c r="BU197" s="6">
        <v>1</v>
      </c>
      <c r="BV197" s="6">
        <v>1</v>
      </c>
      <c r="BW197" s="6">
        <v>3</v>
      </c>
      <c r="BX197" s="6">
        <v>1</v>
      </c>
      <c r="BY197" s="6">
        <v>1</v>
      </c>
      <c r="BZ197" s="6">
        <v>1</v>
      </c>
      <c r="CA197" s="6">
        <v>1</v>
      </c>
      <c r="CB197" s="6">
        <v>3</v>
      </c>
      <c r="CC197" s="6">
        <v>6</v>
      </c>
      <c r="CD197" s="6">
        <v>6</v>
      </c>
      <c r="CE197" s="6">
        <v>1</v>
      </c>
      <c r="CF197" s="6">
        <v>6</v>
      </c>
      <c r="CG197" s="6">
        <v>1</v>
      </c>
      <c r="CH197" s="6">
        <v>3</v>
      </c>
      <c r="CI197" s="6">
        <v>1</v>
      </c>
      <c r="CJ197" s="6">
        <v>1</v>
      </c>
      <c r="CK197" s="6">
        <v>1</v>
      </c>
      <c r="CL197" s="6">
        <v>1</v>
      </c>
      <c r="CM197" s="6">
        <v>5</v>
      </c>
      <c r="CN197" s="6">
        <v>1</v>
      </c>
      <c r="CO197" s="6">
        <v>1</v>
      </c>
      <c r="CP197" s="6">
        <v>1</v>
      </c>
      <c r="CQ197" s="6">
        <v>5</v>
      </c>
      <c r="CR197" s="6">
        <v>41066000</v>
      </c>
    </row>
    <row r="198" spans="1:96" ht="15" thickBot="1" x14ac:dyDescent="0.35">
      <c r="A198" s="5" t="s">
        <v>127</v>
      </c>
      <c r="B198" s="6">
        <v>1</v>
      </c>
      <c r="C198" s="6">
        <v>6</v>
      </c>
      <c r="D198" s="6">
        <v>1</v>
      </c>
      <c r="E198" s="6">
        <v>3</v>
      </c>
      <c r="F198" s="6">
        <v>1</v>
      </c>
      <c r="G198" s="6">
        <v>3</v>
      </c>
      <c r="H198" s="6">
        <v>1</v>
      </c>
      <c r="I198" s="6">
        <v>1</v>
      </c>
      <c r="J198" s="6">
        <v>5</v>
      </c>
      <c r="K198" s="6">
        <v>5</v>
      </c>
      <c r="L198" s="6">
        <v>3</v>
      </c>
      <c r="M198" s="6">
        <v>4</v>
      </c>
      <c r="N198" s="6">
        <v>1</v>
      </c>
      <c r="O198" s="6">
        <v>4</v>
      </c>
      <c r="P198" s="6">
        <v>4</v>
      </c>
      <c r="Q198" s="6">
        <v>1</v>
      </c>
      <c r="R198" s="6">
        <v>1</v>
      </c>
      <c r="S198" s="6">
        <v>5</v>
      </c>
      <c r="T198" s="6">
        <v>1</v>
      </c>
      <c r="U198" s="6">
        <v>5</v>
      </c>
      <c r="V198" s="6">
        <v>6</v>
      </c>
      <c r="W198" s="6">
        <v>6</v>
      </c>
      <c r="X198" s="6">
        <v>5</v>
      </c>
      <c r="Y198" s="6">
        <v>5</v>
      </c>
      <c r="Z198" s="6">
        <v>1</v>
      </c>
      <c r="AA198" s="6">
        <v>1</v>
      </c>
      <c r="AB198" s="6">
        <v>1</v>
      </c>
      <c r="AC198" s="6">
        <v>3</v>
      </c>
      <c r="AD198" s="6">
        <v>1</v>
      </c>
      <c r="AE198" s="6">
        <v>1</v>
      </c>
      <c r="AF198" s="6">
        <v>3</v>
      </c>
      <c r="AG198" s="6">
        <v>1</v>
      </c>
      <c r="AH198" s="6">
        <v>1</v>
      </c>
      <c r="AI198" s="6">
        <v>1</v>
      </c>
      <c r="AJ198" s="6">
        <v>6</v>
      </c>
      <c r="AK198" s="6">
        <v>3</v>
      </c>
      <c r="AL198" s="6">
        <v>1</v>
      </c>
      <c r="AM198" s="6">
        <v>1</v>
      </c>
      <c r="AN198" s="6">
        <v>1</v>
      </c>
      <c r="AO198" s="6">
        <v>3</v>
      </c>
      <c r="AP198" s="6">
        <v>1</v>
      </c>
      <c r="AQ198" s="6">
        <v>1</v>
      </c>
      <c r="AR198" s="6">
        <v>3</v>
      </c>
      <c r="AS198" s="6">
        <v>4</v>
      </c>
      <c r="AT198" s="6">
        <v>5</v>
      </c>
      <c r="AU198" s="6">
        <v>1</v>
      </c>
      <c r="AV198" s="6">
        <v>2</v>
      </c>
      <c r="AW198" s="6">
        <v>4</v>
      </c>
      <c r="AX198" s="6">
        <v>5</v>
      </c>
      <c r="AY198" s="6">
        <v>1</v>
      </c>
      <c r="AZ198" s="6">
        <v>3</v>
      </c>
      <c r="BA198" s="6">
        <v>5</v>
      </c>
      <c r="BB198" s="6">
        <v>1</v>
      </c>
      <c r="BC198" s="6">
        <v>4</v>
      </c>
      <c r="BD198" s="6">
        <v>1</v>
      </c>
      <c r="BE198" s="6">
        <v>1</v>
      </c>
      <c r="BF198" s="6">
        <v>5</v>
      </c>
      <c r="BG198" s="6">
        <v>1</v>
      </c>
      <c r="BH198" s="6">
        <v>1</v>
      </c>
      <c r="BI198" s="6">
        <v>1</v>
      </c>
      <c r="BJ198" s="6">
        <v>1</v>
      </c>
      <c r="BK198" s="6">
        <v>1</v>
      </c>
      <c r="BL198" s="6">
        <v>1</v>
      </c>
      <c r="BM198" s="6">
        <v>1</v>
      </c>
      <c r="BN198" s="6">
        <v>1</v>
      </c>
      <c r="BO198" s="6">
        <v>1</v>
      </c>
      <c r="BP198" s="6">
        <v>1</v>
      </c>
      <c r="BQ198" s="6">
        <v>1</v>
      </c>
      <c r="BR198" s="6">
        <v>3</v>
      </c>
      <c r="BS198" s="6">
        <v>6</v>
      </c>
      <c r="BT198" s="6">
        <v>1</v>
      </c>
      <c r="BU198" s="6">
        <v>1</v>
      </c>
      <c r="BV198" s="6">
        <v>5</v>
      </c>
      <c r="BW198" s="6">
        <v>1</v>
      </c>
      <c r="BX198" s="6">
        <v>1</v>
      </c>
      <c r="BY198" s="6">
        <v>1</v>
      </c>
      <c r="BZ198" s="6">
        <v>1</v>
      </c>
      <c r="CA198" s="6">
        <v>1</v>
      </c>
      <c r="CB198" s="6">
        <v>5</v>
      </c>
      <c r="CC198" s="6">
        <v>6</v>
      </c>
      <c r="CD198" s="6">
        <v>6</v>
      </c>
      <c r="CE198" s="6">
        <v>5</v>
      </c>
      <c r="CF198" s="6">
        <v>1</v>
      </c>
      <c r="CG198" s="6">
        <v>1</v>
      </c>
      <c r="CH198" s="6">
        <v>1</v>
      </c>
      <c r="CI198" s="6">
        <v>2</v>
      </c>
      <c r="CJ198" s="6">
        <v>1</v>
      </c>
      <c r="CK198" s="6">
        <v>1</v>
      </c>
      <c r="CL198" s="6">
        <v>5</v>
      </c>
      <c r="CM198" s="6">
        <v>5</v>
      </c>
      <c r="CN198" s="6">
        <v>1</v>
      </c>
      <c r="CO198" s="6">
        <v>1</v>
      </c>
      <c r="CP198" s="6">
        <v>4</v>
      </c>
      <c r="CQ198" s="6">
        <v>5</v>
      </c>
      <c r="CR198" s="6">
        <v>40678000</v>
      </c>
    </row>
    <row r="199" spans="1:96" ht="15" thickBot="1" x14ac:dyDescent="0.35">
      <c r="A199" s="5" t="s">
        <v>128</v>
      </c>
      <c r="B199" s="6">
        <v>6</v>
      </c>
      <c r="C199" s="6">
        <v>6</v>
      </c>
      <c r="D199" s="6">
        <v>6</v>
      </c>
      <c r="E199" s="6">
        <v>1</v>
      </c>
      <c r="F199" s="6">
        <v>1</v>
      </c>
      <c r="G199" s="6">
        <v>1</v>
      </c>
      <c r="H199" s="6">
        <v>6</v>
      </c>
      <c r="I199" s="6">
        <v>5</v>
      </c>
      <c r="J199" s="6">
        <v>6</v>
      </c>
      <c r="K199" s="6">
        <v>1</v>
      </c>
      <c r="L199" s="6">
        <v>1</v>
      </c>
      <c r="M199" s="6">
        <v>1</v>
      </c>
      <c r="N199" s="6">
        <v>4</v>
      </c>
      <c r="O199" s="6">
        <v>1</v>
      </c>
      <c r="P199" s="6">
        <v>2</v>
      </c>
      <c r="Q199" s="6">
        <v>2</v>
      </c>
      <c r="R199" s="6">
        <v>3</v>
      </c>
      <c r="S199" s="6">
        <v>5</v>
      </c>
      <c r="T199" s="6">
        <v>1</v>
      </c>
      <c r="U199" s="6">
        <v>6</v>
      </c>
      <c r="V199" s="6">
        <v>6</v>
      </c>
      <c r="W199" s="6">
        <v>6</v>
      </c>
      <c r="X199" s="6">
        <v>6</v>
      </c>
      <c r="Y199" s="6">
        <v>6</v>
      </c>
      <c r="Z199" s="6">
        <v>5</v>
      </c>
      <c r="AA199" s="6">
        <v>1</v>
      </c>
      <c r="AB199" s="6">
        <v>5</v>
      </c>
      <c r="AC199" s="6">
        <v>1</v>
      </c>
      <c r="AD199" s="6">
        <v>5</v>
      </c>
      <c r="AE199" s="6">
        <v>1</v>
      </c>
      <c r="AF199" s="6">
        <v>1</v>
      </c>
      <c r="AG199" s="6">
        <v>5</v>
      </c>
      <c r="AH199" s="6">
        <v>1</v>
      </c>
      <c r="AI199" s="6">
        <v>1</v>
      </c>
      <c r="AJ199" s="6">
        <v>6</v>
      </c>
      <c r="AK199" s="6">
        <v>1</v>
      </c>
      <c r="AL199" s="6">
        <v>1</v>
      </c>
      <c r="AM199" s="6">
        <v>5</v>
      </c>
      <c r="AN199" s="6">
        <v>1</v>
      </c>
      <c r="AO199" s="6">
        <v>1</v>
      </c>
      <c r="AP199" s="6">
        <v>1</v>
      </c>
      <c r="AQ199" s="6">
        <v>1</v>
      </c>
      <c r="AR199" s="6">
        <v>1</v>
      </c>
      <c r="AS199" s="6">
        <v>4</v>
      </c>
      <c r="AT199" s="6">
        <v>6</v>
      </c>
      <c r="AU199" s="6">
        <v>1</v>
      </c>
      <c r="AV199" s="6">
        <v>5</v>
      </c>
      <c r="AW199" s="6">
        <v>4</v>
      </c>
      <c r="AX199" s="6">
        <v>1</v>
      </c>
      <c r="AY199" s="6">
        <v>5</v>
      </c>
      <c r="AZ199" s="6">
        <v>1</v>
      </c>
      <c r="BA199" s="6">
        <v>5</v>
      </c>
      <c r="BB199" s="6">
        <v>1</v>
      </c>
      <c r="BC199" s="6">
        <v>5</v>
      </c>
      <c r="BD199" s="6">
        <v>1</v>
      </c>
      <c r="BE199" s="6">
        <v>4</v>
      </c>
      <c r="BF199" s="6">
        <v>5</v>
      </c>
      <c r="BG199" s="6">
        <v>4</v>
      </c>
      <c r="BH199" s="6">
        <v>5</v>
      </c>
      <c r="BI199" s="6">
        <v>5</v>
      </c>
      <c r="BJ199" s="6">
        <v>1</v>
      </c>
      <c r="BK199" s="6">
        <v>1</v>
      </c>
      <c r="BL199" s="6">
        <v>5</v>
      </c>
      <c r="BM199" s="6">
        <v>6</v>
      </c>
      <c r="BN199" s="6">
        <v>6</v>
      </c>
      <c r="BO199" s="6">
        <v>1</v>
      </c>
      <c r="BP199" s="6">
        <v>1</v>
      </c>
      <c r="BQ199" s="6">
        <v>1</v>
      </c>
      <c r="BR199" s="6">
        <v>5</v>
      </c>
      <c r="BS199" s="6">
        <v>5</v>
      </c>
      <c r="BT199" s="6">
        <v>1</v>
      </c>
      <c r="BU199" s="6">
        <v>1</v>
      </c>
      <c r="BV199" s="6">
        <v>5</v>
      </c>
      <c r="BW199" s="6">
        <v>5</v>
      </c>
      <c r="BX199" s="6">
        <v>1</v>
      </c>
      <c r="BY199" s="6">
        <v>1</v>
      </c>
      <c r="BZ199" s="6">
        <v>1</v>
      </c>
      <c r="CA199" s="6">
        <v>1</v>
      </c>
      <c r="CB199" s="6">
        <v>1</v>
      </c>
      <c r="CC199" s="6">
        <v>6</v>
      </c>
      <c r="CD199" s="6">
        <v>6</v>
      </c>
      <c r="CE199" s="6">
        <v>1</v>
      </c>
      <c r="CF199" s="6">
        <v>5</v>
      </c>
      <c r="CG199" s="6">
        <v>6</v>
      </c>
      <c r="CH199" s="6">
        <v>1</v>
      </c>
      <c r="CI199" s="6">
        <v>1</v>
      </c>
      <c r="CJ199" s="6">
        <v>1</v>
      </c>
      <c r="CK199" s="6">
        <v>5</v>
      </c>
      <c r="CL199" s="6">
        <v>6</v>
      </c>
      <c r="CM199" s="6">
        <v>5</v>
      </c>
      <c r="CN199" s="6">
        <v>1</v>
      </c>
      <c r="CO199" s="6">
        <v>1</v>
      </c>
      <c r="CP199" s="6">
        <v>2</v>
      </c>
      <c r="CQ199" s="6">
        <v>5</v>
      </c>
      <c r="CR199" s="6">
        <v>23666000</v>
      </c>
    </row>
    <row r="200" spans="1:96" ht="15" thickBot="1" x14ac:dyDescent="0.35">
      <c r="A200" s="5" t="s">
        <v>129</v>
      </c>
      <c r="B200" s="6">
        <v>6</v>
      </c>
      <c r="C200" s="6">
        <v>6</v>
      </c>
      <c r="D200" s="6">
        <v>6</v>
      </c>
      <c r="E200" s="6">
        <v>1</v>
      </c>
      <c r="F200" s="6">
        <v>1</v>
      </c>
      <c r="G200" s="6">
        <v>1</v>
      </c>
      <c r="H200" s="6">
        <v>6</v>
      </c>
      <c r="I200" s="6">
        <v>5</v>
      </c>
      <c r="J200" s="6">
        <v>6</v>
      </c>
      <c r="K200" s="6">
        <v>1</v>
      </c>
      <c r="L200" s="6">
        <v>1</v>
      </c>
      <c r="M200" s="6">
        <v>1</v>
      </c>
      <c r="N200" s="6">
        <v>4</v>
      </c>
      <c r="O200" s="6">
        <v>4</v>
      </c>
      <c r="P200" s="6">
        <v>2</v>
      </c>
      <c r="Q200" s="6">
        <v>2</v>
      </c>
      <c r="R200" s="6">
        <v>3</v>
      </c>
      <c r="S200" s="6">
        <v>5</v>
      </c>
      <c r="T200" s="6">
        <v>5</v>
      </c>
      <c r="U200" s="6">
        <v>6</v>
      </c>
      <c r="V200" s="6">
        <v>6</v>
      </c>
      <c r="W200" s="6">
        <v>6</v>
      </c>
      <c r="X200" s="6">
        <v>6</v>
      </c>
      <c r="Y200" s="6">
        <v>6</v>
      </c>
      <c r="Z200" s="6">
        <v>5</v>
      </c>
      <c r="AA200" s="6">
        <v>1</v>
      </c>
      <c r="AB200" s="6">
        <v>5</v>
      </c>
      <c r="AC200" s="6">
        <v>1</v>
      </c>
      <c r="AD200" s="6">
        <v>1</v>
      </c>
      <c r="AE200" s="6">
        <v>1</v>
      </c>
      <c r="AF200" s="6">
        <v>1</v>
      </c>
      <c r="AG200" s="6">
        <v>5</v>
      </c>
      <c r="AH200" s="6">
        <v>1</v>
      </c>
      <c r="AI200" s="6">
        <v>1</v>
      </c>
      <c r="AJ200" s="6">
        <v>6</v>
      </c>
      <c r="AK200" s="6">
        <v>1</v>
      </c>
      <c r="AL200" s="6">
        <v>4</v>
      </c>
      <c r="AM200" s="6">
        <v>4</v>
      </c>
      <c r="AN200" s="6">
        <v>5</v>
      </c>
      <c r="AO200" s="6">
        <v>1</v>
      </c>
      <c r="AP200" s="6">
        <v>4</v>
      </c>
      <c r="AQ200" s="6">
        <v>1</v>
      </c>
      <c r="AR200" s="6">
        <v>1</v>
      </c>
      <c r="AS200" s="6">
        <v>1</v>
      </c>
      <c r="AT200" s="6">
        <v>6</v>
      </c>
      <c r="AU200" s="6">
        <v>1</v>
      </c>
      <c r="AV200" s="6">
        <v>5</v>
      </c>
      <c r="AW200" s="6">
        <v>4</v>
      </c>
      <c r="AX200" s="6">
        <v>1</v>
      </c>
      <c r="AY200" s="6">
        <v>5</v>
      </c>
      <c r="AZ200" s="6">
        <v>1</v>
      </c>
      <c r="BA200" s="6">
        <v>5</v>
      </c>
      <c r="BB200" s="6">
        <v>1</v>
      </c>
      <c r="BC200" s="6">
        <v>5</v>
      </c>
      <c r="BD200" s="6">
        <v>1</v>
      </c>
      <c r="BE200" s="6">
        <v>4</v>
      </c>
      <c r="BF200" s="6">
        <v>5</v>
      </c>
      <c r="BG200" s="6">
        <v>4</v>
      </c>
      <c r="BH200" s="6">
        <v>5</v>
      </c>
      <c r="BI200" s="6">
        <v>5</v>
      </c>
      <c r="BJ200" s="6">
        <v>1</v>
      </c>
      <c r="BK200" s="6">
        <v>1</v>
      </c>
      <c r="BL200" s="6">
        <v>5</v>
      </c>
      <c r="BM200" s="6">
        <v>6</v>
      </c>
      <c r="BN200" s="6">
        <v>6</v>
      </c>
      <c r="BO200" s="6">
        <v>5</v>
      </c>
      <c r="BP200" s="6">
        <v>1</v>
      </c>
      <c r="BQ200" s="6">
        <v>1</v>
      </c>
      <c r="BR200" s="6">
        <v>5</v>
      </c>
      <c r="BS200" s="6">
        <v>1</v>
      </c>
      <c r="BT200" s="6">
        <v>1</v>
      </c>
      <c r="BU200" s="6">
        <v>1</v>
      </c>
      <c r="BV200" s="6">
        <v>5</v>
      </c>
      <c r="BW200" s="6">
        <v>5</v>
      </c>
      <c r="BX200" s="6">
        <v>1</v>
      </c>
      <c r="BY200" s="6">
        <v>1</v>
      </c>
      <c r="BZ200" s="6">
        <v>1</v>
      </c>
      <c r="CA200" s="6">
        <v>1</v>
      </c>
      <c r="CB200" s="6">
        <v>1</v>
      </c>
      <c r="CC200" s="6">
        <v>6</v>
      </c>
      <c r="CD200" s="6">
        <v>6</v>
      </c>
      <c r="CE200" s="6">
        <v>1</v>
      </c>
      <c r="CF200" s="6">
        <v>5</v>
      </c>
      <c r="CG200" s="6">
        <v>6</v>
      </c>
      <c r="CH200" s="6">
        <v>1</v>
      </c>
      <c r="CI200" s="6">
        <v>1</v>
      </c>
      <c r="CJ200" s="6">
        <v>1</v>
      </c>
      <c r="CK200" s="6">
        <v>5</v>
      </c>
      <c r="CL200" s="6">
        <v>6</v>
      </c>
      <c r="CM200" s="6">
        <v>5</v>
      </c>
      <c r="CN200" s="6">
        <v>1</v>
      </c>
      <c r="CO200" s="6">
        <v>1</v>
      </c>
      <c r="CP200" s="6">
        <v>2</v>
      </c>
      <c r="CQ200" s="6">
        <v>5</v>
      </c>
      <c r="CR200" s="6">
        <v>13666000</v>
      </c>
    </row>
    <row r="201" spans="1:96" ht="15" thickBot="1" x14ac:dyDescent="0.35">
      <c r="A201" s="5" t="s">
        <v>130</v>
      </c>
      <c r="B201" s="6">
        <v>6</v>
      </c>
      <c r="C201" s="6">
        <v>6</v>
      </c>
      <c r="D201" s="6">
        <v>6</v>
      </c>
      <c r="E201" s="6">
        <v>1</v>
      </c>
      <c r="F201" s="6">
        <v>1</v>
      </c>
      <c r="G201" s="6">
        <v>1</v>
      </c>
      <c r="H201" s="6">
        <v>6</v>
      </c>
      <c r="I201" s="6">
        <v>5</v>
      </c>
      <c r="J201" s="6">
        <v>6</v>
      </c>
      <c r="K201" s="6">
        <v>1</v>
      </c>
      <c r="L201" s="6">
        <v>1</v>
      </c>
      <c r="M201" s="6">
        <v>1</v>
      </c>
      <c r="N201" s="6">
        <v>4</v>
      </c>
      <c r="O201" s="6">
        <v>4</v>
      </c>
      <c r="P201" s="6">
        <v>2</v>
      </c>
      <c r="Q201" s="6">
        <v>2</v>
      </c>
      <c r="R201" s="6">
        <v>3</v>
      </c>
      <c r="S201" s="6">
        <v>5</v>
      </c>
      <c r="T201" s="6">
        <v>5</v>
      </c>
      <c r="U201" s="6">
        <v>6</v>
      </c>
      <c r="V201" s="6">
        <v>6</v>
      </c>
      <c r="W201" s="6">
        <v>6</v>
      </c>
      <c r="X201" s="6">
        <v>6</v>
      </c>
      <c r="Y201" s="6">
        <v>6</v>
      </c>
      <c r="Z201" s="6">
        <v>5</v>
      </c>
      <c r="AA201" s="6">
        <v>1</v>
      </c>
      <c r="AB201" s="6">
        <v>5</v>
      </c>
      <c r="AC201" s="6">
        <v>1</v>
      </c>
      <c r="AD201" s="6">
        <v>1</v>
      </c>
      <c r="AE201" s="6">
        <v>1</v>
      </c>
      <c r="AF201" s="6">
        <v>1</v>
      </c>
      <c r="AG201" s="6">
        <v>5</v>
      </c>
      <c r="AH201" s="6">
        <v>1</v>
      </c>
      <c r="AI201" s="6">
        <v>1</v>
      </c>
      <c r="AJ201" s="6">
        <v>6</v>
      </c>
      <c r="AK201" s="6">
        <v>1</v>
      </c>
      <c r="AL201" s="6">
        <v>4</v>
      </c>
      <c r="AM201" s="6">
        <v>4</v>
      </c>
      <c r="AN201" s="6">
        <v>5</v>
      </c>
      <c r="AO201" s="6">
        <v>1</v>
      </c>
      <c r="AP201" s="6">
        <v>4</v>
      </c>
      <c r="AQ201" s="6">
        <v>1</v>
      </c>
      <c r="AR201" s="6">
        <v>1</v>
      </c>
      <c r="AS201" s="6">
        <v>1</v>
      </c>
      <c r="AT201" s="6">
        <v>6</v>
      </c>
      <c r="AU201" s="6">
        <v>1</v>
      </c>
      <c r="AV201" s="6">
        <v>5</v>
      </c>
      <c r="AW201" s="6">
        <v>4</v>
      </c>
      <c r="AX201" s="6">
        <v>1</v>
      </c>
      <c r="AY201" s="6">
        <v>5</v>
      </c>
      <c r="AZ201" s="6">
        <v>1</v>
      </c>
      <c r="BA201" s="6">
        <v>5</v>
      </c>
      <c r="BB201" s="6">
        <v>1</v>
      </c>
      <c r="BC201" s="6">
        <v>5</v>
      </c>
      <c r="BD201" s="6">
        <v>1</v>
      </c>
      <c r="BE201" s="6">
        <v>4</v>
      </c>
      <c r="BF201" s="6">
        <v>5</v>
      </c>
      <c r="BG201" s="6">
        <v>4</v>
      </c>
      <c r="BH201" s="6">
        <v>5</v>
      </c>
      <c r="BI201" s="6">
        <v>5</v>
      </c>
      <c r="BJ201" s="6">
        <v>1</v>
      </c>
      <c r="BK201" s="6">
        <v>1</v>
      </c>
      <c r="BL201" s="6">
        <v>5</v>
      </c>
      <c r="BM201" s="6">
        <v>6</v>
      </c>
      <c r="BN201" s="6">
        <v>6</v>
      </c>
      <c r="BO201" s="6">
        <v>5</v>
      </c>
      <c r="BP201" s="6">
        <v>1</v>
      </c>
      <c r="BQ201" s="6">
        <v>1</v>
      </c>
      <c r="BR201" s="6">
        <v>5</v>
      </c>
      <c r="BS201" s="6">
        <v>1</v>
      </c>
      <c r="BT201" s="6">
        <v>1</v>
      </c>
      <c r="BU201" s="6">
        <v>1</v>
      </c>
      <c r="BV201" s="6">
        <v>5</v>
      </c>
      <c r="BW201" s="6">
        <v>5</v>
      </c>
      <c r="BX201" s="6">
        <v>1</v>
      </c>
      <c r="BY201" s="6">
        <v>1</v>
      </c>
      <c r="BZ201" s="6">
        <v>1</v>
      </c>
      <c r="CA201" s="6">
        <v>1</v>
      </c>
      <c r="CB201" s="6">
        <v>1</v>
      </c>
      <c r="CC201" s="6">
        <v>6</v>
      </c>
      <c r="CD201" s="6">
        <v>6</v>
      </c>
      <c r="CE201" s="6">
        <v>1</v>
      </c>
      <c r="CF201" s="6">
        <v>5</v>
      </c>
      <c r="CG201" s="6">
        <v>6</v>
      </c>
      <c r="CH201" s="6">
        <v>1</v>
      </c>
      <c r="CI201" s="6">
        <v>1</v>
      </c>
      <c r="CJ201" s="6">
        <v>1</v>
      </c>
      <c r="CK201" s="6">
        <v>5</v>
      </c>
      <c r="CL201" s="6">
        <v>6</v>
      </c>
      <c r="CM201" s="6">
        <v>5</v>
      </c>
      <c r="CN201" s="6">
        <v>1</v>
      </c>
      <c r="CO201" s="6">
        <v>1</v>
      </c>
      <c r="CP201" s="6">
        <v>2</v>
      </c>
      <c r="CQ201" s="6">
        <v>5</v>
      </c>
      <c r="CR201" s="6">
        <v>17033000</v>
      </c>
    </row>
    <row r="202" spans="1:96" ht="15" thickBot="1" x14ac:dyDescent="0.35">
      <c r="A202" s="5" t="s">
        <v>131</v>
      </c>
      <c r="B202" s="6">
        <v>6</v>
      </c>
      <c r="C202" s="6">
        <v>6</v>
      </c>
      <c r="D202" s="6">
        <v>6</v>
      </c>
      <c r="E202" s="6">
        <v>1</v>
      </c>
      <c r="F202" s="6">
        <v>1</v>
      </c>
      <c r="G202" s="6">
        <v>1</v>
      </c>
      <c r="H202" s="6">
        <v>6</v>
      </c>
      <c r="I202" s="6">
        <v>5</v>
      </c>
      <c r="J202" s="6">
        <v>6</v>
      </c>
      <c r="K202" s="6">
        <v>1</v>
      </c>
      <c r="L202" s="6">
        <v>1</v>
      </c>
      <c r="M202" s="6">
        <v>1</v>
      </c>
      <c r="N202" s="6">
        <v>4</v>
      </c>
      <c r="O202" s="6">
        <v>4</v>
      </c>
      <c r="P202" s="6">
        <v>2</v>
      </c>
      <c r="Q202" s="6">
        <v>2</v>
      </c>
      <c r="R202" s="6">
        <v>3</v>
      </c>
      <c r="S202" s="6">
        <v>5</v>
      </c>
      <c r="T202" s="6">
        <v>5</v>
      </c>
      <c r="U202" s="6">
        <v>6</v>
      </c>
      <c r="V202" s="6">
        <v>6</v>
      </c>
      <c r="W202" s="6">
        <v>6</v>
      </c>
      <c r="X202" s="6">
        <v>6</v>
      </c>
      <c r="Y202" s="6">
        <v>6</v>
      </c>
      <c r="Z202" s="6">
        <v>5</v>
      </c>
      <c r="AA202" s="6">
        <v>1</v>
      </c>
      <c r="AB202" s="6">
        <v>5</v>
      </c>
      <c r="AC202" s="6">
        <v>1</v>
      </c>
      <c r="AD202" s="6">
        <v>1</v>
      </c>
      <c r="AE202" s="6">
        <v>1</v>
      </c>
      <c r="AF202" s="6">
        <v>1</v>
      </c>
      <c r="AG202" s="6">
        <v>5</v>
      </c>
      <c r="AH202" s="6">
        <v>1</v>
      </c>
      <c r="AI202" s="6">
        <v>1</v>
      </c>
      <c r="AJ202" s="6">
        <v>6</v>
      </c>
      <c r="AK202" s="6">
        <v>1</v>
      </c>
      <c r="AL202" s="6">
        <v>4</v>
      </c>
      <c r="AM202" s="6">
        <v>4</v>
      </c>
      <c r="AN202" s="6">
        <v>5</v>
      </c>
      <c r="AO202" s="6">
        <v>1</v>
      </c>
      <c r="AP202" s="6">
        <v>4</v>
      </c>
      <c r="AQ202" s="6">
        <v>1</v>
      </c>
      <c r="AR202" s="6">
        <v>1</v>
      </c>
      <c r="AS202" s="6">
        <v>1</v>
      </c>
      <c r="AT202" s="6">
        <v>6</v>
      </c>
      <c r="AU202" s="6">
        <v>1</v>
      </c>
      <c r="AV202" s="6">
        <v>5</v>
      </c>
      <c r="AW202" s="6">
        <v>4</v>
      </c>
      <c r="AX202" s="6">
        <v>1</v>
      </c>
      <c r="AY202" s="6">
        <v>5</v>
      </c>
      <c r="AZ202" s="6">
        <v>1</v>
      </c>
      <c r="BA202" s="6">
        <v>5</v>
      </c>
      <c r="BB202" s="6">
        <v>1</v>
      </c>
      <c r="BC202" s="6">
        <v>5</v>
      </c>
      <c r="BD202" s="6">
        <v>1</v>
      </c>
      <c r="BE202" s="6">
        <v>4</v>
      </c>
      <c r="BF202" s="6">
        <v>5</v>
      </c>
      <c r="BG202" s="6">
        <v>4</v>
      </c>
      <c r="BH202" s="6">
        <v>5</v>
      </c>
      <c r="BI202" s="6">
        <v>5</v>
      </c>
      <c r="BJ202" s="6">
        <v>1</v>
      </c>
      <c r="BK202" s="6">
        <v>1</v>
      </c>
      <c r="BL202" s="6">
        <v>5</v>
      </c>
      <c r="BM202" s="6">
        <v>6</v>
      </c>
      <c r="BN202" s="6">
        <v>6</v>
      </c>
      <c r="BO202" s="6">
        <v>5</v>
      </c>
      <c r="BP202" s="6">
        <v>1</v>
      </c>
      <c r="BQ202" s="6">
        <v>1</v>
      </c>
      <c r="BR202" s="6">
        <v>1</v>
      </c>
      <c r="BS202" s="6">
        <v>5</v>
      </c>
      <c r="BT202" s="6">
        <v>1</v>
      </c>
      <c r="BU202" s="6">
        <v>1</v>
      </c>
      <c r="BV202" s="6">
        <v>5</v>
      </c>
      <c r="BW202" s="6">
        <v>5</v>
      </c>
      <c r="BX202" s="6">
        <v>1</v>
      </c>
      <c r="BY202" s="6">
        <v>1</v>
      </c>
      <c r="BZ202" s="6">
        <v>1</v>
      </c>
      <c r="CA202" s="6">
        <v>1</v>
      </c>
      <c r="CB202" s="6">
        <v>1</v>
      </c>
      <c r="CC202" s="6">
        <v>6</v>
      </c>
      <c r="CD202" s="6">
        <v>6</v>
      </c>
      <c r="CE202" s="6">
        <v>1</v>
      </c>
      <c r="CF202" s="6">
        <v>5</v>
      </c>
      <c r="CG202" s="6">
        <v>6</v>
      </c>
      <c r="CH202" s="6">
        <v>1</v>
      </c>
      <c r="CI202" s="6">
        <v>1</v>
      </c>
      <c r="CJ202" s="6">
        <v>1</v>
      </c>
      <c r="CK202" s="6">
        <v>5</v>
      </c>
      <c r="CL202" s="6">
        <v>6</v>
      </c>
      <c r="CM202" s="6">
        <v>5</v>
      </c>
      <c r="CN202" s="6">
        <v>1</v>
      </c>
      <c r="CO202" s="6">
        <v>1</v>
      </c>
      <c r="CP202" s="6">
        <v>2</v>
      </c>
      <c r="CQ202" s="6">
        <v>5</v>
      </c>
      <c r="CR202" s="6">
        <v>22392000</v>
      </c>
    </row>
    <row r="203" spans="1:96" ht="15" thickBot="1" x14ac:dyDescent="0.35">
      <c r="A203" s="5" t="s">
        <v>132</v>
      </c>
      <c r="B203" s="6">
        <v>6</v>
      </c>
      <c r="C203" s="6">
        <v>7</v>
      </c>
      <c r="D203" s="6">
        <v>6</v>
      </c>
      <c r="E203" s="6">
        <v>4</v>
      </c>
      <c r="F203" s="6">
        <v>1</v>
      </c>
      <c r="G203" s="6">
        <v>1</v>
      </c>
      <c r="H203" s="6">
        <v>1</v>
      </c>
      <c r="I203" s="6">
        <v>5</v>
      </c>
      <c r="J203" s="6">
        <v>1</v>
      </c>
      <c r="K203" s="6">
        <v>6</v>
      </c>
      <c r="L203" s="6">
        <v>4</v>
      </c>
      <c r="M203" s="6">
        <v>5</v>
      </c>
      <c r="N203" s="6">
        <v>1</v>
      </c>
      <c r="O203" s="6">
        <v>1</v>
      </c>
      <c r="P203" s="6">
        <v>5</v>
      </c>
      <c r="Q203" s="6">
        <v>4</v>
      </c>
      <c r="R203" s="6">
        <v>1</v>
      </c>
      <c r="S203" s="6">
        <v>5</v>
      </c>
      <c r="T203" s="6">
        <v>5</v>
      </c>
      <c r="U203" s="6">
        <v>7</v>
      </c>
      <c r="V203" s="6">
        <v>5</v>
      </c>
      <c r="W203" s="6">
        <v>6</v>
      </c>
      <c r="X203" s="6">
        <v>6</v>
      </c>
      <c r="Y203" s="6">
        <v>5</v>
      </c>
      <c r="Z203" s="6">
        <v>5</v>
      </c>
      <c r="AA203" s="6">
        <v>1</v>
      </c>
      <c r="AB203" s="6">
        <v>3</v>
      </c>
      <c r="AC203" s="6">
        <v>5</v>
      </c>
      <c r="AD203" s="6">
        <v>4</v>
      </c>
      <c r="AE203" s="6">
        <v>1</v>
      </c>
      <c r="AF203" s="6">
        <v>4</v>
      </c>
      <c r="AG203" s="6">
        <v>5</v>
      </c>
      <c r="AH203" s="6">
        <v>1</v>
      </c>
      <c r="AI203" s="6">
        <v>1</v>
      </c>
      <c r="AJ203" s="6">
        <v>6</v>
      </c>
      <c r="AK203" s="6">
        <v>5</v>
      </c>
      <c r="AL203" s="6">
        <v>4</v>
      </c>
      <c r="AM203" s="6">
        <v>4</v>
      </c>
      <c r="AN203" s="6">
        <v>1</v>
      </c>
      <c r="AO203" s="6">
        <v>5</v>
      </c>
      <c r="AP203" s="6">
        <v>4</v>
      </c>
      <c r="AQ203" s="6">
        <v>4</v>
      </c>
      <c r="AR203" s="6">
        <v>4</v>
      </c>
      <c r="AS203" s="6">
        <v>1</v>
      </c>
      <c r="AT203" s="6">
        <v>1</v>
      </c>
      <c r="AU203" s="6">
        <v>7</v>
      </c>
      <c r="AV203" s="6">
        <v>6</v>
      </c>
      <c r="AW203" s="6">
        <v>5</v>
      </c>
      <c r="AX203" s="6">
        <v>1</v>
      </c>
      <c r="AY203" s="6">
        <v>5</v>
      </c>
      <c r="AZ203" s="6">
        <v>4</v>
      </c>
      <c r="BA203" s="6">
        <v>5</v>
      </c>
      <c r="BB203" s="6">
        <v>1</v>
      </c>
      <c r="BC203" s="6">
        <v>5</v>
      </c>
      <c r="BD203" s="6">
        <v>5</v>
      </c>
      <c r="BE203" s="6">
        <v>5</v>
      </c>
      <c r="BF203" s="6">
        <v>6</v>
      </c>
      <c r="BG203" s="6">
        <v>4</v>
      </c>
      <c r="BH203" s="6">
        <v>7</v>
      </c>
      <c r="BI203" s="6">
        <v>5</v>
      </c>
      <c r="BJ203" s="6">
        <v>1</v>
      </c>
      <c r="BK203" s="6">
        <v>1</v>
      </c>
      <c r="BL203" s="6">
        <v>1</v>
      </c>
      <c r="BM203" s="6">
        <v>5</v>
      </c>
      <c r="BN203" s="6">
        <v>1</v>
      </c>
      <c r="BO203" s="6">
        <v>1</v>
      </c>
      <c r="BP203" s="6">
        <v>1</v>
      </c>
      <c r="BQ203" s="6">
        <v>1</v>
      </c>
      <c r="BR203" s="6">
        <v>5</v>
      </c>
      <c r="BS203" s="6">
        <v>5</v>
      </c>
      <c r="BT203" s="6">
        <v>1</v>
      </c>
      <c r="BU203" s="6">
        <v>1</v>
      </c>
      <c r="BV203" s="6">
        <v>5</v>
      </c>
      <c r="BW203" s="6">
        <v>5</v>
      </c>
      <c r="BX203" s="6">
        <v>1</v>
      </c>
      <c r="BY203" s="6">
        <v>1</v>
      </c>
      <c r="BZ203" s="6">
        <v>1</v>
      </c>
      <c r="CA203" s="6">
        <v>1</v>
      </c>
      <c r="CB203" s="6">
        <v>1</v>
      </c>
      <c r="CC203" s="6">
        <v>6</v>
      </c>
      <c r="CD203" s="6">
        <v>7</v>
      </c>
      <c r="CE203" s="6">
        <v>1</v>
      </c>
      <c r="CF203" s="6">
        <v>5</v>
      </c>
      <c r="CG203" s="6">
        <v>4</v>
      </c>
      <c r="CH203" s="6">
        <v>5</v>
      </c>
      <c r="CI203" s="6">
        <v>6</v>
      </c>
      <c r="CJ203" s="6">
        <v>1</v>
      </c>
      <c r="CK203" s="6">
        <v>5</v>
      </c>
      <c r="CL203" s="6">
        <v>6</v>
      </c>
      <c r="CM203" s="6">
        <v>1</v>
      </c>
      <c r="CN203" s="6">
        <v>1</v>
      </c>
      <c r="CO203" s="6">
        <v>5</v>
      </c>
      <c r="CP203" s="6">
        <v>4</v>
      </c>
      <c r="CQ203" s="6">
        <v>5</v>
      </c>
      <c r="CR203" s="6">
        <v>32214000</v>
      </c>
    </row>
    <row r="204" spans="1:96" ht="15" thickBot="1" x14ac:dyDescent="0.35">
      <c r="A204" s="5" t="s">
        <v>133</v>
      </c>
      <c r="B204" s="6">
        <v>5</v>
      </c>
      <c r="C204" s="6">
        <v>6</v>
      </c>
      <c r="D204" s="6">
        <v>6</v>
      </c>
      <c r="E204" s="6">
        <v>3</v>
      </c>
      <c r="F204" s="6">
        <v>1</v>
      </c>
      <c r="G204" s="6">
        <v>3</v>
      </c>
      <c r="H204" s="6">
        <v>1</v>
      </c>
      <c r="I204" s="6">
        <v>6</v>
      </c>
      <c r="J204" s="6">
        <v>6</v>
      </c>
      <c r="K204" s="6">
        <v>5</v>
      </c>
      <c r="L204" s="6">
        <v>3</v>
      </c>
      <c r="M204" s="6">
        <v>3</v>
      </c>
      <c r="N204" s="6">
        <v>3</v>
      </c>
      <c r="O204" s="6">
        <v>1</v>
      </c>
      <c r="P204" s="6">
        <v>6</v>
      </c>
      <c r="Q204" s="6">
        <v>5</v>
      </c>
      <c r="R204" s="6">
        <v>3</v>
      </c>
      <c r="S204" s="6">
        <v>5</v>
      </c>
      <c r="T204" s="6">
        <v>1</v>
      </c>
      <c r="U204" s="6">
        <v>6</v>
      </c>
      <c r="V204" s="6">
        <v>6</v>
      </c>
      <c r="W204" s="6">
        <v>6</v>
      </c>
      <c r="X204" s="6">
        <v>6</v>
      </c>
      <c r="Y204" s="6">
        <v>1</v>
      </c>
      <c r="Z204" s="6">
        <v>6</v>
      </c>
      <c r="AA204" s="6">
        <v>1</v>
      </c>
      <c r="AB204" s="6">
        <v>1</v>
      </c>
      <c r="AC204" s="6">
        <v>3</v>
      </c>
      <c r="AD204" s="6">
        <v>3</v>
      </c>
      <c r="AE204" s="6">
        <v>3</v>
      </c>
      <c r="AF204" s="6">
        <v>3</v>
      </c>
      <c r="AG204" s="6">
        <v>4</v>
      </c>
      <c r="AH204" s="6">
        <v>1</v>
      </c>
      <c r="AI204" s="6">
        <v>1</v>
      </c>
      <c r="AJ204" s="6">
        <v>5</v>
      </c>
      <c r="AK204" s="6">
        <v>3</v>
      </c>
      <c r="AL204" s="6">
        <v>3</v>
      </c>
      <c r="AM204" s="6">
        <v>3</v>
      </c>
      <c r="AN204" s="6">
        <v>1</v>
      </c>
      <c r="AO204" s="6">
        <v>1</v>
      </c>
      <c r="AP204" s="6">
        <v>3</v>
      </c>
      <c r="AQ204" s="6">
        <v>3</v>
      </c>
      <c r="AR204" s="6">
        <v>3</v>
      </c>
      <c r="AS204" s="6">
        <v>1</v>
      </c>
      <c r="AT204" s="6">
        <v>1</v>
      </c>
      <c r="AU204" s="6">
        <v>5</v>
      </c>
      <c r="AV204" s="6">
        <v>3</v>
      </c>
      <c r="AW204" s="6">
        <v>3</v>
      </c>
      <c r="AX204" s="6">
        <v>1</v>
      </c>
      <c r="AY204" s="6">
        <v>1</v>
      </c>
      <c r="AZ204" s="6">
        <v>3</v>
      </c>
      <c r="BA204" s="6">
        <v>1</v>
      </c>
      <c r="BB204" s="6">
        <v>1</v>
      </c>
      <c r="BC204" s="6">
        <v>6</v>
      </c>
      <c r="BD204" s="6">
        <v>4</v>
      </c>
      <c r="BE204" s="6">
        <v>1</v>
      </c>
      <c r="BF204" s="6">
        <v>6</v>
      </c>
      <c r="BG204" s="6">
        <v>3</v>
      </c>
      <c r="BH204" s="6">
        <v>3</v>
      </c>
      <c r="BI204" s="6">
        <v>1</v>
      </c>
      <c r="BJ204" s="6">
        <v>1</v>
      </c>
      <c r="BK204" s="6">
        <v>1</v>
      </c>
      <c r="BL204" s="6">
        <v>3</v>
      </c>
      <c r="BM204" s="6">
        <v>1</v>
      </c>
      <c r="BN204" s="6">
        <v>3</v>
      </c>
      <c r="BO204" s="6">
        <v>1</v>
      </c>
      <c r="BP204" s="6">
        <v>1</v>
      </c>
      <c r="BQ204" s="6">
        <v>3</v>
      </c>
      <c r="BR204" s="6">
        <v>4</v>
      </c>
      <c r="BS204" s="6">
        <v>4</v>
      </c>
      <c r="BT204" s="6">
        <v>1</v>
      </c>
      <c r="BU204" s="6">
        <v>4</v>
      </c>
      <c r="BV204" s="6">
        <v>5</v>
      </c>
      <c r="BW204" s="6">
        <v>5</v>
      </c>
      <c r="BX204" s="6">
        <v>5</v>
      </c>
      <c r="BY204" s="6">
        <v>1</v>
      </c>
      <c r="BZ204" s="6">
        <v>3</v>
      </c>
      <c r="CA204" s="6">
        <v>3</v>
      </c>
      <c r="CB204" s="6">
        <v>1</v>
      </c>
      <c r="CC204" s="6">
        <v>4</v>
      </c>
      <c r="CD204" s="6">
        <v>6</v>
      </c>
      <c r="CE204" s="6">
        <v>1</v>
      </c>
      <c r="CF204" s="6">
        <v>1</v>
      </c>
      <c r="CG204" s="6">
        <v>1</v>
      </c>
      <c r="CH204" s="6">
        <v>3</v>
      </c>
      <c r="CI204" s="6">
        <v>3</v>
      </c>
      <c r="CJ204" s="6">
        <v>3</v>
      </c>
      <c r="CK204" s="6">
        <v>3</v>
      </c>
      <c r="CL204" s="6">
        <v>5</v>
      </c>
      <c r="CM204" s="6">
        <v>6</v>
      </c>
      <c r="CN204" s="6">
        <v>4</v>
      </c>
      <c r="CO204" s="6">
        <v>1</v>
      </c>
      <c r="CP204" s="6">
        <v>3</v>
      </c>
      <c r="CQ204" s="6">
        <v>3</v>
      </c>
      <c r="CR204" s="6">
        <v>24233000</v>
      </c>
    </row>
    <row r="205" spans="1:96" ht="15" thickBot="1" x14ac:dyDescent="0.35">
      <c r="A205" s="5" t="s">
        <v>134</v>
      </c>
      <c r="B205" s="6">
        <v>6</v>
      </c>
      <c r="C205" s="6">
        <v>6</v>
      </c>
      <c r="D205" s="6">
        <v>6</v>
      </c>
      <c r="E205" s="6">
        <v>1</v>
      </c>
      <c r="F205" s="6">
        <v>1</v>
      </c>
      <c r="G205" s="6">
        <v>1</v>
      </c>
      <c r="H205" s="6">
        <v>6</v>
      </c>
      <c r="I205" s="6">
        <v>5</v>
      </c>
      <c r="J205" s="6">
        <v>6</v>
      </c>
      <c r="K205" s="6">
        <v>1</v>
      </c>
      <c r="L205" s="6">
        <v>1</v>
      </c>
      <c r="M205" s="6">
        <v>1</v>
      </c>
      <c r="N205" s="6">
        <v>4</v>
      </c>
      <c r="O205" s="6">
        <v>1</v>
      </c>
      <c r="P205" s="6">
        <v>2</v>
      </c>
      <c r="Q205" s="6">
        <v>2</v>
      </c>
      <c r="R205" s="6">
        <v>3</v>
      </c>
      <c r="S205" s="6">
        <v>5</v>
      </c>
      <c r="T205" s="6">
        <v>5</v>
      </c>
      <c r="U205" s="6">
        <v>6</v>
      </c>
      <c r="V205" s="6">
        <v>6</v>
      </c>
      <c r="W205" s="6">
        <v>6</v>
      </c>
      <c r="X205" s="6">
        <v>6</v>
      </c>
      <c r="Y205" s="6">
        <v>6</v>
      </c>
      <c r="Z205" s="6">
        <v>5</v>
      </c>
      <c r="AA205" s="6">
        <v>1</v>
      </c>
      <c r="AB205" s="6">
        <v>5</v>
      </c>
      <c r="AC205" s="6">
        <v>1</v>
      </c>
      <c r="AD205" s="6">
        <v>1</v>
      </c>
      <c r="AE205" s="6">
        <v>1</v>
      </c>
      <c r="AF205" s="6">
        <v>1</v>
      </c>
      <c r="AG205" s="6">
        <v>5</v>
      </c>
      <c r="AH205" s="6">
        <v>1</v>
      </c>
      <c r="AI205" s="6">
        <v>1</v>
      </c>
      <c r="AJ205" s="6">
        <v>6</v>
      </c>
      <c r="AK205" s="6">
        <v>1</v>
      </c>
      <c r="AL205" s="6">
        <v>4</v>
      </c>
      <c r="AM205" s="6">
        <v>4</v>
      </c>
      <c r="AN205" s="6">
        <v>5</v>
      </c>
      <c r="AO205" s="6">
        <v>1</v>
      </c>
      <c r="AP205" s="6">
        <v>4</v>
      </c>
      <c r="AQ205" s="6">
        <v>1</v>
      </c>
      <c r="AR205" s="6">
        <v>1</v>
      </c>
      <c r="AS205" s="6">
        <v>1</v>
      </c>
      <c r="AT205" s="6">
        <v>6</v>
      </c>
      <c r="AU205" s="6">
        <v>1</v>
      </c>
      <c r="AV205" s="6">
        <v>5</v>
      </c>
      <c r="AW205" s="6">
        <v>4</v>
      </c>
      <c r="AX205" s="6">
        <v>1</v>
      </c>
      <c r="AY205" s="6">
        <v>5</v>
      </c>
      <c r="AZ205" s="6">
        <v>1</v>
      </c>
      <c r="BA205" s="6">
        <v>5</v>
      </c>
      <c r="BB205" s="6">
        <v>1</v>
      </c>
      <c r="BC205" s="6">
        <v>5</v>
      </c>
      <c r="BD205" s="6">
        <v>1</v>
      </c>
      <c r="BE205" s="6">
        <v>4</v>
      </c>
      <c r="BF205" s="6">
        <v>5</v>
      </c>
      <c r="BG205" s="6">
        <v>4</v>
      </c>
      <c r="BH205" s="6">
        <v>5</v>
      </c>
      <c r="BI205" s="6">
        <v>5</v>
      </c>
      <c r="BJ205" s="6">
        <v>1</v>
      </c>
      <c r="BK205" s="6">
        <v>1</v>
      </c>
      <c r="BL205" s="6">
        <v>5</v>
      </c>
      <c r="BM205" s="6">
        <v>6</v>
      </c>
      <c r="BN205" s="6">
        <v>6</v>
      </c>
      <c r="BO205" s="6">
        <v>5</v>
      </c>
      <c r="BP205" s="6">
        <v>1</v>
      </c>
      <c r="BQ205" s="6">
        <v>1</v>
      </c>
      <c r="BR205" s="6">
        <v>5</v>
      </c>
      <c r="BS205" s="6">
        <v>1</v>
      </c>
      <c r="BT205" s="6">
        <v>1</v>
      </c>
      <c r="BU205" s="6">
        <v>1</v>
      </c>
      <c r="BV205" s="6">
        <v>5</v>
      </c>
      <c r="BW205" s="6">
        <v>5</v>
      </c>
      <c r="BX205" s="6">
        <v>1</v>
      </c>
      <c r="BY205" s="6">
        <v>1</v>
      </c>
      <c r="BZ205" s="6">
        <v>1</v>
      </c>
      <c r="CA205" s="6">
        <v>1</v>
      </c>
      <c r="CB205" s="6">
        <v>1</v>
      </c>
      <c r="CC205" s="6">
        <v>6</v>
      </c>
      <c r="CD205" s="6">
        <v>6</v>
      </c>
      <c r="CE205" s="6">
        <v>1</v>
      </c>
      <c r="CF205" s="6">
        <v>5</v>
      </c>
      <c r="CG205" s="6">
        <v>6</v>
      </c>
      <c r="CH205" s="6">
        <v>1</v>
      </c>
      <c r="CI205" s="6">
        <v>1</v>
      </c>
      <c r="CJ205" s="6">
        <v>1</v>
      </c>
      <c r="CK205" s="6">
        <v>5</v>
      </c>
      <c r="CL205" s="6">
        <v>6</v>
      </c>
      <c r="CM205" s="6">
        <v>5</v>
      </c>
      <c r="CN205" s="6">
        <v>1</v>
      </c>
      <c r="CO205" s="6">
        <v>1</v>
      </c>
      <c r="CP205" s="6">
        <v>2</v>
      </c>
      <c r="CQ205" s="6">
        <v>5</v>
      </c>
      <c r="CR205" s="6">
        <v>20250000</v>
      </c>
    </row>
    <row r="206" spans="1:96" ht="15" thickBot="1" x14ac:dyDescent="0.35">
      <c r="A206" s="5" t="s">
        <v>135</v>
      </c>
      <c r="B206" s="6">
        <v>3</v>
      </c>
      <c r="C206" s="6">
        <v>6</v>
      </c>
      <c r="D206" s="6">
        <v>6</v>
      </c>
      <c r="E206" s="6">
        <v>3</v>
      </c>
      <c r="F206" s="6">
        <v>1</v>
      </c>
      <c r="G206" s="6">
        <v>5</v>
      </c>
      <c r="H206" s="6">
        <v>1</v>
      </c>
      <c r="I206" s="6">
        <v>6</v>
      </c>
      <c r="J206" s="6">
        <v>6</v>
      </c>
      <c r="K206" s="6">
        <v>5</v>
      </c>
      <c r="L206" s="6">
        <v>1</v>
      </c>
      <c r="M206" s="6">
        <v>5</v>
      </c>
      <c r="N206" s="6">
        <v>3</v>
      </c>
      <c r="O206" s="6">
        <v>1</v>
      </c>
      <c r="P206" s="6">
        <v>1</v>
      </c>
      <c r="Q206" s="6">
        <v>1</v>
      </c>
      <c r="R206" s="6">
        <v>1</v>
      </c>
      <c r="S206" s="6">
        <v>1</v>
      </c>
      <c r="T206" s="6">
        <v>5</v>
      </c>
      <c r="U206" s="6">
        <v>6</v>
      </c>
      <c r="V206" s="6">
        <v>6</v>
      </c>
      <c r="W206" s="6">
        <v>6</v>
      </c>
      <c r="X206" s="6">
        <v>6</v>
      </c>
      <c r="Y206" s="6">
        <v>1</v>
      </c>
      <c r="Z206" s="6">
        <v>6</v>
      </c>
      <c r="AA206" s="6">
        <v>1</v>
      </c>
      <c r="AB206" s="6">
        <v>1</v>
      </c>
      <c r="AC206" s="6">
        <v>3</v>
      </c>
      <c r="AD206" s="6">
        <v>1</v>
      </c>
      <c r="AE206" s="6">
        <v>1</v>
      </c>
      <c r="AF206" s="6">
        <v>3</v>
      </c>
      <c r="AG206" s="6">
        <v>1</v>
      </c>
      <c r="AH206" s="6">
        <v>1</v>
      </c>
      <c r="AI206" s="6">
        <v>1</v>
      </c>
      <c r="AJ206" s="6">
        <v>6</v>
      </c>
      <c r="AK206" s="6">
        <v>2</v>
      </c>
      <c r="AL206" s="6">
        <v>3</v>
      </c>
      <c r="AM206" s="6">
        <v>3</v>
      </c>
      <c r="AN206" s="6">
        <v>1</v>
      </c>
      <c r="AO206" s="6">
        <v>3</v>
      </c>
      <c r="AP206" s="6">
        <v>3</v>
      </c>
      <c r="AQ206" s="6">
        <v>1</v>
      </c>
      <c r="AR206" s="6">
        <v>1</v>
      </c>
      <c r="AS206" s="6">
        <v>5</v>
      </c>
      <c r="AT206" s="6">
        <v>6</v>
      </c>
      <c r="AU206" s="6">
        <v>1</v>
      </c>
      <c r="AV206" s="6">
        <v>1</v>
      </c>
      <c r="AW206" s="6">
        <v>3</v>
      </c>
      <c r="AX206" s="6">
        <v>5</v>
      </c>
      <c r="AY206" s="6">
        <v>1</v>
      </c>
      <c r="AZ206" s="6">
        <v>3</v>
      </c>
      <c r="BA206" s="6">
        <v>1</v>
      </c>
      <c r="BB206" s="6">
        <v>1</v>
      </c>
      <c r="BC206" s="6">
        <v>5</v>
      </c>
      <c r="BD206" s="6">
        <v>1</v>
      </c>
      <c r="BE206" s="6">
        <v>6</v>
      </c>
      <c r="BF206" s="6">
        <v>6</v>
      </c>
      <c r="BG206" s="6">
        <v>1</v>
      </c>
      <c r="BH206" s="6">
        <v>1</v>
      </c>
      <c r="BI206" s="6">
        <v>6</v>
      </c>
      <c r="BJ206" s="6">
        <v>6</v>
      </c>
      <c r="BK206" s="6">
        <v>1</v>
      </c>
      <c r="BL206" s="6">
        <v>1</v>
      </c>
      <c r="BM206" s="6">
        <v>6</v>
      </c>
      <c r="BN206" s="6">
        <v>1</v>
      </c>
      <c r="BO206" s="6">
        <v>1</v>
      </c>
      <c r="BP206" s="6">
        <v>1</v>
      </c>
      <c r="BQ206" s="6">
        <v>1</v>
      </c>
      <c r="BR206" s="6">
        <v>1</v>
      </c>
      <c r="BS206" s="6">
        <v>5</v>
      </c>
      <c r="BT206" s="6">
        <v>1</v>
      </c>
      <c r="BU206" s="6">
        <v>1</v>
      </c>
      <c r="BV206" s="6">
        <v>1</v>
      </c>
      <c r="BW206" s="6">
        <v>3</v>
      </c>
      <c r="BX206" s="6">
        <v>1</v>
      </c>
      <c r="BY206" s="6">
        <v>1</v>
      </c>
      <c r="BZ206" s="6">
        <v>1</v>
      </c>
      <c r="CA206" s="6">
        <v>1</v>
      </c>
      <c r="CB206" s="6">
        <v>3</v>
      </c>
      <c r="CC206" s="6">
        <v>6</v>
      </c>
      <c r="CD206" s="6">
        <v>6</v>
      </c>
      <c r="CE206" s="6">
        <v>1</v>
      </c>
      <c r="CF206" s="6">
        <v>6</v>
      </c>
      <c r="CG206" s="6">
        <v>1</v>
      </c>
      <c r="CH206" s="6">
        <v>3</v>
      </c>
      <c r="CI206" s="6">
        <v>1</v>
      </c>
      <c r="CJ206" s="6">
        <v>1</v>
      </c>
      <c r="CK206" s="6">
        <v>1</v>
      </c>
      <c r="CL206" s="6">
        <v>1</v>
      </c>
      <c r="CM206" s="6">
        <v>5</v>
      </c>
      <c r="CN206" s="6">
        <v>1</v>
      </c>
      <c r="CO206" s="6">
        <v>1</v>
      </c>
      <c r="CP206" s="6">
        <v>1</v>
      </c>
      <c r="CQ206" s="6">
        <v>5</v>
      </c>
      <c r="CR206" s="6">
        <v>30900000</v>
      </c>
    </row>
    <row r="207" spans="1:96" ht="15" thickBot="1" x14ac:dyDescent="0.35">
      <c r="A207" s="5" t="s">
        <v>136</v>
      </c>
      <c r="B207" s="6">
        <v>5</v>
      </c>
      <c r="C207" s="6">
        <v>7</v>
      </c>
      <c r="D207" s="6">
        <v>5</v>
      </c>
      <c r="E207" s="6">
        <v>1</v>
      </c>
      <c r="F207" s="6">
        <v>5</v>
      </c>
      <c r="G207" s="6">
        <v>1</v>
      </c>
      <c r="H207" s="6">
        <v>5</v>
      </c>
      <c r="I207" s="6">
        <v>5</v>
      </c>
      <c r="J207" s="6">
        <v>6</v>
      </c>
      <c r="K207" s="6">
        <v>1</v>
      </c>
      <c r="L207" s="6">
        <v>5</v>
      </c>
      <c r="M207" s="6">
        <v>5</v>
      </c>
      <c r="N207" s="6">
        <v>5</v>
      </c>
      <c r="O207" s="6">
        <v>5</v>
      </c>
      <c r="P207" s="6">
        <v>5</v>
      </c>
      <c r="Q207" s="6">
        <v>1</v>
      </c>
      <c r="R207" s="6">
        <v>1</v>
      </c>
      <c r="S207" s="6">
        <v>5</v>
      </c>
      <c r="T207" s="6">
        <v>5</v>
      </c>
      <c r="U207" s="6">
        <v>7</v>
      </c>
      <c r="V207" s="6">
        <v>7</v>
      </c>
      <c r="W207" s="6">
        <v>5</v>
      </c>
      <c r="X207" s="6">
        <v>5</v>
      </c>
      <c r="Y207" s="6">
        <v>1</v>
      </c>
      <c r="Z207" s="6">
        <v>5</v>
      </c>
      <c r="AA207" s="6">
        <v>5</v>
      </c>
      <c r="AB207" s="6">
        <v>1</v>
      </c>
      <c r="AC207" s="6">
        <v>5</v>
      </c>
      <c r="AD207" s="6">
        <v>1</v>
      </c>
      <c r="AE207" s="6">
        <v>1</v>
      </c>
      <c r="AF207" s="6">
        <v>5</v>
      </c>
      <c r="AG207" s="6">
        <v>1</v>
      </c>
      <c r="AH207" s="6">
        <v>1</v>
      </c>
      <c r="AI207" s="6">
        <v>1</v>
      </c>
      <c r="AJ207" s="6">
        <v>5</v>
      </c>
      <c r="AK207" s="6">
        <v>1</v>
      </c>
      <c r="AL207" s="6">
        <v>5</v>
      </c>
      <c r="AM207" s="6">
        <v>5</v>
      </c>
      <c r="AN207" s="6">
        <v>1</v>
      </c>
      <c r="AO207" s="6">
        <v>1</v>
      </c>
      <c r="AP207" s="6">
        <v>5</v>
      </c>
      <c r="AQ207" s="6">
        <v>1</v>
      </c>
      <c r="AR207" s="6">
        <v>1</v>
      </c>
      <c r="AS207" s="6">
        <v>1</v>
      </c>
      <c r="AT207" s="6">
        <v>6</v>
      </c>
      <c r="AU207" s="6">
        <v>1</v>
      </c>
      <c r="AV207" s="6">
        <v>5</v>
      </c>
      <c r="AW207" s="6">
        <v>5</v>
      </c>
      <c r="AX207" s="6">
        <v>5</v>
      </c>
      <c r="AY207" s="6">
        <v>1</v>
      </c>
      <c r="AZ207" s="6">
        <v>1</v>
      </c>
      <c r="BA207" s="6">
        <v>5</v>
      </c>
      <c r="BB207" s="6">
        <v>1</v>
      </c>
      <c r="BC207" s="6">
        <v>5</v>
      </c>
      <c r="BD207" s="6">
        <v>1</v>
      </c>
      <c r="BE207" s="6">
        <v>5</v>
      </c>
      <c r="BF207" s="6">
        <v>5</v>
      </c>
      <c r="BG207" s="6">
        <v>5</v>
      </c>
      <c r="BH207" s="6">
        <v>5</v>
      </c>
      <c r="BI207" s="6">
        <v>5</v>
      </c>
      <c r="BJ207" s="6">
        <v>5</v>
      </c>
      <c r="BK207" s="6">
        <v>1</v>
      </c>
      <c r="BL207" s="6">
        <v>1</v>
      </c>
      <c r="BM207" s="6">
        <v>6</v>
      </c>
      <c r="BN207" s="6">
        <v>5</v>
      </c>
      <c r="BO207" s="6">
        <v>5</v>
      </c>
      <c r="BP207" s="6">
        <v>1</v>
      </c>
      <c r="BQ207" s="6">
        <v>5</v>
      </c>
      <c r="BR207" s="6">
        <v>5</v>
      </c>
      <c r="BS207" s="6">
        <v>5</v>
      </c>
      <c r="BT207" s="6">
        <v>1</v>
      </c>
      <c r="BU207" s="6">
        <v>5</v>
      </c>
      <c r="BV207" s="6">
        <v>5</v>
      </c>
      <c r="BW207" s="6">
        <v>5</v>
      </c>
      <c r="BX207" s="6">
        <v>5</v>
      </c>
      <c r="BY207" s="6">
        <v>1</v>
      </c>
      <c r="BZ207" s="6">
        <v>1</v>
      </c>
      <c r="CA207" s="6">
        <v>1</v>
      </c>
      <c r="CB207" s="6">
        <v>5</v>
      </c>
      <c r="CC207" s="6">
        <v>7</v>
      </c>
      <c r="CD207" s="6">
        <v>7</v>
      </c>
      <c r="CE207" s="6">
        <v>1</v>
      </c>
      <c r="CF207" s="6">
        <v>5</v>
      </c>
      <c r="CG207" s="6">
        <v>5</v>
      </c>
      <c r="CH207" s="6">
        <v>5</v>
      </c>
      <c r="CI207" s="6">
        <v>5</v>
      </c>
      <c r="CJ207" s="6">
        <v>5</v>
      </c>
      <c r="CK207" s="6">
        <v>5</v>
      </c>
      <c r="CL207" s="6">
        <v>7</v>
      </c>
      <c r="CM207" s="6">
        <v>5</v>
      </c>
      <c r="CN207" s="6">
        <v>1</v>
      </c>
      <c r="CO207" s="6">
        <v>1</v>
      </c>
      <c r="CP207" s="6">
        <v>1</v>
      </c>
      <c r="CQ207" s="6">
        <v>5</v>
      </c>
      <c r="CR207" s="6">
        <v>111821000</v>
      </c>
    </row>
    <row r="208" spans="1:96" ht="18.600000000000001" thickBot="1" x14ac:dyDescent="0.35">
      <c r="A208" s="1"/>
    </row>
    <row r="209" spans="1:95" ht="15" thickBot="1" x14ac:dyDescent="0.35">
      <c r="A209" s="5" t="s">
        <v>137</v>
      </c>
      <c r="B209" s="5" t="s">
        <v>8</v>
      </c>
      <c r="C209" s="5" t="s">
        <v>9</v>
      </c>
      <c r="D209" s="5" t="s">
        <v>10</v>
      </c>
      <c r="E209" s="5" t="s">
        <v>11</v>
      </c>
      <c r="F209" s="5" t="s">
        <v>12</v>
      </c>
      <c r="G209" s="5" t="s">
        <v>13</v>
      </c>
      <c r="H209" s="5" t="s">
        <v>14</v>
      </c>
      <c r="I209" s="5" t="s">
        <v>15</v>
      </c>
      <c r="J209" s="5" t="s">
        <v>16</v>
      </c>
      <c r="K209" s="5" t="s">
        <v>17</v>
      </c>
      <c r="L209" s="5" t="s">
        <v>18</v>
      </c>
      <c r="M209" s="5" t="s">
        <v>19</v>
      </c>
      <c r="N209" s="5" t="s">
        <v>20</v>
      </c>
      <c r="O209" s="5" t="s">
        <v>21</v>
      </c>
      <c r="P209" s="5" t="s">
        <v>22</v>
      </c>
      <c r="Q209" s="5" t="s">
        <v>23</v>
      </c>
      <c r="R209" s="5" t="s">
        <v>24</v>
      </c>
      <c r="S209" s="5" t="s">
        <v>25</v>
      </c>
      <c r="T209" s="5" t="s">
        <v>26</v>
      </c>
      <c r="U209" s="5" t="s">
        <v>27</v>
      </c>
      <c r="V209" s="5" t="s">
        <v>28</v>
      </c>
      <c r="W209" s="5" t="s">
        <v>29</v>
      </c>
      <c r="X209" s="5" t="s">
        <v>30</v>
      </c>
      <c r="Y209" s="5" t="s">
        <v>31</v>
      </c>
      <c r="Z209" s="5" t="s">
        <v>32</v>
      </c>
      <c r="AA209" s="5" t="s">
        <v>33</v>
      </c>
      <c r="AB209" s="5" t="s">
        <v>34</v>
      </c>
      <c r="AC209" s="5" t="s">
        <v>35</v>
      </c>
      <c r="AD209" s="5" t="s">
        <v>36</v>
      </c>
      <c r="AE209" s="5" t="s">
        <v>37</v>
      </c>
      <c r="AF209" s="5" t="s">
        <v>38</v>
      </c>
      <c r="AG209" s="5" t="s">
        <v>39</v>
      </c>
      <c r="AH209" s="5" t="s">
        <v>40</v>
      </c>
      <c r="AI209" s="5" t="s">
        <v>41</v>
      </c>
      <c r="AJ209" s="5" t="s">
        <v>42</v>
      </c>
      <c r="AK209" s="5" t="s">
        <v>43</v>
      </c>
      <c r="AL209" s="5" t="s">
        <v>44</v>
      </c>
      <c r="AM209" s="5" t="s">
        <v>45</v>
      </c>
      <c r="AN209" s="5" t="s">
        <v>46</v>
      </c>
      <c r="AO209" s="5" t="s">
        <v>47</v>
      </c>
      <c r="AP209" s="5" t="s">
        <v>48</v>
      </c>
      <c r="AQ209" s="5" t="s">
        <v>49</v>
      </c>
      <c r="AR209" s="5" t="s">
        <v>50</v>
      </c>
      <c r="AS209" s="5" t="s">
        <v>51</v>
      </c>
      <c r="AT209" s="5" t="s">
        <v>52</v>
      </c>
      <c r="AU209" s="5" t="s">
        <v>53</v>
      </c>
      <c r="AV209" s="5" t="s">
        <v>54</v>
      </c>
      <c r="AW209" s="5" t="s">
        <v>55</v>
      </c>
      <c r="AX209" s="5" t="s">
        <v>56</v>
      </c>
      <c r="AY209" s="5" t="s">
        <v>57</v>
      </c>
      <c r="AZ209" s="5" t="s">
        <v>58</v>
      </c>
      <c r="BA209" s="5" t="s">
        <v>59</v>
      </c>
      <c r="BB209" s="5" t="s">
        <v>60</v>
      </c>
      <c r="BC209" s="5" t="s">
        <v>61</v>
      </c>
      <c r="BD209" s="5" t="s">
        <v>62</v>
      </c>
      <c r="BE209" s="5" t="s">
        <v>63</v>
      </c>
      <c r="BF209" s="5" t="s">
        <v>64</v>
      </c>
      <c r="BG209" s="5" t="s">
        <v>65</v>
      </c>
      <c r="BH209" s="5" t="s">
        <v>66</v>
      </c>
      <c r="BI209" s="5" t="s">
        <v>67</v>
      </c>
      <c r="BJ209" s="5" t="s">
        <v>68</v>
      </c>
      <c r="BK209" s="5" t="s">
        <v>69</v>
      </c>
      <c r="BL209" s="5" t="s">
        <v>70</v>
      </c>
      <c r="BM209" s="5" t="s">
        <v>71</v>
      </c>
      <c r="BN209" s="5" t="s">
        <v>72</v>
      </c>
      <c r="BO209" s="5" t="s">
        <v>73</v>
      </c>
      <c r="BP209" s="5" t="s">
        <v>74</v>
      </c>
      <c r="BQ209" s="5" t="s">
        <v>75</v>
      </c>
      <c r="BR209" s="5" t="s">
        <v>76</v>
      </c>
      <c r="BS209" s="5" t="s">
        <v>77</v>
      </c>
      <c r="BT209" s="5" t="s">
        <v>78</v>
      </c>
      <c r="BU209" s="5" t="s">
        <v>79</v>
      </c>
      <c r="BV209" s="5" t="s">
        <v>80</v>
      </c>
      <c r="BW209" s="5" t="s">
        <v>81</v>
      </c>
      <c r="BX209" s="5" t="s">
        <v>82</v>
      </c>
      <c r="BY209" s="5" t="s">
        <v>83</v>
      </c>
      <c r="BZ209" s="5" t="s">
        <v>84</v>
      </c>
      <c r="CA209" s="5" t="s">
        <v>85</v>
      </c>
      <c r="CB209" s="5" t="s">
        <v>86</v>
      </c>
      <c r="CC209" s="5" t="s">
        <v>87</v>
      </c>
      <c r="CD209" s="5" t="s">
        <v>88</v>
      </c>
      <c r="CE209" s="5" t="s">
        <v>89</v>
      </c>
      <c r="CF209" s="5" t="s">
        <v>90</v>
      </c>
      <c r="CG209" s="5" t="s">
        <v>91</v>
      </c>
      <c r="CH209" s="5" t="s">
        <v>92</v>
      </c>
      <c r="CI209" s="5" t="s">
        <v>93</v>
      </c>
      <c r="CJ209" s="5" t="s">
        <v>94</v>
      </c>
      <c r="CK209" s="5" t="s">
        <v>95</v>
      </c>
      <c r="CL209" s="5" t="s">
        <v>96</v>
      </c>
      <c r="CM209" s="5" t="s">
        <v>97</v>
      </c>
      <c r="CN209" s="5" t="s">
        <v>98</v>
      </c>
      <c r="CO209" s="5" t="s">
        <v>99</v>
      </c>
      <c r="CP209" s="5" t="s">
        <v>100</v>
      </c>
      <c r="CQ209" s="5" t="s">
        <v>101</v>
      </c>
    </row>
    <row r="210" spans="1:95" ht="20.399999999999999" thickBot="1" x14ac:dyDescent="0.35">
      <c r="A210" s="5" t="s">
        <v>138</v>
      </c>
      <c r="B210" s="6" t="s">
        <v>379</v>
      </c>
      <c r="C210" s="6" t="s">
        <v>140</v>
      </c>
      <c r="D210" s="6" t="s">
        <v>380</v>
      </c>
      <c r="E210" s="6" t="s">
        <v>140</v>
      </c>
      <c r="F210" s="6" t="s">
        <v>140</v>
      </c>
      <c r="G210" s="6" t="s">
        <v>381</v>
      </c>
      <c r="H210" s="6" t="s">
        <v>140</v>
      </c>
      <c r="I210" s="6" t="s">
        <v>382</v>
      </c>
      <c r="J210" s="6" t="s">
        <v>383</v>
      </c>
      <c r="K210" s="6" t="s">
        <v>140</v>
      </c>
      <c r="L210" s="6" t="s">
        <v>140</v>
      </c>
      <c r="M210" s="6" t="s">
        <v>140</v>
      </c>
      <c r="N210" s="6" t="s">
        <v>384</v>
      </c>
      <c r="O210" s="6" t="s">
        <v>140</v>
      </c>
      <c r="P210" s="6" t="s">
        <v>140</v>
      </c>
      <c r="Q210" s="6" t="s">
        <v>140</v>
      </c>
      <c r="R210" s="6" t="s">
        <v>140</v>
      </c>
      <c r="S210" s="6" t="s">
        <v>385</v>
      </c>
      <c r="T210" s="6" t="s">
        <v>140</v>
      </c>
      <c r="U210" s="6" t="s">
        <v>140</v>
      </c>
      <c r="V210" s="6" t="s">
        <v>140</v>
      </c>
      <c r="W210" s="6" t="s">
        <v>386</v>
      </c>
      <c r="X210" s="6" t="s">
        <v>140</v>
      </c>
      <c r="Y210" s="6" t="s">
        <v>387</v>
      </c>
      <c r="Z210" s="6" t="s">
        <v>140</v>
      </c>
      <c r="AA210" s="6" t="s">
        <v>140</v>
      </c>
      <c r="AB210" s="6" t="s">
        <v>140</v>
      </c>
      <c r="AC210" s="6" t="s">
        <v>140</v>
      </c>
      <c r="AD210" s="6" t="s">
        <v>388</v>
      </c>
      <c r="AE210" s="6" t="s">
        <v>140</v>
      </c>
      <c r="AF210" s="6" t="s">
        <v>140</v>
      </c>
      <c r="AG210" s="6" t="s">
        <v>389</v>
      </c>
      <c r="AH210" s="6" t="s">
        <v>140</v>
      </c>
      <c r="AI210" s="6" t="s">
        <v>140</v>
      </c>
      <c r="AJ210" s="6" t="s">
        <v>390</v>
      </c>
      <c r="AK210" s="6" t="s">
        <v>391</v>
      </c>
      <c r="AL210" s="6" t="s">
        <v>140</v>
      </c>
      <c r="AM210" s="6" t="s">
        <v>140</v>
      </c>
      <c r="AN210" s="6" t="s">
        <v>140</v>
      </c>
      <c r="AO210" s="6" t="s">
        <v>140</v>
      </c>
      <c r="AP210" s="6" t="s">
        <v>392</v>
      </c>
      <c r="AQ210" s="6" t="s">
        <v>140</v>
      </c>
      <c r="AR210" s="6" t="s">
        <v>140</v>
      </c>
      <c r="AS210" s="6" t="s">
        <v>140</v>
      </c>
      <c r="AT210" s="6" t="s">
        <v>140</v>
      </c>
      <c r="AU210" s="6" t="s">
        <v>140</v>
      </c>
      <c r="AV210" s="6" t="s">
        <v>140</v>
      </c>
      <c r="AW210" s="6" t="s">
        <v>140</v>
      </c>
      <c r="AX210" s="6" t="s">
        <v>140</v>
      </c>
      <c r="AY210" s="6" t="s">
        <v>140</v>
      </c>
      <c r="AZ210" s="6" t="s">
        <v>393</v>
      </c>
      <c r="BA210" s="6" t="s">
        <v>140</v>
      </c>
      <c r="BB210" s="6" t="s">
        <v>140</v>
      </c>
      <c r="BC210" s="6" t="s">
        <v>140</v>
      </c>
      <c r="BD210" s="6" t="s">
        <v>140</v>
      </c>
      <c r="BE210" s="6" t="s">
        <v>140</v>
      </c>
      <c r="BF210" s="6" t="s">
        <v>394</v>
      </c>
      <c r="BG210" s="6" t="s">
        <v>140</v>
      </c>
      <c r="BH210" s="6" t="s">
        <v>140</v>
      </c>
      <c r="BI210" s="6" t="s">
        <v>395</v>
      </c>
      <c r="BJ210" s="6" t="s">
        <v>140</v>
      </c>
      <c r="BK210" s="6" t="s">
        <v>140</v>
      </c>
      <c r="BL210" s="6" t="s">
        <v>396</v>
      </c>
      <c r="BM210" s="6" t="s">
        <v>140</v>
      </c>
      <c r="BN210" s="6" t="s">
        <v>397</v>
      </c>
      <c r="BO210" s="6" t="s">
        <v>140</v>
      </c>
      <c r="BP210" s="6" t="s">
        <v>140</v>
      </c>
      <c r="BQ210" s="6" t="s">
        <v>140</v>
      </c>
      <c r="BR210" s="6" t="s">
        <v>140</v>
      </c>
      <c r="BS210" s="6" t="s">
        <v>140</v>
      </c>
      <c r="BT210" s="6" t="s">
        <v>398</v>
      </c>
      <c r="BU210" s="6" t="s">
        <v>140</v>
      </c>
      <c r="BV210" s="6" t="s">
        <v>399</v>
      </c>
      <c r="BW210" s="6" t="s">
        <v>140</v>
      </c>
      <c r="BX210" s="6" t="s">
        <v>140</v>
      </c>
      <c r="BY210" s="6" t="s">
        <v>140</v>
      </c>
      <c r="BZ210" s="6" t="s">
        <v>140</v>
      </c>
      <c r="CA210" s="6" t="s">
        <v>140</v>
      </c>
      <c r="CB210" s="6" t="s">
        <v>140</v>
      </c>
      <c r="CC210" s="6" t="s">
        <v>140</v>
      </c>
      <c r="CD210" s="6" t="s">
        <v>400</v>
      </c>
      <c r="CE210" s="6" t="s">
        <v>140</v>
      </c>
      <c r="CF210" s="6" t="s">
        <v>401</v>
      </c>
      <c r="CG210" s="6" t="s">
        <v>140</v>
      </c>
      <c r="CH210" s="6" t="s">
        <v>140</v>
      </c>
      <c r="CI210" s="6" t="s">
        <v>140</v>
      </c>
      <c r="CJ210" s="6" t="s">
        <v>140</v>
      </c>
      <c r="CK210" s="6" t="s">
        <v>140</v>
      </c>
      <c r="CL210" s="6" t="s">
        <v>402</v>
      </c>
      <c r="CM210" s="6" t="s">
        <v>140</v>
      </c>
      <c r="CN210" s="6" t="s">
        <v>403</v>
      </c>
      <c r="CO210" s="6" t="s">
        <v>140</v>
      </c>
      <c r="CP210" s="6" t="s">
        <v>404</v>
      </c>
      <c r="CQ210" s="6" t="s">
        <v>140</v>
      </c>
    </row>
    <row r="211" spans="1:95" ht="20.399999999999999" thickBot="1" x14ac:dyDescent="0.35">
      <c r="A211" s="5" t="s">
        <v>166</v>
      </c>
      <c r="B211" s="6" t="s">
        <v>140</v>
      </c>
      <c r="C211" s="6" t="s">
        <v>140</v>
      </c>
      <c r="D211" s="6" t="s">
        <v>380</v>
      </c>
      <c r="E211" s="6" t="s">
        <v>140</v>
      </c>
      <c r="F211" s="6" t="s">
        <v>140</v>
      </c>
      <c r="G211" s="6" t="s">
        <v>140</v>
      </c>
      <c r="H211" s="6" t="s">
        <v>140</v>
      </c>
      <c r="I211" s="6" t="s">
        <v>382</v>
      </c>
      <c r="J211" s="6" t="s">
        <v>405</v>
      </c>
      <c r="K211" s="6" t="s">
        <v>140</v>
      </c>
      <c r="L211" s="6" t="s">
        <v>140</v>
      </c>
      <c r="M211" s="6" t="s">
        <v>140</v>
      </c>
      <c r="N211" s="6" t="s">
        <v>140</v>
      </c>
      <c r="O211" s="6" t="s">
        <v>140</v>
      </c>
      <c r="P211" s="6" t="s">
        <v>140</v>
      </c>
      <c r="Q211" s="6" t="s">
        <v>140</v>
      </c>
      <c r="R211" s="6" t="s">
        <v>140</v>
      </c>
      <c r="S211" s="6" t="s">
        <v>140</v>
      </c>
      <c r="T211" s="6" t="s">
        <v>140</v>
      </c>
      <c r="U211" s="6" t="s">
        <v>140</v>
      </c>
      <c r="V211" s="6" t="s">
        <v>140</v>
      </c>
      <c r="W211" s="6" t="s">
        <v>386</v>
      </c>
      <c r="X211" s="6" t="s">
        <v>140</v>
      </c>
      <c r="Y211" s="6" t="s">
        <v>406</v>
      </c>
      <c r="Z211" s="6" t="s">
        <v>140</v>
      </c>
      <c r="AA211" s="6" t="s">
        <v>140</v>
      </c>
      <c r="AB211" s="6" t="s">
        <v>140</v>
      </c>
      <c r="AC211" s="6" t="s">
        <v>140</v>
      </c>
      <c r="AD211" s="6" t="s">
        <v>140</v>
      </c>
      <c r="AE211" s="6" t="s">
        <v>140</v>
      </c>
      <c r="AF211" s="6" t="s">
        <v>140</v>
      </c>
      <c r="AG211" s="6" t="s">
        <v>389</v>
      </c>
      <c r="AH211" s="6" t="s">
        <v>140</v>
      </c>
      <c r="AI211" s="6" t="s">
        <v>140</v>
      </c>
      <c r="AJ211" s="6" t="s">
        <v>390</v>
      </c>
      <c r="AK211" s="6" t="s">
        <v>140</v>
      </c>
      <c r="AL211" s="6" t="s">
        <v>140</v>
      </c>
      <c r="AM211" s="6" t="s">
        <v>140</v>
      </c>
      <c r="AN211" s="6" t="s">
        <v>140</v>
      </c>
      <c r="AO211" s="6" t="s">
        <v>140</v>
      </c>
      <c r="AP211" s="6" t="s">
        <v>392</v>
      </c>
      <c r="AQ211" s="6" t="s">
        <v>140</v>
      </c>
      <c r="AR211" s="6" t="s">
        <v>140</v>
      </c>
      <c r="AS211" s="6" t="s">
        <v>140</v>
      </c>
      <c r="AT211" s="6" t="s">
        <v>140</v>
      </c>
      <c r="AU211" s="6" t="s">
        <v>140</v>
      </c>
      <c r="AV211" s="6" t="s">
        <v>140</v>
      </c>
      <c r="AW211" s="6" t="s">
        <v>140</v>
      </c>
      <c r="AX211" s="6" t="s">
        <v>140</v>
      </c>
      <c r="AY211" s="6" t="s">
        <v>140</v>
      </c>
      <c r="AZ211" s="6" t="s">
        <v>393</v>
      </c>
      <c r="BA211" s="6" t="s">
        <v>140</v>
      </c>
      <c r="BB211" s="6" t="s">
        <v>140</v>
      </c>
      <c r="BC211" s="6" t="s">
        <v>140</v>
      </c>
      <c r="BD211" s="6" t="s">
        <v>140</v>
      </c>
      <c r="BE211" s="6" t="s">
        <v>140</v>
      </c>
      <c r="BF211" s="6" t="s">
        <v>394</v>
      </c>
      <c r="BG211" s="6" t="s">
        <v>140</v>
      </c>
      <c r="BH211" s="6" t="s">
        <v>140</v>
      </c>
      <c r="BI211" s="6" t="s">
        <v>140</v>
      </c>
      <c r="BJ211" s="6" t="s">
        <v>140</v>
      </c>
      <c r="BK211" s="6" t="s">
        <v>140</v>
      </c>
      <c r="BL211" s="6" t="s">
        <v>396</v>
      </c>
      <c r="BM211" s="6" t="s">
        <v>140</v>
      </c>
      <c r="BN211" s="6" t="s">
        <v>397</v>
      </c>
      <c r="BO211" s="6" t="s">
        <v>140</v>
      </c>
      <c r="BP211" s="6" t="s">
        <v>140</v>
      </c>
      <c r="BQ211" s="6" t="s">
        <v>140</v>
      </c>
      <c r="BR211" s="6" t="s">
        <v>140</v>
      </c>
      <c r="BS211" s="6" t="s">
        <v>140</v>
      </c>
      <c r="BT211" s="6" t="s">
        <v>140</v>
      </c>
      <c r="BU211" s="6" t="s">
        <v>140</v>
      </c>
      <c r="BV211" s="6" t="s">
        <v>407</v>
      </c>
      <c r="BW211" s="6" t="s">
        <v>140</v>
      </c>
      <c r="BX211" s="6" t="s">
        <v>140</v>
      </c>
      <c r="BY211" s="6" t="s">
        <v>140</v>
      </c>
      <c r="BZ211" s="6" t="s">
        <v>140</v>
      </c>
      <c r="CA211" s="6" t="s">
        <v>140</v>
      </c>
      <c r="CB211" s="6" t="s">
        <v>140</v>
      </c>
      <c r="CC211" s="6" t="s">
        <v>140</v>
      </c>
      <c r="CD211" s="6" t="s">
        <v>140</v>
      </c>
      <c r="CE211" s="6" t="s">
        <v>140</v>
      </c>
      <c r="CF211" s="6" t="s">
        <v>401</v>
      </c>
      <c r="CG211" s="6" t="s">
        <v>140</v>
      </c>
      <c r="CH211" s="6" t="s">
        <v>140</v>
      </c>
      <c r="CI211" s="6" t="s">
        <v>140</v>
      </c>
      <c r="CJ211" s="6" t="s">
        <v>140</v>
      </c>
      <c r="CK211" s="6" t="s">
        <v>140</v>
      </c>
      <c r="CL211" s="6" t="s">
        <v>408</v>
      </c>
      <c r="CM211" s="6" t="s">
        <v>140</v>
      </c>
      <c r="CN211" s="6" t="s">
        <v>409</v>
      </c>
      <c r="CO211" s="6" t="s">
        <v>140</v>
      </c>
      <c r="CP211" s="6" t="s">
        <v>140</v>
      </c>
      <c r="CQ211" s="6" t="s">
        <v>140</v>
      </c>
    </row>
    <row r="212" spans="1:95" ht="20.399999999999999" thickBot="1" x14ac:dyDescent="0.35">
      <c r="A212" s="5" t="s">
        <v>172</v>
      </c>
      <c r="B212" s="6" t="s">
        <v>140</v>
      </c>
      <c r="C212" s="6" t="s">
        <v>140</v>
      </c>
      <c r="D212" s="6" t="s">
        <v>410</v>
      </c>
      <c r="E212" s="6" t="s">
        <v>140</v>
      </c>
      <c r="F212" s="6" t="s">
        <v>140</v>
      </c>
      <c r="G212" s="6" t="s">
        <v>140</v>
      </c>
      <c r="H212" s="6" t="s">
        <v>140</v>
      </c>
      <c r="I212" s="6" t="s">
        <v>382</v>
      </c>
      <c r="J212" s="6" t="s">
        <v>405</v>
      </c>
      <c r="K212" s="6" t="s">
        <v>140</v>
      </c>
      <c r="L212" s="6" t="s">
        <v>140</v>
      </c>
      <c r="M212" s="6" t="s">
        <v>140</v>
      </c>
      <c r="N212" s="6" t="s">
        <v>140</v>
      </c>
      <c r="O212" s="6" t="s">
        <v>140</v>
      </c>
      <c r="P212" s="6" t="s">
        <v>140</v>
      </c>
      <c r="Q212" s="6" t="s">
        <v>140</v>
      </c>
      <c r="R212" s="6" t="s">
        <v>140</v>
      </c>
      <c r="S212" s="6" t="s">
        <v>140</v>
      </c>
      <c r="T212" s="6" t="s">
        <v>140</v>
      </c>
      <c r="U212" s="6" t="s">
        <v>140</v>
      </c>
      <c r="V212" s="6" t="s">
        <v>140</v>
      </c>
      <c r="W212" s="6" t="s">
        <v>386</v>
      </c>
      <c r="X212" s="6" t="s">
        <v>140</v>
      </c>
      <c r="Y212" s="6" t="s">
        <v>406</v>
      </c>
      <c r="Z212" s="6" t="s">
        <v>140</v>
      </c>
      <c r="AA212" s="6" t="s">
        <v>140</v>
      </c>
      <c r="AB212" s="6" t="s">
        <v>140</v>
      </c>
      <c r="AC212" s="6" t="s">
        <v>140</v>
      </c>
      <c r="AD212" s="6" t="s">
        <v>140</v>
      </c>
      <c r="AE212" s="6" t="s">
        <v>140</v>
      </c>
      <c r="AF212" s="6" t="s">
        <v>140</v>
      </c>
      <c r="AG212" s="6" t="s">
        <v>389</v>
      </c>
      <c r="AH212" s="6" t="s">
        <v>140</v>
      </c>
      <c r="AI212" s="6" t="s">
        <v>140</v>
      </c>
      <c r="AJ212" s="6" t="s">
        <v>390</v>
      </c>
      <c r="AK212" s="6" t="s">
        <v>140</v>
      </c>
      <c r="AL212" s="6" t="s">
        <v>140</v>
      </c>
      <c r="AM212" s="6" t="s">
        <v>140</v>
      </c>
      <c r="AN212" s="6" t="s">
        <v>140</v>
      </c>
      <c r="AO212" s="6" t="s">
        <v>140</v>
      </c>
      <c r="AP212" s="6" t="s">
        <v>392</v>
      </c>
      <c r="AQ212" s="6" t="s">
        <v>140</v>
      </c>
      <c r="AR212" s="6" t="s">
        <v>140</v>
      </c>
      <c r="AS212" s="6" t="s">
        <v>140</v>
      </c>
      <c r="AT212" s="6" t="s">
        <v>140</v>
      </c>
      <c r="AU212" s="6" t="s">
        <v>140</v>
      </c>
      <c r="AV212" s="6" t="s">
        <v>140</v>
      </c>
      <c r="AW212" s="6" t="s">
        <v>140</v>
      </c>
      <c r="AX212" s="6" t="s">
        <v>140</v>
      </c>
      <c r="AY212" s="6" t="s">
        <v>140</v>
      </c>
      <c r="AZ212" s="6" t="s">
        <v>140</v>
      </c>
      <c r="BA212" s="6" t="s">
        <v>140</v>
      </c>
      <c r="BB212" s="6" t="s">
        <v>140</v>
      </c>
      <c r="BC212" s="6" t="s">
        <v>140</v>
      </c>
      <c r="BD212" s="6" t="s">
        <v>140</v>
      </c>
      <c r="BE212" s="6" t="s">
        <v>140</v>
      </c>
      <c r="BF212" s="6" t="s">
        <v>394</v>
      </c>
      <c r="BG212" s="6" t="s">
        <v>140</v>
      </c>
      <c r="BH212" s="6" t="s">
        <v>140</v>
      </c>
      <c r="BI212" s="6" t="s">
        <v>140</v>
      </c>
      <c r="BJ212" s="6" t="s">
        <v>140</v>
      </c>
      <c r="BK212" s="6" t="s">
        <v>140</v>
      </c>
      <c r="BL212" s="6" t="s">
        <v>396</v>
      </c>
      <c r="BM212" s="6" t="s">
        <v>140</v>
      </c>
      <c r="BN212" s="6" t="s">
        <v>397</v>
      </c>
      <c r="BO212" s="6" t="s">
        <v>140</v>
      </c>
      <c r="BP212" s="6" t="s">
        <v>140</v>
      </c>
      <c r="BQ212" s="6" t="s">
        <v>140</v>
      </c>
      <c r="BR212" s="6" t="s">
        <v>140</v>
      </c>
      <c r="BS212" s="6" t="s">
        <v>140</v>
      </c>
      <c r="BT212" s="6" t="s">
        <v>140</v>
      </c>
      <c r="BU212" s="6" t="s">
        <v>140</v>
      </c>
      <c r="BV212" s="6" t="s">
        <v>140</v>
      </c>
      <c r="BW212" s="6" t="s">
        <v>140</v>
      </c>
      <c r="BX212" s="6" t="s">
        <v>140</v>
      </c>
      <c r="BY212" s="6" t="s">
        <v>140</v>
      </c>
      <c r="BZ212" s="6" t="s">
        <v>140</v>
      </c>
      <c r="CA212" s="6" t="s">
        <v>140</v>
      </c>
      <c r="CB212" s="6" t="s">
        <v>140</v>
      </c>
      <c r="CC212" s="6" t="s">
        <v>140</v>
      </c>
      <c r="CD212" s="6" t="s">
        <v>140</v>
      </c>
      <c r="CE212" s="6" t="s">
        <v>140</v>
      </c>
      <c r="CF212" s="6" t="s">
        <v>411</v>
      </c>
      <c r="CG212" s="6" t="s">
        <v>140</v>
      </c>
      <c r="CH212" s="6" t="s">
        <v>140</v>
      </c>
      <c r="CI212" s="6" t="s">
        <v>140</v>
      </c>
      <c r="CJ212" s="6" t="s">
        <v>140</v>
      </c>
      <c r="CK212" s="6" t="s">
        <v>140</v>
      </c>
      <c r="CL212" s="6" t="s">
        <v>408</v>
      </c>
      <c r="CM212" s="6" t="s">
        <v>140</v>
      </c>
      <c r="CN212" s="6" t="s">
        <v>140</v>
      </c>
      <c r="CO212" s="6" t="s">
        <v>140</v>
      </c>
      <c r="CP212" s="6" t="s">
        <v>140</v>
      </c>
      <c r="CQ212" s="6" t="s">
        <v>140</v>
      </c>
    </row>
    <row r="213" spans="1:95" ht="20.399999999999999" thickBot="1" x14ac:dyDescent="0.35">
      <c r="A213" s="5" t="s">
        <v>175</v>
      </c>
      <c r="B213" s="6" t="s">
        <v>140</v>
      </c>
      <c r="C213" s="6" t="s">
        <v>140</v>
      </c>
      <c r="D213" s="6" t="s">
        <v>410</v>
      </c>
      <c r="E213" s="6" t="s">
        <v>140</v>
      </c>
      <c r="F213" s="6" t="s">
        <v>140</v>
      </c>
      <c r="G213" s="6" t="s">
        <v>140</v>
      </c>
      <c r="H213" s="6" t="s">
        <v>140</v>
      </c>
      <c r="I213" s="6" t="s">
        <v>382</v>
      </c>
      <c r="J213" s="6" t="s">
        <v>405</v>
      </c>
      <c r="K213" s="6" t="s">
        <v>140</v>
      </c>
      <c r="L213" s="6" t="s">
        <v>140</v>
      </c>
      <c r="M213" s="6" t="s">
        <v>140</v>
      </c>
      <c r="N213" s="6" t="s">
        <v>140</v>
      </c>
      <c r="O213" s="6" t="s">
        <v>140</v>
      </c>
      <c r="P213" s="6" t="s">
        <v>140</v>
      </c>
      <c r="Q213" s="6" t="s">
        <v>140</v>
      </c>
      <c r="R213" s="6" t="s">
        <v>140</v>
      </c>
      <c r="S213" s="6" t="s">
        <v>140</v>
      </c>
      <c r="T213" s="6" t="s">
        <v>140</v>
      </c>
      <c r="U213" s="6" t="s">
        <v>140</v>
      </c>
      <c r="V213" s="6" t="s">
        <v>140</v>
      </c>
      <c r="W213" s="6" t="s">
        <v>386</v>
      </c>
      <c r="X213" s="6" t="s">
        <v>140</v>
      </c>
      <c r="Y213" s="6" t="s">
        <v>406</v>
      </c>
      <c r="Z213" s="6" t="s">
        <v>140</v>
      </c>
      <c r="AA213" s="6" t="s">
        <v>140</v>
      </c>
      <c r="AB213" s="6" t="s">
        <v>140</v>
      </c>
      <c r="AC213" s="6" t="s">
        <v>140</v>
      </c>
      <c r="AD213" s="6" t="s">
        <v>140</v>
      </c>
      <c r="AE213" s="6" t="s">
        <v>140</v>
      </c>
      <c r="AF213" s="6" t="s">
        <v>140</v>
      </c>
      <c r="AG213" s="6" t="s">
        <v>389</v>
      </c>
      <c r="AH213" s="6" t="s">
        <v>140</v>
      </c>
      <c r="AI213" s="6" t="s">
        <v>140</v>
      </c>
      <c r="AJ213" s="6" t="s">
        <v>390</v>
      </c>
      <c r="AK213" s="6" t="s">
        <v>140</v>
      </c>
      <c r="AL213" s="6" t="s">
        <v>140</v>
      </c>
      <c r="AM213" s="6" t="s">
        <v>140</v>
      </c>
      <c r="AN213" s="6" t="s">
        <v>140</v>
      </c>
      <c r="AO213" s="6" t="s">
        <v>140</v>
      </c>
      <c r="AP213" s="6" t="s">
        <v>140</v>
      </c>
      <c r="AQ213" s="6" t="s">
        <v>140</v>
      </c>
      <c r="AR213" s="6" t="s">
        <v>140</v>
      </c>
      <c r="AS213" s="6" t="s">
        <v>140</v>
      </c>
      <c r="AT213" s="6" t="s">
        <v>140</v>
      </c>
      <c r="AU213" s="6" t="s">
        <v>140</v>
      </c>
      <c r="AV213" s="6" t="s">
        <v>140</v>
      </c>
      <c r="AW213" s="6" t="s">
        <v>140</v>
      </c>
      <c r="AX213" s="6" t="s">
        <v>140</v>
      </c>
      <c r="AY213" s="6" t="s">
        <v>140</v>
      </c>
      <c r="AZ213" s="6" t="s">
        <v>140</v>
      </c>
      <c r="BA213" s="6" t="s">
        <v>140</v>
      </c>
      <c r="BB213" s="6" t="s">
        <v>140</v>
      </c>
      <c r="BC213" s="6" t="s">
        <v>140</v>
      </c>
      <c r="BD213" s="6" t="s">
        <v>140</v>
      </c>
      <c r="BE213" s="6" t="s">
        <v>140</v>
      </c>
      <c r="BF213" s="6" t="s">
        <v>394</v>
      </c>
      <c r="BG213" s="6" t="s">
        <v>140</v>
      </c>
      <c r="BH213" s="6" t="s">
        <v>140</v>
      </c>
      <c r="BI213" s="6" t="s">
        <v>140</v>
      </c>
      <c r="BJ213" s="6" t="s">
        <v>140</v>
      </c>
      <c r="BK213" s="6" t="s">
        <v>140</v>
      </c>
      <c r="BL213" s="6" t="s">
        <v>140</v>
      </c>
      <c r="BM213" s="6" t="s">
        <v>140</v>
      </c>
      <c r="BN213" s="6" t="s">
        <v>397</v>
      </c>
      <c r="BO213" s="6" t="s">
        <v>140</v>
      </c>
      <c r="BP213" s="6" t="s">
        <v>140</v>
      </c>
      <c r="BQ213" s="6" t="s">
        <v>140</v>
      </c>
      <c r="BR213" s="6" t="s">
        <v>140</v>
      </c>
      <c r="BS213" s="6" t="s">
        <v>140</v>
      </c>
      <c r="BT213" s="6" t="s">
        <v>140</v>
      </c>
      <c r="BU213" s="6" t="s">
        <v>140</v>
      </c>
      <c r="BV213" s="6" t="s">
        <v>140</v>
      </c>
      <c r="BW213" s="6" t="s">
        <v>140</v>
      </c>
      <c r="BX213" s="6" t="s">
        <v>140</v>
      </c>
      <c r="BY213" s="6" t="s">
        <v>140</v>
      </c>
      <c r="BZ213" s="6" t="s">
        <v>140</v>
      </c>
      <c r="CA213" s="6" t="s">
        <v>140</v>
      </c>
      <c r="CB213" s="6" t="s">
        <v>140</v>
      </c>
      <c r="CC213" s="6" t="s">
        <v>140</v>
      </c>
      <c r="CD213" s="6" t="s">
        <v>140</v>
      </c>
      <c r="CE213" s="6" t="s">
        <v>140</v>
      </c>
      <c r="CF213" s="6" t="s">
        <v>411</v>
      </c>
      <c r="CG213" s="6" t="s">
        <v>140</v>
      </c>
      <c r="CH213" s="6" t="s">
        <v>140</v>
      </c>
      <c r="CI213" s="6" t="s">
        <v>140</v>
      </c>
      <c r="CJ213" s="6" t="s">
        <v>140</v>
      </c>
      <c r="CK213" s="6" t="s">
        <v>140</v>
      </c>
      <c r="CL213" s="6" t="s">
        <v>408</v>
      </c>
      <c r="CM213" s="6" t="s">
        <v>140</v>
      </c>
      <c r="CN213" s="6" t="s">
        <v>140</v>
      </c>
      <c r="CO213" s="6" t="s">
        <v>140</v>
      </c>
      <c r="CP213" s="6" t="s">
        <v>140</v>
      </c>
      <c r="CQ213" s="6" t="s">
        <v>140</v>
      </c>
    </row>
    <row r="214" spans="1:95" ht="20.399999999999999" thickBot="1" x14ac:dyDescent="0.35">
      <c r="A214" s="5" t="s">
        <v>176</v>
      </c>
      <c r="B214" s="6" t="s">
        <v>140</v>
      </c>
      <c r="C214" s="6" t="s">
        <v>140</v>
      </c>
      <c r="D214" s="6" t="s">
        <v>140</v>
      </c>
      <c r="E214" s="6" t="s">
        <v>140</v>
      </c>
      <c r="F214" s="6" t="s">
        <v>140</v>
      </c>
      <c r="G214" s="6" t="s">
        <v>140</v>
      </c>
      <c r="H214" s="6" t="s">
        <v>140</v>
      </c>
      <c r="I214" s="6" t="s">
        <v>382</v>
      </c>
      <c r="J214" s="6" t="s">
        <v>405</v>
      </c>
      <c r="K214" s="6" t="s">
        <v>140</v>
      </c>
      <c r="L214" s="6" t="s">
        <v>140</v>
      </c>
      <c r="M214" s="6" t="s">
        <v>140</v>
      </c>
      <c r="N214" s="6" t="s">
        <v>140</v>
      </c>
      <c r="O214" s="6" t="s">
        <v>140</v>
      </c>
      <c r="P214" s="6" t="s">
        <v>140</v>
      </c>
      <c r="Q214" s="6" t="s">
        <v>140</v>
      </c>
      <c r="R214" s="6" t="s">
        <v>140</v>
      </c>
      <c r="S214" s="6" t="s">
        <v>140</v>
      </c>
      <c r="T214" s="6" t="s">
        <v>140</v>
      </c>
      <c r="U214" s="6" t="s">
        <v>140</v>
      </c>
      <c r="V214" s="6" t="s">
        <v>140</v>
      </c>
      <c r="W214" s="6" t="s">
        <v>386</v>
      </c>
      <c r="X214" s="6" t="s">
        <v>140</v>
      </c>
      <c r="Y214" s="6" t="s">
        <v>406</v>
      </c>
      <c r="Z214" s="6" t="s">
        <v>140</v>
      </c>
      <c r="AA214" s="6" t="s">
        <v>140</v>
      </c>
      <c r="AB214" s="6" t="s">
        <v>140</v>
      </c>
      <c r="AC214" s="6" t="s">
        <v>140</v>
      </c>
      <c r="AD214" s="6" t="s">
        <v>140</v>
      </c>
      <c r="AE214" s="6" t="s">
        <v>140</v>
      </c>
      <c r="AF214" s="6" t="s">
        <v>140</v>
      </c>
      <c r="AG214" s="6" t="s">
        <v>389</v>
      </c>
      <c r="AH214" s="6" t="s">
        <v>140</v>
      </c>
      <c r="AI214" s="6" t="s">
        <v>140</v>
      </c>
      <c r="AJ214" s="6" t="s">
        <v>390</v>
      </c>
      <c r="AK214" s="6" t="s">
        <v>140</v>
      </c>
      <c r="AL214" s="6" t="s">
        <v>140</v>
      </c>
      <c r="AM214" s="6" t="s">
        <v>140</v>
      </c>
      <c r="AN214" s="6" t="s">
        <v>140</v>
      </c>
      <c r="AO214" s="6" t="s">
        <v>140</v>
      </c>
      <c r="AP214" s="6" t="s">
        <v>140</v>
      </c>
      <c r="AQ214" s="6" t="s">
        <v>140</v>
      </c>
      <c r="AR214" s="6" t="s">
        <v>140</v>
      </c>
      <c r="AS214" s="6" t="s">
        <v>140</v>
      </c>
      <c r="AT214" s="6" t="s">
        <v>140</v>
      </c>
      <c r="AU214" s="6" t="s">
        <v>140</v>
      </c>
      <c r="AV214" s="6" t="s">
        <v>140</v>
      </c>
      <c r="AW214" s="6" t="s">
        <v>140</v>
      </c>
      <c r="AX214" s="6" t="s">
        <v>140</v>
      </c>
      <c r="AY214" s="6" t="s">
        <v>140</v>
      </c>
      <c r="AZ214" s="6" t="s">
        <v>140</v>
      </c>
      <c r="BA214" s="6" t="s">
        <v>140</v>
      </c>
      <c r="BB214" s="6" t="s">
        <v>140</v>
      </c>
      <c r="BC214" s="6" t="s">
        <v>140</v>
      </c>
      <c r="BD214" s="6" t="s">
        <v>140</v>
      </c>
      <c r="BE214" s="6" t="s">
        <v>140</v>
      </c>
      <c r="BF214" s="6" t="s">
        <v>140</v>
      </c>
      <c r="BG214" s="6" t="s">
        <v>140</v>
      </c>
      <c r="BH214" s="6" t="s">
        <v>140</v>
      </c>
      <c r="BI214" s="6" t="s">
        <v>140</v>
      </c>
      <c r="BJ214" s="6" t="s">
        <v>140</v>
      </c>
      <c r="BK214" s="6" t="s">
        <v>140</v>
      </c>
      <c r="BL214" s="6" t="s">
        <v>140</v>
      </c>
      <c r="BM214" s="6" t="s">
        <v>140</v>
      </c>
      <c r="BN214" s="6" t="s">
        <v>397</v>
      </c>
      <c r="BO214" s="6" t="s">
        <v>140</v>
      </c>
      <c r="BP214" s="6" t="s">
        <v>140</v>
      </c>
      <c r="BQ214" s="6" t="s">
        <v>140</v>
      </c>
      <c r="BR214" s="6" t="s">
        <v>140</v>
      </c>
      <c r="BS214" s="6" t="s">
        <v>140</v>
      </c>
      <c r="BT214" s="6" t="s">
        <v>140</v>
      </c>
      <c r="BU214" s="6" t="s">
        <v>140</v>
      </c>
      <c r="BV214" s="6" t="s">
        <v>140</v>
      </c>
      <c r="BW214" s="6" t="s">
        <v>140</v>
      </c>
      <c r="BX214" s="6" t="s">
        <v>140</v>
      </c>
      <c r="BY214" s="6" t="s">
        <v>140</v>
      </c>
      <c r="BZ214" s="6" t="s">
        <v>140</v>
      </c>
      <c r="CA214" s="6" t="s">
        <v>140</v>
      </c>
      <c r="CB214" s="6" t="s">
        <v>140</v>
      </c>
      <c r="CC214" s="6" t="s">
        <v>140</v>
      </c>
      <c r="CD214" s="6" t="s">
        <v>140</v>
      </c>
      <c r="CE214" s="6" t="s">
        <v>140</v>
      </c>
      <c r="CF214" s="6" t="s">
        <v>140</v>
      </c>
      <c r="CG214" s="6" t="s">
        <v>140</v>
      </c>
      <c r="CH214" s="6" t="s">
        <v>140</v>
      </c>
      <c r="CI214" s="6" t="s">
        <v>140</v>
      </c>
      <c r="CJ214" s="6" t="s">
        <v>140</v>
      </c>
      <c r="CK214" s="6" t="s">
        <v>140</v>
      </c>
      <c r="CL214" s="6" t="s">
        <v>140</v>
      </c>
      <c r="CM214" s="6" t="s">
        <v>140</v>
      </c>
      <c r="CN214" s="6" t="s">
        <v>140</v>
      </c>
      <c r="CO214" s="6" t="s">
        <v>140</v>
      </c>
      <c r="CP214" s="6" t="s">
        <v>140</v>
      </c>
      <c r="CQ214" s="6" t="s">
        <v>140</v>
      </c>
    </row>
    <row r="215" spans="1:95" ht="15" thickBot="1" x14ac:dyDescent="0.35">
      <c r="A215" s="5" t="s">
        <v>177</v>
      </c>
      <c r="B215" s="6" t="s">
        <v>140</v>
      </c>
      <c r="C215" s="6" t="s">
        <v>140</v>
      </c>
      <c r="D215" s="6" t="s">
        <v>140</v>
      </c>
      <c r="E215" s="6" t="s">
        <v>140</v>
      </c>
      <c r="F215" s="6" t="s">
        <v>140</v>
      </c>
      <c r="G215" s="6" t="s">
        <v>140</v>
      </c>
      <c r="H215" s="6" t="s">
        <v>140</v>
      </c>
      <c r="I215" s="6" t="s">
        <v>140</v>
      </c>
      <c r="J215" s="6" t="s">
        <v>140</v>
      </c>
      <c r="K215" s="6" t="s">
        <v>140</v>
      </c>
      <c r="L215" s="6" t="s">
        <v>140</v>
      </c>
      <c r="M215" s="6" t="s">
        <v>140</v>
      </c>
      <c r="N215" s="6" t="s">
        <v>140</v>
      </c>
      <c r="O215" s="6" t="s">
        <v>140</v>
      </c>
      <c r="P215" s="6" t="s">
        <v>140</v>
      </c>
      <c r="Q215" s="6" t="s">
        <v>140</v>
      </c>
      <c r="R215" s="6" t="s">
        <v>140</v>
      </c>
      <c r="S215" s="6" t="s">
        <v>140</v>
      </c>
      <c r="T215" s="6" t="s">
        <v>140</v>
      </c>
      <c r="U215" s="6" t="s">
        <v>140</v>
      </c>
      <c r="V215" s="6" t="s">
        <v>140</v>
      </c>
      <c r="W215" s="6" t="s">
        <v>140</v>
      </c>
      <c r="X215" s="6" t="s">
        <v>140</v>
      </c>
      <c r="Y215" s="6" t="s">
        <v>140</v>
      </c>
      <c r="Z215" s="6" t="s">
        <v>140</v>
      </c>
      <c r="AA215" s="6" t="s">
        <v>140</v>
      </c>
      <c r="AB215" s="6" t="s">
        <v>140</v>
      </c>
      <c r="AC215" s="6" t="s">
        <v>140</v>
      </c>
      <c r="AD215" s="6" t="s">
        <v>140</v>
      </c>
      <c r="AE215" s="6" t="s">
        <v>140</v>
      </c>
      <c r="AF215" s="6" t="s">
        <v>140</v>
      </c>
      <c r="AG215" s="6" t="s">
        <v>140</v>
      </c>
      <c r="AH215" s="6" t="s">
        <v>140</v>
      </c>
      <c r="AI215" s="6" t="s">
        <v>140</v>
      </c>
      <c r="AJ215" s="6" t="s">
        <v>140</v>
      </c>
      <c r="AK215" s="6" t="s">
        <v>140</v>
      </c>
      <c r="AL215" s="6" t="s">
        <v>140</v>
      </c>
      <c r="AM215" s="6" t="s">
        <v>140</v>
      </c>
      <c r="AN215" s="6" t="s">
        <v>140</v>
      </c>
      <c r="AO215" s="6" t="s">
        <v>140</v>
      </c>
      <c r="AP215" s="6" t="s">
        <v>140</v>
      </c>
      <c r="AQ215" s="6" t="s">
        <v>140</v>
      </c>
      <c r="AR215" s="6" t="s">
        <v>140</v>
      </c>
      <c r="AS215" s="6" t="s">
        <v>140</v>
      </c>
      <c r="AT215" s="6" t="s">
        <v>140</v>
      </c>
      <c r="AU215" s="6" t="s">
        <v>140</v>
      </c>
      <c r="AV215" s="6" t="s">
        <v>140</v>
      </c>
      <c r="AW215" s="6" t="s">
        <v>140</v>
      </c>
      <c r="AX215" s="6" t="s">
        <v>140</v>
      </c>
      <c r="AY215" s="6" t="s">
        <v>140</v>
      </c>
      <c r="AZ215" s="6" t="s">
        <v>140</v>
      </c>
      <c r="BA215" s="6" t="s">
        <v>140</v>
      </c>
      <c r="BB215" s="6" t="s">
        <v>140</v>
      </c>
      <c r="BC215" s="6" t="s">
        <v>140</v>
      </c>
      <c r="BD215" s="6" t="s">
        <v>140</v>
      </c>
      <c r="BE215" s="6" t="s">
        <v>140</v>
      </c>
      <c r="BF215" s="6" t="s">
        <v>140</v>
      </c>
      <c r="BG215" s="6" t="s">
        <v>140</v>
      </c>
      <c r="BH215" s="6" t="s">
        <v>140</v>
      </c>
      <c r="BI215" s="6" t="s">
        <v>140</v>
      </c>
      <c r="BJ215" s="6" t="s">
        <v>140</v>
      </c>
      <c r="BK215" s="6" t="s">
        <v>140</v>
      </c>
      <c r="BL215" s="6" t="s">
        <v>140</v>
      </c>
      <c r="BM215" s="6" t="s">
        <v>140</v>
      </c>
      <c r="BN215" s="6" t="s">
        <v>140</v>
      </c>
      <c r="BO215" s="6" t="s">
        <v>140</v>
      </c>
      <c r="BP215" s="6" t="s">
        <v>140</v>
      </c>
      <c r="BQ215" s="6" t="s">
        <v>140</v>
      </c>
      <c r="BR215" s="6" t="s">
        <v>140</v>
      </c>
      <c r="BS215" s="6" t="s">
        <v>140</v>
      </c>
      <c r="BT215" s="6" t="s">
        <v>140</v>
      </c>
      <c r="BU215" s="6" t="s">
        <v>140</v>
      </c>
      <c r="BV215" s="6" t="s">
        <v>140</v>
      </c>
      <c r="BW215" s="6" t="s">
        <v>140</v>
      </c>
      <c r="BX215" s="6" t="s">
        <v>140</v>
      </c>
      <c r="BY215" s="6" t="s">
        <v>140</v>
      </c>
      <c r="BZ215" s="6" t="s">
        <v>140</v>
      </c>
      <c r="CA215" s="6" t="s">
        <v>140</v>
      </c>
      <c r="CB215" s="6" t="s">
        <v>140</v>
      </c>
      <c r="CC215" s="6" t="s">
        <v>140</v>
      </c>
      <c r="CD215" s="6" t="s">
        <v>140</v>
      </c>
      <c r="CE215" s="6" t="s">
        <v>140</v>
      </c>
      <c r="CF215" s="6" t="s">
        <v>140</v>
      </c>
      <c r="CG215" s="6" t="s">
        <v>140</v>
      </c>
      <c r="CH215" s="6" t="s">
        <v>140</v>
      </c>
      <c r="CI215" s="6" t="s">
        <v>140</v>
      </c>
      <c r="CJ215" s="6" t="s">
        <v>140</v>
      </c>
      <c r="CK215" s="6" t="s">
        <v>140</v>
      </c>
      <c r="CL215" s="6" t="s">
        <v>140</v>
      </c>
      <c r="CM215" s="6" t="s">
        <v>140</v>
      </c>
      <c r="CN215" s="6" t="s">
        <v>140</v>
      </c>
      <c r="CO215" s="6" t="s">
        <v>140</v>
      </c>
      <c r="CP215" s="6" t="s">
        <v>140</v>
      </c>
      <c r="CQ215" s="6" t="s">
        <v>140</v>
      </c>
    </row>
    <row r="216" spans="1:95" ht="15" thickBot="1" x14ac:dyDescent="0.35">
      <c r="A216" s="5" t="s">
        <v>178</v>
      </c>
      <c r="B216" s="6" t="s">
        <v>140</v>
      </c>
      <c r="C216" s="6" t="s">
        <v>140</v>
      </c>
      <c r="D216" s="6" t="s">
        <v>140</v>
      </c>
      <c r="E216" s="6" t="s">
        <v>140</v>
      </c>
      <c r="F216" s="6" t="s">
        <v>140</v>
      </c>
      <c r="G216" s="6" t="s">
        <v>140</v>
      </c>
      <c r="H216" s="6" t="s">
        <v>140</v>
      </c>
      <c r="I216" s="6" t="s">
        <v>140</v>
      </c>
      <c r="J216" s="6" t="s">
        <v>140</v>
      </c>
      <c r="K216" s="6" t="s">
        <v>140</v>
      </c>
      <c r="L216" s="6" t="s">
        <v>140</v>
      </c>
      <c r="M216" s="6" t="s">
        <v>140</v>
      </c>
      <c r="N216" s="6" t="s">
        <v>140</v>
      </c>
      <c r="O216" s="6" t="s">
        <v>140</v>
      </c>
      <c r="P216" s="6" t="s">
        <v>140</v>
      </c>
      <c r="Q216" s="6" t="s">
        <v>140</v>
      </c>
      <c r="R216" s="6" t="s">
        <v>140</v>
      </c>
      <c r="S216" s="6" t="s">
        <v>140</v>
      </c>
      <c r="T216" s="6" t="s">
        <v>140</v>
      </c>
      <c r="U216" s="6" t="s">
        <v>140</v>
      </c>
      <c r="V216" s="6" t="s">
        <v>140</v>
      </c>
      <c r="W216" s="6" t="s">
        <v>140</v>
      </c>
      <c r="X216" s="6" t="s">
        <v>140</v>
      </c>
      <c r="Y216" s="6" t="s">
        <v>140</v>
      </c>
      <c r="Z216" s="6" t="s">
        <v>140</v>
      </c>
      <c r="AA216" s="6" t="s">
        <v>140</v>
      </c>
      <c r="AB216" s="6" t="s">
        <v>140</v>
      </c>
      <c r="AC216" s="6" t="s">
        <v>140</v>
      </c>
      <c r="AD216" s="6" t="s">
        <v>140</v>
      </c>
      <c r="AE216" s="6" t="s">
        <v>140</v>
      </c>
      <c r="AF216" s="6" t="s">
        <v>140</v>
      </c>
      <c r="AG216" s="6" t="s">
        <v>140</v>
      </c>
      <c r="AH216" s="6" t="s">
        <v>140</v>
      </c>
      <c r="AI216" s="6" t="s">
        <v>140</v>
      </c>
      <c r="AJ216" s="6" t="s">
        <v>140</v>
      </c>
      <c r="AK216" s="6" t="s">
        <v>140</v>
      </c>
      <c r="AL216" s="6" t="s">
        <v>140</v>
      </c>
      <c r="AM216" s="6" t="s">
        <v>140</v>
      </c>
      <c r="AN216" s="6" t="s">
        <v>140</v>
      </c>
      <c r="AO216" s="6" t="s">
        <v>140</v>
      </c>
      <c r="AP216" s="6" t="s">
        <v>140</v>
      </c>
      <c r="AQ216" s="6" t="s">
        <v>140</v>
      </c>
      <c r="AR216" s="6" t="s">
        <v>140</v>
      </c>
      <c r="AS216" s="6" t="s">
        <v>140</v>
      </c>
      <c r="AT216" s="6" t="s">
        <v>140</v>
      </c>
      <c r="AU216" s="6" t="s">
        <v>140</v>
      </c>
      <c r="AV216" s="6" t="s">
        <v>140</v>
      </c>
      <c r="AW216" s="6" t="s">
        <v>140</v>
      </c>
      <c r="AX216" s="6" t="s">
        <v>140</v>
      </c>
      <c r="AY216" s="6" t="s">
        <v>140</v>
      </c>
      <c r="AZ216" s="6" t="s">
        <v>140</v>
      </c>
      <c r="BA216" s="6" t="s">
        <v>140</v>
      </c>
      <c r="BB216" s="6" t="s">
        <v>140</v>
      </c>
      <c r="BC216" s="6" t="s">
        <v>140</v>
      </c>
      <c r="BD216" s="6" t="s">
        <v>140</v>
      </c>
      <c r="BE216" s="6" t="s">
        <v>140</v>
      </c>
      <c r="BF216" s="6" t="s">
        <v>140</v>
      </c>
      <c r="BG216" s="6" t="s">
        <v>140</v>
      </c>
      <c r="BH216" s="6" t="s">
        <v>140</v>
      </c>
      <c r="BI216" s="6" t="s">
        <v>140</v>
      </c>
      <c r="BJ216" s="6" t="s">
        <v>140</v>
      </c>
      <c r="BK216" s="6" t="s">
        <v>140</v>
      </c>
      <c r="BL216" s="6" t="s">
        <v>140</v>
      </c>
      <c r="BM216" s="6" t="s">
        <v>140</v>
      </c>
      <c r="BN216" s="6" t="s">
        <v>140</v>
      </c>
      <c r="BO216" s="6" t="s">
        <v>140</v>
      </c>
      <c r="BP216" s="6" t="s">
        <v>140</v>
      </c>
      <c r="BQ216" s="6" t="s">
        <v>140</v>
      </c>
      <c r="BR216" s="6" t="s">
        <v>140</v>
      </c>
      <c r="BS216" s="6" t="s">
        <v>140</v>
      </c>
      <c r="BT216" s="6" t="s">
        <v>140</v>
      </c>
      <c r="BU216" s="6" t="s">
        <v>140</v>
      </c>
      <c r="BV216" s="6" t="s">
        <v>140</v>
      </c>
      <c r="BW216" s="6" t="s">
        <v>140</v>
      </c>
      <c r="BX216" s="6" t="s">
        <v>140</v>
      </c>
      <c r="BY216" s="6" t="s">
        <v>140</v>
      </c>
      <c r="BZ216" s="6" t="s">
        <v>140</v>
      </c>
      <c r="CA216" s="6" t="s">
        <v>140</v>
      </c>
      <c r="CB216" s="6" t="s">
        <v>140</v>
      </c>
      <c r="CC216" s="6" t="s">
        <v>140</v>
      </c>
      <c r="CD216" s="6" t="s">
        <v>140</v>
      </c>
      <c r="CE216" s="6" t="s">
        <v>140</v>
      </c>
      <c r="CF216" s="6" t="s">
        <v>140</v>
      </c>
      <c r="CG216" s="6" t="s">
        <v>140</v>
      </c>
      <c r="CH216" s="6" t="s">
        <v>140</v>
      </c>
      <c r="CI216" s="6" t="s">
        <v>140</v>
      </c>
      <c r="CJ216" s="6" t="s">
        <v>140</v>
      </c>
      <c r="CK216" s="6" t="s">
        <v>140</v>
      </c>
      <c r="CL216" s="6" t="s">
        <v>140</v>
      </c>
      <c r="CM216" s="6" t="s">
        <v>140</v>
      </c>
      <c r="CN216" s="6" t="s">
        <v>140</v>
      </c>
      <c r="CO216" s="6" t="s">
        <v>140</v>
      </c>
      <c r="CP216" s="6" t="s">
        <v>140</v>
      </c>
      <c r="CQ216" s="6" t="s">
        <v>140</v>
      </c>
    </row>
    <row r="217" spans="1:95" ht="15" thickBot="1" x14ac:dyDescent="0.35">
      <c r="A217" s="5" t="s">
        <v>179</v>
      </c>
      <c r="B217" s="6" t="s">
        <v>140</v>
      </c>
      <c r="C217" s="6" t="s">
        <v>140</v>
      </c>
      <c r="D217" s="6" t="s">
        <v>140</v>
      </c>
      <c r="E217" s="6" t="s">
        <v>140</v>
      </c>
      <c r="F217" s="6" t="s">
        <v>140</v>
      </c>
      <c r="G217" s="6" t="s">
        <v>140</v>
      </c>
      <c r="H217" s="6" t="s">
        <v>140</v>
      </c>
      <c r="I217" s="6" t="s">
        <v>140</v>
      </c>
      <c r="J217" s="6" t="s">
        <v>140</v>
      </c>
      <c r="K217" s="6" t="s">
        <v>140</v>
      </c>
      <c r="L217" s="6" t="s">
        <v>140</v>
      </c>
      <c r="M217" s="6" t="s">
        <v>140</v>
      </c>
      <c r="N217" s="6" t="s">
        <v>140</v>
      </c>
      <c r="O217" s="6" t="s">
        <v>140</v>
      </c>
      <c r="P217" s="6" t="s">
        <v>140</v>
      </c>
      <c r="Q217" s="6" t="s">
        <v>140</v>
      </c>
      <c r="R217" s="6" t="s">
        <v>140</v>
      </c>
      <c r="S217" s="6" t="s">
        <v>140</v>
      </c>
      <c r="T217" s="6" t="s">
        <v>140</v>
      </c>
      <c r="U217" s="6" t="s">
        <v>140</v>
      </c>
      <c r="V217" s="6" t="s">
        <v>140</v>
      </c>
      <c r="W217" s="6" t="s">
        <v>140</v>
      </c>
      <c r="X217" s="6" t="s">
        <v>140</v>
      </c>
      <c r="Y217" s="6" t="s">
        <v>140</v>
      </c>
      <c r="Z217" s="6" t="s">
        <v>140</v>
      </c>
      <c r="AA217" s="6" t="s">
        <v>140</v>
      </c>
      <c r="AB217" s="6" t="s">
        <v>140</v>
      </c>
      <c r="AC217" s="6" t="s">
        <v>140</v>
      </c>
      <c r="AD217" s="6" t="s">
        <v>140</v>
      </c>
      <c r="AE217" s="6" t="s">
        <v>140</v>
      </c>
      <c r="AF217" s="6" t="s">
        <v>140</v>
      </c>
      <c r="AG217" s="6" t="s">
        <v>140</v>
      </c>
      <c r="AH217" s="6" t="s">
        <v>140</v>
      </c>
      <c r="AI217" s="6" t="s">
        <v>140</v>
      </c>
      <c r="AJ217" s="6" t="s">
        <v>140</v>
      </c>
      <c r="AK217" s="6" t="s">
        <v>140</v>
      </c>
      <c r="AL217" s="6" t="s">
        <v>140</v>
      </c>
      <c r="AM217" s="6" t="s">
        <v>140</v>
      </c>
      <c r="AN217" s="6" t="s">
        <v>140</v>
      </c>
      <c r="AO217" s="6" t="s">
        <v>140</v>
      </c>
      <c r="AP217" s="6" t="s">
        <v>140</v>
      </c>
      <c r="AQ217" s="6" t="s">
        <v>140</v>
      </c>
      <c r="AR217" s="6" t="s">
        <v>140</v>
      </c>
      <c r="AS217" s="6" t="s">
        <v>140</v>
      </c>
      <c r="AT217" s="6" t="s">
        <v>140</v>
      </c>
      <c r="AU217" s="6" t="s">
        <v>140</v>
      </c>
      <c r="AV217" s="6" t="s">
        <v>140</v>
      </c>
      <c r="AW217" s="6" t="s">
        <v>140</v>
      </c>
      <c r="AX217" s="6" t="s">
        <v>140</v>
      </c>
      <c r="AY217" s="6" t="s">
        <v>140</v>
      </c>
      <c r="AZ217" s="6" t="s">
        <v>140</v>
      </c>
      <c r="BA217" s="6" t="s">
        <v>140</v>
      </c>
      <c r="BB217" s="6" t="s">
        <v>140</v>
      </c>
      <c r="BC217" s="6" t="s">
        <v>140</v>
      </c>
      <c r="BD217" s="6" t="s">
        <v>140</v>
      </c>
      <c r="BE217" s="6" t="s">
        <v>140</v>
      </c>
      <c r="BF217" s="6" t="s">
        <v>140</v>
      </c>
      <c r="BG217" s="6" t="s">
        <v>140</v>
      </c>
      <c r="BH217" s="6" t="s">
        <v>140</v>
      </c>
      <c r="BI217" s="6" t="s">
        <v>140</v>
      </c>
      <c r="BJ217" s="6" t="s">
        <v>140</v>
      </c>
      <c r="BK217" s="6" t="s">
        <v>140</v>
      </c>
      <c r="BL217" s="6" t="s">
        <v>140</v>
      </c>
      <c r="BM217" s="6" t="s">
        <v>140</v>
      </c>
      <c r="BN217" s="6" t="s">
        <v>140</v>
      </c>
      <c r="BO217" s="6" t="s">
        <v>140</v>
      </c>
      <c r="BP217" s="6" t="s">
        <v>140</v>
      </c>
      <c r="BQ217" s="6" t="s">
        <v>140</v>
      </c>
      <c r="BR217" s="6" t="s">
        <v>140</v>
      </c>
      <c r="BS217" s="6" t="s">
        <v>140</v>
      </c>
      <c r="BT217" s="6" t="s">
        <v>140</v>
      </c>
      <c r="BU217" s="6" t="s">
        <v>140</v>
      </c>
      <c r="BV217" s="6" t="s">
        <v>140</v>
      </c>
      <c r="BW217" s="6" t="s">
        <v>140</v>
      </c>
      <c r="BX217" s="6" t="s">
        <v>140</v>
      </c>
      <c r="BY217" s="6" t="s">
        <v>140</v>
      </c>
      <c r="BZ217" s="6" t="s">
        <v>140</v>
      </c>
      <c r="CA217" s="6" t="s">
        <v>140</v>
      </c>
      <c r="CB217" s="6" t="s">
        <v>140</v>
      </c>
      <c r="CC217" s="6" t="s">
        <v>140</v>
      </c>
      <c r="CD217" s="6" t="s">
        <v>140</v>
      </c>
      <c r="CE217" s="6" t="s">
        <v>140</v>
      </c>
      <c r="CF217" s="6" t="s">
        <v>140</v>
      </c>
      <c r="CG217" s="6" t="s">
        <v>140</v>
      </c>
      <c r="CH217" s="6" t="s">
        <v>140</v>
      </c>
      <c r="CI217" s="6" t="s">
        <v>140</v>
      </c>
      <c r="CJ217" s="6" t="s">
        <v>140</v>
      </c>
      <c r="CK217" s="6" t="s">
        <v>140</v>
      </c>
      <c r="CL217" s="6" t="s">
        <v>140</v>
      </c>
      <c r="CM217" s="6" t="s">
        <v>140</v>
      </c>
      <c r="CN217" s="6" t="s">
        <v>140</v>
      </c>
      <c r="CO217" s="6" t="s">
        <v>140</v>
      </c>
      <c r="CP217" s="6" t="s">
        <v>140</v>
      </c>
      <c r="CQ217" s="6" t="s">
        <v>140</v>
      </c>
    </row>
    <row r="218" spans="1:95" ht="15" thickBot="1" x14ac:dyDescent="0.35">
      <c r="A218" s="5" t="s">
        <v>180</v>
      </c>
      <c r="B218" s="6" t="s">
        <v>140</v>
      </c>
      <c r="C218" s="6" t="s">
        <v>140</v>
      </c>
      <c r="D218" s="6" t="s">
        <v>140</v>
      </c>
      <c r="E218" s="6" t="s">
        <v>140</v>
      </c>
      <c r="F218" s="6" t="s">
        <v>140</v>
      </c>
      <c r="G218" s="6" t="s">
        <v>140</v>
      </c>
      <c r="H218" s="6" t="s">
        <v>140</v>
      </c>
      <c r="I218" s="6" t="s">
        <v>140</v>
      </c>
      <c r="J218" s="6" t="s">
        <v>140</v>
      </c>
      <c r="K218" s="6" t="s">
        <v>140</v>
      </c>
      <c r="L218" s="6" t="s">
        <v>140</v>
      </c>
      <c r="M218" s="6" t="s">
        <v>140</v>
      </c>
      <c r="N218" s="6" t="s">
        <v>140</v>
      </c>
      <c r="O218" s="6" t="s">
        <v>140</v>
      </c>
      <c r="P218" s="6" t="s">
        <v>140</v>
      </c>
      <c r="Q218" s="6" t="s">
        <v>140</v>
      </c>
      <c r="R218" s="6" t="s">
        <v>140</v>
      </c>
      <c r="S218" s="6" t="s">
        <v>140</v>
      </c>
      <c r="T218" s="6" t="s">
        <v>140</v>
      </c>
      <c r="U218" s="6" t="s">
        <v>140</v>
      </c>
      <c r="V218" s="6" t="s">
        <v>140</v>
      </c>
      <c r="W218" s="6" t="s">
        <v>140</v>
      </c>
      <c r="X218" s="6" t="s">
        <v>140</v>
      </c>
      <c r="Y218" s="6" t="s">
        <v>140</v>
      </c>
      <c r="Z218" s="6" t="s">
        <v>140</v>
      </c>
      <c r="AA218" s="6" t="s">
        <v>140</v>
      </c>
      <c r="AB218" s="6" t="s">
        <v>140</v>
      </c>
      <c r="AC218" s="6" t="s">
        <v>140</v>
      </c>
      <c r="AD218" s="6" t="s">
        <v>140</v>
      </c>
      <c r="AE218" s="6" t="s">
        <v>140</v>
      </c>
      <c r="AF218" s="6" t="s">
        <v>140</v>
      </c>
      <c r="AG218" s="6" t="s">
        <v>140</v>
      </c>
      <c r="AH218" s="6" t="s">
        <v>140</v>
      </c>
      <c r="AI218" s="6" t="s">
        <v>140</v>
      </c>
      <c r="AJ218" s="6" t="s">
        <v>140</v>
      </c>
      <c r="AK218" s="6" t="s">
        <v>140</v>
      </c>
      <c r="AL218" s="6" t="s">
        <v>140</v>
      </c>
      <c r="AM218" s="6" t="s">
        <v>140</v>
      </c>
      <c r="AN218" s="6" t="s">
        <v>140</v>
      </c>
      <c r="AO218" s="6" t="s">
        <v>140</v>
      </c>
      <c r="AP218" s="6" t="s">
        <v>140</v>
      </c>
      <c r="AQ218" s="6" t="s">
        <v>140</v>
      </c>
      <c r="AR218" s="6" t="s">
        <v>140</v>
      </c>
      <c r="AS218" s="6" t="s">
        <v>140</v>
      </c>
      <c r="AT218" s="6" t="s">
        <v>140</v>
      </c>
      <c r="AU218" s="6" t="s">
        <v>140</v>
      </c>
      <c r="AV218" s="6" t="s">
        <v>140</v>
      </c>
      <c r="AW218" s="6" t="s">
        <v>140</v>
      </c>
      <c r="AX218" s="6" t="s">
        <v>140</v>
      </c>
      <c r="AY218" s="6" t="s">
        <v>140</v>
      </c>
      <c r="AZ218" s="6" t="s">
        <v>140</v>
      </c>
      <c r="BA218" s="6" t="s">
        <v>140</v>
      </c>
      <c r="BB218" s="6" t="s">
        <v>140</v>
      </c>
      <c r="BC218" s="6" t="s">
        <v>140</v>
      </c>
      <c r="BD218" s="6" t="s">
        <v>140</v>
      </c>
      <c r="BE218" s="6" t="s">
        <v>140</v>
      </c>
      <c r="BF218" s="6" t="s">
        <v>140</v>
      </c>
      <c r="BG218" s="6" t="s">
        <v>140</v>
      </c>
      <c r="BH218" s="6" t="s">
        <v>140</v>
      </c>
      <c r="BI218" s="6" t="s">
        <v>140</v>
      </c>
      <c r="BJ218" s="6" t="s">
        <v>140</v>
      </c>
      <c r="BK218" s="6" t="s">
        <v>140</v>
      </c>
      <c r="BL218" s="6" t="s">
        <v>140</v>
      </c>
      <c r="BM218" s="6" t="s">
        <v>140</v>
      </c>
      <c r="BN218" s="6" t="s">
        <v>140</v>
      </c>
      <c r="BO218" s="6" t="s">
        <v>140</v>
      </c>
      <c r="BP218" s="6" t="s">
        <v>140</v>
      </c>
      <c r="BQ218" s="6" t="s">
        <v>140</v>
      </c>
      <c r="BR218" s="6" t="s">
        <v>140</v>
      </c>
      <c r="BS218" s="6" t="s">
        <v>140</v>
      </c>
      <c r="BT218" s="6" t="s">
        <v>140</v>
      </c>
      <c r="BU218" s="6" t="s">
        <v>140</v>
      </c>
      <c r="BV218" s="6" t="s">
        <v>140</v>
      </c>
      <c r="BW218" s="6" t="s">
        <v>140</v>
      </c>
      <c r="BX218" s="6" t="s">
        <v>140</v>
      </c>
      <c r="BY218" s="6" t="s">
        <v>140</v>
      </c>
      <c r="BZ218" s="6" t="s">
        <v>140</v>
      </c>
      <c r="CA218" s="6" t="s">
        <v>140</v>
      </c>
      <c r="CB218" s="6" t="s">
        <v>140</v>
      </c>
      <c r="CC218" s="6" t="s">
        <v>140</v>
      </c>
      <c r="CD218" s="6" t="s">
        <v>140</v>
      </c>
      <c r="CE218" s="6" t="s">
        <v>140</v>
      </c>
      <c r="CF218" s="6" t="s">
        <v>140</v>
      </c>
      <c r="CG218" s="6" t="s">
        <v>140</v>
      </c>
      <c r="CH218" s="6" t="s">
        <v>140</v>
      </c>
      <c r="CI218" s="6" t="s">
        <v>140</v>
      </c>
      <c r="CJ218" s="6" t="s">
        <v>140</v>
      </c>
      <c r="CK218" s="6" t="s">
        <v>140</v>
      </c>
      <c r="CL218" s="6" t="s">
        <v>140</v>
      </c>
      <c r="CM218" s="6" t="s">
        <v>140</v>
      </c>
      <c r="CN218" s="6" t="s">
        <v>140</v>
      </c>
      <c r="CO218" s="6" t="s">
        <v>140</v>
      </c>
      <c r="CP218" s="6" t="s">
        <v>140</v>
      </c>
      <c r="CQ218" s="6" t="s">
        <v>140</v>
      </c>
    </row>
    <row r="219" spans="1:95" ht="15" thickBot="1" x14ac:dyDescent="0.35">
      <c r="A219" s="5" t="s">
        <v>181</v>
      </c>
      <c r="B219" s="6" t="s">
        <v>140</v>
      </c>
      <c r="C219" s="6" t="s">
        <v>140</v>
      </c>
      <c r="D219" s="6" t="s">
        <v>140</v>
      </c>
      <c r="E219" s="6" t="s">
        <v>140</v>
      </c>
      <c r="F219" s="6" t="s">
        <v>140</v>
      </c>
      <c r="G219" s="6" t="s">
        <v>140</v>
      </c>
      <c r="H219" s="6" t="s">
        <v>140</v>
      </c>
      <c r="I219" s="6" t="s">
        <v>140</v>
      </c>
      <c r="J219" s="6" t="s">
        <v>140</v>
      </c>
      <c r="K219" s="6" t="s">
        <v>140</v>
      </c>
      <c r="L219" s="6" t="s">
        <v>140</v>
      </c>
      <c r="M219" s="6" t="s">
        <v>140</v>
      </c>
      <c r="N219" s="6" t="s">
        <v>140</v>
      </c>
      <c r="O219" s="6" t="s">
        <v>140</v>
      </c>
      <c r="P219" s="6" t="s">
        <v>140</v>
      </c>
      <c r="Q219" s="6" t="s">
        <v>140</v>
      </c>
      <c r="R219" s="6" t="s">
        <v>140</v>
      </c>
      <c r="S219" s="6" t="s">
        <v>140</v>
      </c>
      <c r="T219" s="6" t="s">
        <v>140</v>
      </c>
      <c r="U219" s="6" t="s">
        <v>140</v>
      </c>
      <c r="V219" s="6" t="s">
        <v>140</v>
      </c>
      <c r="W219" s="6" t="s">
        <v>140</v>
      </c>
      <c r="X219" s="6" t="s">
        <v>140</v>
      </c>
      <c r="Y219" s="6" t="s">
        <v>140</v>
      </c>
      <c r="Z219" s="6" t="s">
        <v>140</v>
      </c>
      <c r="AA219" s="6" t="s">
        <v>140</v>
      </c>
      <c r="AB219" s="6" t="s">
        <v>140</v>
      </c>
      <c r="AC219" s="6" t="s">
        <v>140</v>
      </c>
      <c r="AD219" s="6" t="s">
        <v>140</v>
      </c>
      <c r="AE219" s="6" t="s">
        <v>140</v>
      </c>
      <c r="AF219" s="6" t="s">
        <v>140</v>
      </c>
      <c r="AG219" s="6" t="s">
        <v>140</v>
      </c>
      <c r="AH219" s="6" t="s">
        <v>140</v>
      </c>
      <c r="AI219" s="6" t="s">
        <v>140</v>
      </c>
      <c r="AJ219" s="6" t="s">
        <v>140</v>
      </c>
      <c r="AK219" s="6" t="s">
        <v>140</v>
      </c>
      <c r="AL219" s="6" t="s">
        <v>140</v>
      </c>
      <c r="AM219" s="6" t="s">
        <v>140</v>
      </c>
      <c r="AN219" s="6" t="s">
        <v>140</v>
      </c>
      <c r="AO219" s="6" t="s">
        <v>140</v>
      </c>
      <c r="AP219" s="6" t="s">
        <v>140</v>
      </c>
      <c r="AQ219" s="6" t="s">
        <v>140</v>
      </c>
      <c r="AR219" s="6" t="s">
        <v>140</v>
      </c>
      <c r="AS219" s="6" t="s">
        <v>140</v>
      </c>
      <c r="AT219" s="6" t="s">
        <v>140</v>
      </c>
      <c r="AU219" s="6" t="s">
        <v>140</v>
      </c>
      <c r="AV219" s="6" t="s">
        <v>140</v>
      </c>
      <c r="AW219" s="6" t="s">
        <v>140</v>
      </c>
      <c r="AX219" s="6" t="s">
        <v>140</v>
      </c>
      <c r="AY219" s="6" t="s">
        <v>140</v>
      </c>
      <c r="AZ219" s="6" t="s">
        <v>140</v>
      </c>
      <c r="BA219" s="6" t="s">
        <v>140</v>
      </c>
      <c r="BB219" s="6" t="s">
        <v>140</v>
      </c>
      <c r="BC219" s="6" t="s">
        <v>140</v>
      </c>
      <c r="BD219" s="6" t="s">
        <v>140</v>
      </c>
      <c r="BE219" s="6" t="s">
        <v>140</v>
      </c>
      <c r="BF219" s="6" t="s">
        <v>140</v>
      </c>
      <c r="BG219" s="6" t="s">
        <v>140</v>
      </c>
      <c r="BH219" s="6" t="s">
        <v>140</v>
      </c>
      <c r="BI219" s="6" t="s">
        <v>140</v>
      </c>
      <c r="BJ219" s="6" t="s">
        <v>140</v>
      </c>
      <c r="BK219" s="6" t="s">
        <v>140</v>
      </c>
      <c r="BL219" s="6" t="s">
        <v>140</v>
      </c>
      <c r="BM219" s="6" t="s">
        <v>140</v>
      </c>
      <c r="BN219" s="6" t="s">
        <v>140</v>
      </c>
      <c r="BO219" s="6" t="s">
        <v>140</v>
      </c>
      <c r="BP219" s="6" t="s">
        <v>140</v>
      </c>
      <c r="BQ219" s="6" t="s">
        <v>140</v>
      </c>
      <c r="BR219" s="6" t="s">
        <v>140</v>
      </c>
      <c r="BS219" s="6" t="s">
        <v>140</v>
      </c>
      <c r="BT219" s="6" t="s">
        <v>140</v>
      </c>
      <c r="BU219" s="6" t="s">
        <v>140</v>
      </c>
      <c r="BV219" s="6" t="s">
        <v>140</v>
      </c>
      <c r="BW219" s="6" t="s">
        <v>140</v>
      </c>
      <c r="BX219" s="6" t="s">
        <v>140</v>
      </c>
      <c r="BY219" s="6" t="s">
        <v>140</v>
      </c>
      <c r="BZ219" s="6" t="s">
        <v>140</v>
      </c>
      <c r="CA219" s="6" t="s">
        <v>140</v>
      </c>
      <c r="CB219" s="6" t="s">
        <v>140</v>
      </c>
      <c r="CC219" s="6" t="s">
        <v>140</v>
      </c>
      <c r="CD219" s="6" t="s">
        <v>140</v>
      </c>
      <c r="CE219" s="6" t="s">
        <v>140</v>
      </c>
      <c r="CF219" s="6" t="s">
        <v>140</v>
      </c>
      <c r="CG219" s="6" t="s">
        <v>140</v>
      </c>
      <c r="CH219" s="6" t="s">
        <v>140</v>
      </c>
      <c r="CI219" s="6" t="s">
        <v>140</v>
      </c>
      <c r="CJ219" s="6" t="s">
        <v>140</v>
      </c>
      <c r="CK219" s="6" t="s">
        <v>140</v>
      </c>
      <c r="CL219" s="6" t="s">
        <v>140</v>
      </c>
      <c r="CM219" s="6" t="s">
        <v>140</v>
      </c>
      <c r="CN219" s="6" t="s">
        <v>140</v>
      </c>
      <c r="CO219" s="6" t="s">
        <v>140</v>
      </c>
      <c r="CP219" s="6" t="s">
        <v>140</v>
      </c>
      <c r="CQ219" s="6" t="s">
        <v>140</v>
      </c>
    </row>
    <row r="220" spans="1:95" ht="15" thickBot="1" x14ac:dyDescent="0.35">
      <c r="A220" s="5" t="s">
        <v>182</v>
      </c>
      <c r="B220" s="6" t="s">
        <v>140</v>
      </c>
      <c r="C220" s="6" t="s">
        <v>140</v>
      </c>
      <c r="D220" s="6" t="s">
        <v>140</v>
      </c>
      <c r="E220" s="6" t="s">
        <v>140</v>
      </c>
      <c r="F220" s="6" t="s">
        <v>140</v>
      </c>
      <c r="G220" s="6" t="s">
        <v>140</v>
      </c>
      <c r="H220" s="6" t="s">
        <v>140</v>
      </c>
      <c r="I220" s="6" t="s">
        <v>140</v>
      </c>
      <c r="J220" s="6" t="s">
        <v>140</v>
      </c>
      <c r="K220" s="6" t="s">
        <v>140</v>
      </c>
      <c r="L220" s="6" t="s">
        <v>140</v>
      </c>
      <c r="M220" s="6" t="s">
        <v>140</v>
      </c>
      <c r="N220" s="6" t="s">
        <v>140</v>
      </c>
      <c r="O220" s="6" t="s">
        <v>140</v>
      </c>
      <c r="P220" s="6" t="s">
        <v>140</v>
      </c>
      <c r="Q220" s="6" t="s">
        <v>140</v>
      </c>
      <c r="R220" s="6" t="s">
        <v>140</v>
      </c>
      <c r="S220" s="6" t="s">
        <v>140</v>
      </c>
      <c r="T220" s="6" t="s">
        <v>140</v>
      </c>
      <c r="U220" s="6" t="s">
        <v>140</v>
      </c>
      <c r="V220" s="6" t="s">
        <v>140</v>
      </c>
      <c r="W220" s="6" t="s">
        <v>140</v>
      </c>
      <c r="X220" s="6" t="s">
        <v>140</v>
      </c>
      <c r="Y220" s="6" t="s">
        <v>140</v>
      </c>
      <c r="Z220" s="6" t="s">
        <v>140</v>
      </c>
      <c r="AA220" s="6" t="s">
        <v>140</v>
      </c>
      <c r="AB220" s="6" t="s">
        <v>140</v>
      </c>
      <c r="AC220" s="6" t="s">
        <v>140</v>
      </c>
      <c r="AD220" s="6" t="s">
        <v>140</v>
      </c>
      <c r="AE220" s="6" t="s">
        <v>140</v>
      </c>
      <c r="AF220" s="6" t="s">
        <v>140</v>
      </c>
      <c r="AG220" s="6" t="s">
        <v>140</v>
      </c>
      <c r="AH220" s="6" t="s">
        <v>140</v>
      </c>
      <c r="AI220" s="6" t="s">
        <v>140</v>
      </c>
      <c r="AJ220" s="6" t="s">
        <v>140</v>
      </c>
      <c r="AK220" s="6" t="s">
        <v>140</v>
      </c>
      <c r="AL220" s="6" t="s">
        <v>140</v>
      </c>
      <c r="AM220" s="6" t="s">
        <v>140</v>
      </c>
      <c r="AN220" s="6" t="s">
        <v>140</v>
      </c>
      <c r="AO220" s="6" t="s">
        <v>140</v>
      </c>
      <c r="AP220" s="6" t="s">
        <v>140</v>
      </c>
      <c r="AQ220" s="6" t="s">
        <v>140</v>
      </c>
      <c r="AR220" s="6" t="s">
        <v>140</v>
      </c>
      <c r="AS220" s="6" t="s">
        <v>140</v>
      </c>
      <c r="AT220" s="6" t="s">
        <v>140</v>
      </c>
      <c r="AU220" s="6" t="s">
        <v>140</v>
      </c>
      <c r="AV220" s="6" t="s">
        <v>140</v>
      </c>
      <c r="AW220" s="6" t="s">
        <v>140</v>
      </c>
      <c r="AX220" s="6" t="s">
        <v>140</v>
      </c>
      <c r="AY220" s="6" t="s">
        <v>140</v>
      </c>
      <c r="AZ220" s="6" t="s">
        <v>140</v>
      </c>
      <c r="BA220" s="6" t="s">
        <v>140</v>
      </c>
      <c r="BB220" s="6" t="s">
        <v>140</v>
      </c>
      <c r="BC220" s="6" t="s">
        <v>140</v>
      </c>
      <c r="BD220" s="6" t="s">
        <v>140</v>
      </c>
      <c r="BE220" s="6" t="s">
        <v>140</v>
      </c>
      <c r="BF220" s="6" t="s">
        <v>140</v>
      </c>
      <c r="BG220" s="6" t="s">
        <v>140</v>
      </c>
      <c r="BH220" s="6" t="s">
        <v>140</v>
      </c>
      <c r="BI220" s="6" t="s">
        <v>140</v>
      </c>
      <c r="BJ220" s="6" t="s">
        <v>140</v>
      </c>
      <c r="BK220" s="6" t="s">
        <v>140</v>
      </c>
      <c r="BL220" s="6" t="s">
        <v>140</v>
      </c>
      <c r="BM220" s="6" t="s">
        <v>140</v>
      </c>
      <c r="BN220" s="6" t="s">
        <v>140</v>
      </c>
      <c r="BO220" s="6" t="s">
        <v>140</v>
      </c>
      <c r="BP220" s="6" t="s">
        <v>140</v>
      </c>
      <c r="BQ220" s="6" t="s">
        <v>140</v>
      </c>
      <c r="BR220" s="6" t="s">
        <v>140</v>
      </c>
      <c r="BS220" s="6" t="s">
        <v>140</v>
      </c>
      <c r="BT220" s="6" t="s">
        <v>140</v>
      </c>
      <c r="BU220" s="6" t="s">
        <v>140</v>
      </c>
      <c r="BV220" s="6" t="s">
        <v>140</v>
      </c>
      <c r="BW220" s="6" t="s">
        <v>140</v>
      </c>
      <c r="BX220" s="6" t="s">
        <v>140</v>
      </c>
      <c r="BY220" s="6" t="s">
        <v>140</v>
      </c>
      <c r="BZ220" s="6" t="s">
        <v>140</v>
      </c>
      <c r="CA220" s="6" t="s">
        <v>140</v>
      </c>
      <c r="CB220" s="6" t="s">
        <v>140</v>
      </c>
      <c r="CC220" s="6" t="s">
        <v>140</v>
      </c>
      <c r="CD220" s="6" t="s">
        <v>140</v>
      </c>
      <c r="CE220" s="6" t="s">
        <v>140</v>
      </c>
      <c r="CF220" s="6" t="s">
        <v>140</v>
      </c>
      <c r="CG220" s="6" t="s">
        <v>140</v>
      </c>
      <c r="CH220" s="6" t="s">
        <v>140</v>
      </c>
      <c r="CI220" s="6" t="s">
        <v>140</v>
      </c>
      <c r="CJ220" s="6" t="s">
        <v>140</v>
      </c>
      <c r="CK220" s="6" t="s">
        <v>140</v>
      </c>
      <c r="CL220" s="6" t="s">
        <v>140</v>
      </c>
      <c r="CM220" s="6" t="s">
        <v>140</v>
      </c>
      <c r="CN220" s="6" t="s">
        <v>140</v>
      </c>
      <c r="CO220" s="6" t="s">
        <v>140</v>
      </c>
      <c r="CP220" s="6" t="s">
        <v>140</v>
      </c>
      <c r="CQ220" s="6" t="s">
        <v>140</v>
      </c>
    </row>
    <row r="221" spans="1:95" ht="15" thickBot="1" x14ac:dyDescent="0.35">
      <c r="A221" s="5" t="s">
        <v>183</v>
      </c>
      <c r="B221" s="6" t="s">
        <v>140</v>
      </c>
      <c r="C221" s="6" t="s">
        <v>140</v>
      </c>
      <c r="D221" s="6" t="s">
        <v>140</v>
      </c>
      <c r="E221" s="6" t="s">
        <v>140</v>
      </c>
      <c r="F221" s="6" t="s">
        <v>140</v>
      </c>
      <c r="G221" s="6" t="s">
        <v>140</v>
      </c>
      <c r="H221" s="6" t="s">
        <v>140</v>
      </c>
      <c r="I221" s="6" t="s">
        <v>140</v>
      </c>
      <c r="J221" s="6" t="s">
        <v>140</v>
      </c>
      <c r="K221" s="6" t="s">
        <v>140</v>
      </c>
      <c r="L221" s="6" t="s">
        <v>140</v>
      </c>
      <c r="M221" s="6" t="s">
        <v>140</v>
      </c>
      <c r="N221" s="6" t="s">
        <v>140</v>
      </c>
      <c r="O221" s="6" t="s">
        <v>140</v>
      </c>
      <c r="P221" s="6" t="s">
        <v>140</v>
      </c>
      <c r="Q221" s="6" t="s">
        <v>140</v>
      </c>
      <c r="R221" s="6" t="s">
        <v>140</v>
      </c>
      <c r="S221" s="6" t="s">
        <v>140</v>
      </c>
      <c r="T221" s="6" t="s">
        <v>140</v>
      </c>
      <c r="U221" s="6" t="s">
        <v>140</v>
      </c>
      <c r="V221" s="6" t="s">
        <v>140</v>
      </c>
      <c r="W221" s="6" t="s">
        <v>140</v>
      </c>
      <c r="X221" s="6" t="s">
        <v>140</v>
      </c>
      <c r="Y221" s="6" t="s">
        <v>140</v>
      </c>
      <c r="Z221" s="6" t="s">
        <v>140</v>
      </c>
      <c r="AA221" s="6" t="s">
        <v>140</v>
      </c>
      <c r="AB221" s="6" t="s">
        <v>140</v>
      </c>
      <c r="AC221" s="6" t="s">
        <v>140</v>
      </c>
      <c r="AD221" s="6" t="s">
        <v>140</v>
      </c>
      <c r="AE221" s="6" t="s">
        <v>140</v>
      </c>
      <c r="AF221" s="6" t="s">
        <v>140</v>
      </c>
      <c r="AG221" s="6" t="s">
        <v>140</v>
      </c>
      <c r="AH221" s="6" t="s">
        <v>140</v>
      </c>
      <c r="AI221" s="6" t="s">
        <v>140</v>
      </c>
      <c r="AJ221" s="6" t="s">
        <v>140</v>
      </c>
      <c r="AK221" s="6" t="s">
        <v>140</v>
      </c>
      <c r="AL221" s="6" t="s">
        <v>140</v>
      </c>
      <c r="AM221" s="6" t="s">
        <v>140</v>
      </c>
      <c r="AN221" s="6" t="s">
        <v>140</v>
      </c>
      <c r="AO221" s="6" t="s">
        <v>140</v>
      </c>
      <c r="AP221" s="6" t="s">
        <v>140</v>
      </c>
      <c r="AQ221" s="6" t="s">
        <v>140</v>
      </c>
      <c r="AR221" s="6" t="s">
        <v>140</v>
      </c>
      <c r="AS221" s="6" t="s">
        <v>140</v>
      </c>
      <c r="AT221" s="6" t="s">
        <v>140</v>
      </c>
      <c r="AU221" s="6" t="s">
        <v>140</v>
      </c>
      <c r="AV221" s="6" t="s">
        <v>140</v>
      </c>
      <c r="AW221" s="6" t="s">
        <v>140</v>
      </c>
      <c r="AX221" s="6" t="s">
        <v>140</v>
      </c>
      <c r="AY221" s="6" t="s">
        <v>140</v>
      </c>
      <c r="AZ221" s="6" t="s">
        <v>140</v>
      </c>
      <c r="BA221" s="6" t="s">
        <v>140</v>
      </c>
      <c r="BB221" s="6" t="s">
        <v>140</v>
      </c>
      <c r="BC221" s="6" t="s">
        <v>140</v>
      </c>
      <c r="BD221" s="6" t="s">
        <v>140</v>
      </c>
      <c r="BE221" s="6" t="s">
        <v>140</v>
      </c>
      <c r="BF221" s="6" t="s">
        <v>140</v>
      </c>
      <c r="BG221" s="6" t="s">
        <v>140</v>
      </c>
      <c r="BH221" s="6" t="s">
        <v>140</v>
      </c>
      <c r="BI221" s="6" t="s">
        <v>140</v>
      </c>
      <c r="BJ221" s="6" t="s">
        <v>140</v>
      </c>
      <c r="BK221" s="6" t="s">
        <v>140</v>
      </c>
      <c r="BL221" s="6" t="s">
        <v>140</v>
      </c>
      <c r="BM221" s="6" t="s">
        <v>140</v>
      </c>
      <c r="BN221" s="6" t="s">
        <v>140</v>
      </c>
      <c r="BO221" s="6" t="s">
        <v>140</v>
      </c>
      <c r="BP221" s="6" t="s">
        <v>140</v>
      </c>
      <c r="BQ221" s="6" t="s">
        <v>140</v>
      </c>
      <c r="BR221" s="6" t="s">
        <v>140</v>
      </c>
      <c r="BS221" s="6" t="s">
        <v>140</v>
      </c>
      <c r="BT221" s="6" t="s">
        <v>140</v>
      </c>
      <c r="BU221" s="6" t="s">
        <v>140</v>
      </c>
      <c r="BV221" s="6" t="s">
        <v>140</v>
      </c>
      <c r="BW221" s="6" t="s">
        <v>140</v>
      </c>
      <c r="BX221" s="6" t="s">
        <v>140</v>
      </c>
      <c r="BY221" s="6" t="s">
        <v>140</v>
      </c>
      <c r="BZ221" s="6" t="s">
        <v>140</v>
      </c>
      <c r="CA221" s="6" t="s">
        <v>140</v>
      </c>
      <c r="CB221" s="6" t="s">
        <v>140</v>
      </c>
      <c r="CC221" s="6" t="s">
        <v>140</v>
      </c>
      <c r="CD221" s="6" t="s">
        <v>140</v>
      </c>
      <c r="CE221" s="6" t="s">
        <v>140</v>
      </c>
      <c r="CF221" s="6" t="s">
        <v>140</v>
      </c>
      <c r="CG221" s="6" t="s">
        <v>140</v>
      </c>
      <c r="CH221" s="6" t="s">
        <v>140</v>
      </c>
      <c r="CI221" s="6" t="s">
        <v>140</v>
      </c>
      <c r="CJ221" s="6" t="s">
        <v>140</v>
      </c>
      <c r="CK221" s="6" t="s">
        <v>140</v>
      </c>
      <c r="CL221" s="6" t="s">
        <v>140</v>
      </c>
      <c r="CM221" s="6" t="s">
        <v>140</v>
      </c>
      <c r="CN221" s="6" t="s">
        <v>140</v>
      </c>
      <c r="CO221" s="6" t="s">
        <v>140</v>
      </c>
      <c r="CP221" s="6" t="s">
        <v>140</v>
      </c>
      <c r="CQ221" s="6" t="s">
        <v>140</v>
      </c>
    </row>
    <row r="222" spans="1:95" ht="15" thickBot="1" x14ac:dyDescent="0.35">
      <c r="A222" s="5" t="s">
        <v>184</v>
      </c>
      <c r="B222" s="6" t="s">
        <v>140</v>
      </c>
      <c r="C222" s="6" t="s">
        <v>140</v>
      </c>
      <c r="D222" s="6" t="s">
        <v>140</v>
      </c>
      <c r="E222" s="6" t="s">
        <v>140</v>
      </c>
      <c r="F222" s="6" t="s">
        <v>140</v>
      </c>
      <c r="G222" s="6" t="s">
        <v>140</v>
      </c>
      <c r="H222" s="6" t="s">
        <v>140</v>
      </c>
      <c r="I222" s="6" t="s">
        <v>140</v>
      </c>
      <c r="J222" s="6" t="s">
        <v>140</v>
      </c>
      <c r="K222" s="6" t="s">
        <v>140</v>
      </c>
      <c r="L222" s="6" t="s">
        <v>140</v>
      </c>
      <c r="M222" s="6" t="s">
        <v>140</v>
      </c>
      <c r="N222" s="6" t="s">
        <v>140</v>
      </c>
      <c r="O222" s="6" t="s">
        <v>140</v>
      </c>
      <c r="P222" s="6" t="s">
        <v>140</v>
      </c>
      <c r="Q222" s="6" t="s">
        <v>140</v>
      </c>
      <c r="R222" s="6" t="s">
        <v>140</v>
      </c>
      <c r="S222" s="6" t="s">
        <v>140</v>
      </c>
      <c r="T222" s="6" t="s">
        <v>140</v>
      </c>
      <c r="U222" s="6" t="s">
        <v>140</v>
      </c>
      <c r="V222" s="6" t="s">
        <v>140</v>
      </c>
      <c r="W222" s="6" t="s">
        <v>140</v>
      </c>
      <c r="X222" s="6" t="s">
        <v>140</v>
      </c>
      <c r="Y222" s="6" t="s">
        <v>140</v>
      </c>
      <c r="Z222" s="6" t="s">
        <v>140</v>
      </c>
      <c r="AA222" s="6" t="s">
        <v>140</v>
      </c>
      <c r="AB222" s="6" t="s">
        <v>140</v>
      </c>
      <c r="AC222" s="6" t="s">
        <v>140</v>
      </c>
      <c r="AD222" s="6" t="s">
        <v>140</v>
      </c>
      <c r="AE222" s="6" t="s">
        <v>140</v>
      </c>
      <c r="AF222" s="6" t="s">
        <v>140</v>
      </c>
      <c r="AG222" s="6" t="s">
        <v>140</v>
      </c>
      <c r="AH222" s="6" t="s">
        <v>140</v>
      </c>
      <c r="AI222" s="6" t="s">
        <v>140</v>
      </c>
      <c r="AJ222" s="6" t="s">
        <v>140</v>
      </c>
      <c r="AK222" s="6" t="s">
        <v>140</v>
      </c>
      <c r="AL222" s="6" t="s">
        <v>140</v>
      </c>
      <c r="AM222" s="6" t="s">
        <v>140</v>
      </c>
      <c r="AN222" s="6" t="s">
        <v>140</v>
      </c>
      <c r="AO222" s="6" t="s">
        <v>140</v>
      </c>
      <c r="AP222" s="6" t="s">
        <v>140</v>
      </c>
      <c r="AQ222" s="6" t="s">
        <v>140</v>
      </c>
      <c r="AR222" s="6" t="s">
        <v>140</v>
      </c>
      <c r="AS222" s="6" t="s">
        <v>140</v>
      </c>
      <c r="AT222" s="6" t="s">
        <v>140</v>
      </c>
      <c r="AU222" s="6" t="s">
        <v>140</v>
      </c>
      <c r="AV222" s="6" t="s">
        <v>140</v>
      </c>
      <c r="AW222" s="6" t="s">
        <v>140</v>
      </c>
      <c r="AX222" s="6" t="s">
        <v>140</v>
      </c>
      <c r="AY222" s="6" t="s">
        <v>140</v>
      </c>
      <c r="AZ222" s="6" t="s">
        <v>140</v>
      </c>
      <c r="BA222" s="6" t="s">
        <v>140</v>
      </c>
      <c r="BB222" s="6" t="s">
        <v>140</v>
      </c>
      <c r="BC222" s="6" t="s">
        <v>140</v>
      </c>
      <c r="BD222" s="6" t="s">
        <v>140</v>
      </c>
      <c r="BE222" s="6" t="s">
        <v>140</v>
      </c>
      <c r="BF222" s="6" t="s">
        <v>140</v>
      </c>
      <c r="BG222" s="6" t="s">
        <v>140</v>
      </c>
      <c r="BH222" s="6" t="s">
        <v>140</v>
      </c>
      <c r="BI222" s="6" t="s">
        <v>140</v>
      </c>
      <c r="BJ222" s="6" t="s">
        <v>140</v>
      </c>
      <c r="BK222" s="6" t="s">
        <v>140</v>
      </c>
      <c r="BL222" s="6" t="s">
        <v>140</v>
      </c>
      <c r="BM222" s="6" t="s">
        <v>140</v>
      </c>
      <c r="BN222" s="6" t="s">
        <v>140</v>
      </c>
      <c r="BO222" s="6" t="s">
        <v>140</v>
      </c>
      <c r="BP222" s="6" t="s">
        <v>140</v>
      </c>
      <c r="BQ222" s="6" t="s">
        <v>140</v>
      </c>
      <c r="BR222" s="6" t="s">
        <v>140</v>
      </c>
      <c r="BS222" s="6" t="s">
        <v>140</v>
      </c>
      <c r="BT222" s="6" t="s">
        <v>140</v>
      </c>
      <c r="BU222" s="6" t="s">
        <v>140</v>
      </c>
      <c r="BV222" s="6" t="s">
        <v>140</v>
      </c>
      <c r="BW222" s="6" t="s">
        <v>140</v>
      </c>
      <c r="BX222" s="6" t="s">
        <v>140</v>
      </c>
      <c r="BY222" s="6" t="s">
        <v>140</v>
      </c>
      <c r="BZ222" s="6" t="s">
        <v>140</v>
      </c>
      <c r="CA222" s="6" t="s">
        <v>140</v>
      </c>
      <c r="CB222" s="6" t="s">
        <v>140</v>
      </c>
      <c r="CC222" s="6" t="s">
        <v>140</v>
      </c>
      <c r="CD222" s="6" t="s">
        <v>140</v>
      </c>
      <c r="CE222" s="6" t="s">
        <v>140</v>
      </c>
      <c r="CF222" s="6" t="s">
        <v>140</v>
      </c>
      <c r="CG222" s="6" t="s">
        <v>140</v>
      </c>
      <c r="CH222" s="6" t="s">
        <v>140</v>
      </c>
      <c r="CI222" s="6" t="s">
        <v>140</v>
      </c>
      <c r="CJ222" s="6" t="s">
        <v>140</v>
      </c>
      <c r="CK222" s="6" t="s">
        <v>140</v>
      </c>
      <c r="CL222" s="6" t="s">
        <v>140</v>
      </c>
      <c r="CM222" s="6" t="s">
        <v>140</v>
      </c>
      <c r="CN222" s="6" t="s">
        <v>140</v>
      </c>
      <c r="CO222" s="6" t="s">
        <v>140</v>
      </c>
      <c r="CP222" s="6" t="s">
        <v>140</v>
      </c>
      <c r="CQ222" s="6" t="s">
        <v>140</v>
      </c>
    </row>
    <row r="223" spans="1:95" ht="15" thickBot="1" x14ac:dyDescent="0.35">
      <c r="A223" s="5" t="s">
        <v>185</v>
      </c>
      <c r="B223" s="6" t="s">
        <v>140</v>
      </c>
      <c r="C223" s="6" t="s">
        <v>140</v>
      </c>
      <c r="D223" s="6" t="s">
        <v>140</v>
      </c>
      <c r="E223" s="6" t="s">
        <v>140</v>
      </c>
      <c r="F223" s="6" t="s">
        <v>140</v>
      </c>
      <c r="G223" s="6" t="s">
        <v>140</v>
      </c>
      <c r="H223" s="6" t="s">
        <v>140</v>
      </c>
      <c r="I223" s="6" t="s">
        <v>140</v>
      </c>
      <c r="J223" s="6" t="s">
        <v>140</v>
      </c>
      <c r="K223" s="6" t="s">
        <v>140</v>
      </c>
      <c r="L223" s="6" t="s">
        <v>140</v>
      </c>
      <c r="M223" s="6" t="s">
        <v>140</v>
      </c>
      <c r="N223" s="6" t="s">
        <v>140</v>
      </c>
      <c r="O223" s="6" t="s">
        <v>140</v>
      </c>
      <c r="P223" s="6" t="s">
        <v>140</v>
      </c>
      <c r="Q223" s="6" t="s">
        <v>140</v>
      </c>
      <c r="R223" s="6" t="s">
        <v>140</v>
      </c>
      <c r="S223" s="6" t="s">
        <v>140</v>
      </c>
      <c r="T223" s="6" t="s">
        <v>140</v>
      </c>
      <c r="U223" s="6" t="s">
        <v>140</v>
      </c>
      <c r="V223" s="6" t="s">
        <v>140</v>
      </c>
      <c r="W223" s="6" t="s">
        <v>140</v>
      </c>
      <c r="X223" s="6" t="s">
        <v>140</v>
      </c>
      <c r="Y223" s="6" t="s">
        <v>140</v>
      </c>
      <c r="Z223" s="6" t="s">
        <v>140</v>
      </c>
      <c r="AA223" s="6" t="s">
        <v>140</v>
      </c>
      <c r="AB223" s="6" t="s">
        <v>140</v>
      </c>
      <c r="AC223" s="6" t="s">
        <v>140</v>
      </c>
      <c r="AD223" s="6" t="s">
        <v>140</v>
      </c>
      <c r="AE223" s="6" t="s">
        <v>140</v>
      </c>
      <c r="AF223" s="6" t="s">
        <v>140</v>
      </c>
      <c r="AG223" s="6" t="s">
        <v>140</v>
      </c>
      <c r="AH223" s="6" t="s">
        <v>140</v>
      </c>
      <c r="AI223" s="6" t="s">
        <v>140</v>
      </c>
      <c r="AJ223" s="6" t="s">
        <v>140</v>
      </c>
      <c r="AK223" s="6" t="s">
        <v>140</v>
      </c>
      <c r="AL223" s="6" t="s">
        <v>140</v>
      </c>
      <c r="AM223" s="6" t="s">
        <v>140</v>
      </c>
      <c r="AN223" s="6" t="s">
        <v>140</v>
      </c>
      <c r="AO223" s="6" t="s">
        <v>140</v>
      </c>
      <c r="AP223" s="6" t="s">
        <v>140</v>
      </c>
      <c r="AQ223" s="6" t="s">
        <v>140</v>
      </c>
      <c r="AR223" s="6" t="s">
        <v>140</v>
      </c>
      <c r="AS223" s="6" t="s">
        <v>140</v>
      </c>
      <c r="AT223" s="6" t="s">
        <v>140</v>
      </c>
      <c r="AU223" s="6" t="s">
        <v>140</v>
      </c>
      <c r="AV223" s="6" t="s">
        <v>140</v>
      </c>
      <c r="AW223" s="6" t="s">
        <v>140</v>
      </c>
      <c r="AX223" s="6" t="s">
        <v>140</v>
      </c>
      <c r="AY223" s="6" t="s">
        <v>140</v>
      </c>
      <c r="AZ223" s="6" t="s">
        <v>140</v>
      </c>
      <c r="BA223" s="6" t="s">
        <v>140</v>
      </c>
      <c r="BB223" s="6" t="s">
        <v>140</v>
      </c>
      <c r="BC223" s="6" t="s">
        <v>140</v>
      </c>
      <c r="BD223" s="6" t="s">
        <v>140</v>
      </c>
      <c r="BE223" s="6" t="s">
        <v>140</v>
      </c>
      <c r="BF223" s="6" t="s">
        <v>140</v>
      </c>
      <c r="BG223" s="6" t="s">
        <v>140</v>
      </c>
      <c r="BH223" s="6" t="s">
        <v>140</v>
      </c>
      <c r="BI223" s="6" t="s">
        <v>140</v>
      </c>
      <c r="BJ223" s="6" t="s">
        <v>140</v>
      </c>
      <c r="BK223" s="6" t="s">
        <v>140</v>
      </c>
      <c r="BL223" s="6" t="s">
        <v>140</v>
      </c>
      <c r="BM223" s="6" t="s">
        <v>140</v>
      </c>
      <c r="BN223" s="6" t="s">
        <v>140</v>
      </c>
      <c r="BO223" s="6" t="s">
        <v>140</v>
      </c>
      <c r="BP223" s="6" t="s">
        <v>140</v>
      </c>
      <c r="BQ223" s="6" t="s">
        <v>140</v>
      </c>
      <c r="BR223" s="6" t="s">
        <v>140</v>
      </c>
      <c r="BS223" s="6" t="s">
        <v>140</v>
      </c>
      <c r="BT223" s="6" t="s">
        <v>140</v>
      </c>
      <c r="BU223" s="6" t="s">
        <v>140</v>
      </c>
      <c r="BV223" s="6" t="s">
        <v>140</v>
      </c>
      <c r="BW223" s="6" t="s">
        <v>140</v>
      </c>
      <c r="BX223" s="6" t="s">
        <v>140</v>
      </c>
      <c r="BY223" s="6" t="s">
        <v>140</v>
      </c>
      <c r="BZ223" s="6" t="s">
        <v>140</v>
      </c>
      <c r="CA223" s="6" t="s">
        <v>140</v>
      </c>
      <c r="CB223" s="6" t="s">
        <v>140</v>
      </c>
      <c r="CC223" s="6" t="s">
        <v>140</v>
      </c>
      <c r="CD223" s="6" t="s">
        <v>140</v>
      </c>
      <c r="CE223" s="6" t="s">
        <v>140</v>
      </c>
      <c r="CF223" s="6" t="s">
        <v>140</v>
      </c>
      <c r="CG223" s="6" t="s">
        <v>140</v>
      </c>
      <c r="CH223" s="6" t="s">
        <v>140</v>
      </c>
      <c r="CI223" s="6" t="s">
        <v>140</v>
      </c>
      <c r="CJ223" s="6" t="s">
        <v>140</v>
      </c>
      <c r="CK223" s="6" t="s">
        <v>140</v>
      </c>
      <c r="CL223" s="6" t="s">
        <v>140</v>
      </c>
      <c r="CM223" s="6" t="s">
        <v>140</v>
      </c>
      <c r="CN223" s="6" t="s">
        <v>140</v>
      </c>
      <c r="CO223" s="6" t="s">
        <v>140</v>
      </c>
      <c r="CP223" s="6" t="s">
        <v>140</v>
      </c>
      <c r="CQ223" s="6" t="s">
        <v>140</v>
      </c>
    </row>
    <row r="224" spans="1:95" ht="15" thickBot="1" x14ac:dyDescent="0.35">
      <c r="A224" s="5" t="s">
        <v>186</v>
      </c>
      <c r="B224" s="6" t="s">
        <v>140</v>
      </c>
      <c r="C224" s="6" t="s">
        <v>140</v>
      </c>
      <c r="D224" s="6" t="s">
        <v>140</v>
      </c>
      <c r="E224" s="6" t="s">
        <v>140</v>
      </c>
      <c r="F224" s="6" t="s">
        <v>140</v>
      </c>
      <c r="G224" s="6" t="s">
        <v>140</v>
      </c>
      <c r="H224" s="6" t="s">
        <v>140</v>
      </c>
      <c r="I224" s="6" t="s">
        <v>140</v>
      </c>
      <c r="J224" s="6" t="s">
        <v>140</v>
      </c>
      <c r="K224" s="6" t="s">
        <v>140</v>
      </c>
      <c r="L224" s="6" t="s">
        <v>140</v>
      </c>
      <c r="M224" s="6" t="s">
        <v>140</v>
      </c>
      <c r="N224" s="6" t="s">
        <v>140</v>
      </c>
      <c r="O224" s="6" t="s">
        <v>140</v>
      </c>
      <c r="P224" s="6" t="s">
        <v>140</v>
      </c>
      <c r="Q224" s="6" t="s">
        <v>140</v>
      </c>
      <c r="R224" s="6" t="s">
        <v>140</v>
      </c>
      <c r="S224" s="6" t="s">
        <v>140</v>
      </c>
      <c r="T224" s="6" t="s">
        <v>140</v>
      </c>
      <c r="U224" s="6" t="s">
        <v>140</v>
      </c>
      <c r="V224" s="6" t="s">
        <v>140</v>
      </c>
      <c r="W224" s="6" t="s">
        <v>140</v>
      </c>
      <c r="X224" s="6" t="s">
        <v>140</v>
      </c>
      <c r="Y224" s="6" t="s">
        <v>140</v>
      </c>
      <c r="Z224" s="6" t="s">
        <v>140</v>
      </c>
      <c r="AA224" s="6" t="s">
        <v>140</v>
      </c>
      <c r="AB224" s="6" t="s">
        <v>140</v>
      </c>
      <c r="AC224" s="6" t="s">
        <v>140</v>
      </c>
      <c r="AD224" s="6" t="s">
        <v>140</v>
      </c>
      <c r="AE224" s="6" t="s">
        <v>140</v>
      </c>
      <c r="AF224" s="6" t="s">
        <v>140</v>
      </c>
      <c r="AG224" s="6" t="s">
        <v>140</v>
      </c>
      <c r="AH224" s="6" t="s">
        <v>140</v>
      </c>
      <c r="AI224" s="6" t="s">
        <v>140</v>
      </c>
      <c r="AJ224" s="6" t="s">
        <v>140</v>
      </c>
      <c r="AK224" s="6" t="s">
        <v>140</v>
      </c>
      <c r="AL224" s="6" t="s">
        <v>140</v>
      </c>
      <c r="AM224" s="6" t="s">
        <v>140</v>
      </c>
      <c r="AN224" s="6" t="s">
        <v>140</v>
      </c>
      <c r="AO224" s="6" t="s">
        <v>140</v>
      </c>
      <c r="AP224" s="6" t="s">
        <v>140</v>
      </c>
      <c r="AQ224" s="6" t="s">
        <v>140</v>
      </c>
      <c r="AR224" s="6" t="s">
        <v>140</v>
      </c>
      <c r="AS224" s="6" t="s">
        <v>140</v>
      </c>
      <c r="AT224" s="6" t="s">
        <v>140</v>
      </c>
      <c r="AU224" s="6" t="s">
        <v>140</v>
      </c>
      <c r="AV224" s="6" t="s">
        <v>140</v>
      </c>
      <c r="AW224" s="6" t="s">
        <v>140</v>
      </c>
      <c r="AX224" s="6" t="s">
        <v>140</v>
      </c>
      <c r="AY224" s="6" t="s">
        <v>140</v>
      </c>
      <c r="AZ224" s="6" t="s">
        <v>140</v>
      </c>
      <c r="BA224" s="6" t="s">
        <v>140</v>
      </c>
      <c r="BB224" s="6" t="s">
        <v>140</v>
      </c>
      <c r="BC224" s="6" t="s">
        <v>140</v>
      </c>
      <c r="BD224" s="6" t="s">
        <v>140</v>
      </c>
      <c r="BE224" s="6" t="s">
        <v>140</v>
      </c>
      <c r="BF224" s="6" t="s">
        <v>140</v>
      </c>
      <c r="BG224" s="6" t="s">
        <v>140</v>
      </c>
      <c r="BH224" s="6" t="s">
        <v>140</v>
      </c>
      <c r="BI224" s="6" t="s">
        <v>140</v>
      </c>
      <c r="BJ224" s="6" t="s">
        <v>140</v>
      </c>
      <c r="BK224" s="6" t="s">
        <v>140</v>
      </c>
      <c r="BL224" s="6" t="s">
        <v>140</v>
      </c>
      <c r="BM224" s="6" t="s">
        <v>140</v>
      </c>
      <c r="BN224" s="6" t="s">
        <v>140</v>
      </c>
      <c r="BO224" s="6" t="s">
        <v>140</v>
      </c>
      <c r="BP224" s="6" t="s">
        <v>140</v>
      </c>
      <c r="BQ224" s="6" t="s">
        <v>140</v>
      </c>
      <c r="BR224" s="6" t="s">
        <v>140</v>
      </c>
      <c r="BS224" s="6" t="s">
        <v>140</v>
      </c>
      <c r="BT224" s="6" t="s">
        <v>140</v>
      </c>
      <c r="BU224" s="6" t="s">
        <v>140</v>
      </c>
      <c r="BV224" s="6" t="s">
        <v>140</v>
      </c>
      <c r="BW224" s="6" t="s">
        <v>140</v>
      </c>
      <c r="BX224" s="6" t="s">
        <v>140</v>
      </c>
      <c r="BY224" s="6" t="s">
        <v>140</v>
      </c>
      <c r="BZ224" s="6" t="s">
        <v>140</v>
      </c>
      <c r="CA224" s="6" t="s">
        <v>140</v>
      </c>
      <c r="CB224" s="6" t="s">
        <v>140</v>
      </c>
      <c r="CC224" s="6" t="s">
        <v>140</v>
      </c>
      <c r="CD224" s="6" t="s">
        <v>140</v>
      </c>
      <c r="CE224" s="6" t="s">
        <v>140</v>
      </c>
      <c r="CF224" s="6" t="s">
        <v>140</v>
      </c>
      <c r="CG224" s="6" t="s">
        <v>140</v>
      </c>
      <c r="CH224" s="6" t="s">
        <v>140</v>
      </c>
      <c r="CI224" s="6" t="s">
        <v>140</v>
      </c>
      <c r="CJ224" s="6" t="s">
        <v>140</v>
      </c>
      <c r="CK224" s="6" t="s">
        <v>140</v>
      </c>
      <c r="CL224" s="6" t="s">
        <v>140</v>
      </c>
      <c r="CM224" s="6" t="s">
        <v>140</v>
      </c>
      <c r="CN224" s="6" t="s">
        <v>140</v>
      </c>
      <c r="CO224" s="6" t="s">
        <v>140</v>
      </c>
      <c r="CP224" s="6" t="s">
        <v>140</v>
      </c>
      <c r="CQ224" s="6" t="s">
        <v>140</v>
      </c>
    </row>
    <row r="225" spans="1:95" ht="15" thickBot="1" x14ac:dyDescent="0.35">
      <c r="A225" s="5" t="s">
        <v>187</v>
      </c>
      <c r="B225" s="6" t="s">
        <v>140</v>
      </c>
      <c r="C225" s="6" t="s">
        <v>140</v>
      </c>
      <c r="D225" s="6" t="s">
        <v>140</v>
      </c>
      <c r="E225" s="6" t="s">
        <v>140</v>
      </c>
      <c r="F225" s="6" t="s">
        <v>140</v>
      </c>
      <c r="G225" s="6" t="s">
        <v>140</v>
      </c>
      <c r="H225" s="6" t="s">
        <v>140</v>
      </c>
      <c r="I225" s="6" t="s">
        <v>140</v>
      </c>
      <c r="J225" s="6" t="s">
        <v>140</v>
      </c>
      <c r="K225" s="6" t="s">
        <v>140</v>
      </c>
      <c r="L225" s="6" t="s">
        <v>140</v>
      </c>
      <c r="M225" s="6" t="s">
        <v>140</v>
      </c>
      <c r="N225" s="6" t="s">
        <v>140</v>
      </c>
      <c r="O225" s="6" t="s">
        <v>140</v>
      </c>
      <c r="P225" s="6" t="s">
        <v>140</v>
      </c>
      <c r="Q225" s="6" t="s">
        <v>140</v>
      </c>
      <c r="R225" s="6" t="s">
        <v>140</v>
      </c>
      <c r="S225" s="6" t="s">
        <v>140</v>
      </c>
      <c r="T225" s="6" t="s">
        <v>140</v>
      </c>
      <c r="U225" s="6" t="s">
        <v>140</v>
      </c>
      <c r="V225" s="6" t="s">
        <v>140</v>
      </c>
      <c r="W225" s="6" t="s">
        <v>140</v>
      </c>
      <c r="X225" s="6" t="s">
        <v>140</v>
      </c>
      <c r="Y225" s="6" t="s">
        <v>140</v>
      </c>
      <c r="Z225" s="6" t="s">
        <v>140</v>
      </c>
      <c r="AA225" s="6" t="s">
        <v>140</v>
      </c>
      <c r="AB225" s="6" t="s">
        <v>140</v>
      </c>
      <c r="AC225" s="6" t="s">
        <v>140</v>
      </c>
      <c r="AD225" s="6" t="s">
        <v>140</v>
      </c>
      <c r="AE225" s="6" t="s">
        <v>140</v>
      </c>
      <c r="AF225" s="6" t="s">
        <v>140</v>
      </c>
      <c r="AG225" s="6" t="s">
        <v>140</v>
      </c>
      <c r="AH225" s="6" t="s">
        <v>140</v>
      </c>
      <c r="AI225" s="6" t="s">
        <v>140</v>
      </c>
      <c r="AJ225" s="6" t="s">
        <v>140</v>
      </c>
      <c r="AK225" s="6" t="s">
        <v>140</v>
      </c>
      <c r="AL225" s="6" t="s">
        <v>140</v>
      </c>
      <c r="AM225" s="6" t="s">
        <v>140</v>
      </c>
      <c r="AN225" s="6" t="s">
        <v>140</v>
      </c>
      <c r="AO225" s="6" t="s">
        <v>140</v>
      </c>
      <c r="AP225" s="6" t="s">
        <v>140</v>
      </c>
      <c r="AQ225" s="6" t="s">
        <v>140</v>
      </c>
      <c r="AR225" s="6" t="s">
        <v>140</v>
      </c>
      <c r="AS225" s="6" t="s">
        <v>140</v>
      </c>
      <c r="AT225" s="6" t="s">
        <v>140</v>
      </c>
      <c r="AU225" s="6" t="s">
        <v>140</v>
      </c>
      <c r="AV225" s="6" t="s">
        <v>140</v>
      </c>
      <c r="AW225" s="6" t="s">
        <v>140</v>
      </c>
      <c r="AX225" s="6" t="s">
        <v>140</v>
      </c>
      <c r="AY225" s="6" t="s">
        <v>140</v>
      </c>
      <c r="AZ225" s="6" t="s">
        <v>140</v>
      </c>
      <c r="BA225" s="6" t="s">
        <v>140</v>
      </c>
      <c r="BB225" s="6" t="s">
        <v>140</v>
      </c>
      <c r="BC225" s="6" t="s">
        <v>140</v>
      </c>
      <c r="BD225" s="6" t="s">
        <v>140</v>
      </c>
      <c r="BE225" s="6" t="s">
        <v>140</v>
      </c>
      <c r="BF225" s="6" t="s">
        <v>140</v>
      </c>
      <c r="BG225" s="6" t="s">
        <v>140</v>
      </c>
      <c r="BH225" s="6" t="s">
        <v>140</v>
      </c>
      <c r="BI225" s="6" t="s">
        <v>140</v>
      </c>
      <c r="BJ225" s="6" t="s">
        <v>140</v>
      </c>
      <c r="BK225" s="6" t="s">
        <v>140</v>
      </c>
      <c r="BL225" s="6" t="s">
        <v>140</v>
      </c>
      <c r="BM225" s="6" t="s">
        <v>140</v>
      </c>
      <c r="BN225" s="6" t="s">
        <v>140</v>
      </c>
      <c r="BO225" s="6" t="s">
        <v>140</v>
      </c>
      <c r="BP225" s="6" t="s">
        <v>140</v>
      </c>
      <c r="BQ225" s="6" t="s">
        <v>140</v>
      </c>
      <c r="BR225" s="6" t="s">
        <v>140</v>
      </c>
      <c r="BS225" s="6" t="s">
        <v>140</v>
      </c>
      <c r="BT225" s="6" t="s">
        <v>140</v>
      </c>
      <c r="BU225" s="6" t="s">
        <v>140</v>
      </c>
      <c r="BV225" s="6" t="s">
        <v>140</v>
      </c>
      <c r="BW225" s="6" t="s">
        <v>140</v>
      </c>
      <c r="BX225" s="6" t="s">
        <v>140</v>
      </c>
      <c r="BY225" s="6" t="s">
        <v>140</v>
      </c>
      <c r="BZ225" s="6" t="s">
        <v>140</v>
      </c>
      <c r="CA225" s="6" t="s">
        <v>140</v>
      </c>
      <c r="CB225" s="6" t="s">
        <v>140</v>
      </c>
      <c r="CC225" s="6" t="s">
        <v>140</v>
      </c>
      <c r="CD225" s="6" t="s">
        <v>140</v>
      </c>
      <c r="CE225" s="6" t="s">
        <v>140</v>
      </c>
      <c r="CF225" s="6" t="s">
        <v>140</v>
      </c>
      <c r="CG225" s="6" t="s">
        <v>140</v>
      </c>
      <c r="CH225" s="6" t="s">
        <v>140</v>
      </c>
      <c r="CI225" s="6" t="s">
        <v>140</v>
      </c>
      <c r="CJ225" s="6" t="s">
        <v>140</v>
      </c>
      <c r="CK225" s="6" t="s">
        <v>140</v>
      </c>
      <c r="CL225" s="6" t="s">
        <v>140</v>
      </c>
      <c r="CM225" s="6" t="s">
        <v>140</v>
      </c>
      <c r="CN225" s="6" t="s">
        <v>140</v>
      </c>
      <c r="CO225" s="6" t="s">
        <v>140</v>
      </c>
      <c r="CP225" s="6" t="s">
        <v>140</v>
      </c>
      <c r="CQ225" s="6" t="s">
        <v>140</v>
      </c>
    </row>
    <row r="226" spans="1:95" ht="15" thickBot="1" x14ac:dyDescent="0.35">
      <c r="A226" s="5" t="s">
        <v>188</v>
      </c>
      <c r="B226" s="6" t="s">
        <v>140</v>
      </c>
      <c r="C226" s="6" t="s">
        <v>140</v>
      </c>
      <c r="D226" s="6" t="s">
        <v>140</v>
      </c>
      <c r="E226" s="6" t="s">
        <v>140</v>
      </c>
      <c r="F226" s="6" t="s">
        <v>140</v>
      </c>
      <c r="G226" s="6" t="s">
        <v>140</v>
      </c>
      <c r="H226" s="6" t="s">
        <v>140</v>
      </c>
      <c r="I226" s="6" t="s">
        <v>140</v>
      </c>
      <c r="J226" s="6" t="s">
        <v>140</v>
      </c>
      <c r="K226" s="6" t="s">
        <v>140</v>
      </c>
      <c r="L226" s="6" t="s">
        <v>140</v>
      </c>
      <c r="M226" s="6" t="s">
        <v>140</v>
      </c>
      <c r="N226" s="6" t="s">
        <v>140</v>
      </c>
      <c r="O226" s="6" t="s">
        <v>140</v>
      </c>
      <c r="P226" s="6" t="s">
        <v>140</v>
      </c>
      <c r="Q226" s="6" t="s">
        <v>140</v>
      </c>
      <c r="R226" s="6" t="s">
        <v>140</v>
      </c>
      <c r="S226" s="6" t="s">
        <v>140</v>
      </c>
      <c r="T226" s="6" t="s">
        <v>140</v>
      </c>
      <c r="U226" s="6" t="s">
        <v>140</v>
      </c>
      <c r="V226" s="6" t="s">
        <v>140</v>
      </c>
      <c r="W226" s="6" t="s">
        <v>140</v>
      </c>
      <c r="X226" s="6" t="s">
        <v>140</v>
      </c>
      <c r="Y226" s="6" t="s">
        <v>140</v>
      </c>
      <c r="Z226" s="6" t="s">
        <v>140</v>
      </c>
      <c r="AA226" s="6" t="s">
        <v>140</v>
      </c>
      <c r="AB226" s="6" t="s">
        <v>140</v>
      </c>
      <c r="AC226" s="6" t="s">
        <v>140</v>
      </c>
      <c r="AD226" s="6" t="s">
        <v>140</v>
      </c>
      <c r="AE226" s="6" t="s">
        <v>140</v>
      </c>
      <c r="AF226" s="6" t="s">
        <v>140</v>
      </c>
      <c r="AG226" s="6" t="s">
        <v>140</v>
      </c>
      <c r="AH226" s="6" t="s">
        <v>140</v>
      </c>
      <c r="AI226" s="6" t="s">
        <v>140</v>
      </c>
      <c r="AJ226" s="6" t="s">
        <v>140</v>
      </c>
      <c r="AK226" s="6" t="s">
        <v>140</v>
      </c>
      <c r="AL226" s="6" t="s">
        <v>140</v>
      </c>
      <c r="AM226" s="6" t="s">
        <v>140</v>
      </c>
      <c r="AN226" s="6" t="s">
        <v>140</v>
      </c>
      <c r="AO226" s="6" t="s">
        <v>140</v>
      </c>
      <c r="AP226" s="6" t="s">
        <v>140</v>
      </c>
      <c r="AQ226" s="6" t="s">
        <v>140</v>
      </c>
      <c r="AR226" s="6" t="s">
        <v>140</v>
      </c>
      <c r="AS226" s="6" t="s">
        <v>140</v>
      </c>
      <c r="AT226" s="6" t="s">
        <v>140</v>
      </c>
      <c r="AU226" s="6" t="s">
        <v>140</v>
      </c>
      <c r="AV226" s="6" t="s">
        <v>140</v>
      </c>
      <c r="AW226" s="6" t="s">
        <v>140</v>
      </c>
      <c r="AX226" s="6" t="s">
        <v>140</v>
      </c>
      <c r="AY226" s="6" t="s">
        <v>140</v>
      </c>
      <c r="AZ226" s="6" t="s">
        <v>140</v>
      </c>
      <c r="BA226" s="6" t="s">
        <v>140</v>
      </c>
      <c r="BB226" s="6" t="s">
        <v>140</v>
      </c>
      <c r="BC226" s="6" t="s">
        <v>140</v>
      </c>
      <c r="BD226" s="6" t="s">
        <v>140</v>
      </c>
      <c r="BE226" s="6" t="s">
        <v>140</v>
      </c>
      <c r="BF226" s="6" t="s">
        <v>140</v>
      </c>
      <c r="BG226" s="6" t="s">
        <v>140</v>
      </c>
      <c r="BH226" s="6" t="s">
        <v>140</v>
      </c>
      <c r="BI226" s="6" t="s">
        <v>140</v>
      </c>
      <c r="BJ226" s="6" t="s">
        <v>140</v>
      </c>
      <c r="BK226" s="6" t="s">
        <v>140</v>
      </c>
      <c r="BL226" s="6" t="s">
        <v>140</v>
      </c>
      <c r="BM226" s="6" t="s">
        <v>140</v>
      </c>
      <c r="BN226" s="6" t="s">
        <v>140</v>
      </c>
      <c r="BO226" s="6" t="s">
        <v>140</v>
      </c>
      <c r="BP226" s="6" t="s">
        <v>140</v>
      </c>
      <c r="BQ226" s="6" t="s">
        <v>140</v>
      </c>
      <c r="BR226" s="6" t="s">
        <v>140</v>
      </c>
      <c r="BS226" s="6" t="s">
        <v>140</v>
      </c>
      <c r="BT226" s="6" t="s">
        <v>140</v>
      </c>
      <c r="BU226" s="6" t="s">
        <v>140</v>
      </c>
      <c r="BV226" s="6" t="s">
        <v>140</v>
      </c>
      <c r="BW226" s="6" t="s">
        <v>140</v>
      </c>
      <c r="BX226" s="6" t="s">
        <v>140</v>
      </c>
      <c r="BY226" s="6" t="s">
        <v>140</v>
      </c>
      <c r="BZ226" s="6" t="s">
        <v>140</v>
      </c>
      <c r="CA226" s="6" t="s">
        <v>140</v>
      </c>
      <c r="CB226" s="6" t="s">
        <v>140</v>
      </c>
      <c r="CC226" s="6" t="s">
        <v>140</v>
      </c>
      <c r="CD226" s="6" t="s">
        <v>140</v>
      </c>
      <c r="CE226" s="6" t="s">
        <v>140</v>
      </c>
      <c r="CF226" s="6" t="s">
        <v>140</v>
      </c>
      <c r="CG226" s="6" t="s">
        <v>140</v>
      </c>
      <c r="CH226" s="6" t="s">
        <v>140</v>
      </c>
      <c r="CI226" s="6" t="s">
        <v>140</v>
      </c>
      <c r="CJ226" s="6" t="s">
        <v>140</v>
      </c>
      <c r="CK226" s="6" t="s">
        <v>140</v>
      </c>
      <c r="CL226" s="6" t="s">
        <v>140</v>
      </c>
      <c r="CM226" s="6" t="s">
        <v>140</v>
      </c>
      <c r="CN226" s="6" t="s">
        <v>140</v>
      </c>
      <c r="CO226" s="6" t="s">
        <v>140</v>
      </c>
      <c r="CP226" s="6" t="s">
        <v>140</v>
      </c>
      <c r="CQ226" s="6" t="s">
        <v>140</v>
      </c>
    </row>
    <row r="227" spans="1:95" ht="15" thickBot="1" x14ac:dyDescent="0.35">
      <c r="A227" s="5" t="s">
        <v>189</v>
      </c>
      <c r="B227" s="6" t="s">
        <v>140</v>
      </c>
      <c r="C227" s="6" t="s">
        <v>140</v>
      </c>
      <c r="D227" s="6" t="s">
        <v>140</v>
      </c>
      <c r="E227" s="6" t="s">
        <v>140</v>
      </c>
      <c r="F227" s="6" t="s">
        <v>140</v>
      </c>
      <c r="G227" s="6" t="s">
        <v>140</v>
      </c>
      <c r="H227" s="6" t="s">
        <v>140</v>
      </c>
      <c r="I227" s="6" t="s">
        <v>140</v>
      </c>
      <c r="J227" s="6" t="s">
        <v>140</v>
      </c>
      <c r="K227" s="6" t="s">
        <v>140</v>
      </c>
      <c r="L227" s="6" t="s">
        <v>140</v>
      </c>
      <c r="M227" s="6" t="s">
        <v>140</v>
      </c>
      <c r="N227" s="6" t="s">
        <v>140</v>
      </c>
      <c r="O227" s="6" t="s">
        <v>140</v>
      </c>
      <c r="P227" s="6" t="s">
        <v>140</v>
      </c>
      <c r="Q227" s="6" t="s">
        <v>140</v>
      </c>
      <c r="R227" s="6" t="s">
        <v>140</v>
      </c>
      <c r="S227" s="6" t="s">
        <v>140</v>
      </c>
      <c r="T227" s="6" t="s">
        <v>140</v>
      </c>
      <c r="U227" s="6" t="s">
        <v>140</v>
      </c>
      <c r="V227" s="6" t="s">
        <v>140</v>
      </c>
      <c r="W227" s="6" t="s">
        <v>140</v>
      </c>
      <c r="X227" s="6" t="s">
        <v>140</v>
      </c>
      <c r="Y227" s="6" t="s">
        <v>140</v>
      </c>
      <c r="Z227" s="6" t="s">
        <v>140</v>
      </c>
      <c r="AA227" s="6" t="s">
        <v>140</v>
      </c>
      <c r="AB227" s="6" t="s">
        <v>140</v>
      </c>
      <c r="AC227" s="6" t="s">
        <v>140</v>
      </c>
      <c r="AD227" s="6" t="s">
        <v>140</v>
      </c>
      <c r="AE227" s="6" t="s">
        <v>140</v>
      </c>
      <c r="AF227" s="6" t="s">
        <v>140</v>
      </c>
      <c r="AG227" s="6" t="s">
        <v>140</v>
      </c>
      <c r="AH227" s="6" t="s">
        <v>140</v>
      </c>
      <c r="AI227" s="6" t="s">
        <v>140</v>
      </c>
      <c r="AJ227" s="6" t="s">
        <v>140</v>
      </c>
      <c r="AK227" s="6" t="s">
        <v>140</v>
      </c>
      <c r="AL227" s="6" t="s">
        <v>140</v>
      </c>
      <c r="AM227" s="6" t="s">
        <v>140</v>
      </c>
      <c r="AN227" s="6" t="s">
        <v>140</v>
      </c>
      <c r="AO227" s="6" t="s">
        <v>140</v>
      </c>
      <c r="AP227" s="6" t="s">
        <v>140</v>
      </c>
      <c r="AQ227" s="6" t="s">
        <v>140</v>
      </c>
      <c r="AR227" s="6" t="s">
        <v>140</v>
      </c>
      <c r="AS227" s="6" t="s">
        <v>140</v>
      </c>
      <c r="AT227" s="6" t="s">
        <v>140</v>
      </c>
      <c r="AU227" s="6" t="s">
        <v>140</v>
      </c>
      <c r="AV227" s="6" t="s">
        <v>140</v>
      </c>
      <c r="AW227" s="6" t="s">
        <v>140</v>
      </c>
      <c r="AX227" s="6" t="s">
        <v>140</v>
      </c>
      <c r="AY227" s="6" t="s">
        <v>140</v>
      </c>
      <c r="AZ227" s="6" t="s">
        <v>140</v>
      </c>
      <c r="BA227" s="6" t="s">
        <v>140</v>
      </c>
      <c r="BB227" s="6" t="s">
        <v>140</v>
      </c>
      <c r="BC227" s="6" t="s">
        <v>140</v>
      </c>
      <c r="BD227" s="6" t="s">
        <v>140</v>
      </c>
      <c r="BE227" s="6" t="s">
        <v>140</v>
      </c>
      <c r="BF227" s="6" t="s">
        <v>140</v>
      </c>
      <c r="BG227" s="6" t="s">
        <v>140</v>
      </c>
      <c r="BH227" s="6" t="s">
        <v>140</v>
      </c>
      <c r="BI227" s="6" t="s">
        <v>140</v>
      </c>
      <c r="BJ227" s="6" t="s">
        <v>140</v>
      </c>
      <c r="BK227" s="6" t="s">
        <v>140</v>
      </c>
      <c r="BL227" s="6" t="s">
        <v>140</v>
      </c>
      <c r="BM227" s="6" t="s">
        <v>140</v>
      </c>
      <c r="BN227" s="6" t="s">
        <v>140</v>
      </c>
      <c r="BO227" s="6" t="s">
        <v>140</v>
      </c>
      <c r="BP227" s="6" t="s">
        <v>140</v>
      </c>
      <c r="BQ227" s="6" t="s">
        <v>140</v>
      </c>
      <c r="BR227" s="6" t="s">
        <v>140</v>
      </c>
      <c r="BS227" s="6" t="s">
        <v>140</v>
      </c>
      <c r="BT227" s="6" t="s">
        <v>140</v>
      </c>
      <c r="BU227" s="6" t="s">
        <v>140</v>
      </c>
      <c r="BV227" s="6" t="s">
        <v>140</v>
      </c>
      <c r="BW227" s="6" t="s">
        <v>140</v>
      </c>
      <c r="BX227" s="6" t="s">
        <v>140</v>
      </c>
      <c r="BY227" s="6" t="s">
        <v>140</v>
      </c>
      <c r="BZ227" s="6" t="s">
        <v>140</v>
      </c>
      <c r="CA227" s="6" t="s">
        <v>140</v>
      </c>
      <c r="CB227" s="6" t="s">
        <v>140</v>
      </c>
      <c r="CC227" s="6" t="s">
        <v>140</v>
      </c>
      <c r="CD227" s="6" t="s">
        <v>140</v>
      </c>
      <c r="CE227" s="6" t="s">
        <v>140</v>
      </c>
      <c r="CF227" s="6" t="s">
        <v>140</v>
      </c>
      <c r="CG227" s="6" t="s">
        <v>140</v>
      </c>
      <c r="CH227" s="6" t="s">
        <v>140</v>
      </c>
      <c r="CI227" s="6" t="s">
        <v>140</v>
      </c>
      <c r="CJ227" s="6" t="s">
        <v>140</v>
      </c>
      <c r="CK227" s="6" t="s">
        <v>140</v>
      </c>
      <c r="CL227" s="6" t="s">
        <v>140</v>
      </c>
      <c r="CM227" s="6" t="s">
        <v>140</v>
      </c>
      <c r="CN227" s="6" t="s">
        <v>140</v>
      </c>
      <c r="CO227" s="6" t="s">
        <v>140</v>
      </c>
      <c r="CP227" s="6" t="s">
        <v>140</v>
      </c>
      <c r="CQ227" s="6" t="s">
        <v>140</v>
      </c>
    </row>
    <row r="228" spans="1:95" ht="15" thickBot="1" x14ac:dyDescent="0.35">
      <c r="A228" s="5" t="s">
        <v>190</v>
      </c>
      <c r="B228" s="6" t="s">
        <v>140</v>
      </c>
      <c r="C228" s="6" t="s">
        <v>140</v>
      </c>
      <c r="D228" s="6" t="s">
        <v>140</v>
      </c>
      <c r="E228" s="6" t="s">
        <v>140</v>
      </c>
      <c r="F228" s="6" t="s">
        <v>140</v>
      </c>
      <c r="G228" s="6" t="s">
        <v>140</v>
      </c>
      <c r="H228" s="6" t="s">
        <v>140</v>
      </c>
      <c r="I228" s="6" t="s">
        <v>140</v>
      </c>
      <c r="J228" s="6" t="s">
        <v>140</v>
      </c>
      <c r="K228" s="6" t="s">
        <v>140</v>
      </c>
      <c r="L228" s="6" t="s">
        <v>140</v>
      </c>
      <c r="M228" s="6" t="s">
        <v>140</v>
      </c>
      <c r="N228" s="6" t="s">
        <v>140</v>
      </c>
      <c r="O228" s="6" t="s">
        <v>140</v>
      </c>
      <c r="P228" s="6" t="s">
        <v>140</v>
      </c>
      <c r="Q228" s="6" t="s">
        <v>140</v>
      </c>
      <c r="R228" s="6" t="s">
        <v>140</v>
      </c>
      <c r="S228" s="6" t="s">
        <v>140</v>
      </c>
      <c r="T228" s="6" t="s">
        <v>140</v>
      </c>
      <c r="U228" s="6" t="s">
        <v>140</v>
      </c>
      <c r="V228" s="6" t="s">
        <v>140</v>
      </c>
      <c r="W228" s="6" t="s">
        <v>140</v>
      </c>
      <c r="X228" s="6" t="s">
        <v>140</v>
      </c>
      <c r="Y228" s="6" t="s">
        <v>140</v>
      </c>
      <c r="Z228" s="6" t="s">
        <v>140</v>
      </c>
      <c r="AA228" s="6" t="s">
        <v>140</v>
      </c>
      <c r="AB228" s="6" t="s">
        <v>140</v>
      </c>
      <c r="AC228" s="6" t="s">
        <v>140</v>
      </c>
      <c r="AD228" s="6" t="s">
        <v>140</v>
      </c>
      <c r="AE228" s="6" t="s">
        <v>140</v>
      </c>
      <c r="AF228" s="6" t="s">
        <v>140</v>
      </c>
      <c r="AG228" s="6" t="s">
        <v>140</v>
      </c>
      <c r="AH228" s="6" t="s">
        <v>140</v>
      </c>
      <c r="AI228" s="6" t="s">
        <v>140</v>
      </c>
      <c r="AJ228" s="6" t="s">
        <v>140</v>
      </c>
      <c r="AK228" s="6" t="s">
        <v>140</v>
      </c>
      <c r="AL228" s="6" t="s">
        <v>140</v>
      </c>
      <c r="AM228" s="6" t="s">
        <v>140</v>
      </c>
      <c r="AN228" s="6" t="s">
        <v>140</v>
      </c>
      <c r="AO228" s="6" t="s">
        <v>140</v>
      </c>
      <c r="AP228" s="6" t="s">
        <v>140</v>
      </c>
      <c r="AQ228" s="6" t="s">
        <v>140</v>
      </c>
      <c r="AR228" s="6" t="s">
        <v>140</v>
      </c>
      <c r="AS228" s="6" t="s">
        <v>140</v>
      </c>
      <c r="AT228" s="6" t="s">
        <v>140</v>
      </c>
      <c r="AU228" s="6" t="s">
        <v>140</v>
      </c>
      <c r="AV228" s="6" t="s">
        <v>140</v>
      </c>
      <c r="AW228" s="6" t="s">
        <v>140</v>
      </c>
      <c r="AX228" s="6" t="s">
        <v>140</v>
      </c>
      <c r="AY228" s="6" t="s">
        <v>140</v>
      </c>
      <c r="AZ228" s="6" t="s">
        <v>140</v>
      </c>
      <c r="BA228" s="6" t="s">
        <v>140</v>
      </c>
      <c r="BB228" s="6" t="s">
        <v>140</v>
      </c>
      <c r="BC228" s="6" t="s">
        <v>140</v>
      </c>
      <c r="BD228" s="6" t="s">
        <v>140</v>
      </c>
      <c r="BE228" s="6" t="s">
        <v>140</v>
      </c>
      <c r="BF228" s="6" t="s">
        <v>140</v>
      </c>
      <c r="BG228" s="6" t="s">
        <v>140</v>
      </c>
      <c r="BH228" s="6" t="s">
        <v>140</v>
      </c>
      <c r="BI228" s="6" t="s">
        <v>140</v>
      </c>
      <c r="BJ228" s="6" t="s">
        <v>140</v>
      </c>
      <c r="BK228" s="6" t="s">
        <v>140</v>
      </c>
      <c r="BL228" s="6" t="s">
        <v>140</v>
      </c>
      <c r="BM228" s="6" t="s">
        <v>140</v>
      </c>
      <c r="BN228" s="6" t="s">
        <v>140</v>
      </c>
      <c r="BO228" s="6" t="s">
        <v>140</v>
      </c>
      <c r="BP228" s="6" t="s">
        <v>140</v>
      </c>
      <c r="BQ228" s="6" t="s">
        <v>140</v>
      </c>
      <c r="BR228" s="6" t="s">
        <v>140</v>
      </c>
      <c r="BS228" s="6" t="s">
        <v>140</v>
      </c>
      <c r="BT228" s="6" t="s">
        <v>140</v>
      </c>
      <c r="BU228" s="6" t="s">
        <v>140</v>
      </c>
      <c r="BV228" s="6" t="s">
        <v>140</v>
      </c>
      <c r="BW228" s="6" t="s">
        <v>140</v>
      </c>
      <c r="BX228" s="6" t="s">
        <v>140</v>
      </c>
      <c r="BY228" s="6" t="s">
        <v>140</v>
      </c>
      <c r="BZ228" s="6" t="s">
        <v>140</v>
      </c>
      <c r="CA228" s="6" t="s">
        <v>140</v>
      </c>
      <c r="CB228" s="6" t="s">
        <v>140</v>
      </c>
      <c r="CC228" s="6" t="s">
        <v>140</v>
      </c>
      <c r="CD228" s="6" t="s">
        <v>140</v>
      </c>
      <c r="CE228" s="6" t="s">
        <v>140</v>
      </c>
      <c r="CF228" s="6" t="s">
        <v>140</v>
      </c>
      <c r="CG228" s="6" t="s">
        <v>140</v>
      </c>
      <c r="CH228" s="6" t="s">
        <v>140</v>
      </c>
      <c r="CI228" s="6" t="s">
        <v>140</v>
      </c>
      <c r="CJ228" s="6" t="s">
        <v>140</v>
      </c>
      <c r="CK228" s="6" t="s">
        <v>140</v>
      </c>
      <c r="CL228" s="6" t="s">
        <v>140</v>
      </c>
      <c r="CM228" s="6" t="s">
        <v>140</v>
      </c>
      <c r="CN228" s="6" t="s">
        <v>140</v>
      </c>
      <c r="CO228" s="6" t="s">
        <v>140</v>
      </c>
      <c r="CP228" s="6" t="s">
        <v>140</v>
      </c>
      <c r="CQ228" s="6" t="s">
        <v>140</v>
      </c>
    </row>
    <row r="229" spans="1:95" ht="15" thickBot="1" x14ac:dyDescent="0.35">
      <c r="A229" s="5" t="s">
        <v>191</v>
      </c>
      <c r="B229" s="6" t="s">
        <v>140</v>
      </c>
      <c r="C229" s="6" t="s">
        <v>140</v>
      </c>
      <c r="D229" s="6" t="s">
        <v>140</v>
      </c>
      <c r="E229" s="6" t="s">
        <v>140</v>
      </c>
      <c r="F229" s="6" t="s">
        <v>140</v>
      </c>
      <c r="G229" s="6" t="s">
        <v>140</v>
      </c>
      <c r="H229" s="6" t="s">
        <v>140</v>
      </c>
      <c r="I229" s="6" t="s">
        <v>140</v>
      </c>
      <c r="J229" s="6" t="s">
        <v>140</v>
      </c>
      <c r="K229" s="6" t="s">
        <v>140</v>
      </c>
      <c r="L229" s="6" t="s">
        <v>140</v>
      </c>
      <c r="M229" s="6" t="s">
        <v>140</v>
      </c>
      <c r="N229" s="6" t="s">
        <v>140</v>
      </c>
      <c r="O229" s="6" t="s">
        <v>140</v>
      </c>
      <c r="P229" s="6" t="s">
        <v>140</v>
      </c>
      <c r="Q229" s="6" t="s">
        <v>140</v>
      </c>
      <c r="R229" s="6" t="s">
        <v>140</v>
      </c>
      <c r="S229" s="6" t="s">
        <v>140</v>
      </c>
      <c r="T229" s="6" t="s">
        <v>140</v>
      </c>
      <c r="U229" s="6" t="s">
        <v>140</v>
      </c>
      <c r="V229" s="6" t="s">
        <v>140</v>
      </c>
      <c r="W229" s="6" t="s">
        <v>140</v>
      </c>
      <c r="X229" s="6" t="s">
        <v>140</v>
      </c>
      <c r="Y229" s="6" t="s">
        <v>140</v>
      </c>
      <c r="Z229" s="6" t="s">
        <v>140</v>
      </c>
      <c r="AA229" s="6" t="s">
        <v>140</v>
      </c>
      <c r="AB229" s="6" t="s">
        <v>140</v>
      </c>
      <c r="AC229" s="6" t="s">
        <v>140</v>
      </c>
      <c r="AD229" s="6" t="s">
        <v>140</v>
      </c>
      <c r="AE229" s="6" t="s">
        <v>140</v>
      </c>
      <c r="AF229" s="6" t="s">
        <v>140</v>
      </c>
      <c r="AG229" s="6" t="s">
        <v>140</v>
      </c>
      <c r="AH229" s="6" t="s">
        <v>140</v>
      </c>
      <c r="AI229" s="6" t="s">
        <v>140</v>
      </c>
      <c r="AJ229" s="6" t="s">
        <v>140</v>
      </c>
      <c r="AK229" s="6" t="s">
        <v>140</v>
      </c>
      <c r="AL229" s="6" t="s">
        <v>140</v>
      </c>
      <c r="AM229" s="6" t="s">
        <v>140</v>
      </c>
      <c r="AN229" s="6" t="s">
        <v>140</v>
      </c>
      <c r="AO229" s="6" t="s">
        <v>140</v>
      </c>
      <c r="AP229" s="6" t="s">
        <v>140</v>
      </c>
      <c r="AQ229" s="6" t="s">
        <v>140</v>
      </c>
      <c r="AR229" s="6" t="s">
        <v>140</v>
      </c>
      <c r="AS229" s="6" t="s">
        <v>140</v>
      </c>
      <c r="AT229" s="6" t="s">
        <v>140</v>
      </c>
      <c r="AU229" s="6" t="s">
        <v>140</v>
      </c>
      <c r="AV229" s="6" t="s">
        <v>140</v>
      </c>
      <c r="AW229" s="6" t="s">
        <v>140</v>
      </c>
      <c r="AX229" s="6" t="s">
        <v>140</v>
      </c>
      <c r="AY229" s="6" t="s">
        <v>140</v>
      </c>
      <c r="AZ229" s="6" t="s">
        <v>140</v>
      </c>
      <c r="BA229" s="6" t="s">
        <v>140</v>
      </c>
      <c r="BB229" s="6" t="s">
        <v>140</v>
      </c>
      <c r="BC229" s="6" t="s">
        <v>140</v>
      </c>
      <c r="BD229" s="6" t="s">
        <v>140</v>
      </c>
      <c r="BE229" s="6" t="s">
        <v>140</v>
      </c>
      <c r="BF229" s="6" t="s">
        <v>140</v>
      </c>
      <c r="BG229" s="6" t="s">
        <v>140</v>
      </c>
      <c r="BH229" s="6" t="s">
        <v>140</v>
      </c>
      <c r="BI229" s="6" t="s">
        <v>140</v>
      </c>
      <c r="BJ229" s="6" t="s">
        <v>140</v>
      </c>
      <c r="BK229" s="6" t="s">
        <v>140</v>
      </c>
      <c r="BL229" s="6" t="s">
        <v>140</v>
      </c>
      <c r="BM229" s="6" t="s">
        <v>140</v>
      </c>
      <c r="BN229" s="6" t="s">
        <v>140</v>
      </c>
      <c r="BO229" s="6" t="s">
        <v>140</v>
      </c>
      <c r="BP229" s="6" t="s">
        <v>140</v>
      </c>
      <c r="BQ229" s="6" t="s">
        <v>140</v>
      </c>
      <c r="BR229" s="6" t="s">
        <v>140</v>
      </c>
      <c r="BS229" s="6" t="s">
        <v>140</v>
      </c>
      <c r="BT229" s="6" t="s">
        <v>140</v>
      </c>
      <c r="BU229" s="6" t="s">
        <v>140</v>
      </c>
      <c r="BV229" s="6" t="s">
        <v>140</v>
      </c>
      <c r="BW229" s="6" t="s">
        <v>140</v>
      </c>
      <c r="BX229" s="6" t="s">
        <v>140</v>
      </c>
      <c r="BY229" s="6" t="s">
        <v>140</v>
      </c>
      <c r="BZ229" s="6" t="s">
        <v>140</v>
      </c>
      <c r="CA229" s="6" t="s">
        <v>140</v>
      </c>
      <c r="CB229" s="6" t="s">
        <v>140</v>
      </c>
      <c r="CC229" s="6" t="s">
        <v>140</v>
      </c>
      <c r="CD229" s="6" t="s">
        <v>140</v>
      </c>
      <c r="CE229" s="6" t="s">
        <v>140</v>
      </c>
      <c r="CF229" s="6" t="s">
        <v>140</v>
      </c>
      <c r="CG229" s="6" t="s">
        <v>140</v>
      </c>
      <c r="CH229" s="6" t="s">
        <v>140</v>
      </c>
      <c r="CI229" s="6" t="s">
        <v>140</v>
      </c>
      <c r="CJ229" s="6" t="s">
        <v>140</v>
      </c>
      <c r="CK229" s="6" t="s">
        <v>140</v>
      </c>
      <c r="CL229" s="6" t="s">
        <v>140</v>
      </c>
      <c r="CM229" s="6" t="s">
        <v>140</v>
      </c>
      <c r="CN229" s="6" t="s">
        <v>140</v>
      </c>
      <c r="CO229" s="6" t="s">
        <v>140</v>
      </c>
      <c r="CP229" s="6" t="s">
        <v>140</v>
      </c>
      <c r="CQ229" s="6" t="s">
        <v>140</v>
      </c>
    </row>
    <row r="230" spans="1:95" ht="15" thickBot="1" x14ac:dyDescent="0.35">
      <c r="A230" s="5" t="s">
        <v>192</v>
      </c>
      <c r="B230" s="6" t="s">
        <v>140</v>
      </c>
      <c r="C230" s="6" t="s">
        <v>140</v>
      </c>
      <c r="D230" s="6" t="s">
        <v>140</v>
      </c>
      <c r="E230" s="6" t="s">
        <v>140</v>
      </c>
      <c r="F230" s="6" t="s">
        <v>140</v>
      </c>
      <c r="G230" s="6" t="s">
        <v>140</v>
      </c>
      <c r="H230" s="6" t="s">
        <v>140</v>
      </c>
      <c r="I230" s="6" t="s">
        <v>140</v>
      </c>
      <c r="J230" s="6" t="s">
        <v>140</v>
      </c>
      <c r="K230" s="6" t="s">
        <v>140</v>
      </c>
      <c r="L230" s="6" t="s">
        <v>140</v>
      </c>
      <c r="M230" s="6" t="s">
        <v>140</v>
      </c>
      <c r="N230" s="6" t="s">
        <v>140</v>
      </c>
      <c r="O230" s="6" t="s">
        <v>140</v>
      </c>
      <c r="P230" s="6" t="s">
        <v>140</v>
      </c>
      <c r="Q230" s="6" t="s">
        <v>140</v>
      </c>
      <c r="R230" s="6" t="s">
        <v>140</v>
      </c>
      <c r="S230" s="6" t="s">
        <v>140</v>
      </c>
      <c r="T230" s="6" t="s">
        <v>140</v>
      </c>
      <c r="U230" s="6" t="s">
        <v>140</v>
      </c>
      <c r="V230" s="6" t="s">
        <v>140</v>
      </c>
      <c r="W230" s="6" t="s">
        <v>140</v>
      </c>
      <c r="X230" s="6" t="s">
        <v>140</v>
      </c>
      <c r="Y230" s="6" t="s">
        <v>140</v>
      </c>
      <c r="Z230" s="6" t="s">
        <v>140</v>
      </c>
      <c r="AA230" s="6" t="s">
        <v>140</v>
      </c>
      <c r="AB230" s="6" t="s">
        <v>140</v>
      </c>
      <c r="AC230" s="6" t="s">
        <v>140</v>
      </c>
      <c r="AD230" s="6" t="s">
        <v>140</v>
      </c>
      <c r="AE230" s="6" t="s">
        <v>140</v>
      </c>
      <c r="AF230" s="6" t="s">
        <v>140</v>
      </c>
      <c r="AG230" s="6" t="s">
        <v>140</v>
      </c>
      <c r="AH230" s="6" t="s">
        <v>140</v>
      </c>
      <c r="AI230" s="6" t="s">
        <v>140</v>
      </c>
      <c r="AJ230" s="6" t="s">
        <v>140</v>
      </c>
      <c r="AK230" s="6" t="s">
        <v>140</v>
      </c>
      <c r="AL230" s="6" t="s">
        <v>140</v>
      </c>
      <c r="AM230" s="6" t="s">
        <v>140</v>
      </c>
      <c r="AN230" s="6" t="s">
        <v>140</v>
      </c>
      <c r="AO230" s="6" t="s">
        <v>140</v>
      </c>
      <c r="AP230" s="6" t="s">
        <v>140</v>
      </c>
      <c r="AQ230" s="6" t="s">
        <v>140</v>
      </c>
      <c r="AR230" s="6" t="s">
        <v>140</v>
      </c>
      <c r="AS230" s="6" t="s">
        <v>140</v>
      </c>
      <c r="AT230" s="6" t="s">
        <v>140</v>
      </c>
      <c r="AU230" s="6" t="s">
        <v>140</v>
      </c>
      <c r="AV230" s="6" t="s">
        <v>140</v>
      </c>
      <c r="AW230" s="6" t="s">
        <v>140</v>
      </c>
      <c r="AX230" s="6" t="s">
        <v>140</v>
      </c>
      <c r="AY230" s="6" t="s">
        <v>140</v>
      </c>
      <c r="AZ230" s="6" t="s">
        <v>140</v>
      </c>
      <c r="BA230" s="6" t="s">
        <v>140</v>
      </c>
      <c r="BB230" s="6" t="s">
        <v>140</v>
      </c>
      <c r="BC230" s="6" t="s">
        <v>140</v>
      </c>
      <c r="BD230" s="6" t="s">
        <v>140</v>
      </c>
      <c r="BE230" s="6" t="s">
        <v>140</v>
      </c>
      <c r="BF230" s="6" t="s">
        <v>140</v>
      </c>
      <c r="BG230" s="6" t="s">
        <v>140</v>
      </c>
      <c r="BH230" s="6" t="s">
        <v>140</v>
      </c>
      <c r="BI230" s="6" t="s">
        <v>140</v>
      </c>
      <c r="BJ230" s="6" t="s">
        <v>140</v>
      </c>
      <c r="BK230" s="6" t="s">
        <v>140</v>
      </c>
      <c r="BL230" s="6" t="s">
        <v>140</v>
      </c>
      <c r="BM230" s="6" t="s">
        <v>140</v>
      </c>
      <c r="BN230" s="6" t="s">
        <v>140</v>
      </c>
      <c r="BO230" s="6" t="s">
        <v>140</v>
      </c>
      <c r="BP230" s="6" t="s">
        <v>140</v>
      </c>
      <c r="BQ230" s="6" t="s">
        <v>140</v>
      </c>
      <c r="BR230" s="6" t="s">
        <v>140</v>
      </c>
      <c r="BS230" s="6" t="s">
        <v>140</v>
      </c>
      <c r="BT230" s="6" t="s">
        <v>140</v>
      </c>
      <c r="BU230" s="6" t="s">
        <v>140</v>
      </c>
      <c r="BV230" s="6" t="s">
        <v>140</v>
      </c>
      <c r="BW230" s="6" t="s">
        <v>140</v>
      </c>
      <c r="BX230" s="6" t="s">
        <v>140</v>
      </c>
      <c r="BY230" s="6" t="s">
        <v>140</v>
      </c>
      <c r="BZ230" s="6" t="s">
        <v>140</v>
      </c>
      <c r="CA230" s="6" t="s">
        <v>140</v>
      </c>
      <c r="CB230" s="6" t="s">
        <v>140</v>
      </c>
      <c r="CC230" s="6" t="s">
        <v>140</v>
      </c>
      <c r="CD230" s="6" t="s">
        <v>140</v>
      </c>
      <c r="CE230" s="6" t="s">
        <v>140</v>
      </c>
      <c r="CF230" s="6" t="s">
        <v>140</v>
      </c>
      <c r="CG230" s="6" t="s">
        <v>140</v>
      </c>
      <c r="CH230" s="6" t="s">
        <v>140</v>
      </c>
      <c r="CI230" s="6" t="s">
        <v>140</v>
      </c>
      <c r="CJ230" s="6" t="s">
        <v>140</v>
      </c>
      <c r="CK230" s="6" t="s">
        <v>140</v>
      </c>
      <c r="CL230" s="6" t="s">
        <v>140</v>
      </c>
      <c r="CM230" s="6" t="s">
        <v>140</v>
      </c>
      <c r="CN230" s="6" t="s">
        <v>140</v>
      </c>
      <c r="CO230" s="6" t="s">
        <v>140</v>
      </c>
      <c r="CP230" s="6" t="s">
        <v>140</v>
      </c>
      <c r="CQ230" s="6" t="s">
        <v>140</v>
      </c>
    </row>
    <row r="231" spans="1:95" ht="15" thickBot="1" x14ac:dyDescent="0.35">
      <c r="A231" s="5" t="s">
        <v>193</v>
      </c>
      <c r="B231" s="6" t="s">
        <v>140</v>
      </c>
      <c r="C231" s="6" t="s">
        <v>140</v>
      </c>
      <c r="D231" s="6" t="s">
        <v>140</v>
      </c>
      <c r="E231" s="6" t="s">
        <v>140</v>
      </c>
      <c r="F231" s="6" t="s">
        <v>140</v>
      </c>
      <c r="G231" s="6" t="s">
        <v>140</v>
      </c>
      <c r="H231" s="6" t="s">
        <v>140</v>
      </c>
      <c r="I231" s="6" t="s">
        <v>140</v>
      </c>
      <c r="J231" s="6" t="s">
        <v>140</v>
      </c>
      <c r="K231" s="6" t="s">
        <v>140</v>
      </c>
      <c r="L231" s="6" t="s">
        <v>140</v>
      </c>
      <c r="M231" s="6" t="s">
        <v>140</v>
      </c>
      <c r="N231" s="6" t="s">
        <v>140</v>
      </c>
      <c r="O231" s="6" t="s">
        <v>140</v>
      </c>
      <c r="P231" s="6" t="s">
        <v>140</v>
      </c>
      <c r="Q231" s="6" t="s">
        <v>140</v>
      </c>
      <c r="R231" s="6" t="s">
        <v>140</v>
      </c>
      <c r="S231" s="6" t="s">
        <v>140</v>
      </c>
      <c r="T231" s="6" t="s">
        <v>140</v>
      </c>
      <c r="U231" s="6" t="s">
        <v>140</v>
      </c>
      <c r="V231" s="6" t="s">
        <v>140</v>
      </c>
      <c r="W231" s="6" t="s">
        <v>140</v>
      </c>
      <c r="X231" s="6" t="s">
        <v>140</v>
      </c>
      <c r="Y231" s="6" t="s">
        <v>140</v>
      </c>
      <c r="Z231" s="6" t="s">
        <v>140</v>
      </c>
      <c r="AA231" s="6" t="s">
        <v>140</v>
      </c>
      <c r="AB231" s="6" t="s">
        <v>140</v>
      </c>
      <c r="AC231" s="6" t="s">
        <v>140</v>
      </c>
      <c r="AD231" s="6" t="s">
        <v>140</v>
      </c>
      <c r="AE231" s="6" t="s">
        <v>140</v>
      </c>
      <c r="AF231" s="6" t="s">
        <v>140</v>
      </c>
      <c r="AG231" s="6" t="s">
        <v>140</v>
      </c>
      <c r="AH231" s="6" t="s">
        <v>140</v>
      </c>
      <c r="AI231" s="6" t="s">
        <v>140</v>
      </c>
      <c r="AJ231" s="6" t="s">
        <v>140</v>
      </c>
      <c r="AK231" s="6" t="s">
        <v>140</v>
      </c>
      <c r="AL231" s="6" t="s">
        <v>140</v>
      </c>
      <c r="AM231" s="6" t="s">
        <v>140</v>
      </c>
      <c r="AN231" s="6" t="s">
        <v>140</v>
      </c>
      <c r="AO231" s="6" t="s">
        <v>140</v>
      </c>
      <c r="AP231" s="6" t="s">
        <v>140</v>
      </c>
      <c r="AQ231" s="6" t="s">
        <v>140</v>
      </c>
      <c r="AR231" s="6" t="s">
        <v>140</v>
      </c>
      <c r="AS231" s="6" t="s">
        <v>140</v>
      </c>
      <c r="AT231" s="6" t="s">
        <v>140</v>
      </c>
      <c r="AU231" s="6" t="s">
        <v>140</v>
      </c>
      <c r="AV231" s="6" t="s">
        <v>140</v>
      </c>
      <c r="AW231" s="6" t="s">
        <v>140</v>
      </c>
      <c r="AX231" s="6" t="s">
        <v>140</v>
      </c>
      <c r="AY231" s="6" t="s">
        <v>140</v>
      </c>
      <c r="AZ231" s="6" t="s">
        <v>140</v>
      </c>
      <c r="BA231" s="6" t="s">
        <v>140</v>
      </c>
      <c r="BB231" s="6" t="s">
        <v>140</v>
      </c>
      <c r="BC231" s="6" t="s">
        <v>140</v>
      </c>
      <c r="BD231" s="6" t="s">
        <v>140</v>
      </c>
      <c r="BE231" s="6" t="s">
        <v>140</v>
      </c>
      <c r="BF231" s="6" t="s">
        <v>140</v>
      </c>
      <c r="BG231" s="6" t="s">
        <v>140</v>
      </c>
      <c r="BH231" s="6" t="s">
        <v>140</v>
      </c>
      <c r="BI231" s="6" t="s">
        <v>140</v>
      </c>
      <c r="BJ231" s="6" t="s">
        <v>140</v>
      </c>
      <c r="BK231" s="6" t="s">
        <v>140</v>
      </c>
      <c r="BL231" s="6" t="s">
        <v>140</v>
      </c>
      <c r="BM231" s="6" t="s">
        <v>140</v>
      </c>
      <c r="BN231" s="6" t="s">
        <v>140</v>
      </c>
      <c r="BO231" s="6" t="s">
        <v>140</v>
      </c>
      <c r="BP231" s="6" t="s">
        <v>140</v>
      </c>
      <c r="BQ231" s="6" t="s">
        <v>140</v>
      </c>
      <c r="BR231" s="6" t="s">
        <v>140</v>
      </c>
      <c r="BS231" s="6" t="s">
        <v>140</v>
      </c>
      <c r="BT231" s="6" t="s">
        <v>140</v>
      </c>
      <c r="BU231" s="6" t="s">
        <v>140</v>
      </c>
      <c r="BV231" s="6" t="s">
        <v>140</v>
      </c>
      <c r="BW231" s="6" t="s">
        <v>140</v>
      </c>
      <c r="BX231" s="6" t="s">
        <v>140</v>
      </c>
      <c r="BY231" s="6" t="s">
        <v>140</v>
      </c>
      <c r="BZ231" s="6" t="s">
        <v>140</v>
      </c>
      <c r="CA231" s="6" t="s">
        <v>140</v>
      </c>
      <c r="CB231" s="6" t="s">
        <v>140</v>
      </c>
      <c r="CC231" s="6" t="s">
        <v>140</v>
      </c>
      <c r="CD231" s="6" t="s">
        <v>140</v>
      </c>
      <c r="CE231" s="6" t="s">
        <v>140</v>
      </c>
      <c r="CF231" s="6" t="s">
        <v>140</v>
      </c>
      <c r="CG231" s="6" t="s">
        <v>140</v>
      </c>
      <c r="CH231" s="6" t="s">
        <v>140</v>
      </c>
      <c r="CI231" s="6" t="s">
        <v>140</v>
      </c>
      <c r="CJ231" s="6" t="s">
        <v>140</v>
      </c>
      <c r="CK231" s="6" t="s">
        <v>140</v>
      </c>
      <c r="CL231" s="6" t="s">
        <v>140</v>
      </c>
      <c r="CM231" s="6" t="s">
        <v>140</v>
      </c>
      <c r="CN231" s="6" t="s">
        <v>140</v>
      </c>
      <c r="CO231" s="6" t="s">
        <v>140</v>
      </c>
      <c r="CP231" s="6" t="s">
        <v>140</v>
      </c>
      <c r="CQ231" s="6" t="s">
        <v>140</v>
      </c>
    </row>
    <row r="232" spans="1:95" ht="15" thickBot="1" x14ac:dyDescent="0.35">
      <c r="A232" s="5" t="s">
        <v>194</v>
      </c>
      <c r="B232" s="6" t="s">
        <v>140</v>
      </c>
      <c r="C232" s="6" t="s">
        <v>140</v>
      </c>
      <c r="D232" s="6" t="s">
        <v>140</v>
      </c>
      <c r="E232" s="6" t="s">
        <v>140</v>
      </c>
      <c r="F232" s="6" t="s">
        <v>140</v>
      </c>
      <c r="G232" s="6" t="s">
        <v>140</v>
      </c>
      <c r="H232" s="6" t="s">
        <v>140</v>
      </c>
      <c r="I232" s="6" t="s">
        <v>140</v>
      </c>
      <c r="J232" s="6" t="s">
        <v>140</v>
      </c>
      <c r="K232" s="6" t="s">
        <v>140</v>
      </c>
      <c r="L232" s="6" t="s">
        <v>140</v>
      </c>
      <c r="M232" s="6" t="s">
        <v>140</v>
      </c>
      <c r="N232" s="6" t="s">
        <v>140</v>
      </c>
      <c r="O232" s="6" t="s">
        <v>140</v>
      </c>
      <c r="P232" s="6" t="s">
        <v>140</v>
      </c>
      <c r="Q232" s="6" t="s">
        <v>140</v>
      </c>
      <c r="R232" s="6" t="s">
        <v>140</v>
      </c>
      <c r="S232" s="6" t="s">
        <v>140</v>
      </c>
      <c r="T232" s="6" t="s">
        <v>140</v>
      </c>
      <c r="U232" s="6" t="s">
        <v>140</v>
      </c>
      <c r="V232" s="6" t="s">
        <v>140</v>
      </c>
      <c r="W232" s="6" t="s">
        <v>140</v>
      </c>
      <c r="X232" s="6" t="s">
        <v>140</v>
      </c>
      <c r="Y232" s="6" t="s">
        <v>140</v>
      </c>
      <c r="Z232" s="6" t="s">
        <v>140</v>
      </c>
      <c r="AA232" s="6" t="s">
        <v>140</v>
      </c>
      <c r="AB232" s="6" t="s">
        <v>140</v>
      </c>
      <c r="AC232" s="6" t="s">
        <v>140</v>
      </c>
      <c r="AD232" s="6" t="s">
        <v>140</v>
      </c>
      <c r="AE232" s="6" t="s">
        <v>140</v>
      </c>
      <c r="AF232" s="6" t="s">
        <v>140</v>
      </c>
      <c r="AG232" s="6" t="s">
        <v>140</v>
      </c>
      <c r="AH232" s="6" t="s">
        <v>140</v>
      </c>
      <c r="AI232" s="6" t="s">
        <v>140</v>
      </c>
      <c r="AJ232" s="6" t="s">
        <v>140</v>
      </c>
      <c r="AK232" s="6" t="s">
        <v>140</v>
      </c>
      <c r="AL232" s="6" t="s">
        <v>140</v>
      </c>
      <c r="AM232" s="6" t="s">
        <v>140</v>
      </c>
      <c r="AN232" s="6" t="s">
        <v>140</v>
      </c>
      <c r="AO232" s="6" t="s">
        <v>140</v>
      </c>
      <c r="AP232" s="6" t="s">
        <v>140</v>
      </c>
      <c r="AQ232" s="6" t="s">
        <v>140</v>
      </c>
      <c r="AR232" s="6" t="s">
        <v>140</v>
      </c>
      <c r="AS232" s="6" t="s">
        <v>140</v>
      </c>
      <c r="AT232" s="6" t="s">
        <v>140</v>
      </c>
      <c r="AU232" s="6" t="s">
        <v>140</v>
      </c>
      <c r="AV232" s="6" t="s">
        <v>140</v>
      </c>
      <c r="AW232" s="6" t="s">
        <v>140</v>
      </c>
      <c r="AX232" s="6" t="s">
        <v>140</v>
      </c>
      <c r="AY232" s="6" t="s">
        <v>140</v>
      </c>
      <c r="AZ232" s="6" t="s">
        <v>140</v>
      </c>
      <c r="BA232" s="6" t="s">
        <v>140</v>
      </c>
      <c r="BB232" s="6" t="s">
        <v>140</v>
      </c>
      <c r="BC232" s="6" t="s">
        <v>140</v>
      </c>
      <c r="BD232" s="6" t="s">
        <v>140</v>
      </c>
      <c r="BE232" s="6" t="s">
        <v>140</v>
      </c>
      <c r="BF232" s="6" t="s">
        <v>140</v>
      </c>
      <c r="BG232" s="6" t="s">
        <v>140</v>
      </c>
      <c r="BH232" s="6" t="s">
        <v>140</v>
      </c>
      <c r="BI232" s="6" t="s">
        <v>140</v>
      </c>
      <c r="BJ232" s="6" t="s">
        <v>140</v>
      </c>
      <c r="BK232" s="6" t="s">
        <v>140</v>
      </c>
      <c r="BL232" s="6" t="s">
        <v>140</v>
      </c>
      <c r="BM232" s="6" t="s">
        <v>140</v>
      </c>
      <c r="BN232" s="6" t="s">
        <v>140</v>
      </c>
      <c r="BO232" s="6" t="s">
        <v>140</v>
      </c>
      <c r="BP232" s="6" t="s">
        <v>140</v>
      </c>
      <c r="BQ232" s="6" t="s">
        <v>140</v>
      </c>
      <c r="BR232" s="6" t="s">
        <v>140</v>
      </c>
      <c r="BS232" s="6" t="s">
        <v>140</v>
      </c>
      <c r="BT232" s="6" t="s">
        <v>140</v>
      </c>
      <c r="BU232" s="6" t="s">
        <v>140</v>
      </c>
      <c r="BV232" s="6" t="s">
        <v>140</v>
      </c>
      <c r="BW232" s="6" t="s">
        <v>140</v>
      </c>
      <c r="BX232" s="6" t="s">
        <v>140</v>
      </c>
      <c r="BY232" s="6" t="s">
        <v>140</v>
      </c>
      <c r="BZ232" s="6" t="s">
        <v>140</v>
      </c>
      <c r="CA232" s="6" t="s">
        <v>140</v>
      </c>
      <c r="CB232" s="6" t="s">
        <v>140</v>
      </c>
      <c r="CC232" s="6" t="s">
        <v>140</v>
      </c>
      <c r="CD232" s="6" t="s">
        <v>140</v>
      </c>
      <c r="CE232" s="6" t="s">
        <v>140</v>
      </c>
      <c r="CF232" s="6" t="s">
        <v>140</v>
      </c>
      <c r="CG232" s="6" t="s">
        <v>140</v>
      </c>
      <c r="CH232" s="6" t="s">
        <v>140</v>
      </c>
      <c r="CI232" s="6" t="s">
        <v>140</v>
      </c>
      <c r="CJ232" s="6" t="s">
        <v>140</v>
      </c>
      <c r="CK232" s="6" t="s">
        <v>140</v>
      </c>
      <c r="CL232" s="6" t="s">
        <v>140</v>
      </c>
      <c r="CM232" s="6" t="s">
        <v>140</v>
      </c>
      <c r="CN232" s="6" t="s">
        <v>140</v>
      </c>
      <c r="CO232" s="6" t="s">
        <v>140</v>
      </c>
      <c r="CP232" s="6" t="s">
        <v>140</v>
      </c>
      <c r="CQ232" s="6" t="s">
        <v>140</v>
      </c>
    </row>
    <row r="233" spans="1:95" ht="15" thickBot="1" x14ac:dyDescent="0.35">
      <c r="A233" s="5" t="s">
        <v>195</v>
      </c>
      <c r="B233" s="6" t="s">
        <v>140</v>
      </c>
      <c r="C233" s="6" t="s">
        <v>140</v>
      </c>
      <c r="D233" s="6" t="s">
        <v>140</v>
      </c>
      <c r="E233" s="6" t="s">
        <v>140</v>
      </c>
      <c r="F233" s="6" t="s">
        <v>140</v>
      </c>
      <c r="G233" s="6" t="s">
        <v>140</v>
      </c>
      <c r="H233" s="6" t="s">
        <v>140</v>
      </c>
      <c r="I233" s="6" t="s">
        <v>140</v>
      </c>
      <c r="J233" s="6" t="s">
        <v>140</v>
      </c>
      <c r="K233" s="6" t="s">
        <v>140</v>
      </c>
      <c r="L233" s="6" t="s">
        <v>140</v>
      </c>
      <c r="M233" s="6" t="s">
        <v>140</v>
      </c>
      <c r="N233" s="6" t="s">
        <v>140</v>
      </c>
      <c r="O233" s="6" t="s">
        <v>140</v>
      </c>
      <c r="P233" s="6" t="s">
        <v>140</v>
      </c>
      <c r="Q233" s="6" t="s">
        <v>140</v>
      </c>
      <c r="R233" s="6" t="s">
        <v>140</v>
      </c>
      <c r="S233" s="6" t="s">
        <v>140</v>
      </c>
      <c r="T233" s="6" t="s">
        <v>140</v>
      </c>
      <c r="U233" s="6" t="s">
        <v>140</v>
      </c>
      <c r="V233" s="6" t="s">
        <v>140</v>
      </c>
      <c r="W233" s="6" t="s">
        <v>140</v>
      </c>
      <c r="X233" s="6" t="s">
        <v>140</v>
      </c>
      <c r="Y233" s="6" t="s">
        <v>140</v>
      </c>
      <c r="Z233" s="6" t="s">
        <v>140</v>
      </c>
      <c r="AA233" s="6" t="s">
        <v>140</v>
      </c>
      <c r="AB233" s="6" t="s">
        <v>140</v>
      </c>
      <c r="AC233" s="6" t="s">
        <v>140</v>
      </c>
      <c r="AD233" s="6" t="s">
        <v>140</v>
      </c>
      <c r="AE233" s="6" t="s">
        <v>140</v>
      </c>
      <c r="AF233" s="6" t="s">
        <v>140</v>
      </c>
      <c r="AG233" s="6" t="s">
        <v>140</v>
      </c>
      <c r="AH233" s="6" t="s">
        <v>140</v>
      </c>
      <c r="AI233" s="6" t="s">
        <v>140</v>
      </c>
      <c r="AJ233" s="6" t="s">
        <v>140</v>
      </c>
      <c r="AK233" s="6" t="s">
        <v>140</v>
      </c>
      <c r="AL233" s="6" t="s">
        <v>140</v>
      </c>
      <c r="AM233" s="6" t="s">
        <v>140</v>
      </c>
      <c r="AN233" s="6" t="s">
        <v>140</v>
      </c>
      <c r="AO233" s="6" t="s">
        <v>140</v>
      </c>
      <c r="AP233" s="6" t="s">
        <v>140</v>
      </c>
      <c r="AQ233" s="6" t="s">
        <v>140</v>
      </c>
      <c r="AR233" s="6" t="s">
        <v>140</v>
      </c>
      <c r="AS233" s="6" t="s">
        <v>140</v>
      </c>
      <c r="AT233" s="6" t="s">
        <v>140</v>
      </c>
      <c r="AU233" s="6" t="s">
        <v>140</v>
      </c>
      <c r="AV233" s="6" t="s">
        <v>140</v>
      </c>
      <c r="AW233" s="6" t="s">
        <v>140</v>
      </c>
      <c r="AX233" s="6" t="s">
        <v>140</v>
      </c>
      <c r="AY233" s="6" t="s">
        <v>140</v>
      </c>
      <c r="AZ233" s="6" t="s">
        <v>140</v>
      </c>
      <c r="BA233" s="6" t="s">
        <v>140</v>
      </c>
      <c r="BB233" s="6" t="s">
        <v>140</v>
      </c>
      <c r="BC233" s="6" t="s">
        <v>140</v>
      </c>
      <c r="BD233" s="6" t="s">
        <v>140</v>
      </c>
      <c r="BE233" s="6" t="s">
        <v>140</v>
      </c>
      <c r="BF233" s="6" t="s">
        <v>140</v>
      </c>
      <c r="BG233" s="6" t="s">
        <v>140</v>
      </c>
      <c r="BH233" s="6" t="s">
        <v>140</v>
      </c>
      <c r="BI233" s="6" t="s">
        <v>140</v>
      </c>
      <c r="BJ233" s="6" t="s">
        <v>140</v>
      </c>
      <c r="BK233" s="6" t="s">
        <v>140</v>
      </c>
      <c r="BL233" s="6" t="s">
        <v>140</v>
      </c>
      <c r="BM233" s="6" t="s">
        <v>140</v>
      </c>
      <c r="BN233" s="6" t="s">
        <v>140</v>
      </c>
      <c r="BO233" s="6" t="s">
        <v>140</v>
      </c>
      <c r="BP233" s="6" t="s">
        <v>140</v>
      </c>
      <c r="BQ233" s="6" t="s">
        <v>140</v>
      </c>
      <c r="BR233" s="6" t="s">
        <v>140</v>
      </c>
      <c r="BS233" s="6" t="s">
        <v>140</v>
      </c>
      <c r="BT233" s="6" t="s">
        <v>140</v>
      </c>
      <c r="BU233" s="6" t="s">
        <v>140</v>
      </c>
      <c r="BV233" s="6" t="s">
        <v>140</v>
      </c>
      <c r="BW233" s="6" t="s">
        <v>140</v>
      </c>
      <c r="BX233" s="6" t="s">
        <v>140</v>
      </c>
      <c r="BY233" s="6" t="s">
        <v>140</v>
      </c>
      <c r="BZ233" s="6" t="s">
        <v>140</v>
      </c>
      <c r="CA233" s="6" t="s">
        <v>140</v>
      </c>
      <c r="CB233" s="6" t="s">
        <v>140</v>
      </c>
      <c r="CC233" s="6" t="s">
        <v>140</v>
      </c>
      <c r="CD233" s="6" t="s">
        <v>140</v>
      </c>
      <c r="CE233" s="6" t="s">
        <v>140</v>
      </c>
      <c r="CF233" s="6" t="s">
        <v>140</v>
      </c>
      <c r="CG233" s="6" t="s">
        <v>140</v>
      </c>
      <c r="CH233" s="6" t="s">
        <v>140</v>
      </c>
      <c r="CI233" s="6" t="s">
        <v>140</v>
      </c>
      <c r="CJ233" s="6" t="s">
        <v>140</v>
      </c>
      <c r="CK233" s="6" t="s">
        <v>140</v>
      </c>
      <c r="CL233" s="6" t="s">
        <v>140</v>
      </c>
      <c r="CM233" s="6" t="s">
        <v>140</v>
      </c>
      <c r="CN233" s="6" t="s">
        <v>140</v>
      </c>
      <c r="CO233" s="6" t="s">
        <v>140</v>
      </c>
      <c r="CP233" s="6" t="s">
        <v>140</v>
      </c>
      <c r="CQ233" s="6" t="s">
        <v>140</v>
      </c>
    </row>
    <row r="234" spans="1:95" ht="15" thickBot="1" x14ac:dyDescent="0.35">
      <c r="A234" s="5" t="s">
        <v>196</v>
      </c>
      <c r="B234" s="6" t="s">
        <v>140</v>
      </c>
      <c r="C234" s="6" t="s">
        <v>140</v>
      </c>
      <c r="D234" s="6" t="s">
        <v>140</v>
      </c>
      <c r="E234" s="6" t="s">
        <v>140</v>
      </c>
      <c r="F234" s="6" t="s">
        <v>140</v>
      </c>
      <c r="G234" s="6" t="s">
        <v>140</v>
      </c>
      <c r="H234" s="6" t="s">
        <v>140</v>
      </c>
      <c r="I234" s="6" t="s">
        <v>140</v>
      </c>
      <c r="J234" s="6" t="s">
        <v>140</v>
      </c>
      <c r="K234" s="6" t="s">
        <v>140</v>
      </c>
      <c r="L234" s="6" t="s">
        <v>140</v>
      </c>
      <c r="M234" s="6" t="s">
        <v>140</v>
      </c>
      <c r="N234" s="6" t="s">
        <v>140</v>
      </c>
      <c r="O234" s="6" t="s">
        <v>140</v>
      </c>
      <c r="P234" s="6" t="s">
        <v>140</v>
      </c>
      <c r="Q234" s="6" t="s">
        <v>140</v>
      </c>
      <c r="R234" s="6" t="s">
        <v>140</v>
      </c>
      <c r="S234" s="6" t="s">
        <v>140</v>
      </c>
      <c r="T234" s="6" t="s">
        <v>140</v>
      </c>
      <c r="U234" s="6" t="s">
        <v>140</v>
      </c>
      <c r="V234" s="6" t="s">
        <v>140</v>
      </c>
      <c r="W234" s="6" t="s">
        <v>140</v>
      </c>
      <c r="X234" s="6" t="s">
        <v>140</v>
      </c>
      <c r="Y234" s="6" t="s">
        <v>140</v>
      </c>
      <c r="Z234" s="6" t="s">
        <v>140</v>
      </c>
      <c r="AA234" s="6" t="s">
        <v>140</v>
      </c>
      <c r="AB234" s="6" t="s">
        <v>140</v>
      </c>
      <c r="AC234" s="6" t="s">
        <v>140</v>
      </c>
      <c r="AD234" s="6" t="s">
        <v>140</v>
      </c>
      <c r="AE234" s="6" t="s">
        <v>140</v>
      </c>
      <c r="AF234" s="6" t="s">
        <v>140</v>
      </c>
      <c r="AG234" s="6" t="s">
        <v>140</v>
      </c>
      <c r="AH234" s="6" t="s">
        <v>140</v>
      </c>
      <c r="AI234" s="6" t="s">
        <v>140</v>
      </c>
      <c r="AJ234" s="6" t="s">
        <v>140</v>
      </c>
      <c r="AK234" s="6" t="s">
        <v>140</v>
      </c>
      <c r="AL234" s="6" t="s">
        <v>140</v>
      </c>
      <c r="AM234" s="6" t="s">
        <v>140</v>
      </c>
      <c r="AN234" s="6" t="s">
        <v>140</v>
      </c>
      <c r="AO234" s="6" t="s">
        <v>140</v>
      </c>
      <c r="AP234" s="6" t="s">
        <v>140</v>
      </c>
      <c r="AQ234" s="6" t="s">
        <v>140</v>
      </c>
      <c r="AR234" s="6" t="s">
        <v>140</v>
      </c>
      <c r="AS234" s="6" t="s">
        <v>140</v>
      </c>
      <c r="AT234" s="6" t="s">
        <v>140</v>
      </c>
      <c r="AU234" s="6" t="s">
        <v>140</v>
      </c>
      <c r="AV234" s="6" t="s">
        <v>140</v>
      </c>
      <c r="AW234" s="6" t="s">
        <v>140</v>
      </c>
      <c r="AX234" s="6" t="s">
        <v>140</v>
      </c>
      <c r="AY234" s="6" t="s">
        <v>140</v>
      </c>
      <c r="AZ234" s="6" t="s">
        <v>140</v>
      </c>
      <c r="BA234" s="6" t="s">
        <v>140</v>
      </c>
      <c r="BB234" s="6" t="s">
        <v>140</v>
      </c>
      <c r="BC234" s="6" t="s">
        <v>140</v>
      </c>
      <c r="BD234" s="6" t="s">
        <v>140</v>
      </c>
      <c r="BE234" s="6" t="s">
        <v>140</v>
      </c>
      <c r="BF234" s="6" t="s">
        <v>140</v>
      </c>
      <c r="BG234" s="6" t="s">
        <v>140</v>
      </c>
      <c r="BH234" s="6" t="s">
        <v>140</v>
      </c>
      <c r="BI234" s="6" t="s">
        <v>140</v>
      </c>
      <c r="BJ234" s="6" t="s">
        <v>140</v>
      </c>
      <c r="BK234" s="6" t="s">
        <v>140</v>
      </c>
      <c r="BL234" s="6" t="s">
        <v>140</v>
      </c>
      <c r="BM234" s="6" t="s">
        <v>140</v>
      </c>
      <c r="BN234" s="6" t="s">
        <v>140</v>
      </c>
      <c r="BO234" s="6" t="s">
        <v>140</v>
      </c>
      <c r="BP234" s="6" t="s">
        <v>140</v>
      </c>
      <c r="BQ234" s="6" t="s">
        <v>140</v>
      </c>
      <c r="BR234" s="6" t="s">
        <v>140</v>
      </c>
      <c r="BS234" s="6" t="s">
        <v>140</v>
      </c>
      <c r="BT234" s="6" t="s">
        <v>140</v>
      </c>
      <c r="BU234" s="6" t="s">
        <v>140</v>
      </c>
      <c r="BV234" s="6" t="s">
        <v>140</v>
      </c>
      <c r="BW234" s="6" t="s">
        <v>140</v>
      </c>
      <c r="BX234" s="6" t="s">
        <v>140</v>
      </c>
      <c r="BY234" s="6" t="s">
        <v>140</v>
      </c>
      <c r="BZ234" s="6" t="s">
        <v>140</v>
      </c>
      <c r="CA234" s="6" t="s">
        <v>140</v>
      </c>
      <c r="CB234" s="6" t="s">
        <v>140</v>
      </c>
      <c r="CC234" s="6" t="s">
        <v>140</v>
      </c>
      <c r="CD234" s="6" t="s">
        <v>140</v>
      </c>
      <c r="CE234" s="6" t="s">
        <v>140</v>
      </c>
      <c r="CF234" s="6" t="s">
        <v>140</v>
      </c>
      <c r="CG234" s="6" t="s">
        <v>140</v>
      </c>
      <c r="CH234" s="6" t="s">
        <v>140</v>
      </c>
      <c r="CI234" s="6" t="s">
        <v>140</v>
      </c>
      <c r="CJ234" s="6" t="s">
        <v>140</v>
      </c>
      <c r="CK234" s="6" t="s">
        <v>140</v>
      </c>
      <c r="CL234" s="6" t="s">
        <v>140</v>
      </c>
      <c r="CM234" s="6" t="s">
        <v>140</v>
      </c>
      <c r="CN234" s="6" t="s">
        <v>140</v>
      </c>
      <c r="CO234" s="6" t="s">
        <v>140</v>
      </c>
      <c r="CP234" s="6" t="s">
        <v>140</v>
      </c>
      <c r="CQ234" s="6" t="s">
        <v>140</v>
      </c>
    </row>
    <row r="235" spans="1:95" ht="15" thickBot="1" x14ac:dyDescent="0.35">
      <c r="A235" s="5" t="s">
        <v>197</v>
      </c>
      <c r="B235" s="6" t="s">
        <v>140</v>
      </c>
      <c r="C235" s="6" t="s">
        <v>140</v>
      </c>
      <c r="D235" s="6" t="s">
        <v>140</v>
      </c>
      <c r="E235" s="6" t="s">
        <v>140</v>
      </c>
      <c r="F235" s="6" t="s">
        <v>140</v>
      </c>
      <c r="G235" s="6" t="s">
        <v>140</v>
      </c>
      <c r="H235" s="6" t="s">
        <v>140</v>
      </c>
      <c r="I235" s="6" t="s">
        <v>140</v>
      </c>
      <c r="J235" s="6" t="s">
        <v>140</v>
      </c>
      <c r="K235" s="6" t="s">
        <v>140</v>
      </c>
      <c r="L235" s="6" t="s">
        <v>140</v>
      </c>
      <c r="M235" s="6" t="s">
        <v>140</v>
      </c>
      <c r="N235" s="6" t="s">
        <v>140</v>
      </c>
      <c r="O235" s="6" t="s">
        <v>140</v>
      </c>
      <c r="P235" s="6" t="s">
        <v>140</v>
      </c>
      <c r="Q235" s="6" t="s">
        <v>140</v>
      </c>
      <c r="R235" s="6" t="s">
        <v>140</v>
      </c>
      <c r="S235" s="6" t="s">
        <v>140</v>
      </c>
      <c r="T235" s="6" t="s">
        <v>140</v>
      </c>
      <c r="U235" s="6" t="s">
        <v>140</v>
      </c>
      <c r="V235" s="6" t="s">
        <v>140</v>
      </c>
      <c r="W235" s="6" t="s">
        <v>140</v>
      </c>
      <c r="X235" s="6" t="s">
        <v>140</v>
      </c>
      <c r="Y235" s="6" t="s">
        <v>140</v>
      </c>
      <c r="Z235" s="6" t="s">
        <v>140</v>
      </c>
      <c r="AA235" s="6" t="s">
        <v>140</v>
      </c>
      <c r="AB235" s="6" t="s">
        <v>140</v>
      </c>
      <c r="AC235" s="6" t="s">
        <v>140</v>
      </c>
      <c r="AD235" s="6" t="s">
        <v>140</v>
      </c>
      <c r="AE235" s="6" t="s">
        <v>140</v>
      </c>
      <c r="AF235" s="6" t="s">
        <v>140</v>
      </c>
      <c r="AG235" s="6" t="s">
        <v>140</v>
      </c>
      <c r="AH235" s="6" t="s">
        <v>140</v>
      </c>
      <c r="AI235" s="6" t="s">
        <v>140</v>
      </c>
      <c r="AJ235" s="6" t="s">
        <v>140</v>
      </c>
      <c r="AK235" s="6" t="s">
        <v>140</v>
      </c>
      <c r="AL235" s="6" t="s">
        <v>140</v>
      </c>
      <c r="AM235" s="6" t="s">
        <v>140</v>
      </c>
      <c r="AN235" s="6" t="s">
        <v>140</v>
      </c>
      <c r="AO235" s="6" t="s">
        <v>140</v>
      </c>
      <c r="AP235" s="6" t="s">
        <v>140</v>
      </c>
      <c r="AQ235" s="6" t="s">
        <v>140</v>
      </c>
      <c r="AR235" s="6" t="s">
        <v>140</v>
      </c>
      <c r="AS235" s="6" t="s">
        <v>140</v>
      </c>
      <c r="AT235" s="6" t="s">
        <v>140</v>
      </c>
      <c r="AU235" s="6" t="s">
        <v>140</v>
      </c>
      <c r="AV235" s="6" t="s">
        <v>140</v>
      </c>
      <c r="AW235" s="6" t="s">
        <v>140</v>
      </c>
      <c r="AX235" s="6" t="s">
        <v>140</v>
      </c>
      <c r="AY235" s="6" t="s">
        <v>140</v>
      </c>
      <c r="AZ235" s="6" t="s">
        <v>140</v>
      </c>
      <c r="BA235" s="6" t="s">
        <v>140</v>
      </c>
      <c r="BB235" s="6" t="s">
        <v>140</v>
      </c>
      <c r="BC235" s="6" t="s">
        <v>140</v>
      </c>
      <c r="BD235" s="6" t="s">
        <v>140</v>
      </c>
      <c r="BE235" s="6" t="s">
        <v>140</v>
      </c>
      <c r="BF235" s="6" t="s">
        <v>140</v>
      </c>
      <c r="BG235" s="6" t="s">
        <v>140</v>
      </c>
      <c r="BH235" s="6" t="s">
        <v>140</v>
      </c>
      <c r="BI235" s="6" t="s">
        <v>140</v>
      </c>
      <c r="BJ235" s="6" t="s">
        <v>140</v>
      </c>
      <c r="BK235" s="6" t="s">
        <v>140</v>
      </c>
      <c r="BL235" s="6" t="s">
        <v>140</v>
      </c>
      <c r="BM235" s="6" t="s">
        <v>140</v>
      </c>
      <c r="BN235" s="6" t="s">
        <v>140</v>
      </c>
      <c r="BO235" s="6" t="s">
        <v>140</v>
      </c>
      <c r="BP235" s="6" t="s">
        <v>140</v>
      </c>
      <c r="BQ235" s="6" t="s">
        <v>140</v>
      </c>
      <c r="BR235" s="6" t="s">
        <v>140</v>
      </c>
      <c r="BS235" s="6" t="s">
        <v>140</v>
      </c>
      <c r="BT235" s="6" t="s">
        <v>140</v>
      </c>
      <c r="BU235" s="6" t="s">
        <v>140</v>
      </c>
      <c r="BV235" s="6" t="s">
        <v>140</v>
      </c>
      <c r="BW235" s="6" t="s">
        <v>140</v>
      </c>
      <c r="BX235" s="6" t="s">
        <v>140</v>
      </c>
      <c r="BY235" s="6" t="s">
        <v>140</v>
      </c>
      <c r="BZ235" s="6" t="s">
        <v>140</v>
      </c>
      <c r="CA235" s="6" t="s">
        <v>140</v>
      </c>
      <c r="CB235" s="6" t="s">
        <v>140</v>
      </c>
      <c r="CC235" s="6" t="s">
        <v>140</v>
      </c>
      <c r="CD235" s="6" t="s">
        <v>140</v>
      </c>
      <c r="CE235" s="6" t="s">
        <v>140</v>
      </c>
      <c r="CF235" s="6" t="s">
        <v>140</v>
      </c>
      <c r="CG235" s="6" t="s">
        <v>140</v>
      </c>
      <c r="CH235" s="6" t="s">
        <v>140</v>
      </c>
      <c r="CI235" s="6" t="s">
        <v>140</v>
      </c>
      <c r="CJ235" s="6" t="s">
        <v>140</v>
      </c>
      <c r="CK235" s="6" t="s">
        <v>140</v>
      </c>
      <c r="CL235" s="6" t="s">
        <v>140</v>
      </c>
      <c r="CM235" s="6" t="s">
        <v>140</v>
      </c>
      <c r="CN235" s="6" t="s">
        <v>140</v>
      </c>
      <c r="CO235" s="6" t="s">
        <v>140</v>
      </c>
      <c r="CP235" s="6" t="s">
        <v>140</v>
      </c>
      <c r="CQ235" s="6" t="s">
        <v>140</v>
      </c>
    </row>
    <row r="236" spans="1:95" ht="15" thickBot="1" x14ac:dyDescent="0.35">
      <c r="A236" s="5" t="s">
        <v>198</v>
      </c>
      <c r="B236" s="6" t="s">
        <v>140</v>
      </c>
      <c r="C236" s="6" t="s">
        <v>140</v>
      </c>
      <c r="D236" s="6" t="s">
        <v>140</v>
      </c>
      <c r="E236" s="6" t="s">
        <v>140</v>
      </c>
      <c r="F236" s="6" t="s">
        <v>140</v>
      </c>
      <c r="G236" s="6" t="s">
        <v>140</v>
      </c>
      <c r="H236" s="6" t="s">
        <v>140</v>
      </c>
      <c r="I236" s="6" t="s">
        <v>140</v>
      </c>
      <c r="J236" s="6" t="s">
        <v>140</v>
      </c>
      <c r="K236" s="6" t="s">
        <v>140</v>
      </c>
      <c r="L236" s="6" t="s">
        <v>140</v>
      </c>
      <c r="M236" s="6" t="s">
        <v>140</v>
      </c>
      <c r="N236" s="6" t="s">
        <v>140</v>
      </c>
      <c r="O236" s="6" t="s">
        <v>140</v>
      </c>
      <c r="P236" s="6" t="s">
        <v>140</v>
      </c>
      <c r="Q236" s="6" t="s">
        <v>140</v>
      </c>
      <c r="R236" s="6" t="s">
        <v>140</v>
      </c>
      <c r="S236" s="6" t="s">
        <v>140</v>
      </c>
      <c r="T236" s="6" t="s">
        <v>140</v>
      </c>
      <c r="U236" s="6" t="s">
        <v>140</v>
      </c>
      <c r="V236" s="6" t="s">
        <v>140</v>
      </c>
      <c r="W236" s="6" t="s">
        <v>140</v>
      </c>
      <c r="X236" s="6" t="s">
        <v>140</v>
      </c>
      <c r="Y236" s="6" t="s">
        <v>140</v>
      </c>
      <c r="Z236" s="6" t="s">
        <v>140</v>
      </c>
      <c r="AA236" s="6" t="s">
        <v>140</v>
      </c>
      <c r="AB236" s="6" t="s">
        <v>140</v>
      </c>
      <c r="AC236" s="6" t="s">
        <v>140</v>
      </c>
      <c r="AD236" s="6" t="s">
        <v>140</v>
      </c>
      <c r="AE236" s="6" t="s">
        <v>140</v>
      </c>
      <c r="AF236" s="6" t="s">
        <v>140</v>
      </c>
      <c r="AG236" s="6" t="s">
        <v>140</v>
      </c>
      <c r="AH236" s="6" t="s">
        <v>140</v>
      </c>
      <c r="AI236" s="6" t="s">
        <v>140</v>
      </c>
      <c r="AJ236" s="6" t="s">
        <v>140</v>
      </c>
      <c r="AK236" s="6" t="s">
        <v>140</v>
      </c>
      <c r="AL236" s="6" t="s">
        <v>140</v>
      </c>
      <c r="AM236" s="6" t="s">
        <v>140</v>
      </c>
      <c r="AN236" s="6" t="s">
        <v>140</v>
      </c>
      <c r="AO236" s="6" t="s">
        <v>140</v>
      </c>
      <c r="AP236" s="6" t="s">
        <v>140</v>
      </c>
      <c r="AQ236" s="6" t="s">
        <v>140</v>
      </c>
      <c r="AR236" s="6" t="s">
        <v>140</v>
      </c>
      <c r="AS236" s="6" t="s">
        <v>140</v>
      </c>
      <c r="AT236" s="6" t="s">
        <v>140</v>
      </c>
      <c r="AU236" s="6" t="s">
        <v>140</v>
      </c>
      <c r="AV236" s="6" t="s">
        <v>140</v>
      </c>
      <c r="AW236" s="6" t="s">
        <v>140</v>
      </c>
      <c r="AX236" s="6" t="s">
        <v>140</v>
      </c>
      <c r="AY236" s="6" t="s">
        <v>140</v>
      </c>
      <c r="AZ236" s="6" t="s">
        <v>140</v>
      </c>
      <c r="BA236" s="6" t="s">
        <v>140</v>
      </c>
      <c r="BB236" s="6" t="s">
        <v>140</v>
      </c>
      <c r="BC236" s="6" t="s">
        <v>140</v>
      </c>
      <c r="BD236" s="6" t="s">
        <v>140</v>
      </c>
      <c r="BE236" s="6" t="s">
        <v>140</v>
      </c>
      <c r="BF236" s="6" t="s">
        <v>140</v>
      </c>
      <c r="BG236" s="6" t="s">
        <v>140</v>
      </c>
      <c r="BH236" s="6" t="s">
        <v>140</v>
      </c>
      <c r="BI236" s="6" t="s">
        <v>140</v>
      </c>
      <c r="BJ236" s="6" t="s">
        <v>140</v>
      </c>
      <c r="BK236" s="6" t="s">
        <v>140</v>
      </c>
      <c r="BL236" s="6" t="s">
        <v>140</v>
      </c>
      <c r="BM236" s="6" t="s">
        <v>140</v>
      </c>
      <c r="BN236" s="6" t="s">
        <v>140</v>
      </c>
      <c r="BO236" s="6" t="s">
        <v>140</v>
      </c>
      <c r="BP236" s="6" t="s">
        <v>140</v>
      </c>
      <c r="BQ236" s="6" t="s">
        <v>140</v>
      </c>
      <c r="BR236" s="6" t="s">
        <v>140</v>
      </c>
      <c r="BS236" s="6" t="s">
        <v>140</v>
      </c>
      <c r="BT236" s="6" t="s">
        <v>140</v>
      </c>
      <c r="BU236" s="6" t="s">
        <v>140</v>
      </c>
      <c r="BV236" s="6" t="s">
        <v>140</v>
      </c>
      <c r="BW236" s="6" t="s">
        <v>140</v>
      </c>
      <c r="BX236" s="6" t="s">
        <v>140</v>
      </c>
      <c r="BY236" s="6" t="s">
        <v>140</v>
      </c>
      <c r="BZ236" s="6" t="s">
        <v>140</v>
      </c>
      <c r="CA236" s="6" t="s">
        <v>140</v>
      </c>
      <c r="CB236" s="6" t="s">
        <v>140</v>
      </c>
      <c r="CC236" s="6" t="s">
        <v>140</v>
      </c>
      <c r="CD236" s="6" t="s">
        <v>140</v>
      </c>
      <c r="CE236" s="6" t="s">
        <v>140</v>
      </c>
      <c r="CF236" s="6" t="s">
        <v>140</v>
      </c>
      <c r="CG236" s="6" t="s">
        <v>140</v>
      </c>
      <c r="CH236" s="6" t="s">
        <v>140</v>
      </c>
      <c r="CI236" s="6" t="s">
        <v>140</v>
      </c>
      <c r="CJ236" s="6" t="s">
        <v>140</v>
      </c>
      <c r="CK236" s="6" t="s">
        <v>140</v>
      </c>
      <c r="CL236" s="6" t="s">
        <v>140</v>
      </c>
      <c r="CM236" s="6" t="s">
        <v>140</v>
      </c>
      <c r="CN236" s="6" t="s">
        <v>140</v>
      </c>
      <c r="CO236" s="6" t="s">
        <v>140</v>
      </c>
      <c r="CP236" s="6" t="s">
        <v>140</v>
      </c>
      <c r="CQ236" s="6" t="s">
        <v>140</v>
      </c>
    </row>
    <row r="237" spans="1:95" ht="15" thickBot="1" x14ac:dyDescent="0.35">
      <c r="A237" s="5" t="s">
        <v>199</v>
      </c>
      <c r="B237" s="6" t="s">
        <v>140</v>
      </c>
      <c r="C237" s="6" t="s">
        <v>140</v>
      </c>
      <c r="D237" s="6" t="s">
        <v>140</v>
      </c>
      <c r="E237" s="6" t="s">
        <v>140</v>
      </c>
      <c r="F237" s="6" t="s">
        <v>140</v>
      </c>
      <c r="G237" s="6" t="s">
        <v>140</v>
      </c>
      <c r="H237" s="6" t="s">
        <v>140</v>
      </c>
      <c r="I237" s="6" t="s">
        <v>140</v>
      </c>
      <c r="J237" s="6" t="s">
        <v>140</v>
      </c>
      <c r="K237" s="6" t="s">
        <v>140</v>
      </c>
      <c r="L237" s="6" t="s">
        <v>140</v>
      </c>
      <c r="M237" s="6" t="s">
        <v>140</v>
      </c>
      <c r="N237" s="6" t="s">
        <v>140</v>
      </c>
      <c r="O237" s="6" t="s">
        <v>140</v>
      </c>
      <c r="P237" s="6" t="s">
        <v>140</v>
      </c>
      <c r="Q237" s="6" t="s">
        <v>140</v>
      </c>
      <c r="R237" s="6" t="s">
        <v>140</v>
      </c>
      <c r="S237" s="6" t="s">
        <v>140</v>
      </c>
      <c r="T237" s="6" t="s">
        <v>140</v>
      </c>
      <c r="U237" s="6" t="s">
        <v>140</v>
      </c>
      <c r="V237" s="6" t="s">
        <v>140</v>
      </c>
      <c r="W237" s="6" t="s">
        <v>140</v>
      </c>
      <c r="X237" s="6" t="s">
        <v>140</v>
      </c>
      <c r="Y237" s="6" t="s">
        <v>140</v>
      </c>
      <c r="Z237" s="6" t="s">
        <v>140</v>
      </c>
      <c r="AA237" s="6" t="s">
        <v>140</v>
      </c>
      <c r="AB237" s="6" t="s">
        <v>140</v>
      </c>
      <c r="AC237" s="6" t="s">
        <v>140</v>
      </c>
      <c r="AD237" s="6" t="s">
        <v>140</v>
      </c>
      <c r="AE237" s="6" t="s">
        <v>140</v>
      </c>
      <c r="AF237" s="6" t="s">
        <v>140</v>
      </c>
      <c r="AG237" s="6" t="s">
        <v>140</v>
      </c>
      <c r="AH237" s="6" t="s">
        <v>140</v>
      </c>
      <c r="AI237" s="6" t="s">
        <v>140</v>
      </c>
      <c r="AJ237" s="6" t="s">
        <v>140</v>
      </c>
      <c r="AK237" s="6" t="s">
        <v>140</v>
      </c>
      <c r="AL237" s="6" t="s">
        <v>140</v>
      </c>
      <c r="AM237" s="6" t="s">
        <v>140</v>
      </c>
      <c r="AN237" s="6" t="s">
        <v>140</v>
      </c>
      <c r="AO237" s="6" t="s">
        <v>140</v>
      </c>
      <c r="AP237" s="6" t="s">
        <v>140</v>
      </c>
      <c r="AQ237" s="6" t="s">
        <v>140</v>
      </c>
      <c r="AR237" s="6" t="s">
        <v>140</v>
      </c>
      <c r="AS237" s="6" t="s">
        <v>140</v>
      </c>
      <c r="AT237" s="6" t="s">
        <v>140</v>
      </c>
      <c r="AU237" s="6" t="s">
        <v>140</v>
      </c>
      <c r="AV237" s="6" t="s">
        <v>140</v>
      </c>
      <c r="AW237" s="6" t="s">
        <v>140</v>
      </c>
      <c r="AX237" s="6" t="s">
        <v>140</v>
      </c>
      <c r="AY237" s="6" t="s">
        <v>140</v>
      </c>
      <c r="AZ237" s="6" t="s">
        <v>140</v>
      </c>
      <c r="BA237" s="6" t="s">
        <v>140</v>
      </c>
      <c r="BB237" s="6" t="s">
        <v>140</v>
      </c>
      <c r="BC237" s="6" t="s">
        <v>140</v>
      </c>
      <c r="BD237" s="6" t="s">
        <v>140</v>
      </c>
      <c r="BE237" s="6" t="s">
        <v>140</v>
      </c>
      <c r="BF237" s="6" t="s">
        <v>140</v>
      </c>
      <c r="BG237" s="6" t="s">
        <v>140</v>
      </c>
      <c r="BH237" s="6" t="s">
        <v>140</v>
      </c>
      <c r="BI237" s="6" t="s">
        <v>140</v>
      </c>
      <c r="BJ237" s="6" t="s">
        <v>140</v>
      </c>
      <c r="BK237" s="6" t="s">
        <v>140</v>
      </c>
      <c r="BL237" s="6" t="s">
        <v>140</v>
      </c>
      <c r="BM237" s="6" t="s">
        <v>140</v>
      </c>
      <c r="BN237" s="6" t="s">
        <v>140</v>
      </c>
      <c r="BO237" s="6" t="s">
        <v>140</v>
      </c>
      <c r="BP237" s="6" t="s">
        <v>140</v>
      </c>
      <c r="BQ237" s="6" t="s">
        <v>140</v>
      </c>
      <c r="BR237" s="6" t="s">
        <v>140</v>
      </c>
      <c r="BS237" s="6" t="s">
        <v>140</v>
      </c>
      <c r="BT237" s="6" t="s">
        <v>140</v>
      </c>
      <c r="BU237" s="6" t="s">
        <v>140</v>
      </c>
      <c r="BV237" s="6" t="s">
        <v>140</v>
      </c>
      <c r="BW237" s="6" t="s">
        <v>140</v>
      </c>
      <c r="BX237" s="6" t="s">
        <v>140</v>
      </c>
      <c r="BY237" s="6" t="s">
        <v>140</v>
      </c>
      <c r="BZ237" s="6" t="s">
        <v>140</v>
      </c>
      <c r="CA237" s="6" t="s">
        <v>140</v>
      </c>
      <c r="CB237" s="6" t="s">
        <v>140</v>
      </c>
      <c r="CC237" s="6" t="s">
        <v>140</v>
      </c>
      <c r="CD237" s="6" t="s">
        <v>140</v>
      </c>
      <c r="CE237" s="6" t="s">
        <v>140</v>
      </c>
      <c r="CF237" s="6" t="s">
        <v>140</v>
      </c>
      <c r="CG237" s="6" t="s">
        <v>140</v>
      </c>
      <c r="CH237" s="6" t="s">
        <v>140</v>
      </c>
      <c r="CI237" s="6" t="s">
        <v>140</v>
      </c>
      <c r="CJ237" s="6" t="s">
        <v>140</v>
      </c>
      <c r="CK237" s="6" t="s">
        <v>140</v>
      </c>
      <c r="CL237" s="6" t="s">
        <v>140</v>
      </c>
      <c r="CM237" s="6" t="s">
        <v>140</v>
      </c>
      <c r="CN237" s="6" t="s">
        <v>140</v>
      </c>
      <c r="CO237" s="6" t="s">
        <v>140</v>
      </c>
      <c r="CP237" s="6" t="s">
        <v>140</v>
      </c>
      <c r="CQ237" s="6" t="s">
        <v>140</v>
      </c>
    </row>
    <row r="238" spans="1:95" ht="15" thickBot="1" x14ac:dyDescent="0.35">
      <c r="A238" s="5" t="s">
        <v>200</v>
      </c>
      <c r="B238" s="6" t="s">
        <v>140</v>
      </c>
      <c r="C238" s="6" t="s">
        <v>140</v>
      </c>
      <c r="D238" s="6" t="s">
        <v>140</v>
      </c>
      <c r="E238" s="6" t="s">
        <v>140</v>
      </c>
      <c r="F238" s="6" t="s">
        <v>140</v>
      </c>
      <c r="G238" s="6" t="s">
        <v>140</v>
      </c>
      <c r="H238" s="6" t="s">
        <v>140</v>
      </c>
      <c r="I238" s="6" t="s">
        <v>140</v>
      </c>
      <c r="J238" s="6" t="s">
        <v>140</v>
      </c>
      <c r="K238" s="6" t="s">
        <v>140</v>
      </c>
      <c r="L238" s="6" t="s">
        <v>140</v>
      </c>
      <c r="M238" s="6" t="s">
        <v>140</v>
      </c>
      <c r="N238" s="6" t="s">
        <v>140</v>
      </c>
      <c r="O238" s="6" t="s">
        <v>140</v>
      </c>
      <c r="P238" s="6" t="s">
        <v>140</v>
      </c>
      <c r="Q238" s="6" t="s">
        <v>140</v>
      </c>
      <c r="R238" s="6" t="s">
        <v>140</v>
      </c>
      <c r="S238" s="6" t="s">
        <v>140</v>
      </c>
      <c r="T238" s="6" t="s">
        <v>140</v>
      </c>
      <c r="U238" s="6" t="s">
        <v>140</v>
      </c>
      <c r="V238" s="6" t="s">
        <v>140</v>
      </c>
      <c r="W238" s="6" t="s">
        <v>140</v>
      </c>
      <c r="X238" s="6" t="s">
        <v>140</v>
      </c>
      <c r="Y238" s="6" t="s">
        <v>140</v>
      </c>
      <c r="Z238" s="6" t="s">
        <v>140</v>
      </c>
      <c r="AA238" s="6" t="s">
        <v>140</v>
      </c>
      <c r="AB238" s="6" t="s">
        <v>140</v>
      </c>
      <c r="AC238" s="6" t="s">
        <v>140</v>
      </c>
      <c r="AD238" s="6" t="s">
        <v>140</v>
      </c>
      <c r="AE238" s="6" t="s">
        <v>140</v>
      </c>
      <c r="AF238" s="6" t="s">
        <v>140</v>
      </c>
      <c r="AG238" s="6" t="s">
        <v>140</v>
      </c>
      <c r="AH238" s="6" t="s">
        <v>140</v>
      </c>
      <c r="AI238" s="6" t="s">
        <v>140</v>
      </c>
      <c r="AJ238" s="6" t="s">
        <v>140</v>
      </c>
      <c r="AK238" s="6" t="s">
        <v>140</v>
      </c>
      <c r="AL238" s="6" t="s">
        <v>140</v>
      </c>
      <c r="AM238" s="6" t="s">
        <v>140</v>
      </c>
      <c r="AN238" s="6" t="s">
        <v>140</v>
      </c>
      <c r="AO238" s="6" t="s">
        <v>140</v>
      </c>
      <c r="AP238" s="6" t="s">
        <v>140</v>
      </c>
      <c r="AQ238" s="6" t="s">
        <v>140</v>
      </c>
      <c r="AR238" s="6" t="s">
        <v>140</v>
      </c>
      <c r="AS238" s="6" t="s">
        <v>140</v>
      </c>
      <c r="AT238" s="6" t="s">
        <v>140</v>
      </c>
      <c r="AU238" s="6" t="s">
        <v>140</v>
      </c>
      <c r="AV238" s="6" t="s">
        <v>140</v>
      </c>
      <c r="AW238" s="6" t="s">
        <v>140</v>
      </c>
      <c r="AX238" s="6" t="s">
        <v>140</v>
      </c>
      <c r="AY238" s="6" t="s">
        <v>140</v>
      </c>
      <c r="AZ238" s="6" t="s">
        <v>140</v>
      </c>
      <c r="BA238" s="6" t="s">
        <v>140</v>
      </c>
      <c r="BB238" s="6" t="s">
        <v>140</v>
      </c>
      <c r="BC238" s="6" t="s">
        <v>140</v>
      </c>
      <c r="BD238" s="6" t="s">
        <v>140</v>
      </c>
      <c r="BE238" s="6" t="s">
        <v>140</v>
      </c>
      <c r="BF238" s="6" t="s">
        <v>140</v>
      </c>
      <c r="BG238" s="6" t="s">
        <v>140</v>
      </c>
      <c r="BH238" s="6" t="s">
        <v>140</v>
      </c>
      <c r="BI238" s="6" t="s">
        <v>140</v>
      </c>
      <c r="BJ238" s="6" t="s">
        <v>140</v>
      </c>
      <c r="BK238" s="6" t="s">
        <v>140</v>
      </c>
      <c r="BL238" s="6" t="s">
        <v>140</v>
      </c>
      <c r="BM238" s="6" t="s">
        <v>140</v>
      </c>
      <c r="BN238" s="6" t="s">
        <v>140</v>
      </c>
      <c r="BO238" s="6" t="s">
        <v>140</v>
      </c>
      <c r="BP238" s="6" t="s">
        <v>140</v>
      </c>
      <c r="BQ238" s="6" t="s">
        <v>140</v>
      </c>
      <c r="BR238" s="6" t="s">
        <v>140</v>
      </c>
      <c r="BS238" s="6" t="s">
        <v>140</v>
      </c>
      <c r="BT238" s="6" t="s">
        <v>140</v>
      </c>
      <c r="BU238" s="6" t="s">
        <v>140</v>
      </c>
      <c r="BV238" s="6" t="s">
        <v>140</v>
      </c>
      <c r="BW238" s="6" t="s">
        <v>140</v>
      </c>
      <c r="BX238" s="6" t="s">
        <v>140</v>
      </c>
      <c r="BY238" s="6" t="s">
        <v>140</v>
      </c>
      <c r="BZ238" s="6" t="s">
        <v>140</v>
      </c>
      <c r="CA238" s="6" t="s">
        <v>140</v>
      </c>
      <c r="CB238" s="6" t="s">
        <v>140</v>
      </c>
      <c r="CC238" s="6" t="s">
        <v>140</v>
      </c>
      <c r="CD238" s="6" t="s">
        <v>140</v>
      </c>
      <c r="CE238" s="6" t="s">
        <v>140</v>
      </c>
      <c r="CF238" s="6" t="s">
        <v>140</v>
      </c>
      <c r="CG238" s="6" t="s">
        <v>140</v>
      </c>
      <c r="CH238" s="6" t="s">
        <v>140</v>
      </c>
      <c r="CI238" s="6" t="s">
        <v>140</v>
      </c>
      <c r="CJ238" s="6" t="s">
        <v>140</v>
      </c>
      <c r="CK238" s="6" t="s">
        <v>140</v>
      </c>
      <c r="CL238" s="6" t="s">
        <v>140</v>
      </c>
      <c r="CM238" s="6" t="s">
        <v>140</v>
      </c>
      <c r="CN238" s="6" t="s">
        <v>140</v>
      </c>
      <c r="CO238" s="6" t="s">
        <v>140</v>
      </c>
      <c r="CP238" s="6" t="s">
        <v>140</v>
      </c>
      <c r="CQ238" s="6" t="s">
        <v>140</v>
      </c>
    </row>
    <row r="239" spans="1:95" ht="15" thickBot="1" x14ac:dyDescent="0.35">
      <c r="A239" s="5" t="s">
        <v>201</v>
      </c>
      <c r="B239" s="6" t="s">
        <v>140</v>
      </c>
      <c r="C239" s="6" t="s">
        <v>140</v>
      </c>
      <c r="D239" s="6" t="s">
        <v>140</v>
      </c>
      <c r="E239" s="6" t="s">
        <v>140</v>
      </c>
      <c r="F239" s="6" t="s">
        <v>140</v>
      </c>
      <c r="G239" s="6" t="s">
        <v>140</v>
      </c>
      <c r="H239" s="6" t="s">
        <v>140</v>
      </c>
      <c r="I239" s="6" t="s">
        <v>140</v>
      </c>
      <c r="J239" s="6" t="s">
        <v>140</v>
      </c>
      <c r="K239" s="6" t="s">
        <v>140</v>
      </c>
      <c r="L239" s="6" t="s">
        <v>140</v>
      </c>
      <c r="M239" s="6" t="s">
        <v>140</v>
      </c>
      <c r="N239" s="6" t="s">
        <v>140</v>
      </c>
      <c r="O239" s="6" t="s">
        <v>140</v>
      </c>
      <c r="P239" s="6" t="s">
        <v>140</v>
      </c>
      <c r="Q239" s="6" t="s">
        <v>140</v>
      </c>
      <c r="R239" s="6" t="s">
        <v>140</v>
      </c>
      <c r="S239" s="6" t="s">
        <v>140</v>
      </c>
      <c r="T239" s="6" t="s">
        <v>140</v>
      </c>
      <c r="U239" s="6" t="s">
        <v>140</v>
      </c>
      <c r="V239" s="6" t="s">
        <v>140</v>
      </c>
      <c r="W239" s="6" t="s">
        <v>140</v>
      </c>
      <c r="X239" s="6" t="s">
        <v>140</v>
      </c>
      <c r="Y239" s="6" t="s">
        <v>140</v>
      </c>
      <c r="Z239" s="6" t="s">
        <v>140</v>
      </c>
      <c r="AA239" s="6" t="s">
        <v>140</v>
      </c>
      <c r="AB239" s="6" t="s">
        <v>140</v>
      </c>
      <c r="AC239" s="6" t="s">
        <v>140</v>
      </c>
      <c r="AD239" s="6" t="s">
        <v>140</v>
      </c>
      <c r="AE239" s="6" t="s">
        <v>140</v>
      </c>
      <c r="AF239" s="6" t="s">
        <v>140</v>
      </c>
      <c r="AG239" s="6" t="s">
        <v>140</v>
      </c>
      <c r="AH239" s="6" t="s">
        <v>140</v>
      </c>
      <c r="AI239" s="6" t="s">
        <v>140</v>
      </c>
      <c r="AJ239" s="6" t="s">
        <v>140</v>
      </c>
      <c r="AK239" s="6" t="s">
        <v>140</v>
      </c>
      <c r="AL239" s="6" t="s">
        <v>140</v>
      </c>
      <c r="AM239" s="6" t="s">
        <v>140</v>
      </c>
      <c r="AN239" s="6" t="s">
        <v>140</v>
      </c>
      <c r="AO239" s="6" t="s">
        <v>140</v>
      </c>
      <c r="AP239" s="6" t="s">
        <v>140</v>
      </c>
      <c r="AQ239" s="6" t="s">
        <v>140</v>
      </c>
      <c r="AR239" s="6" t="s">
        <v>140</v>
      </c>
      <c r="AS239" s="6" t="s">
        <v>140</v>
      </c>
      <c r="AT239" s="6" t="s">
        <v>140</v>
      </c>
      <c r="AU239" s="6" t="s">
        <v>140</v>
      </c>
      <c r="AV239" s="6" t="s">
        <v>140</v>
      </c>
      <c r="AW239" s="6" t="s">
        <v>140</v>
      </c>
      <c r="AX239" s="6" t="s">
        <v>140</v>
      </c>
      <c r="AY239" s="6" t="s">
        <v>140</v>
      </c>
      <c r="AZ239" s="6" t="s">
        <v>140</v>
      </c>
      <c r="BA239" s="6" t="s">
        <v>140</v>
      </c>
      <c r="BB239" s="6" t="s">
        <v>140</v>
      </c>
      <c r="BC239" s="6" t="s">
        <v>140</v>
      </c>
      <c r="BD239" s="6" t="s">
        <v>140</v>
      </c>
      <c r="BE239" s="6" t="s">
        <v>140</v>
      </c>
      <c r="BF239" s="6" t="s">
        <v>140</v>
      </c>
      <c r="BG239" s="6" t="s">
        <v>140</v>
      </c>
      <c r="BH239" s="6" t="s">
        <v>140</v>
      </c>
      <c r="BI239" s="6" t="s">
        <v>140</v>
      </c>
      <c r="BJ239" s="6" t="s">
        <v>140</v>
      </c>
      <c r="BK239" s="6" t="s">
        <v>140</v>
      </c>
      <c r="BL239" s="6" t="s">
        <v>140</v>
      </c>
      <c r="BM239" s="6" t="s">
        <v>140</v>
      </c>
      <c r="BN239" s="6" t="s">
        <v>140</v>
      </c>
      <c r="BO239" s="6" t="s">
        <v>140</v>
      </c>
      <c r="BP239" s="6" t="s">
        <v>140</v>
      </c>
      <c r="BQ239" s="6" t="s">
        <v>140</v>
      </c>
      <c r="BR239" s="6" t="s">
        <v>140</v>
      </c>
      <c r="BS239" s="6" t="s">
        <v>140</v>
      </c>
      <c r="BT239" s="6" t="s">
        <v>140</v>
      </c>
      <c r="BU239" s="6" t="s">
        <v>140</v>
      </c>
      <c r="BV239" s="6" t="s">
        <v>140</v>
      </c>
      <c r="BW239" s="6" t="s">
        <v>140</v>
      </c>
      <c r="BX239" s="6" t="s">
        <v>140</v>
      </c>
      <c r="BY239" s="6" t="s">
        <v>140</v>
      </c>
      <c r="BZ239" s="6" t="s">
        <v>140</v>
      </c>
      <c r="CA239" s="6" t="s">
        <v>140</v>
      </c>
      <c r="CB239" s="6" t="s">
        <v>140</v>
      </c>
      <c r="CC239" s="6" t="s">
        <v>140</v>
      </c>
      <c r="CD239" s="6" t="s">
        <v>140</v>
      </c>
      <c r="CE239" s="6" t="s">
        <v>140</v>
      </c>
      <c r="CF239" s="6" t="s">
        <v>140</v>
      </c>
      <c r="CG239" s="6" t="s">
        <v>140</v>
      </c>
      <c r="CH239" s="6" t="s">
        <v>140</v>
      </c>
      <c r="CI239" s="6" t="s">
        <v>140</v>
      </c>
      <c r="CJ239" s="6" t="s">
        <v>140</v>
      </c>
      <c r="CK239" s="6" t="s">
        <v>140</v>
      </c>
      <c r="CL239" s="6" t="s">
        <v>140</v>
      </c>
      <c r="CM239" s="6" t="s">
        <v>140</v>
      </c>
      <c r="CN239" s="6" t="s">
        <v>140</v>
      </c>
      <c r="CO239" s="6" t="s">
        <v>140</v>
      </c>
      <c r="CP239" s="6" t="s">
        <v>140</v>
      </c>
      <c r="CQ239" s="6" t="s">
        <v>140</v>
      </c>
    </row>
    <row r="240" spans="1:95" ht="15" thickBot="1" x14ac:dyDescent="0.35">
      <c r="A240" s="5" t="s">
        <v>202</v>
      </c>
      <c r="B240" s="6" t="s">
        <v>140</v>
      </c>
      <c r="C240" s="6" t="s">
        <v>140</v>
      </c>
      <c r="D240" s="6" t="s">
        <v>140</v>
      </c>
      <c r="E240" s="6" t="s">
        <v>140</v>
      </c>
      <c r="F240" s="6" t="s">
        <v>140</v>
      </c>
      <c r="G240" s="6" t="s">
        <v>140</v>
      </c>
      <c r="H240" s="6" t="s">
        <v>140</v>
      </c>
      <c r="I240" s="6" t="s">
        <v>140</v>
      </c>
      <c r="J240" s="6" t="s">
        <v>140</v>
      </c>
      <c r="K240" s="6" t="s">
        <v>140</v>
      </c>
      <c r="L240" s="6" t="s">
        <v>140</v>
      </c>
      <c r="M240" s="6" t="s">
        <v>140</v>
      </c>
      <c r="N240" s="6" t="s">
        <v>140</v>
      </c>
      <c r="O240" s="6" t="s">
        <v>140</v>
      </c>
      <c r="P240" s="6" t="s">
        <v>140</v>
      </c>
      <c r="Q240" s="6" t="s">
        <v>140</v>
      </c>
      <c r="R240" s="6" t="s">
        <v>140</v>
      </c>
      <c r="S240" s="6" t="s">
        <v>140</v>
      </c>
      <c r="T240" s="6" t="s">
        <v>140</v>
      </c>
      <c r="U240" s="6" t="s">
        <v>140</v>
      </c>
      <c r="V240" s="6" t="s">
        <v>140</v>
      </c>
      <c r="W240" s="6" t="s">
        <v>140</v>
      </c>
      <c r="X240" s="6" t="s">
        <v>140</v>
      </c>
      <c r="Y240" s="6" t="s">
        <v>140</v>
      </c>
      <c r="Z240" s="6" t="s">
        <v>140</v>
      </c>
      <c r="AA240" s="6" t="s">
        <v>140</v>
      </c>
      <c r="AB240" s="6" t="s">
        <v>140</v>
      </c>
      <c r="AC240" s="6" t="s">
        <v>140</v>
      </c>
      <c r="AD240" s="6" t="s">
        <v>140</v>
      </c>
      <c r="AE240" s="6" t="s">
        <v>140</v>
      </c>
      <c r="AF240" s="6" t="s">
        <v>140</v>
      </c>
      <c r="AG240" s="6" t="s">
        <v>140</v>
      </c>
      <c r="AH240" s="6" t="s">
        <v>140</v>
      </c>
      <c r="AI240" s="6" t="s">
        <v>140</v>
      </c>
      <c r="AJ240" s="6" t="s">
        <v>140</v>
      </c>
      <c r="AK240" s="6" t="s">
        <v>140</v>
      </c>
      <c r="AL240" s="6" t="s">
        <v>140</v>
      </c>
      <c r="AM240" s="6" t="s">
        <v>140</v>
      </c>
      <c r="AN240" s="6" t="s">
        <v>140</v>
      </c>
      <c r="AO240" s="6" t="s">
        <v>140</v>
      </c>
      <c r="AP240" s="6" t="s">
        <v>140</v>
      </c>
      <c r="AQ240" s="6" t="s">
        <v>140</v>
      </c>
      <c r="AR240" s="6" t="s">
        <v>140</v>
      </c>
      <c r="AS240" s="6" t="s">
        <v>140</v>
      </c>
      <c r="AT240" s="6" t="s">
        <v>140</v>
      </c>
      <c r="AU240" s="6" t="s">
        <v>140</v>
      </c>
      <c r="AV240" s="6" t="s">
        <v>140</v>
      </c>
      <c r="AW240" s="6" t="s">
        <v>140</v>
      </c>
      <c r="AX240" s="6" t="s">
        <v>140</v>
      </c>
      <c r="AY240" s="6" t="s">
        <v>140</v>
      </c>
      <c r="AZ240" s="6" t="s">
        <v>140</v>
      </c>
      <c r="BA240" s="6" t="s">
        <v>140</v>
      </c>
      <c r="BB240" s="6" t="s">
        <v>140</v>
      </c>
      <c r="BC240" s="6" t="s">
        <v>140</v>
      </c>
      <c r="BD240" s="6" t="s">
        <v>140</v>
      </c>
      <c r="BE240" s="6" t="s">
        <v>140</v>
      </c>
      <c r="BF240" s="6" t="s">
        <v>140</v>
      </c>
      <c r="BG240" s="6" t="s">
        <v>140</v>
      </c>
      <c r="BH240" s="6" t="s">
        <v>140</v>
      </c>
      <c r="BI240" s="6" t="s">
        <v>140</v>
      </c>
      <c r="BJ240" s="6" t="s">
        <v>140</v>
      </c>
      <c r="BK240" s="6" t="s">
        <v>140</v>
      </c>
      <c r="BL240" s="6" t="s">
        <v>140</v>
      </c>
      <c r="BM240" s="6" t="s">
        <v>140</v>
      </c>
      <c r="BN240" s="6" t="s">
        <v>140</v>
      </c>
      <c r="BO240" s="6" t="s">
        <v>140</v>
      </c>
      <c r="BP240" s="6" t="s">
        <v>140</v>
      </c>
      <c r="BQ240" s="6" t="s">
        <v>140</v>
      </c>
      <c r="BR240" s="6" t="s">
        <v>140</v>
      </c>
      <c r="BS240" s="6" t="s">
        <v>140</v>
      </c>
      <c r="BT240" s="6" t="s">
        <v>140</v>
      </c>
      <c r="BU240" s="6" t="s">
        <v>140</v>
      </c>
      <c r="BV240" s="6" t="s">
        <v>140</v>
      </c>
      <c r="BW240" s="6" t="s">
        <v>140</v>
      </c>
      <c r="BX240" s="6" t="s">
        <v>140</v>
      </c>
      <c r="BY240" s="6" t="s">
        <v>140</v>
      </c>
      <c r="BZ240" s="6" t="s">
        <v>140</v>
      </c>
      <c r="CA240" s="6" t="s">
        <v>140</v>
      </c>
      <c r="CB240" s="6" t="s">
        <v>140</v>
      </c>
      <c r="CC240" s="6" t="s">
        <v>140</v>
      </c>
      <c r="CD240" s="6" t="s">
        <v>140</v>
      </c>
      <c r="CE240" s="6" t="s">
        <v>140</v>
      </c>
      <c r="CF240" s="6" t="s">
        <v>140</v>
      </c>
      <c r="CG240" s="6" t="s">
        <v>140</v>
      </c>
      <c r="CH240" s="6" t="s">
        <v>140</v>
      </c>
      <c r="CI240" s="6" t="s">
        <v>140</v>
      </c>
      <c r="CJ240" s="6" t="s">
        <v>140</v>
      </c>
      <c r="CK240" s="6" t="s">
        <v>140</v>
      </c>
      <c r="CL240" s="6" t="s">
        <v>140</v>
      </c>
      <c r="CM240" s="6" t="s">
        <v>140</v>
      </c>
      <c r="CN240" s="6" t="s">
        <v>140</v>
      </c>
      <c r="CO240" s="6" t="s">
        <v>140</v>
      </c>
      <c r="CP240" s="6" t="s">
        <v>140</v>
      </c>
      <c r="CQ240" s="6" t="s">
        <v>140</v>
      </c>
    </row>
    <row r="241" spans="1:95" ht="15" thickBot="1" x14ac:dyDescent="0.35">
      <c r="A241" s="5" t="s">
        <v>203</v>
      </c>
      <c r="B241" s="6" t="s">
        <v>140</v>
      </c>
      <c r="C241" s="6" t="s">
        <v>140</v>
      </c>
      <c r="D241" s="6" t="s">
        <v>140</v>
      </c>
      <c r="E241" s="6" t="s">
        <v>140</v>
      </c>
      <c r="F241" s="6" t="s">
        <v>140</v>
      </c>
      <c r="G241" s="6" t="s">
        <v>140</v>
      </c>
      <c r="H241" s="6" t="s">
        <v>140</v>
      </c>
      <c r="I241" s="6" t="s">
        <v>140</v>
      </c>
      <c r="J241" s="6" t="s">
        <v>140</v>
      </c>
      <c r="K241" s="6" t="s">
        <v>140</v>
      </c>
      <c r="L241" s="6" t="s">
        <v>140</v>
      </c>
      <c r="M241" s="6" t="s">
        <v>140</v>
      </c>
      <c r="N241" s="6" t="s">
        <v>140</v>
      </c>
      <c r="O241" s="6" t="s">
        <v>140</v>
      </c>
      <c r="P241" s="6" t="s">
        <v>140</v>
      </c>
      <c r="Q241" s="6" t="s">
        <v>140</v>
      </c>
      <c r="R241" s="6" t="s">
        <v>140</v>
      </c>
      <c r="S241" s="6" t="s">
        <v>140</v>
      </c>
      <c r="T241" s="6" t="s">
        <v>140</v>
      </c>
      <c r="U241" s="6" t="s">
        <v>140</v>
      </c>
      <c r="V241" s="6" t="s">
        <v>140</v>
      </c>
      <c r="W241" s="6" t="s">
        <v>140</v>
      </c>
      <c r="X241" s="6" t="s">
        <v>140</v>
      </c>
      <c r="Y241" s="6" t="s">
        <v>140</v>
      </c>
      <c r="Z241" s="6" t="s">
        <v>140</v>
      </c>
      <c r="AA241" s="6" t="s">
        <v>140</v>
      </c>
      <c r="AB241" s="6" t="s">
        <v>140</v>
      </c>
      <c r="AC241" s="6" t="s">
        <v>140</v>
      </c>
      <c r="AD241" s="6" t="s">
        <v>140</v>
      </c>
      <c r="AE241" s="6" t="s">
        <v>140</v>
      </c>
      <c r="AF241" s="6" t="s">
        <v>140</v>
      </c>
      <c r="AG241" s="6" t="s">
        <v>140</v>
      </c>
      <c r="AH241" s="6" t="s">
        <v>140</v>
      </c>
      <c r="AI241" s="6" t="s">
        <v>140</v>
      </c>
      <c r="AJ241" s="6" t="s">
        <v>140</v>
      </c>
      <c r="AK241" s="6" t="s">
        <v>140</v>
      </c>
      <c r="AL241" s="6" t="s">
        <v>140</v>
      </c>
      <c r="AM241" s="6" t="s">
        <v>140</v>
      </c>
      <c r="AN241" s="6" t="s">
        <v>140</v>
      </c>
      <c r="AO241" s="6" t="s">
        <v>140</v>
      </c>
      <c r="AP241" s="6" t="s">
        <v>140</v>
      </c>
      <c r="AQ241" s="6" t="s">
        <v>140</v>
      </c>
      <c r="AR241" s="6" t="s">
        <v>140</v>
      </c>
      <c r="AS241" s="6" t="s">
        <v>140</v>
      </c>
      <c r="AT241" s="6" t="s">
        <v>140</v>
      </c>
      <c r="AU241" s="6" t="s">
        <v>140</v>
      </c>
      <c r="AV241" s="6" t="s">
        <v>140</v>
      </c>
      <c r="AW241" s="6" t="s">
        <v>140</v>
      </c>
      <c r="AX241" s="6" t="s">
        <v>140</v>
      </c>
      <c r="AY241" s="6" t="s">
        <v>140</v>
      </c>
      <c r="AZ241" s="6" t="s">
        <v>140</v>
      </c>
      <c r="BA241" s="6" t="s">
        <v>140</v>
      </c>
      <c r="BB241" s="6" t="s">
        <v>140</v>
      </c>
      <c r="BC241" s="6" t="s">
        <v>140</v>
      </c>
      <c r="BD241" s="6" t="s">
        <v>140</v>
      </c>
      <c r="BE241" s="6" t="s">
        <v>140</v>
      </c>
      <c r="BF241" s="6" t="s">
        <v>140</v>
      </c>
      <c r="BG241" s="6" t="s">
        <v>140</v>
      </c>
      <c r="BH241" s="6" t="s">
        <v>140</v>
      </c>
      <c r="BI241" s="6" t="s">
        <v>140</v>
      </c>
      <c r="BJ241" s="6" t="s">
        <v>140</v>
      </c>
      <c r="BK241" s="6" t="s">
        <v>140</v>
      </c>
      <c r="BL241" s="6" t="s">
        <v>140</v>
      </c>
      <c r="BM241" s="6" t="s">
        <v>140</v>
      </c>
      <c r="BN241" s="6" t="s">
        <v>140</v>
      </c>
      <c r="BO241" s="6" t="s">
        <v>140</v>
      </c>
      <c r="BP241" s="6" t="s">
        <v>140</v>
      </c>
      <c r="BQ241" s="6" t="s">
        <v>140</v>
      </c>
      <c r="BR241" s="6" t="s">
        <v>140</v>
      </c>
      <c r="BS241" s="6" t="s">
        <v>140</v>
      </c>
      <c r="BT241" s="6" t="s">
        <v>140</v>
      </c>
      <c r="BU241" s="6" t="s">
        <v>140</v>
      </c>
      <c r="BV241" s="6" t="s">
        <v>140</v>
      </c>
      <c r="BW241" s="6" t="s">
        <v>140</v>
      </c>
      <c r="BX241" s="6" t="s">
        <v>140</v>
      </c>
      <c r="BY241" s="6" t="s">
        <v>140</v>
      </c>
      <c r="BZ241" s="6" t="s">
        <v>140</v>
      </c>
      <c r="CA241" s="6" t="s">
        <v>140</v>
      </c>
      <c r="CB241" s="6" t="s">
        <v>140</v>
      </c>
      <c r="CC241" s="6" t="s">
        <v>140</v>
      </c>
      <c r="CD241" s="6" t="s">
        <v>140</v>
      </c>
      <c r="CE241" s="6" t="s">
        <v>140</v>
      </c>
      <c r="CF241" s="6" t="s">
        <v>140</v>
      </c>
      <c r="CG241" s="6" t="s">
        <v>140</v>
      </c>
      <c r="CH241" s="6" t="s">
        <v>140</v>
      </c>
      <c r="CI241" s="6" t="s">
        <v>140</v>
      </c>
      <c r="CJ241" s="6" t="s">
        <v>140</v>
      </c>
      <c r="CK241" s="6" t="s">
        <v>140</v>
      </c>
      <c r="CL241" s="6" t="s">
        <v>140</v>
      </c>
      <c r="CM241" s="6" t="s">
        <v>140</v>
      </c>
      <c r="CN241" s="6" t="s">
        <v>140</v>
      </c>
      <c r="CO241" s="6" t="s">
        <v>140</v>
      </c>
      <c r="CP241" s="6" t="s">
        <v>140</v>
      </c>
      <c r="CQ241" s="6" t="s">
        <v>140</v>
      </c>
    </row>
    <row r="242" spans="1:95" ht="15" thickBot="1" x14ac:dyDescent="0.35">
      <c r="A242" s="5" t="s">
        <v>204</v>
      </c>
      <c r="B242" s="6" t="s">
        <v>140</v>
      </c>
      <c r="C242" s="6" t="s">
        <v>140</v>
      </c>
      <c r="D242" s="6" t="s">
        <v>140</v>
      </c>
      <c r="E242" s="6" t="s">
        <v>140</v>
      </c>
      <c r="F242" s="6" t="s">
        <v>140</v>
      </c>
      <c r="G242" s="6" t="s">
        <v>140</v>
      </c>
      <c r="H242" s="6" t="s">
        <v>140</v>
      </c>
      <c r="I242" s="6" t="s">
        <v>140</v>
      </c>
      <c r="J242" s="6" t="s">
        <v>140</v>
      </c>
      <c r="K242" s="6" t="s">
        <v>140</v>
      </c>
      <c r="L242" s="6" t="s">
        <v>140</v>
      </c>
      <c r="M242" s="6" t="s">
        <v>140</v>
      </c>
      <c r="N242" s="6" t="s">
        <v>140</v>
      </c>
      <c r="O242" s="6" t="s">
        <v>140</v>
      </c>
      <c r="P242" s="6" t="s">
        <v>140</v>
      </c>
      <c r="Q242" s="6" t="s">
        <v>140</v>
      </c>
      <c r="R242" s="6" t="s">
        <v>140</v>
      </c>
      <c r="S242" s="6" t="s">
        <v>140</v>
      </c>
      <c r="T242" s="6" t="s">
        <v>140</v>
      </c>
      <c r="U242" s="6" t="s">
        <v>140</v>
      </c>
      <c r="V242" s="6" t="s">
        <v>140</v>
      </c>
      <c r="W242" s="6" t="s">
        <v>140</v>
      </c>
      <c r="X242" s="6" t="s">
        <v>140</v>
      </c>
      <c r="Y242" s="6" t="s">
        <v>140</v>
      </c>
      <c r="Z242" s="6" t="s">
        <v>140</v>
      </c>
      <c r="AA242" s="6" t="s">
        <v>140</v>
      </c>
      <c r="AB242" s="6" t="s">
        <v>140</v>
      </c>
      <c r="AC242" s="6" t="s">
        <v>140</v>
      </c>
      <c r="AD242" s="6" t="s">
        <v>140</v>
      </c>
      <c r="AE242" s="6" t="s">
        <v>140</v>
      </c>
      <c r="AF242" s="6" t="s">
        <v>140</v>
      </c>
      <c r="AG242" s="6" t="s">
        <v>140</v>
      </c>
      <c r="AH242" s="6" t="s">
        <v>140</v>
      </c>
      <c r="AI242" s="6" t="s">
        <v>140</v>
      </c>
      <c r="AJ242" s="6" t="s">
        <v>140</v>
      </c>
      <c r="AK242" s="6" t="s">
        <v>140</v>
      </c>
      <c r="AL242" s="6" t="s">
        <v>140</v>
      </c>
      <c r="AM242" s="6" t="s">
        <v>140</v>
      </c>
      <c r="AN242" s="6" t="s">
        <v>140</v>
      </c>
      <c r="AO242" s="6" t="s">
        <v>140</v>
      </c>
      <c r="AP242" s="6" t="s">
        <v>140</v>
      </c>
      <c r="AQ242" s="6" t="s">
        <v>140</v>
      </c>
      <c r="AR242" s="6" t="s">
        <v>140</v>
      </c>
      <c r="AS242" s="6" t="s">
        <v>140</v>
      </c>
      <c r="AT242" s="6" t="s">
        <v>140</v>
      </c>
      <c r="AU242" s="6" t="s">
        <v>140</v>
      </c>
      <c r="AV242" s="6" t="s">
        <v>140</v>
      </c>
      <c r="AW242" s="6" t="s">
        <v>140</v>
      </c>
      <c r="AX242" s="6" t="s">
        <v>140</v>
      </c>
      <c r="AY242" s="6" t="s">
        <v>140</v>
      </c>
      <c r="AZ242" s="6" t="s">
        <v>140</v>
      </c>
      <c r="BA242" s="6" t="s">
        <v>140</v>
      </c>
      <c r="BB242" s="6" t="s">
        <v>140</v>
      </c>
      <c r="BC242" s="6" t="s">
        <v>140</v>
      </c>
      <c r="BD242" s="6" t="s">
        <v>140</v>
      </c>
      <c r="BE242" s="6" t="s">
        <v>140</v>
      </c>
      <c r="BF242" s="6" t="s">
        <v>140</v>
      </c>
      <c r="BG242" s="6" t="s">
        <v>140</v>
      </c>
      <c r="BH242" s="6" t="s">
        <v>140</v>
      </c>
      <c r="BI242" s="6" t="s">
        <v>140</v>
      </c>
      <c r="BJ242" s="6" t="s">
        <v>140</v>
      </c>
      <c r="BK242" s="6" t="s">
        <v>140</v>
      </c>
      <c r="BL242" s="6" t="s">
        <v>140</v>
      </c>
      <c r="BM242" s="6" t="s">
        <v>140</v>
      </c>
      <c r="BN242" s="6" t="s">
        <v>140</v>
      </c>
      <c r="BO242" s="6" t="s">
        <v>140</v>
      </c>
      <c r="BP242" s="6" t="s">
        <v>140</v>
      </c>
      <c r="BQ242" s="6" t="s">
        <v>140</v>
      </c>
      <c r="BR242" s="6" t="s">
        <v>140</v>
      </c>
      <c r="BS242" s="6" t="s">
        <v>140</v>
      </c>
      <c r="BT242" s="6" t="s">
        <v>140</v>
      </c>
      <c r="BU242" s="6" t="s">
        <v>140</v>
      </c>
      <c r="BV242" s="6" t="s">
        <v>140</v>
      </c>
      <c r="BW242" s="6" t="s">
        <v>140</v>
      </c>
      <c r="BX242" s="6" t="s">
        <v>140</v>
      </c>
      <c r="BY242" s="6" t="s">
        <v>140</v>
      </c>
      <c r="BZ242" s="6" t="s">
        <v>140</v>
      </c>
      <c r="CA242" s="6" t="s">
        <v>140</v>
      </c>
      <c r="CB242" s="6" t="s">
        <v>140</v>
      </c>
      <c r="CC242" s="6" t="s">
        <v>140</v>
      </c>
      <c r="CD242" s="6" t="s">
        <v>140</v>
      </c>
      <c r="CE242" s="6" t="s">
        <v>140</v>
      </c>
      <c r="CF242" s="6" t="s">
        <v>140</v>
      </c>
      <c r="CG242" s="6" t="s">
        <v>140</v>
      </c>
      <c r="CH242" s="6" t="s">
        <v>140</v>
      </c>
      <c r="CI242" s="6" t="s">
        <v>140</v>
      </c>
      <c r="CJ242" s="6" t="s">
        <v>140</v>
      </c>
      <c r="CK242" s="6" t="s">
        <v>140</v>
      </c>
      <c r="CL242" s="6" t="s">
        <v>140</v>
      </c>
      <c r="CM242" s="6" t="s">
        <v>140</v>
      </c>
      <c r="CN242" s="6" t="s">
        <v>140</v>
      </c>
      <c r="CO242" s="6" t="s">
        <v>140</v>
      </c>
      <c r="CP242" s="6" t="s">
        <v>140</v>
      </c>
      <c r="CQ242" s="6" t="s">
        <v>140</v>
      </c>
    </row>
    <row r="243" spans="1:95" ht="15" thickBot="1" x14ac:dyDescent="0.35">
      <c r="A243" s="5" t="s">
        <v>205</v>
      </c>
      <c r="B243" s="6" t="s">
        <v>140</v>
      </c>
      <c r="C243" s="6" t="s">
        <v>140</v>
      </c>
      <c r="D243" s="6" t="s">
        <v>140</v>
      </c>
      <c r="E243" s="6" t="s">
        <v>140</v>
      </c>
      <c r="F243" s="6" t="s">
        <v>140</v>
      </c>
      <c r="G243" s="6" t="s">
        <v>140</v>
      </c>
      <c r="H243" s="6" t="s">
        <v>140</v>
      </c>
      <c r="I243" s="6" t="s">
        <v>140</v>
      </c>
      <c r="J243" s="6" t="s">
        <v>140</v>
      </c>
      <c r="K243" s="6" t="s">
        <v>140</v>
      </c>
      <c r="L243" s="6" t="s">
        <v>140</v>
      </c>
      <c r="M243" s="6" t="s">
        <v>140</v>
      </c>
      <c r="N243" s="6" t="s">
        <v>140</v>
      </c>
      <c r="O243" s="6" t="s">
        <v>140</v>
      </c>
      <c r="P243" s="6" t="s">
        <v>140</v>
      </c>
      <c r="Q243" s="6" t="s">
        <v>140</v>
      </c>
      <c r="R243" s="6" t="s">
        <v>140</v>
      </c>
      <c r="S243" s="6" t="s">
        <v>140</v>
      </c>
      <c r="T243" s="6" t="s">
        <v>140</v>
      </c>
      <c r="U243" s="6" t="s">
        <v>140</v>
      </c>
      <c r="V243" s="6" t="s">
        <v>140</v>
      </c>
      <c r="W243" s="6" t="s">
        <v>140</v>
      </c>
      <c r="X243" s="6" t="s">
        <v>140</v>
      </c>
      <c r="Y243" s="6" t="s">
        <v>140</v>
      </c>
      <c r="Z243" s="6" t="s">
        <v>140</v>
      </c>
      <c r="AA243" s="6" t="s">
        <v>140</v>
      </c>
      <c r="AB243" s="6" t="s">
        <v>140</v>
      </c>
      <c r="AC243" s="6" t="s">
        <v>140</v>
      </c>
      <c r="AD243" s="6" t="s">
        <v>140</v>
      </c>
      <c r="AE243" s="6" t="s">
        <v>140</v>
      </c>
      <c r="AF243" s="6" t="s">
        <v>140</v>
      </c>
      <c r="AG243" s="6" t="s">
        <v>140</v>
      </c>
      <c r="AH243" s="6" t="s">
        <v>140</v>
      </c>
      <c r="AI243" s="6" t="s">
        <v>140</v>
      </c>
      <c r="AJ243" s="6" t="s">
        <v>140</v>
      </c>
      <c r="AK243" s="6" t="s">
        <v>140</v>
      </c>
      <c r="AL243" s="6" t="s">
        <v>140</v>
      </c>
      <c r="AM243" s="6" t="s">
        <v>140</v>
      </c>
      <c r="AN243" s="6" t="s">
        <v>140</v>
      </c>
      <c r="AO243" s="6" t="s">
        <v>140</v>
      </c>
      <c r="AP243" s="6" t="s">
        <v>140</v>
      </c>
      <c r="AQ243" s="6" t="s">
        <v>140</v>
      </c>
      <c r="AR243" s="6" t="s">
        <v>140</v>
      </c>
      <c r="AS243" s="6" t="s">
        <v>140</v>
      </c>
      <c r="AT243" s="6" t="s">
        <v>140</v>
      </c>
      <c r="AU243" s="6" t="s">
        <v>140</v>
      </c>
      <c r="AV243" s="6" t="s">
        <v>140</v>
      </c>
      <c r="AW243" s="6" t="s">
        <v>140</v>
      </c>
      <c r="AX243" s="6" t="s">
        <v>140</v>
      </c>
      <c r="AY243" s="6" t="s">
        <v>140</v>
      </c>
      <c r="AZ243" s="6" t="s">
        <v>140</v>
      </c>
      <c r="BA243" s="6" t="s">
        <v>140</v>
      </c>
      <c r="BB243" s="6" t="s">
        <v>140</v>
      </c>
      <c r="BC243" s="6" t="s">
        <v>140</v>
      </c>
      <c r="BD243" s="6" t="s">
        <v>140</v>
      </c>
      <c r="BE243" s="6" t="s">
        <v>140</v>
      </c>
      <c r="BF243" s="6" t="s">
        <v>140</v>
      </c>
      <c r="BG243" s="6" t="s">
        <v>140</v>
      </c>
      <c r="BH243" s="6" t="s">
        <v>140</v>
      </c>
      <c r="BI243" s="6" t="s">
        <v>140</v>
      </c>
      <c r="BJ243" s="6" t="s">
        <v>140</v>
      </c>
      <c r="BK243" s="6" t="s">
        <v>140</v>
      </c>
      <c r="BL243" s="6" t="s">
        <v>140</v>
      </c>
      <c r="BM243" s="6" t="s">
        <v>140</v>
      </c>
      <c r="BN243" s="6" t="s">
        <v>140</v>
      </c>
      <c r="BO243" s="6" t="s">
        <v>140</v>
      </c>
      <c r="BP243" s="6" t="s">
        <v>140</v>
      </c>
      <c r="BQ243" s="6" t="s">
        <v>140</v>
      </c>
      <c r="BR243" s="6" t="s">
        <v>140</v>
      </c>
      <c r="BS243" s="6" t="s">
        <v>140</v>
      </c>
      <c r="BT243" s="6" t="s">
        <v>140</v>
      </c>
      <c r="BU243" s="6" t="s">
        <v>140</v>
      </c>
      <c r="BV243" s="6" t="s">
        <v>140</v>
      </c>
      <c r="BW243" s="6" t="s">
        <v>140</v>
      </c>
      <c r="BX243" s="6" t="s">
        <v>140</v>
      </c>
      <c r="BY243" s="6" t="s">
        <v>140</v>
      </c>
      <c r="BZ243" s="6" t="s">
        <v>140</v>
      </c>
      <c r="CA243" s="6" t="s">
        <v>140</v>
      </c>
      <c r="CB243" s="6" t="s">
        <v>140</v>
      </c>
      <c r="CC243" s="6" t="s">
        <v>140</v>
      </c>
      <c r="CD243" s="6" t="s">
        <v>140</v>
      </c>
      <c r="CE243" s="6" t="s">
        <v>140</v>
      </c>
      <c r="CF243" s="6" t="s">
        <v>140</v>
      </c>
      <c r="CG243" s="6" t="s">
        <v>140</v>
      </c>
      <c r="CH243" s="6" t="s">
        <v>140</v>
      </c>
      <c r="CI243" s="6" t="s">
        <v>140</v>
      </c>
      <c r="CJ243" s="6" t="s">
        <v>140</v>
      </c>
      <c r="CK243" s="6" t="s">
        <v>140</v>
      </c>
      <c r="CL243" s="6" t="s">
        <v>140</v>
      </c>
      <c r="CM243" s="6" t="s">
        <v>140</v>
      </c>
      <c r="CN243" s="6" t="s">
        <v>140</v>
      </c>
      <c r="CO243" s="6" t="s">
        <v>140</v>
      </c>
      <c r="CP243" s="6" t="s">
        <v>140</v>
      </c>
      <c r="CQ243" s="6" t="s">
        <v>140</v>
      </c>
    </row>
    <row r="244" spans="1:95" ht="18.600000000000001" thickBot="1" x14ac:dyDescent="0.35">
      <c r="A244" s="1"/>
    </row>
    <row r="245" spans="1:95" ht="15" thickBot="1" x14ac:dyDescent="0.35">
      <c r="A245" s="5" t="s">
        <v>206</v>
      </c>
      <c r="B245" s="5" t="s">
        <v>8</v>
      </c>
      <c r="C245" s="5" t="s">
        <v>9</v>
      </c>
      <c r="D245" s="5" t="s">
        <v>10</v>
      </c>
      <c r="E245" s="5" t="s">
        <v>11</v>
      </c>
      <c r="F245" s="5" t="s">
        <v>12</v>
      </c>
      <c r="G245" s="5" t="s">
        <v>13</v>
      </c>
      <c r="H245" s="5" t="s">
        <v>14</v>
      </c>
      <c r="I245" s="5" t="s">
        <v>15</v>
      </c>
      <c r="J245" s="5" t="s">
        <v>16</v>
      </c>
      <c r="K245" s="5" t="s">
        <v>17</v>
      </c>
      <c r="L245" s="5" t="s">
        <v>18</v>
      </c>
      <c r="M245" s="5" t="s">
        <v>19</v>
      </c>
      <c r="N245" s="5" t="s">
        <v>20</v>
      </c>
      <c r="O245" s="5" t="s">
        <v>21</v>
      </c>
      <c r="P245" s="5" t="s">
        <v>22</v>
      </c>
      <c r="Q245" s="5" t="s">
        <v>23</v>
      </c>
      <c r="R245" s="5" t="s">
        <v>24</v>
      </c>
      <c r="S245" s="5" t="s">
        <v>25</v>
      </c>
      <c r="T245" s="5" t="s">
        <v>26</v>
      </c>
      <c r="U245" s="5" t="s">
        <v>27</v>
      </c>
      <c r="V245" s="5" t="s">
        <v>28</v>
      </c>
      <c r="W245" s="5" t="s">
        <v>29</v>
      </c>
      <c r="X245" s="5" t="s">
        <v>30</v>
      </c>
      <c r="Y245" s="5" t="s">
        <v>31</v>
      </c>
      <c r="Z245" s="5" t="s">
        <v>32</v>
      </c>
      <c r="AA245" s="5" t="s">
        <v>33</v>
      </c>
      <c r="AB245" s="5" t="s">
        <v>34</v>
      </c>
      <c r="AC245" s="5" t="s">
        <v>35</v>
      </c>
      <c r="AD245" s="5" t="s">
        <v>36</v>
      </c>
      <c r="AE245" s="5" t="s">
        <v>37</v>
      </c>
      <c r="AF245" s="5" t="s">
        <v>38</v>
      </c>
      <c r="AG245" s="5" t="s">
        <v>39</v>
      </c>
      <c r="AH245" s="5" t="s">
        <v>40</v>
      </c>
      <c r="AI245" s="5" t="s">
        <v>41</v>
      </c>
      <c r="AJ245" s="5" t="s">
        <v>42</v>
      </c>
      <c r="AK245" s="5" t="s">
        <v>43</v>
      </c>
      <c r="AL245" s="5" t="s">
        <v>44</v>
      </c>
      <c r="AM245" s="5" t="s">
        <v>45</v>
      </c>
      <c r="AN245" s="5" t="s">
        <v>46</v>
      </c>
      <c r="AO245" s="5" t="s">
        <v>47</v>
      </c>
      <c r="AP245" s="5" t="s">
        <v>48</v>
      </c>
      <c r="AQ245" s="5" t="s">
        <v>49</v>
      </c>
      <c r="AR245" s="5" t="s">
        <v>50</v>
      </c>
      <c r="AS245" s="5" t="s">
        <v>51</v>
      </c>
      <c r="AT245" s="5" t="s">
        <v>52</v>
      </c>
      <c r="AU245" s="5" t="s">
        <v>53</v>
      </c>
      <c r="AV245" s="5" t="s">
        <v>54</v>
      </c>
      <c r="AW245" s="5" t="s">
        <v>55</v>
      </c>
      <c r="AX245" s="5" t="s">
        <v>56</v>
      </c>
      <c r="AY245" s="5" t="s">
        <v>57</v>
      </c>
      <c r="AZ245" s="5" t="s">
        <v>58</v>
      </c>
      <c r="BA245" s="5" t="s">
        <v>59</v>
      </c>
      <c r="BB245" s="5" t="s">
        <v>60</v>
      </c>
      <c r="BC245" s="5" t="s">
        <v>61</v>
      </c>
      <c r="BD245" s="5" t="s">
        <v>62</v>
      </c>
      <c r="BE245" s="5" t="s">
        <v>63</v>
      </c>
      <c r="BF245" s="5" t="s">
        <v>64</v>
      </c>
      <c r="BG245" s="5" t="s">
        <v>65</v>
      </c>
      <c r="BH245" s="5" t="s">
        <v>66</v>
      </c>
      <c r="BI245" s="5" t="s">
        <v>67</v>
      </c>
      <c r="BJ245" s="5" t="s">
        <v>68</v>
      </c>
      <c r="BK245" s="5" t="s">
        <v>69</v>
      </c>
      <c r="BL245" s="5" t="s">
        <v>70</v>
      </c>
      <c r="BM245" s="5" t="s">
        <v>71</v>
      </c>
      <c r="BN245" s="5" t="s">
        <v>72</v>
      </c>
      <c r="BO245" s="5" t="s">
        <v>73</v>
      </c>
      <c r="BP245" s="5" t="s">
        <v>74</v>
      </c>
      <c r="BQ245" s="5" t="s">
        <v>75</v>
      </c>
      <c r="BR245" s="5" t="s">
        <v>76</v>
      </c>
      <c r="BS245" s="5" t="s">
        <v>77</v>
      </c>
      <c r="BT245" s="5" t="s">
        <v>78</v>
      </c>
      <c r="BU245" s="5" t="s">
        <v>79</v>
      </c>
      <c r="BV245" s="5" t="s">
        <v>80</v>
      </c>
      <c r="BW245" s="5" t="s">
        <v>81</v>
      </c>
      <c r="BX245" s="5" t="s">
        <v>82</v>
      </c>
      <c r="BY245" s="5" t="s">
        <v>83</v>
      </c>
      <c r="BZ245" s="5" t="s">
        <v>84</v>
      </c>
      <c r="CA245" s="5" t="s">
        <v>85</v>
      </c>
      <c r="CB245" s="5" t="s">
        <v>86</v>
      </c>
      <c r="CC245" s="5" t="s">
        <v>87</v>
      </c>
      <c r="CD245" s="5" t="s">
        <v>88</v>
      </c>
      <c r="CE245" s="5" t="s">
        <v>89</v>
      </c>
      <c r="CF245" s="5" t="s">
        <v>90</v>
      </c>
      <c r="CG245" s="5" t="s">
        <v>91</v>
      </c>
      <c r="CH245" s="5" t="s">
        <v>92</v>
      </c>
      <c r="CI245" s="5" t="s">
        <v>93</v>
      </c>
      <c r="CJ245" s="5" t="s">
        <v>94</v>
      </c>
      <c r="CK245" s="5" t="s">
        <v>95</v>
      </c>
      <c r="CL245" s="5" t="s">
        <v>96</v>
      </c>
      <c r="CM245" s="5" t="s">
        <v>97</v>
      </c>
      <c r="CN245" s="5" t="s">
        <v>98</v>
      </c>
      <c r="CO245" s="5" t="s">
        <v>99</v>
      </c>
      <c r="CP245" s="5" t="s">
        <v>100</v>
      </c>
      <c r="CQ245" s="5" t="s">
        <v>101</v>
      </c>
    </row>
    <row r="246" spans="1:95" ht="15" thickBot="1" x14ac:dyDescent="0.35">
      <c r="A246" s="5" t="s">
        <v>138</v>
      </c>
      <c r="B246" s="6">
        <v>810321</v>
      </c>
      <c r="C246" s="6">
        <v>0</v>
      </c>
      <c r="D246" s="6">
        <v>1227361.1000000001</v>
      </c>
      <c r="E246" s="6">
        <v>0</v>
      </c>
      <c r="F246" s="6">
        <v>0</v>
      </c>
      <c r="G246" s="6">
        <v>2016668.1</v>
      </c>
      <c r="H246" s="6">
        <v>0</v>
      </c>
      <c r="I246" s="6">
        <v>2871762.3</v>
      </c>
      <c r="J246" s="6">
        <v>16707997.4</v>
      </c>
      <c r="K246" s="6">
        <v>0</v>
      </c>
      <c r="L246" s="6">
        <v>0</v>
      </c>
      <c r="M246" s="6">
        <v>0</v>
      </c>
      <c r="N246" s="6">
        <v>728990.9</v>
      </c>
      <c r="O246" s="6">
        <v>0</v>
      </c>
      <c r="P246" s="6">
        <v>0</v>
      </c>
      <c r="Q246" s="6">
        <v>0</v>
      </c>
      <c r="R246" s="6">
        <v>0</v>
      </c>
      <c r="S246" s="6">
        <v>1350878</v>
      </c>
      <c r="T246" s="6">
        <v>0</v>
      </c>
      <c r="U246" s="6">
        <v>0</v>
      </c>
      <c r="V246" s="6">
        <v>0</v>
      </c>
      <c r="W246" s="6">
        <v>37198951.299999997</v>
      </c>
      <c r="X246" s="6">
        <v>0</v>
      </c>
      <c r="Y246" s="6">
        <v>4335816</v>
      </c>
      <c r="Z246" s="6">
        <v>0</v>
      </c>
      <c r="AA246" s="6">
        <v>0</v>
      </c>
      <c r="AB246" s="6">
        <v>0</v>
      </c>
      <c r="AC246" s="6">
        <v>0</v>
      </c>
      <c r="AD246" s="6">
        <v>1794614.7</v>
      </c>
      <c r="AE246" s="6">
        <v>0</v>
      </c>
      <c r="AF246" s="6">
        <v>0</v>
      </c>
      <c r="AG246" s="6">
        <v>537811.80000000005</v>
      </c>
      <c r="AH246" s="6">
        <v>0</v>
      </c>
      <c r="AI246" s="6">
        <v>0</v>
      </c>
      <c r="AJ246" s="6">
        <v>1037480.1</v>
      </c>
      <c r="AK246" s="6">
        <v>3280244.9</v>
      </c>
      <c r="AL246" s="6">
        <v>0</v>
      </c>
      <c r="AM246" s="6">
        <v>0</v>
      </c>
      <c r="AN246" s="6">
        <v>0</v>
      </c>
      <c r="AO246" s="6">
        <v>0</v>
      </c>
      <c r="AP246" s="6">
        <v>2407107.7999999998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777066.9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380441.3</v>
      </c>
      <c r="BG246" s="6">
        <v>0</v>
      </c>
      <c r="BH246" s="6">
        <v>0</v>
      </c>
      <c r="BI246" s="6">
        <v>8400752.5999999996</v>
      </c>
      <c r="BJ246" s="6">
        <v>0</v>
      </c>
      <c r="BK246" s="6">
        <v>0</v>
      </c>
      <c r="BL246" s="6">
        <v>352397.1</v>
      </c>
      <c r="BM246" s="6">
        <v>0</v>
      </c>
      <c r="BN246" s="6">
        <v>1104786.5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1731697.6</v>
      </c>
      <c r="BU246" s="6">
        <v>0</v>
      </c>
      <c r="BV246" s="6">
        <v>2202520.2999999998</v>
      </c>
      <c r="BW246" s="6">
        <v>0</v>
      </c>
      <c r="BX246" s="6">
        <v>0</v>
      </c>
      <c r="BY246" s="6">
        <v>0</v>
      </c>
      <c r="BZ246" s="6">
        <v>0</v>
      </c>
      <c r="CA246" s="6">
        <v>0</v>
      </c>
      <c r="CB246" s="6">
        <v>0</v>
      </c>
      <c r="CC246" s="6">
        <v>0</v>
      </c>
      <c r="CD246" s="6">
        <v>114100.2</v>
      </c>
      <c r="CE246" s="6">
        <v>0</v>
      </c>
      <c r="CF246" s="6">
        <v>3392685</v>
      </c>
      <c r="CG246" s="6">
        <v>0</v>
      </c>
      <c r="CH246" s="6">
        <v>0</v>
      </c>
      <c r="CI246" s="6">
        <v>0</v>
      </c>
      <c r="CJ246" s="6">
        <v>0</v>
      </c>
      <c r="CK246" s="6">
        <v>0</v>
      </c>
      <c r="CL246" s="6">
        <v>6226933.7000000002</v>
      </c>
      <c r="CM246" s="6">
        <v>0</v>
      </c>
      <c r="CN246" s="6">
        <v>4325378.7</v>
      </c>
      <c r="CO246" s="6">
        <v>0</v>
      </c>
      <c r="CP246" s="6">
        <v>7004712.0999999996</v>
      </c>
      <c r="CQ246" s="6">
        <v>0</v>
      </c>
    </row>
    <row r="247" spans="1:95" ht="15" thickBot="1" x14ac:dyDescent="0.35">
      <c r="A247" s="5" t="s">
        <v>166</v>
      </c>
      <c r="B247" s="6">
        <v>0</v>
      </c>
      <c r="C247" s="6">
        <v>0</v>
      </c>
      <c r="D247" s="6">
        <v>1227361.1000000001</v>
      </c>
      <c r="E247" s="6">
        <v>0</v>
      </c>
      <c r="F247" s="6">
        <v>0</v>
      </c>
      <c r="G247" s="6">
        <v>0</v>
      </c>
      <c r="H247" s="6">
        <v>0</v>
      </c>
      <c r="I247" s="6">
        <v>2871762.3</v>
      </c>
      <c r="J247" s="6">
        <v>8830119.4000000004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37198951.299999997</v>
      </c>
      <c r="X247" s="6">
        <v>0</v>
      </c>
      <c r="Y247" s="6">
        <v>596945.30000000005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537811.80000000005</v>
      </c>
      <c r="AH247" s="6">
        <v>0</v>
      </c>
      <c r="AI247" s="6">
        <v>0</v>
      </c>
      <c r="AJ247" s="6">
        <v>1037480.1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2407107.7999999998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777066.9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380441.3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352397.1</v>
      </c>
      <c r="BM247" s="6">
        <v>0</v>
      </c>
      <c r="BN247" s="6">
        <v>1104786.5</v>
      </c>
      <c r="BO247" s="6">
        <v>0</v>
      </c>
      <c r="BP247" s="6">
        <v>0</v>
      </c>
      <c r="BQ247" s="6">
        <v>0</v>
      </c>
      <c r="BR247" s="6">
        <v>0</v>
      </c>
      <c r="BS247" s="6">
        <v>0</v>
      </c>
      <c r="BT247" s="6">
        <v>0</v>
      </c>
      <c r="BU247" s="6">
        <v>0</v>
      </c>
      <c r="BV247" s="6">
        <v>343903.5</v>
      </c>
      <c r="BW247" s="6">
        <v>0</v>
      </c>
      <c r="BX247" s="6">
        <v>0</v>
      </c>
      <c r="BY247" s="6">
        <v>0</v>
      </c>
      <c r="BZ247" s="6">
        <v>0</v>
      </c>
      <c r="CA247" s="6">
        <v>0</v>
      </c>
      <c r="CB247" s="6">
        <v>0</v>
      </c>
      <c r="CC247" s="6">
        <v>0</v>
      </c>
      <c r="CD247" s="6">
        <v>0</v>
      </c>
      <c r="CE247" s="6">
        <v>0</v>
      </c>
      <c r="CF247" s="6">
        <v>3392685</v>
      </c>
      <c r="CG247" s="6">
        <v>0</v>
      </c>
      <c r="CH247" s="6">
        <v>0</v>
      </c>
      <c r="CI247" s="6">
        <v>0</v>
      </c>
      <c r="CJ247" s="6">
        <v>0</v>
      </c>
      <c r="CK247" s="6">
        <v>0</v>
      </c>
      <c r="CL247" s="6">
        <v>1313277.7</v>
      </c>
      <c r="CM247" s="6">
        <v>0</v>
      </c>
      <c r="CN247" s="6">
        <v>1029946.6</v>
      </c>
      <c r="CO247" s="6">
        <v>0</v>
      </c>
      <c r="CP247" s="6">
        <v>0</v>
      </c>
      <c r="CQ247" s="6">
        <v>0</v>
      </c>
    </row>
    <row r="248" spans="1:95" ht="15" thickBot="1" x14ac:dyDescent="0.35">
      <c r="A248" s="5" t="s">
        <v>172</v>
      </c>
      <c r="B248" s="6">
        <v>0</v>
      </c>
      <c r="C248" s="6">
        <v>0</v>
      </c>
      <c r="D248" s="6">
        <v>618896.80000000005</v>
      </c>
      <c r="E248" s="6">
        <v>0</v>
      </c>
      <c r="F248" s="6">
        <v>0</v>
      </c>
      <c r="G248" s="6">
        <v>0</v>
      </c>
      <c r="H248" s="6">
        <v>0</v>
      </c>
      <c r="I248" s="6">
        <v>2871762.3</v>
      </c>
      <c r="J248" s="6">
        <v>8830119.4000000004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37198951.299999997</v>
      </c>
      <c r="X248" s="6">
        <v>0</v>
      </c>
      <c r="Y248" s="6">
        <v>596945.30000000005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537811.80000000005</v>
      </c>
      <c r="AH248" s="6">
        <v>0</v>
      </c>
      <c r="AI248" s="6">
        <v>0</v>
      </c>
      <c r="AJ248" s="6">
        <v>1037480.1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2407107.7999999998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6">
        <v>0</v>
      </c>
      <c r="BF248" s="6">
        <v>380441.3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352397.1</v>
      </c>
      <c r="BM248" s="6">
        <v>0</v>
      </c>
      <c r="BN248" s="6">
        <v>1104786.5</v>
      </c>
      <c r="BO248" s="6">
        <v>0</v>
      </c>
      <c r="BP248" s="6">
        <v>0</v>
      </c>
      <c r="BQ248" s="6">
        <v>0</v>
      </c>
      <c r="BR248" s="6">
        <v>0</v>
      </c>
      <c r="BS248" s="6">
        <v>0</v>
      </c>
      <c r="BT248" s="6">
        <v>0</v>
      </c>
      <c r="BU248" s="6">
        <v>0</v>
      </c>
      <c r="BV248" s="6">
        <v>0</v>
      </c>
      <c r="BW248" s="6">
        <v>0</v>
      </c>
      <c r="BX248" s="6">
        <v>0</v>
      </c>
      <c r="BY248" s="6">
        <v>0</v>
      </c>
      <c r="BZ248" s="6">
        <v>0</v>
      </c>
      <c r="CA248" s="6">
        <v>0</v>
      </c>
      <c r="CB248" s="6">
        <v>0</v>
      </c>
      <c r="CC248" s="6">
        <v>0</v>
      </c>
      <c r="CD248" s="6">
        <v>0</v>
      </c>
      <c r="CE248" s="6">
        <v>0</v>
      </c>
      <c r="CF248" s="6">
        <v>2385853.4</v>
      </c>
      <c r="CG248" s="6">
        <v>0</v>
      </c>
      <c r="CH248" s="6">
        <v>0</v>
      </c>
      <c r="CI248" s="6">
        <v>0</v>
      </c>
      <c r="CJ248" s="6">
        <v>0</v>
      </c>
      <c r="CK248" s="6">
        <v>0</v>
      </c>
      <c r="CL248" s="6">
        <v>1313277.7</v>
      </c>
      <c r="CM248" s="6">
        <v>0</v>
      </c>
      <c r="CN248" s="6">
        <v>0</v>
      </c>
      <c r="CO248" s="6">
        <v>0</v>
      </c>
      <c r="CP248" s="6">
        <v>0</v>
      </c>
      <c r="CQ248" s="6">
        <v>0</v>
      </c>
    </row>
    <row r="249" spans="1:95" ht="15" thickBot="1" x14ac:dyDescent="0.35">
      <c r="A249" s="5" t="s">
        <v>175</v>
      </c>
      <c r="B249" s="6">
        <v>0</v>
      </c>
      <c r="C249" s="6">
        <v>0</v>
      </c>
      <c r="D249" s="6">
        <v>618896.80000000005</v>
      </c>
      <c r="E249" s="6">
        <v>0</v>
      </c>
      <c r="F249" s="6">
        <v>0</v>
      </c>
      <c r="G249" s="6">
        <v>0</v>
      </c>
      <c r="H249" s="6">
        <v>0</v>
      </c>
      <c r="I249" s="6">
        <v>2871762.3</v>
      </c>
      <c r="J249" s="6">
        <v>8830119.4000000004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37198951.299999997</v>
      </c>
      <c r="X249" s="6">
        <v>0</v>
      </c>
      <c r="Y249" s="6">
        <v>596945.30000000005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537811.80000000005</v>
      </c>
      <c r="AH249" s="6">
        <v>0</v>
      </c>
      <c r="AI249" s="6">
        <v>0</v>
      </c>
      <c r="AJ249" s="6">
        <v>1037480.1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380441.3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1104786.5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0</v>
      </c>
      <c r="CE249" s="6">
        <v>0</v>
      </c>
      <c r="CF249" s="6">
        <v>2385853.4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6">
        <v>1313277.7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</row>
    <row r="250" spans="1:95" ht="15" thickBot="1" x14ac:dyDescent="0.35">
      <c r="A250" s="5" t="s">
        <v>176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2871762.3</v>
      </c>
      <c r="J250" s="6">
        <v>8830119.4000000004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37198951.299999997</v>
      </c>
      <c r="X250" s="6">
        <v>0</v>
      </c>
      <c r="Y250" s="6">
        <v>596945.30000000005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537811.80000000005</v>
      </c>
      <c r="AH250" s="6">
        <v>0</v>
      </c>
      <c r="AI250" s="6">
        <v>0</v>
      </c>
      <c r="AJ250" s="6">
        <v>1037480.1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1104786.5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0</v>
      </c>
      <c r="CK250" s="6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0</v>
      </c>
      <c r="CQ250" s="6">
        <v>0</v>
      </c>
    </row>
    <row r="251" spans="1:95" ht="15" thickBot="1" x14ac:dyDescent="0.35">
      <c r="A251" s="5" t="s">
        <v>177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</row>
    <row r="252" spans="1:95" ht="15" thickBot="1" x14ac:dyDescent="0.35">
      <c r="A252" s="5" t="s">
        <v>178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</row>
    <row r="253" spans="1:95" ht="15" thickBot="1" x14ac:dyDescent="0.35">
      <c r="A253" s="5" t="s">
        <v>179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6">
        <v>0</v>
      </c>
      <c r="CJ253" s="6">
        <v>0</v>
      </c>
      <c r="CK253" s="6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</row>
    <row r="254" spans="1:95" ht="15" thickBot="1" x14ac:dyDescent="0.35">
      <c r="A254" s="5" t="s">
        <v>180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</row>
    <row r="255" spans="1:95" ht="15" thickBot="1" x14ac:dyDescent="0.35">
      <c r="A255" s="5" t="s">
        <v>181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0</v>
      </c>
      <c r="BQ255" s="6">
        <v>0</v>
      </c>
      <c r="BR255" s="6">
        <v>0</v>
      </c>
      <c r="BS255" s="6">
        <v>0</v>
      </c>
      <c r="BT255" s="6">
        <v>0</v>
      </c>
      <c r="BU255" s="6">
        <v>0</v>
      </c>
      <c r="BV255" s="6">
        <v>0</v>
      </c>
      <c r="BW255" s="6">
        <v>0</v>
      </c>
      <c r="BX255" s="6">
        <v>0</v>
      </c>
      <c r="BY255" s="6">
        <v>0</v>
      </c>
      <c r="BZ255" s="6">
        <v>0</v>
      </c>
      <c r="CA255" s="6">
        <v>0</v>
      </c>
      <c r="CB255" s="6">
        <v>0</v>
      </c>
      <c r="CC255" s="6">
        <v>0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6">
        <v>0</v>
      </c>
      <c r="CJ255" s="6">
        <v>0</v>
      </c>
      <c r="CK255" s="6">
        <v>0</v>
      </c>
      <c r="CL255" s="6">
        <v>0</v>
      </c>
      <c r="CM255" s="6">
        <v>0</v>
      </c>
      <c r="CN255" s="6">
        <v>0</v>
      </c>
      <c r="CO255" s="6">
        <v>0</v>
      </c>
      <c r="CP255" s="6">
        <v>0</v>
      </c>
      <c r="CQ255" s="6">
        <v>0</v>
      </c>
    </row>
    <row r="256" spans="1:95" ht="15" thickBot="1" x14ac:dyDescent="0.35">
      <c r="A256" s="5" t="s">
        <v>182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0</v>
      </c>
      <c r="BQ256" s="6">
        <v>0</v>
      </c>
      <c r="BR256" s="6">
        <v>0</v>
      </c>
      <c r="BS256" s="6">
        <v>0</v>
      </c>
      <c r="BT256" s="6">
        <v>0</v>
      </c>
      <c r="BU256" s="6">
        <v>0</v>
      </c>
      <c r="BV256" s="6">
        <v>0</v>
      </c>
      <c r="BW256" s="6">
        <v>0</v>
      </c>
      <c r="BX256" s="6">
        <v>0</v>
      </c>
      <c r="BY256" s="6">
        <v>0</v>
      </c>
      <c r="BZ256" s="6">
        <v>0</v>
      </c>
      <c r="CA256" s="6">
        <v>0</v>
      </c>
      <c r="CB256" s="6">
        <v>0</v>
      </c>
      <c r="CC256" s="6">
        <v>0</v>
      </c>
      <c r="CD256" s="6">
        <v>0</v>
      </c>
      <c r="CE256" s="6">
        <v>0</v>
      </c>
      <c r="CF256" s="6">
        <v>0</v>
      </c>
      <c r="CG256" s="6">
        <v>0</v>
      </c>
      <c r="CH256" s="6">
        <v>0</v>
      </c>
      <c r="CI256" s="6">
        <v>0</v>
      </c>
      <c r="CJ256" s="6">
        <v>0</v>
      </c>
      <c r="CK256" s="6">
        <v>0</v>
      </c>
      <c r="CL256" s="6">
        <v>0</v>
      </c>
      <c r="CM256" s="6">
        <v>0</v>
      </c>
      <c r="CN256" s="6">
        <v>0</v>
      </c>
      <c r="CO256" s="6">
        <v>0</v>
      </c>
      <c r="CP256" s="6">
        <v>0</v>
      </c>
      <c r="CQ256" s="6">
        <v>0</v>
      </c>
    </row>
    <row r="257" spans="1:95" ht="15" thickBot="1" x14ac:dyDescent="0.35">
      <c r="A257" s="5" t="s">
        <v>183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0</v>
      </c>
      <c r="BG257" s="6">
        <v>0</v>
      </c>
      <c r="BH257" s="6">
        <v>0</v>
      </c>
      <c r="BI257" s="6">
        <v>0</v>
      </c>
      <c r="BJ257" s="6">
        <v>0</v>
      </c>
      <c r="BK257" s="6">
        <v>0</v>
      </c>
      <c r="BL257" s="6">
        <v>0</v>
      </c>
      <c r="BM257" s="6">
        <v>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  <c r="BS257" s="6">
        <v>0</v>
      </c>
      <c r="BT257" s="6">
        <v>0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0</v>
      </c>
      <c r="CB257" s="6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6">
        <v>0</v>
      </c>
      <c r="CJ257" s="6">
        <v>0</v>
      </c>
      <c r="CK257" s="6">
        <v>0</v>
      </c>
      <c r="CL257" s="6">
        <v>0</v>
      </c>
      <c r="CM257" s="6">
        <v>0</v>
      </c>
      <c r="CN257" s="6">
        <v>0</v>
      </c>
      <c r="CO257" s="6">
        <v>0</v>
      </c>
      <c r="CP257" s="6">
        <v>0</v>
      </c>
      <c r="CQ257" s="6">
        <v>0</v>
      </c>
    </row>
    <row r="258" spans="1:95" ht="15" thickBot="1" x14ac:dyDescent="0.35">
      <c r="A258" s="5" t="s">
        <v>184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6">
        <v>0</v>
      </c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  <c r="BY258" s="6">
        <v>0</v>
      </c>
      <c r="BZ258" s="6">
        <v>0</v>
      </c>
      <c r="CA258" s="6">
        <v>0</v>
      </c>
      <c r="CB258" s="6">
        <v>0</v>
      </c>
      <c r="CC258" s="6">
        <v>0</v>
      </c>
      <c r="CD258" s="6">
        <v>0</v>
      </c>
      <c r="CE258" s="6">
        <v>0</v>
      </c>
      <c r="CF258" s="6">
        <v>0</v>
      </c>
      <c r="CG258" s="6">
        <v>0</v>
      </c>
      <c r="CH258" s="6">
        <v>0</v>
      </c>
      <c r="CI258" s="6">
        <v>0</v>
      </c>
      <c r="CJ258" s="6">
        <v>0</v>
      </c>
      <c r="CK258" s="6">
        <v>0</v>
      </c>
      <c r="CL258" s="6">
        <v>0</v>
      </c>
      <c r="CM258" s="6">
        <v>0</v>
      </c>
      <c r="CN258" s="6">
        <v>0</v>
      </c>
      <c r="CO258" s="6">
        <v>0</v>
      </c>
      <c r="CP258" s="6">
        <v>0</v>
      </c>
      <c r="CQ258" s="6">
        <v>0</v>
      </c>
    </row>
    <row r="259" spans="1:95" ht="15" thickBot="1" x14ac:dyDescent="0.35">
      <c r="A259" s="5" t="s">
        <v>185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  <c r="BY259" s="6">
        <v>0</v>
      </c>
      <c r="BZ259" s="6">
        <v>0</v>
      </c>
      <c r="CA259" s="6">
        <v>0</v>
      </c>
      <c r="CB259" s="6">
        <v>0</v>
      </c>
      <c r="CC259" s="6">
        <v>0</v>
      </c>
      <c r="CD259" s="6">
        <v>0</v>
      </c>
      <c r="CE259" s="6">
        <v>0</v>
      </c>
      <c r="CF259" s="6">
        <v>0</v>
      </c>
      <c r="CG259" s="6">
        <v>0</v>
      </c>
      <c r="CH259" s="6">
        <v>0</v>
      </c>
      <c r="CI259" s="6">
        <v>0</v>
      </c>
      <c r="CJ259" s="6">
        <v>0</v>
      </c>
      <c r="CK259" s="6">
        <v>0</v>
      </c>
      <c r="CL259" s="6">
        <v>0</v>
      </c>
      <c r="CM259" s="6">
        <v>0</v>
      </c>
      <c r="CN259" s="6">
        <v>0</v>
      </c>
      <c r="CO259" s="6">
        <v>0</v>
      </c>
      <c r="CP259" s="6">
        <v>0</v>
      </c>
      <c r="CQ259" s="6">
        <v>0</v>
      </c>
    </row>
    <row r="260" spans="1:95" ht="15" thickBot="1" x14ac:dyDescent="0.35">
      <c r="A260" s="5" t="s">
        <v>186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0</v>
      </c>
      <c r="BY260" s="6">
        <v>0</v>
      </c>
      <c r="BZ260" s="6">
        <v>0</v>
      </c>
      <c r="CA260" s="6">
        <v>0</v>
      </c>
      <c r="CB260" s="6">
        <v>0</v>
      </c>
      <c r="CC260" s="6">
        <v>0</v>
      </c>
      <c r="CD260" s="6">
        <v>0</v>
      </c>
      <c r="CE260" s="6">
        <v>0</v>
      </c>
      <c r="CF260" s="6">
        <v>0</v>
      </c>
      <c r="CG260" s="6">
        <v>0</v>
      </c>
      <c r="CH260" s="6">
        <v>0</v>
      </c>
      <c r="CI260" s="6">
        <v>0</v>
      </c>
      <c r="CJ260" s="6">
        <v>0</v>
      </c>
      <c r="CK260" s="6">
        <v>0</v>
      </c>
      <c r="CL260" s="6">
        <v>0</v>
      </c>
      <c r="CM260" s="6">
        <v>0</v>
      </c>
      <c r="CN260" s="6">
        <v>0</v>
      </c>
      <c r="CO260" s="6">
        <v>0</v>
      </c>
      <c r="CP260" s="6">
        <v>0</v>
      </c>
      <c r="CQ260" s="6">
        <v>0</v>
      </c>
    </row>
    <row r="261" spans="1:95" ht="15" thickBot="1" x14ac:dyDescent="0.35">
      <c r="A261" s="5" t="s">
        <v>187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</row>
    <row r="262" spans="1:95" ht="15" thickBot="1" x14ac:dyDescent="0.35">
      <c r="A262" s="5" t="s">
        <v>188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0</v>
      </c>
      <c r="BG262" s="6">
        <v>0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0</v>
      </c>
      <c r="BN262" s="6">
        <v>0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  <c r="BT262" s="6">
        <v>0</v>
      </c>
      <c r="BU262" s="6">
        <v>0</v>
      </c>
      <c r="BV262" s="6">
        <v>0</v>
      </c>
      <c r="BW262" s="6">
        <v>0</v>
      </c>
      <c r="BX262" s="6">
        <v>0</v>
      </c>
      <c r="BY262" s="6">
        <v>0</v>
      </c>
      <c r="BZ262" s="6">
        <v>0</v>
      </c>
      <c r="CA262" s="6">
        <v>0</v>
      </c>
      <c r="CB262" s="6">
        <v>0</v>
      </c>
      <c r="CC262" s="6">
        <v>0</v>
      </c>
      <c r="CD262" s="6">
        <v>0</v>
      </c>
      <c r="CE262" s="6">
        <v>0</v>
      </c>
      <c r="CF262" s="6">
        <v>0</v>
      </c>
      <c r="CG262" s="6">
        <v>0</v>
      </c>
      <c r="CH262" s="6">
        <v>0</v>
      </c>
      <c r="CI262" s="6">
        <v>0</v>
      </c>
      <c r="CJ262" s="6">
        <v>0</v>
      </c>
      <c r="CK262" s="6">
        <v>0</v>
      </c>
      <c r="CL262" s="6">
        <v>0</v>
      </c>
      <c r="CM262" s="6">
        <v>0</v>
      </c>
      <c r="CN262" s="6">
        <v>0</v>
      </c>
      <c r="CO262" s="6">
        <v>0</v>
      </c>
      <c r="CP262" s="6">
        <v>0</v>
      </c>
      <c r="CQ262" s="6">
        <v>0</v>
      </c>
    </row>
    <row r="263" spans="1:95" ht="15" thickBot="1" x14ac:dyDescent="0.35">
      <c r="A263" s="5" t="s">
        <v>189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6">
        <v>0</v>
      </c>
      <c r="BF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6">
        <v>0</v>
      </c>
      <c r="BX263" s="6">
        <v>0</v>
      </c>
      <c r="BY263" s="6">
        <v>0</v>
      </c>
      <c r="BZ263" s="6">
        <v>0</v>
      </c>
      <c r="CA263" s="6">
        <v>0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0</v>
      </c>
      <c r="CJ263" s="6">
        <v>0</v>
      </c>
      <c r="CK263" s="6">
        <v>0</v>
      </c>
      <c r="CL263" s="6">
        <v>0</v>
      </c>
      <c r="CM263" s="6">
        <v>0</v>
      </c>
      <c r="CN263" s="6">
        <v>0</v>
      </c>
      <c r="CO263" s="6">
        <v>0</v>
      </c>
      <c r="CP263" s="6">
        <v>0</v>
      </c>
      <c r="CQ263" s="6">
        <v>0</v>
      </c>
    </row>
    <row r="264" spans="1:95" ht="15" thickBot="1" x14ac:dyDescent="0.35">
      <c r="A264" s="5" t="s">
        <v>190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6">
        <v>0</v>
      </c>
      <c r="CB264" s="6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6">
        <v>0</v>
      </c>
      <c r="CJ264" s="6">
        <v>0</v>
      </c>
      <c r="CK264" s="6">
        <v>0</v>
      </c>
      <c r="CL264" s="6">
        <v>0</v>
      </c>
      <c r="CM264" s="6">
        <v>0</v>
      </c>
      <c r="CN264" s="6">
        <v>0</v>
      </c>
      <c r="CO264" s="6">
        <v>0</v>
      </c>
      <c r="CP264" s="6">
        <v>0</v>
      </c>
      <c r="CQ264" s="6">
        <v>0</v>
      </c>
    </row>
    <row r="265" spans="1:95" ht="15" thickBot="1" x14ac:dyDescent="0.35">
      <c r="A265" s="5" t="s">
        <v>191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0</v>
      </c>
      <c r="BM265" s="6">
        <v>0</v>
      </c>
      <c r="BN265" s="6">
        <v>0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6">
        <v>0</v>
      </c>
      <c r="CB265" s="6">
        <v>0</v>
      </c>
      <c r="CC265" s="6">
        <v>0</v>
      </c>
      <c r="CD265" s="6">
        <v>0</v>
      </c>
      <c r="CE265" s="6">
        <v>0</v>
      </c>
      <c r="CF265" s="6">
        <v>0</v>
      </c>
      <c r="CG265" s="6">
        <v>0</v>
      </c>
      <c r="CH265" s="6">
        <v>0</v>
      </c>
      <c r="CI265" s="6">
        <v>0</v>
      </c>
      <c r="CJ265" s="6">
        <v>0</v>
      </c>
      <c r="CK265" s="6">
        <v>0</v>
      </c>
      <c r="CL265" s="6">
        <v>0</v>
      </c>
      <c r="CM265" s="6">
        <v>0</v>
      </c>
      <c r="CN265" s="6">
        <v>0</v>
      </c>
      <c r="CO265" s="6">
        <v>0</v>
      </c>
      <c r="CP265" s="6">
        <v>0</v>
      </c>
      <c r="CQ265" s="6">
        <v>0</v>
      </c>
    </row>
    <row r="266" spans="1:95" ht="15" thickBot="1" x14ac:dyDescent="0.35">
      <c r="A266" s="5" t="s">
        <v>192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6">
        <v>0</v>
      </c>
      <c r="CM266" s="6">
        <v>0</v>
      </c>
      <c r="CN266" s="6">
        <v>0</v>
      </c>
      <c r="CO266" s="6">
        <v>0</v>
      </c>
      <c r="CP266" s="6">
        <v>0</v>
      </c>
      <c r="CQ266" s="6">
        <v>0</v>
      </c>
    </row>
    <row r="267" spans="1:95" ht="15" thickBot="1" x14ac:dyDescent="0.35">
      <c r="A267" s="5" t="s">
        <v>193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0</v>
      </c>
      <c r="BI267" s="6">
        <v>0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6">
        <v>0</v>
      </c>
      <c r="CB267" s="6">
        <v>0</v>
      </c>
      <c r="CC267" s="6">
        <v>0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6">
        <v>0</v>
      </c>
      <c r="CJ267" s="6">
        <v>0</v>
      </c>
      <c r="CK267" s="6">
        <v>0</v>
      </c>
      <c r="CL267" s="6">
        <v>0</v>
      </c>
      <c r="CM267" s="6">
        <v>0</v>
      </c>
      <c r="CN267" s="6">
        <v>0</v>
      </c>
      <c r="CO267" s="6">
        <v>0</v>
      </c>
      <c r="CP267" s="6">
        <v>0</v>
      </c>
      <c r="CQ267" s="6">
        <v>0</v>
      </c>
    </row>
    <row r="268" spans="1:95" ht="15" thickBot="1" x14ac:dyDescent="0.35">
      <c r="A268" s="5" t="s">
        <v>194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0</v>
      </c>
      <c r="CB268" s="6">
        <v>0</v>
      </c>
      <c r="CC268" s="6">
        <v>0</v>
      </c>
      <c r="CD268" s="6">
        <v>0</v>
      </c>
      <c r="CE268" s="6">
        <v>0</v>
      </c>
      <c r="CF268" s="6">
        <v>0</v>
      </c>
      <c r="CG268" s="6">
        <v>0</v>
      </c>
      <c r="CH268" s="6">
        <v>0</v>
      </c>
      <c r="CI268" s="6">
        <v>0</v>
      </c>
      <c r="CJ268" s="6">
        <v>0</v>
      </c>
      <c r="CK268" s="6">
        <v>0</v>
      </c>
      <c r="CL268" s="6">
        <v>0</v>
      </c>
      <c r="CM268" s="6">
        <v>0</v>
      </c>
      <c r="CN268" s="6">
        <v>0</v>
      </c>
      <c r="CO268" s="6">
        <v>0</v>
      </c>
      <c r="CP268" s="6">
        <v>0</v>
      </c>
      <c r="CQ268" s="6">
        <v>0</v>
      </c>
    </row>
    <row r="269" spans="1:95" ht="15" thickBot="1" x14ac:dyDescent="0.35">
      <c r="A269" s="5" t="s">
        <v>195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6"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  <c r="BY269" s="6">
        <v>0</v>
      </c>
      <c r="BZ269" s="6">
        <v>0</v>
      </c>
      <c r="CA269" s="6">
        <v>0</v>
      </c>
      <c r="CB269" s="6">
        <v>0</v>
      </c>
      <c r="CC269" s="6">
        <v>0</v>
      </c>
      <c r="CD269" s="6">
        <v>0</v>
      </c>
      <c r="CE269" s="6">
        <v>0</v>
      </c>
      <c r="CF269" s="6">
        <v>0</v>
      </c>
      <c r="CG269" s="6">
        <v>0</v>
      </c>
      <c r="CH269" s="6">
        <v>0</v>
      </c>
      <c r="CI269" s="6">
        <v>0</v>
      </c>
      <c r="CJ269" s="6">
        <v>0</v>
      </c>
      <c r="CK269" s="6">
        <v>0</v>
      </c>
      <c r="CL269" s="6">
        <v>0</v>
      </c>
      <c r="CM269" s="6">
        <v>0</v>
      </c>
      <c r="CN269" s="6">
        <v>0</v>
      </c>
      <c r="CO269" s="6">
        <v>0</v>
      </c>
      <c r="CP269" s="6">
        <v>0</v>
      </c>
      <c r="CQ269" s="6">
        <v>0</v>
      </c>
    </row>
    <row r="270" spans="1:95" ht="15" thickBot="1" x14ac:dyDescent="0.35">
      <c r="A270" s="5" t="s">
        <v>196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0</v>
      </c>
      <c r="BC270" s="6">
        <v>0</v>
      </c>
      <c r="BD270" s="6">
        <v>0</v>
      </c>
      <c r="BE270" s="6">
        <v>0</v>
      </c>
      <c r="BF270" s="6">
        <v>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0</v>
      </c>
      <c r="BO270" s="6">
        <v>0</v>
      </c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6">
        <v>0</v>
      </c>
      <c r="CB270" s="6">
        <v>0</v>
      </c>
      <c r="CC270" s="6">
        <v>0</v>
      </c>
      <c r="CD270" s="6">
        <v>0</v>
      </c>
      <c r="CE270" s="6">
        <v>0</v>
      </c>
      <c r="CF270" s="6">
        <v>0</v>
      </c>
      <c r="CG270" s="6">
        <v>0</v>
      </c>
      <c r="CH270" s="6">
        <v>0</v>
      </c>
      <c r="CI270" s="6">
        <v>0</v>
      </c>
      <c r="CJ270" s="6">
        <v>0</v>
      </c>
      <c r="CK270" s="6">
        <v>0</v>
      </c>
      <c r="CL270" s="6">
        <v>0</v>
      </c>
      <c r="CM270" s="6">
        <v>0</v>
      </c>
      <c r="CN270" s="6">
        <v>0</v>
      </c>
      <c r="CO270" s="6">
        <v>0</v>
      </c>
      <c r="CP270" s="6">
        <v>0</v>
      </c>
      <c r="CQ270" s="6">
        <v>0</v>
      </c>
    </row>
    <row r="271" spans="1:95" ht="15" thickBot="1" x14ac:dyDescent="0.35">
      <c r="A271" s="5" t="s">
        <v>197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6">
        <v>0</v>
      </c>
      <c r="BV271" s="6">
        <v>0</v>
      </c>
      <c r="BW271" s="6">
        <v>0</v>
      </c>
      <c r="BX271" s="6">
        <v>0</v>
      </c>
      <c r="BY271" s="6">
        <v>0</v>
      </c>
      <c r="BZ271" s="6">
        <v>0</v>
      </c>
      <c r="CA271" s="6">
        <v>0</v>
      </c>
      <c r="CB271" s="6">
        <v>0</v>
      </c>
      <c r="CC271" s="6">
        <v>0</v>
      </c>
      <c r="CD271" s="6">
        <v>0</v>
      </c>
      <c r="CE271" s="6">
        <v>0</v>
      </c>
      <c r="CF271" s="6">
        <v>0</v>
      </c>
      <c r="CG271" s="6">
        <v>0</v>
      </c>
      <c r="CH271" s="6">
        <v>0</v>
      </c>
      <c r="CI271" s="6">
        <v>0</v>
      </c>
      <c r="CJ271" s="6">
        <v>0</v>
      </c>
      <c r="CK271" s="6">
        <v>0</v>
      </c>
      <c r="CL271" s="6">
        <v>0</v>
      </c>
      <c r="CM271" s="6">
        <v>0</v>
      </c>
      <c r="CN271" s="6">
        <v>0</v>
      </c>
      <c r="CO271" s="6">
        <v>0</v>
      </c>
      <c r="CP271" s="6">
        <v>0</v>
      </c>
      <c r="CQ271" s="6">
        <v>0</v>
      </c>
    </row>
    <row r="272" spans="1:95" ht="15" thickBot="1" x14ac:dyDescent="0.35">
      <c r="A272" s="5" t="s">
        <v>198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6">
        <v>0</v>
      </c>
      <c r="CB272" s="6">
        <v>0</v>
      </c>
      <c r="CC272" s="6">
        <v>0</v>
      </c>
      <c r="CD272" s="6">
        <v>0</v>
      </c>
      <c r="CE272" s="6">
        <v>0</v>
      </c>
      <c r="CF272" s="6">
        <v>0</v>
      </c>
      <c r="CG272" s="6">
        <v>0</v>
      </c>
      <c r="CH272" s="6">
        <v>0</v>
      </c>
      <c r="CI272" s="6">
        <v>0</v>
      </c>
      <c r="CJ272" s="6">
        <v>0</v>
      </c>
      <c r="CK272" s="6">
        <v>0</v>
      </c>
      <c r="CL272" s="6">
        <v>0</v>
      </c>
      <c r="CM272" s="6">
        <v>0</v>
      </c>
      <c r="CN272" s="6">
        <v>0</v>
      </c>
      <c r="CO272" s="6">
        <v>0</v>
      </c>
      <c r="CP272" s="6">
        <v>0</v>
      </c>
      <c r="CQ272" s="6">
        <v>0</v>
      </c>
    </row>
    <row r="273" spans="1:99" ht="15" thickBot="1" x14ac:dyDescent="0.35">
      <c r="A273" s="5" t="s">
        <v>199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0</v>
      </c>
      <c r="BX273" s="6">
        <v>0</v>
      </c>
      <c r="BY273" s="6">
        <v>0</v>
      </c>
      <c r="BZ273" s="6">
        <v>0</v>
      </c>
      <c r="CA273" s="6">
        <v>0</v>
      </c>
      <c r="CB273" s="6">
        <v>0</v>
      </c>
      <c r="CC273" s="6">
        <v>0</v>
      </c>
      <c r="CD273" s="6">
        <v>0</v>
      </c>
      <c r="CE273" s="6">
        <v>0</v>
      </c>
      <c r="CF273" s="6">
        <v>0</v>
      </c>
      <c r="CG273" s="6">
        <v>0</v>
      </c>
      <c r="CH273" s="6">
        <v>0</v>
      </c>
      <c r="CI273" s="6">
        <v>0</v>
      </c>
      <c r="CJ273" s="6">
        <v>0</v>
      </c>
      <c r="CK273" s="6">
        <v>0</v>
      </c>
      <c r="CL273" s="6">
        <v>0</v>
      </c>
      <c r="CM273" s="6">
        <v>0</v>
      </c>
      <c r="CN273" s="6">
        <v>0</v>
      </c>
      <c r="CO273" s="6">
        <v>0</v>
      </c>
      <c r="CP273" s="6">
        <v>0</v>
      </c>
      <c r="CQ273" s="6">
        <v>0</v>
      </c>
    </row>
    <row r="274" spans="1:99" ht="15" thickBot="1" x14ac:dyDescent="0.35">
      <c r="A274" s="5" t="s">
        <v>200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0</v>
      </c>
      <c r="CI274" s="6">
        <v>0</v>
      </c>
      <c r="CJ274" s="6">
        <v>0</v>
      </c>
      <c r="CK274" s="6">
        <v>0</v>
      </c>
      <c r="CL274" s="6">
        <v>0</v>
      </c>
      <c r="CM274" s="6">
        <v>0</v>
      </c>
      <c r="CN274" s="6">
        <v>0</v>
      </c>
      <c r="CO274" s="6">
        <v>0</v>
      </c>
      <c r="CP274" s="6">
        <v>0</v>
      </c>
      <c r="CQ274" s="6">
        <v>0</v>
      </c>
    </row>
    <row r="275" spans="1:99" ht="15" thickBot="1" x14ac:dyDescent="0.35">
      <c r="A275" s="5" t="s">
        <v>201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</row>
    <row r="276" spans="1:99" ht="15" thickBot="1" x14ac:dyDescent="0.35">
      <c r="A276" s="5" t="s">
        <v>202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0</v>
      </c>
      <c r="BR276" s="6">
        <v>0</v>
      </c>
      <c r="BS276" s="6">
        <v>0</v>
      </c>
      <c r="BT276" s="6">
        <v>0</v>
      </c>
      <c r="BU276" s="6">
        <v>0</v>
      </c>
      <c r="BV276" s="6">
        <v>0</v>
      </c>
      <c r="BW276" s="6">
        <v>0</v>
      </c>
      <c r="BX276" s="6">
        <v>0</v>
      </c>
      <c r="BY276" s="6">
        <v>0</v>
      </c>
      <c r="BZ276" s="6">
        <v>0</v>
      </c>
      <c r="CA276" s="6">
        <v>0</v>
      </c>
      <c r="CB276" s="6">
        <v>0</v>
      </c>
      <c r="CC276" s="6">
        <v>0</v>
      </c>
      <c r="CD276" s="6">
        <v>0</v>
      </c>
      <c r="CE276" s="6">
        <v>0</v>
      </c>
      <c r="CF276" s="6">
        <v>0</v>
      </c>
      <c r="CG276" s="6">
        <v>0</v>
      </c>
      <c r="CH276" s="6">
        <v>0</v>
      </c>
      <c r="CI276" s="6">
        <v>0</v>
      </c>
      <c r="CJ276" s="6">
        <v>0</v>
      </c>
      <c r="CK276" s="6">
        <v>0</v>
      </c>
      <c r="CL276" s="6">
        <v>0</v>
      </c>
      <c r="CM276" s="6">
        <v>0</v>
      </c>
      <c r="CN276" s="6">
        <v>0</v>
      </c>
      <c r="CO276" s="6">
        <v>0</v>
      </c>
      <c r="CP276" s="6">
        <v>0</v>
      </c>
      <c r="CQ276" s="6">
        <v>0</v>
      </c>
    </row>
    <row r="277" spans="1:99" ht="15" thickBot="1" x14ac:dyDescent="0.35">
      <c r="A277" s="5" t="s">
        <v>203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0</v>
      </c>
      <c r="BS277" s="6">
        <v>0</v>
      </c>
      <c r="BT277" s="6">
        <v>0</v>
      </c>
      <c r="BU277" s="6">
        <v>0</v>
      </c>
      <c r="BV277" s="6">
        <v>0</v>
      </c>
      <c r="BW277" s="6">
        <v>0</v>
      </c>
      <c r="BX277" s="6">
        <v>0</v>
      </c>
      <c r="BY277" s="6">
        <v>0</v>
      </c>
      <c r="BZ277" s="6">
        <v>0</v>
      </c>
      <c r="CA277" s="6">
        <v>0</v>
      </c>
      <c r="CB277" s="6">
        <v>0</v>
      </c>
      <c r="CC277" s="6">
        <v>0</v>
      </c>
      <c r="CD277" s="6">
        <v>0</v>
      </c>
      <c r="CE277" s="6">
        <v>0</v>
      </c>
      <c r="CF277" s="6">
        <v>0</v>
      </c>
      <c r="CG277" s="6">
        <v>0</v>
      </c>
      <c r="CH277" s="6">
        <v>0</v>
      </c>
      <c r="CI277" s="6">
        <v>0</v>
      </c>
      <c r="CJ277" s="6">
        <v>0</v>
      </c>
      <c r="CK277" s="6">
        <v>0</v>
      </c>
      <c r="CL277" s="6">
        <v>0</v>
      </c>
      <c r="CM277" s="6">
        <v>0</v>
      </c>
      <c r="CN277" s="6">
        <v>0</v>
      </c>
      <c r="CO277" s="6">
        <v>0</v>
      </c>
      <c r="CP277" s="6">
        <v>0</v>
      </c>
      <c r="CQ277" s="6">
        <v>0</v>
      </c>
    </row>
    <row r="278" spans="1:99" ht="15" thickBot="1" x14ac:dyDescent="0.35">
      <c r="A278" s="5" t="s">
        <v>204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0</v>
      </c>
      <c r="CJ278" s="6">
        <v>0</v>
      </c>
      <c r="CK278" s="6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</row>
    <row r="279" spans="1:99" ht="15" thickBot="1" x14ac:dyDescent="0.35">
      <c r="A279" s="5" t="s">
        <v>205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</row>
    <row r="280" spans="1:99" ht="18.600000000000001" thickBot="1" x14ac:dyDescent="0.35">
      <c r="A280" s="1"/>
    </row>
    <row r="281" spans="1:99" ht="15" thickBot="1" x14ac:dyDescent="0.35">
      <c r="A281" s="5" t="s">
        <v>207</v>
      </c>
      <c r="B281" s="5" t="s">
        <v>8</v>
      </c>
      <c r="C281" s="5" t="s">
        <v>9</v>
      </c>
      <c r="D281" s="5" t="s">
        <v>10</v>
      </c>
      <c r="E281" s="5" t="s">
        <v>11</v>
      </c>
      <c r="F281" s="5" t="s">
        <v>12</v>
      </c>
      <c r="G281" s="5" t="s">
        <v>13</v>
      </c>
      <c r="H281" s="5" t="s">
        <v>14</v>
      </c>
      <c r="I281" s="5" t="s">
        <v>15</v>
      </c>
      <c r="J281" s="5" t="s">
        <v>16</v>
      </c>
      <c r="K281" s="5" t="s">
        <v>17</v>
      </c>
      <c r="L281" s="5" t="s">
        <v>18</v>
      </c>
      <c r="M281" s="5" t="s">
        <v>19</v>
      </c>
      <c r="N281" s="5" t="s">
        <v>20</v>
      </c>
      <c r="O281" s="5" t="s">
        <v>21</v>
      </c>
      <c r="P281" s="5" t="s">
        <v>22</v>
      </c>
      <c r="Q281" s="5" t="s">
        <v>23</v>
      </c>
      <c r="R281" s="5" t="s">
        <v>24</v>
      </c>
      <c r="S281" s="5" t="s">
        <v>25</v>
      </c>
      <c r="T281" s="5" t="s">
        <v>26</v>
      </c>
      <c r="U281" s="5" t="s">
        <v>27</v>
      </c>
      <c r="V281" s="5" t="s">
        <v>28</v>
      </c>
      <c r="W281" s="5" t="s">
        <v>29</v>
      </c>
      <c r="X281" s="5" t="s">
        <v>30</v>
      </c>
      <c r="Y281" s="5" t="s">
        <v>31</v>
      </c>
      <c r="Z281" s="5" t="s">
        <v>32</v>
      </c>
      <c r="AA281" s="5" t="s">
        <v>33</v>
      </c>
      <c r="AB281" s="5" t="s">
        <v>34</v>
      </c>
      <c r="AC281" s="5" t="s">
        <v>35</v>
      </c>
      <c r="AD281" s="5" t="s">
        <v>36</v>
      </c>
      <c r="AE281" s="5" t="s">
        <v>37</v>
      </c>
      <c r="AF281" s="5" t="s">
        <v>38</v>
      </c>
      <c r="AG281" s="5" t="s">
        <v>39</v>
      </c>
      <c r="AH281" s="5" t="s">
        <v>40</v>
      </c>
      <c r="AI281" s="5" t="s">
        <v>41</v>
      </c>
      <c r="AJ281" s="5" t="s">
        <v>42</v>
      </c>
      <c r="AK281" s="5" t="s">
        <v>43</v>
      </c>
      <c r="AL281" s="5" t="s">
        <v>44</v>
      </c>
      <c r="AM281" s="5" t="s">
        <v>45</v>
      </c>
      <c r="AN281" s="5" t="s">
        <v>46</v>
      </c>
      <c r="AO281" s="5" t="s">
        <v>47</v>
      </c>
      <c r="AP281" s="5" t="s">
        <v>48</v>
      </c>
      <c r="AQ281" s="5" t="s">
        <v>49</v>
      </c>
      <c r="AR281" s="5" t="s">
        <v>50</v>
      </c>
      <c r="AS281" s="5" t="s">
        <v>51</v>
      </c>
      <c r="AT281" s="5" t="s">
        <v>52</v>
      </c>
      <c r="AU281" s="5" t="s">
        <v>53</v>
      </c>
      <c r="AV281" s="5" t="s">
        <v>54</v>
      </c>
      <c r="AW281" s="5" t="s">
        <v>55</v>
      </c>
      <c r="AX281" s="5" t="s">
        <v>56</v>
      </c>
      <c r="AY281" s="5" t="s">
        <v>57</v>
      </c>
      <c r="AZ281" s="5" t="s">
        <v>58</v>
      </c>
      <c r="BA281" s="5" t="s">
        <v>59</v>
      </c>
      <c r="BB281" s="5" t="s">
        <v>60</v>
      </c>
      <c r="BC281" s="5" t="s">
        <v>61</v>
      </c>
      <c r="BD281" s="5" t="s">
        <v>62</v>
      </c>
      <c r="BE281" s="5" t="s">
        <v>63</v>
      </c>
      <c r="BF281" s="5" t="s">
        <v>64</v>
      </c>
      <c r="BG281" s="5" t="s">
        <v>65</v>
      </c>
      <c r="BH281" s="5" t="s">
        <v>66</v>
      </c>
      <c r="BI281" s="5" t="s">
        <v>67</v>
      </c>
      <c r="BJ281" s="5" t="s">
        <v>68</v>
      </c>
      <c r="BK281" s="5" t="s">
        <v>69</v>
      </c>
      <c r="BL281" s="5" t="s">
        <v>70</v>
      </c>
      <c r="BM281" s="5" t="s">
        <v>71</v>
      </c>
      <c r="BN281" s="5" t="s">
        <v>72</v>
      </c>
      <c r="BO281" s="5" t="s">
        <v>73</v>
      </c>
      <c r="BP281" s="5" t="s">
        <v>74</v>
      </c>
      <c r="BQ281" s="5" t="s">
        <v>75</v>
      </c>
      <c r="BR281" s="5" t="s">
        <v>76</v>
      </c>
      <c r="BS281" s="5" t="s">
        <v>77</v>
      </c>
      <c r="BT281" s="5" t="s">
        <v>78</v>
      </c>
      <c r="BU281" s="5" t="s">
        <v>79</v>
      </c>
      <c r="BV281" s="5" t="s">
        <v>80</v>
      </c>
      <c r="BW281" s="5" t="s">
        <v>81</v>
      </c>
      <c r="BX281" s="5" t="s">
        <v>82</v>
      </c>
      <c r="BY281" s="5" t="s">
        <v>83</v>
      </c>
      <c r="BZ281" s="5" t="s">
        <v>84</v>
      </c>
      <c r="CA281" s="5" t="s">
        <v>85</v>
      </c>
      <c r="CB281" s="5" t="s">
        <v>86</v>
      </c>
      <c r="CC281" s="5" t="s">
        <v>87</v>
      </c>
      <c r="CD281" s="5" t="s">
        <v>88</v>
      </c>
      <c r="CE281" s="5" t="s">
        <v>89</v>
      </c>
      <c r="CF281" s="5" t="s">
        <v>90</v>
      </c>
      <c r="CG281" s="5" t="s">
        <v>91</v>
      </c>
      <c r="CH281" s="5" t="s">
        <v>92</v>
      </c>
      <c r="CI281" s="5" t="s">
        <v>93</v>
      </c>
      <c r="CJ281" s="5" t="s">
        <v>94</v>
      </c>
      <c r="CK281" s="5" t="s">
        <v>95</v>
      </c>
      <c r="CL281" s="5" t="s">
        <v>96</v>
      </c>
      <c r="CM281" s="5" t="s">
        <v>97</v>
      </c>
      <c r="CN281" s="5" t="s">
        <v>98</v>
      </c>
      <c r="CO281" s="5" t="s">
        <v>99</v>
      </c>
      <c r="CP281" s="5" t="s">
        <v>100</v>
      </c>
      <c r="CQ281" s="5" t="s">
        <v>101</v>
      </c>
      <c r="CR281" s="5" t="s">
        <v>208</v>
      </c>
      <c r="CS281" s="5" t="s">
        <v>209</v>
      </c>
      <c r="CT281" s="5" t="s">
        <v>210</v>
      </c>
      <c r="CU281" s="5" t="s">
        <v>211</v>
      </c>
    </row>
    <row r="282" spans="1:99" ht="15" thickBot="1" x14ac:dyDescent="0.35">
      <c r="A282" s="5" t="s">
        <v>103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2871762.3</v>
      </c>
      <c r="J282" s="6">
        <v>8830119.4000000004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1350878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1794614.7</v>
      </c>
      <c r="AE282" s="6">
        <v>0</v>
      </c>
      <c r="AF282" s="6">
        <v>0</v>
      </c>
      <c r="AG282" s="6">
        <v>537811.80000000005</v>
      </c>
      <c r="AH282" s="6">
        <v>0</v>
      </c>
      <c r="AI282" s="6">
        <v>0</v>
      </c>
      <c r="AJ282" s="6">
        <v>0</v>
      </c>
      <c r="AK282" s="6">
        <v>3280244.9</v>
      </c>
      <c r="AL282" s="6">
        <v>0</v>
      </c>
      <c r="AM282" s="6">
        <v>0</v>
      </c>
      <c r="AN282" s="6">
        <v>0</v>
      </c>
      <c r="AO282" s="6">
        <v>0</v>
      </c>
      <c r="AP282" s="6">
        <v>2407107.7999999998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380441.3</v>
      </c>
      <c r="BG282" s="6">
        <v>0</v>
      </c>
      <c r="BH282" s="6">
        <v>0</v>
      </c>
      <c r="BI282" s="6">
        <v>8400752.5999999996</v>
      </c>
      <c r="BJ282" s="6">
        <v>0</v>
      </c>
      <c r="BK282" s="6">
        <v>0</v>
      </c>
      <c r="BL282" s="6">
        <v>352397.1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7004712.0999999996</v>
      </c>
      <c r="CQ282" s="6">
        <v>0</v>
      </c>
      <c r="CR282" s="6">
        <v>37210841.899999999</v>
      </c>
      <c r="CS282" s="6">
        <v>38700000</v>
      </c>
      <c r="CT282" s="6">
        <v>1489158.1</v>
      </c>
      <c r="CU282" s="6">
        <v>3.85</v>
      </c>
    </row>
    <row r="283" spans="1:99" ht="15" thickBot="1" x14ac:dyDescent="0.35">
      <c r="A283" s="5" t="s">
        <v>104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1350878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4335816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537811.80000000005</v>
      </c>
      <c r="AH283" s="6">
        <v>0</v>
      </c>
      <c r="AI283" s="6">
        <v>0</v>
      </c>
      <c r="AJ283" s="6">
        <v>1037480.1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2407107.7999999998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352397.1</v>
      </c>
      <c r="BM283" s="6">
        <v>0</v>
      </c>
      <c r="BN283" s="6">
        <v>1104786.5</v>
      </c>
      <c r="BO283" s="6">
        <v>0</v>
      </c>
      <c r="BP283" s="6">
        <v>0</v>
      </c>
      <c r="BQ283" s="6">
        <v>0</v>
      </c>
      <c r="BR283" s="6">
        <v>0</v>
      </c>
      <c r="BS283" s="6">
        <v>0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6">
        <v>0</v>
      </c>
      <c r="CF283" s="6">
        <v>3392685</v>
      </c>
      <c r="CG283" s="6">
        <v>0</v>
      </c>
      <c r="CH283" s="6">
        <v>0</v>
      </c>
      <c r="CI283" s="6">
        <v>0</v>
      </c>
      <c r="CJ283" s="6">
        <v>0</v>
      </c>
      <c r="CK283" s="6">
        <v>0</v>
      </c>
      <c r="CL283" s="6">
        <v>0</v>
      </c>
      <c r="CM283" s="6">
        <v>0</v>
      </c>
      <c r="CN283" s="6">
        <v>0</v>
      </c>
      <c r="CO283" s="6">
        <v>0</v>
      </c>
      <c r="CP283" s="6">
        <v>0</v>
      </c>
      <c r="CQ283" s="6">
        <v>0</v>
      </c>
      <c r="CR283" s="6">
        <v>14518962.4</v>
      </c>
      <c r="CS283" s="6">
        <v>15100000</v>
      </c>
      <c r="CT283" s="6">
        <v>581037.6</v>
      </c>
      <c r="CU283" s="6">
        <v>3.85</v>
      </c>
    </row>
    <row r="284" spans="1:99" ht="15" thickBot="1" x14ac:dyDescent="0.35">
      <c r="A284" s="5" t="s">
        <v>105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2871762.3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1794614.7</v>
      </c>
      <c r="AE284" s="6">
        <v>0</v>
      </c>
      <c r="AF284" s="6">
        <v>0</v>
      </c>
      <c r="AG284" s="6">
        <v>537811.80000000005</v>
      </c>
      <c r="AH284" s="6">
        <v>0</v>
      </c>
      <c r="AI284" s="6">
        <v>0</v>
      </c>
      <c r="AJ284" s="6">
        <v>0</v>
      </c>
      <c r="AK284" s="6">
        <v>3280244.9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777066.9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1731697.6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4325378.7</v>
      </c>
      <c r="CO284" s="6">
        <v>0</v>
      </c>
      <c r="CP284" s="6">
        <v>0</v>
      </c>
      <c r="CQ284" s="6">
        <v>0</v>
      </c>
      <c r="CR284" s="6">
        <v>15318576.9</v>
      </c>
      <c r="CS284" s="6">
        <v>15600000</v>
      </c>
      <c r="CT284" s="6">
        <v>281423.09999999998</v>
      </c>
      <c r="CU284" s="6">
        <v>1.8</v>
      </c>
    </row>
    <row r="285" spans="1:99" ht="15" thickBot="1" x14ac:dyDescent="0.35">
      <c r="A285" s="5" t="s">
        <v>106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728990.9</v>
      </c>
      <c r="O285" s="6">
        <v>0</v>
      </c>
      <c r="P285" s="6">
        <v>0</v>
      </c>
      <c r="Q285" s="6">
        <v>0</v>
      </c>
      <c r="R285" s="6">
        <v>0</v>
      </c>
      <c r="S285" s="6">
        <v>1350878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1794614.7</v>
      </c>
      <c r="AE285" s="6">
        <v>0</v>
      </c>
      <c r="AF285" s="6">
        <v>0</v>
      </c>
      <c r="AG285" s="6">
        <v>537811.80000000005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2407107.7999999998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352397.1</v>
      </c>
      <c r="BM285" s="6">
        <v>0</v>
      </c>
      <c r="BN285" s="6">
        <v>1104786.5</v>
      </c>
      <c r="BO285" s="6">
        <v>0</v>
      </c>
      <c r="BP285" s="6">
        <v>0</v>
      </c>
      <c r="BQ285" s="6">
        <v>0</v>
      </c>
      <c r="BR285" s="6">
        <v>0</v>
      </c>
      <c r="BS285" s="6">
        <v>0</v>
      </c>
      <c r="BT285" s="6">
        <v>1731697.6</v>
      </c>
      <c r="BU285" s="6">
        <v>0</v>
      </c>
      <c r="BV285" s="6">
        <v>343903.5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0</v>
      </c>
      <c r="CC285" s="6">
        <v>0</v>
      </c>
      <c r="CD285" s="6">
        <v>0</v>
      </c>
      <c r="CE285" s="6">
        <v>0</v>
      </c>
      <c r="CF285" s="6">
        <v>0</v>
      </c>
      <c r="CG285" s="6">
        <v>0</v>
      </c>
      <c r="CH285" s="6">
        <v>0</v>
      </c>
      <c r="CI285" s="6">
        <v>0</v>
      </c>
      <c r="CJ285" s="6">
        <v>0</v>
      </c>
      <c r="CK285" s="6">
        <v>0</v>
      </c>
      <c r="CL285" s="6">
        <v>6226933.7000000002</v>
      </c>
      <c r="CM285" s="6">
        <v>0</v>
      </c>
      <c r="CN285" s="6">
        <v>1029946.6</v>
      </c>
      <c r="CO285" s="6">
        <v>0</v>
      </c>
      <c r="CP285" s="6">
        <v>7004712.0999999996</v>
      </c>
      <c r="CQ285" s="6">
        <v>0</v>
      </c>
      <c r="CR285" s="6">
        <v>24613780.199999999</v>
      </c>
      <c r="CS285" s="6">
        <v>31666000</v>
      </c>
      <c r="CT285" s="6">
        <v>7052219.7999999998</v>
      </c>
      <c r="CU285" s="6">
        <v>22.27</v>
      </c>
    </row>
    <row r="286" spans="1:99" ht="15" thickBot="1" x14ac:dyDescent="0.35">
      <c r="A286" s="5" t="s">
        <v>107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728990.9</v>
      </c>
      <c r="O286" s="6">
        <v>0</v>
      </c>
      <c r="P286" s="6">
        <v>0</v>
      </c>
      <c r="Q286" s="6">
        <v>0</v>
      </c>
      <c r="R286" s="6">
        <v>0</v>
      </c>
      <c r="S286" s="6">
        <v>1350878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1794614.7</v>
      </c>
      <c r="AE286" s="6">
        <v>0</v>
      </c>
      <c r="AF286" s="6">
        <v>0</v>
      </c>
      <c r="AG286" s="6">
        <v>537811.80000000005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2407107.7999999998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1104786.5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6226933.7000000002</v>
      </c>
      <c r="CM286" s="6">
        <v>0</v>
      </c>
      <c r="CN286" s="6">
        <v>0</v>
      </c>
      <c r="CO286" s="6">
        <v>0</v>
      </c>
      <c r="CP286" s="6">
        <v>7004712.0999999996</v>
      </c>
      <c r="CQ286" s="6">
        <v>0</v>
      </c>
      <c r="CR286" s="6">
        <v>21155835.399999999</v>
      </c>
      <c r="CS286" s="6">
        <v>30933000</v>
      </c>
      <c r="CT286" s="6">
        <v>9777164.5999999996</v>
      </c>
      <c r="CU286" s="6">
        <v>31.61</v>
      </c>
    </row>
    <row r="287" spans="1:99" ht="15" thickBot="1" x14ac:dyDescent="0.35">
      <c r="A287" s="5" t="s">
        <v>108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2016668.1</v>
      </c>
      <c r="H287" s="6">
        <v>0</v>
      </c>
      <c r="I287" s="6">
        <v>2871762.3</v>
      </c>
      <c r="J287" s="6">
        <v>0</v>
      </c>
      <c r="K287" s="6">
        <v>0</v>
      </c>
      <c r="L287" s="6">
        <v>0</v>
      </c>
      <c r="M287" s="6">
        <v>0</v>
      </c>
      <c r="N287" s="6">
        <v>728990.9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596945.30000000005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8400752.5999999996</v>
      </c>
      <c r="BJ287" s="6">
        <v>0</v>
      </c>
      <c r="BK287" s="6">
        <v>0</v>
      </c>
      <c r="BL287" s="6">
        <v>352397.1</v>
      </c>
      <c r="BM287" s="6">
        <v>0</v>
      </c>
      <c r="BN287" s="6">
        <v>1104786.5</v>
      </c>
      <c r="BO287" s="6">
        <v>0</v>
      </c>
      <c r="BP287" s="6">
        <v>0</v>
      </c>
      <c r="BQ287" s="6">
        <v>0</v>
      </c>
      <c r="BR287" s="6">
        <v>0</v>
      </c>
      <c r="BS287" s="6">
        <v>0</v>
      </c>
      <c r="BT287" s="6">
        <v>1731697.6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0</v>
      </c>
      <c r="CD287" s="6">
        <v>0</v>
      </c>
      <c r="CE287" s="6">
        <v>0</v>
      </c>
      <c r="CF287" s="6">
        <v>0</v>
      </c>
      <c r="CG287" s="6">
        <v>0</v>
      </c>
      <c r="CH287" s="6">
        <v>0</v>
      </c>
      <c r="CI287" s="6">
        <v>0</v>
      </c>
      <c r="CJ287" s="6">
        <v>0</v>
      </c>
      <c r="CK287" s="6">
        <v>0</v>
      </c>
      <c r="CL287" s="6">
        <v>0</v>
      </c>
      <c r="CM287" s="6">
        <v>0</v>
      </c>
      <c r="CN287" s="6">
        <v>0</v>
      </c>
      <c r="CO287" s="6">
        <v>0</v>
      </c>
      <c r="CP287" s="6">
        <v>0</v>
      </c>
      <c r="CQ287" s="6">
        <v>0</v>
      </c>
      <c r="CR287" s="6">
        <v>17804000.5</v>
      </c>
      <c r="CS287" s="6">
        <v>12800000</v>
      </c>
      <c r="CT287" s="6">
        <v>-5004000.5</v>
      </c>
      <c r="CU287" s="6">
        <v>-39.090000000000003</v>
      </c>
    </row>
    <row r="288" spans="1:99" ht="15" thickBot="1" x14ac:dyDescent="0.35">
      <c r="A288" s="5" t="s">
        <v>109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2016668.1</v>
      </c>
      <c r="H288" s="6">
        <v>0</v>
      </c>
      <c r="I288" s="6">
        <v>2871762.3</v>
      </c>
      <c r="J288" s="6">
        <v>0</v>
      </c>
      <c r="K288" s="6">
        <v>0</v>
      </c>
      <c r="L288" s="6">
        <v>0</v>
      </c>
      <c r="M288" s="6">
        <v>0</v>
      </c>
      <c r="N288" s="6">
        <v>728990.9</v>
      </c>
      <c r="O288" s="6">
        <v>0</v>
      </c>
      <c r="P288" s="6">
        <v>0</v>
      </c>
      <c r="Q288" s="6">
        <v>0</v>
      </c>
      <c r="R288" s="6">
        <v>0</v>
      </c>
      <c r="S288" s="6">
        <v>1350878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596945.30000000005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537811.80000000005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352397.1</v>
      </c>
      <c r="BM288" s="6">
        <v>0</v>
      </c>
      <c r="BN288" s="6">
        <v>1104786.5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1731697.6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11291937.699999999</v>
      </c>
      <c r="CS288" s="6">
        <v>15100000</v>
      </c>
      <c r="CT288" s="6">
        <v>3808062.3</v>
      </c>
      <c r="CU288" s="6">
        <v>25.22</v>
      </c>
    </row>
    <row r="289" spans="1:99" ht="15" thickBot="1" x14ac:dyDescent="0.35">
      <c r="A289" s="5" t="s">
        <v>110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2016668.1</v>
      </c>
      <c r="H289" s="6">
        <v>0</v>
      </c>
      <c r="I289" s="6">
        <v>2871762.3</v>
      </c>
      <c r="J289" s="6">
        <v>0</v>
      </c>
      <c r="K289" s="6">
        <v>0</v>
      </c>
      <c r="L289" s="6">
        <v>0</v>
      </c>
      <c r="M289" s="6">
        <v>0</v>
      </c>
      <c r="N289" s="6">
        <v>728990.9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596945.30000000005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537811.80000000005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352397.1</v>
      </c>
      <c r="BM289" s="6">
        <v>0</v>
      </c>
      <c r="BN289" s="6">
        <v>1104786.5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1731697.6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4325378.7</v>
      </c>
      <c r="CO289" s="6">
        <v>0</v>
      </c>
      <c r="CP289" s="6">
        <v>0</v>
      </c>
      <c r="CQ289" s="6">
        <v>0</v>
      </c>
      <c r="CR289" s="6">
        <v>14266438.4</v>
      </c>
      <c r="CS289" s="6">
        <v>12533000</v>
      </c>
      <c r="CT289" s="6">
        <v>-1733438.4</v>
      </c>
      <c r="CU289" s="6">
        <v>-13.83</v>
      </c>
    </row>
    <row r="290" spans="1:99" ht="15" thickBot="1" x14ac:dyDescent="0.35">
      <c r="A290" s="5" t="s">
        <v>111</v>
      </c>
      <c r="B290" s="6">
        <v>0</v>
      </c>
      <c r="C290" s="6">
        <v>0</v>
      </c>
      <c r="D290" s="6">
        <v>618896.80000000005</v>
      </c>
      <c r="E290" s="6">
        <v>0</v>
      </c>
      <c r="F290" s="6">
        <v>0</v>
      </c>
      <c r="G290" s="6">
        <v>0</v>
      </c>
      <c r="H290" s="6">
        <v>0</v>
      </c>
      <c r="I290" s="6">
        <v>2871762.3</v>
      </c>
      <c r="J290" s="6">
        <v>8830119.4000000004</v>
      </c>
      <c r="K290" s="6">
        <v>0</v>
      </c>
      <c r="L290" s="6">
        <v>0</v>
      </c>
      <c r="M290" s="6">
        <v>0</v>
      </c>
      <c r="N290" s="6">
        <v>728990.9</v>
      </c>
      <c r="O290" s="6">
        <v>0</v>
      </c>
      <c r="P290" s="6">
        <v>0</v>
      </c>
      <c r="Q290" s="6">
        <v>0</v>
      </c>
      <c r="R290" s="6">
        <v>0</v>
      </c>
      <c r="S290" s="6">
        <v>1350878</v>
      </c>
      <c r="T290" s="6">
        <v>0</v>
      </c>
      <c r="U290" s="6">
        <v>0</v>
      </c>
      <c r="V290" s="6">
        <v>0</v>
      </c>
      <c r="W290" s="6">
        <v>37198951.299999997</v>
      </c>
      <c r="X290" s="6">
        <v>0</v>
      </c>
      <c r="Y290" s="6">
        <v>596945.30000000005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537811.80000000005</v>
      </c>
      <c r="AH290" s="6">
        <v>0</v>
      </c>
      <c r="AI290" s="6">
        <v>0</v>
      </c>
      <c r="AJ290" s="6">
        <v>0</v>
      </c>
      <c r="AK290" s="6">
        <v>3280244.9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777066.9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380441.3</v>
      </c>
      <c r="BG290" s="6">
        <v>0</v>
      </c>
      <c r="BH290" s="6">
        <v>0</v>
      </c>
      <c r="BI290" s="6">
        <v>8400752.5999999996</v>
      </c>
      <c r="BJ290" s="6">
        <v>0</v>
      </c>
      <c r="BK290" s="6">
        <v>0</v>
      </c>
      <c r="BL290" s="6">
        <v>0</v>
      </c>
      <c r="BM290" s="6">
        <v>0</v>
      </c>
      <c r="BN290" s="6">
        <v>1104786.5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1731697.6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1313277.7</v>
      </c>
      <c r="CM290" s="6">
        <v>0</v>
      </c>
      <c r="CN290" s="6">
        <v>0</v>
      </c>
      <c r="CO290" s="6">
        <v>0</v>
      </c>
      <c r="CP290" s="6">
        <v>7004712.0999999996</v>
      </c>
      <c r="CQ290" s="6">
        <v>0</v>
      </c>
      <c r="CR290" s="6">
        <v>76727335.400000006</v>
      </c>
      <c r="CS290" s="6">
        <v>74357000</v>
      </c>
      <c r="CT290" s="6">
        <v>-2370335.4</v>
      </c>
      <c r="CU290" s="6">
        <v>-3.19</v>
      </c>
    </row>
    <row r="291" spans="1:99" ht="15" thickBot="1" x14ac:dyDescent="0.35">
      <c r="A291" s="5" t="s">
        <v>112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2016668.1</v>
      </c>
      <c r="H291" s="6">
        <v>0</v>
      </c>
      <c r="I291" s="6">
        <v>2871762.3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537811.80000000005</v>
      </c>
      <c r="AH291" s="6">
        <v>0</v>
      </c>
      <c r="AI291" s="6">
        <v>0</v>
      </c>
      <c r="AJ291" s="6">
        <v>0</v>
      </c>
      <c r="AK291" s="6">
        <v>3280244.9</v>
      </c>
      <c r="AL291" s="6">
        <v>0</v>
      </c>
      <c r="AM291" s="6">
        <v>0</v>
      </c>
      <c r="AN291" s="6">
        <v>0</v>
      </c>
      <c r="AO291" s="6">
        <v>0</v>
      </c>
      <c r="AP291" s="6">
        <v>2407107.7999999998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777066.9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1104786.5</v>
      </c>
      <c r="BO291" s="6">
        <v>0</v>
      </c>
      <c r="BP291" s="6">
        <v>0</v>
      </c>
      <c r="BQ291" s="6">
        <v>0</v>
      </c>
      <c r="BR291" s="6">
        <v>0</v>
      </c>
      <c r="BS291" s="6">
        <v>0</v>
      </c>
      <c r="BT291" s="6">
        <v>0</v>
      </c>
      <c r="BU291" s="6">
        <v>0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6">
        <v>0</v>
      </c>
      <c r="CB291" s="6">
        <v>0</v>
      </c>
      <c r="CC291" s="6">
        <v>0</v>
      </c>
      <c r="CD291" s="6">
        <v>0</v>
      </c>
      <c r="CE291" s="6">
        <v>0</v>
      </c>
      <c r="CF291" s="6">
        <v>0</v>
      </c>
      <c r="CG291" s="6">
        <v>0</v>
      </c>
      <c r="CH291" s="6">
        <v>0</v>
      </c>
      <c r="CI291" s="6">
        <v>0</v>
      </c>
      <c r="CJ291" s="6">
        <v>0</v>
      </c>
      <c r="CK291" s="6">
        <v>0</v>
      </c>
      <c r="CL291" s="6">
        <v>0</v>
      </c>
      <c r="CM291" s="6">
        <v>0</v>
      </c>
      <c r="CN291" s="6">
        <v>4325378.7</v>
      </c>
      <c r="CO291" s="6">
        <v>0</v>
      </c>
      <c r="CP291" s="6">
        <v>0</v>
      </c>
      <c r="CQ291" s="6">
        <v>0</v>
      </c>
      <c r="CR291" s="6">
        <v>17320827.100000001</v>
      </c>
      <c r="CS291" s="6">
        <v>25964000</v>
      </c>
      <c r="CT291" s="6">
        <v>8643172.9000000004</v>
      </c>
      <c r="CU291" s="6">
        <v>33.29</v>
      </c>
    </row>
    <row r="292" spans="1:99" ht="15" thickBot="1" x14ac:dyDescent="0.35">
      <c r="A292" s="5" t="s">
        <v>113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2016668.1</v>
      </c>
      <c r="H292" s="6">
        <v>0</v>
      </c>
      <c r="I292" s="6">
        <v>2871762.3</v>
      </c>
      <c r="J292" s="6">
        <v>8830119.4000000004</v>
      </c>
      <c r="K292" s="6">
        <v>0</v>
      </c>
      <c r="L292" s="6">
        <v>0</v>
      </c>
      <c r="M292" s="6">
        <v>0</v>
      </c>
      <c r="N292" s="6">
        <v>728990.9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37198951.299999997</v>
      </c>
      <c r="X292" s="6">
        <v>0</v>
      </c>
      <c r="Y292" s="6">
        <v>4335816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537811.80000000005</v>
      </c>
      <c r="AH292" s="6">
        <v>0</v>
      </c>
      <c r="AI292" s="6">
        <v>0</v>
      </c>
      <c r="AJ292" s="6">
        <v>1037480.1</v>
      </c>
      <c r="AK292" s="6">
        <v>3280244.9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777066.9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1104786.5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4325378.7</v>
      </c>
      <c r="CO292" s="6">
        <v>0</v>
      </c>
      <c r="CP292" s="6">
        <v>0</v>
      </c>
      <c r="CQ292" s="6">
        <v>0</v>
      </c>
      <c r="CR292" s="6">
        <v>67045077</v>
      </c>
      <c r="CS292" s="6">
        <v>38966000</v>
      </c>
      <c r="CT292" s="6">
        <v>-28079077</v>
      </c>
      <c r="CU292" s="6">
        <v>-72.06</v>
      </c>
    </row>
    <row r="293" spans="1:99" ht="15" thickBot="1" x14ac:dyDescent="0.35">
      <c r="A293" s="5" t="s">
        <v>114</v>
      </c>
      <c r="B293" s="6">
        <v>810321</v>
      </c>
      <c r="C293" s="6">
        <v>0</v>
      </c>
      <c r="D293" s="6">
        <v>618896.80000000005</v>
      </c>
      <c r="E293" s="6">
        <v>0</v>
      </c>
      <c r="F293" s="6">
        <v>0</v>
      </c>
      <c r="G293" s="6">
        <v>0</v>
      </c>
      <c r="H293" s="6">
        <v>0</v>
      </c>
      <c r="I293" s="6">
        <v>2871762.3</v>
      </c>
      <c r="J293" s="6">
        <v>16707997.4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596945.30000000005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537811.80000000005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2407107.7999999998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777066.9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352397.1</v>
      </c>
      <c r="BM293" s="6">
        <v>0</v>
      </c>
      <c r="BN293" s="6">
        <v>1104786.5</v>
      </c>
      <c r="BO293" s="6">
        <v>0</v>
      </c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0</v>
      </c>
      <c r="CN293" s="6">
        <v>0</v>
      </c>
      <c r="CO293" s="6">
        <v>0</v>
      </c>
      <c r="CP293" s="6">
        <v>0</v>
      </c>
      <c r="CQ293" s="6">
        <v>0</v>
      </c>
      <c r="CR293" s="6">
        <v>26785093</v>
      </c>
      <c r="CS293" s="6">
        <v>27857000</v>
      </c>
      <c r="CT293" s="6">
        <v>1071907</v>
      </c>
      <c r="CU293" s="6">
        <v>3.85</v>
      </c>
    </row>
    <row r="294" spans="1:99" ht="15" thickBot="1" x14ac:dyDescent="0.35">
      <c r="A294" s="5" t="s">
        <v>115</v>
      </c>
      <c r="B294" s="6">
        <v>810321</v>
      </c>
      <c r="C294" s="6">
        <v>0</v>
      </c>
      <c r="D294" s="6">
        <v>1227361.1000000001</v>
      </c>
      <c r="E294" s="6">
        <v>0</v>
      </c>
      <c r="F294" s="6">
        <v>0</v>
      </c>
      <c r="G294" s="6">
        <v>0</v>
      </c>
      <c r="H294" s="6">
        <v>0</v>
      </c>
      <c r="I294" s="6">
        <v>2871762.3</v>
      </c>
      <c r="J294" s="6">
        <v>8830119.4000000004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596945.30000000005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537811.80000000005</v>
      </c>
      <c r="AH294" s="6">
        <v>0</v>
      </c>
      <c r="AI294" s="6">
        <v>0</v>
      </c>
      <c r="AJ294" s="6">
        <v>1037480.1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2407107.7999999998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352397.1</v>
      </c>
      <c r="BM294" s="6">
        <v>0</v>
      </c>
      <c r="BN294" s="6">
        <v>1104786.5</v>
      </c>
      <c r="BO294" s="6">
        <v>0</v>
      </c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0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0</v>
      </c>
      <c r="CJ294" s="6">
        <v>0</v>
      </c>
      <c r="CK294" s="6">
        <v>0</v>
      </c>
      <c r="CL294" s="6">
        <v>0</v>
      </c>
      <c r="CM294" s="6">
        <v>0</v>
      </c>
      <c r="CN294" s="6">
        <v>4325378.7</v>
      </c>
      <c r="CO294" s="6">
        <v>0</v>
      </c>
      <c r="CP294" s="6">
        <v>0</v>
      </c>
      <c r="CQ294" s="6">
        <v>0</v>
      </c>
      <c r="CR294" s="6">
        <v>24101471.300000001</v>
      </c>
      <c r="CS294" s="6">
        <v>25066000</v>
      </c>
      <c r="CT294" s="6">
        <v>964528.7</v>
      </c>
      <c r="CU294" s="6">
        <v>3.85</v>
      </c>
    </row>
    <row r="295" spans="1:99" ht="15" thickBot="1" x14ac:dyDescent="0.35">
      <c r="A295" s="5" t="s">
        <v>116</v>
      </c>
      <c r="B295" s="6">
        <v>0</v>
      </c>
      <c r="C295" s="6">
        <v>0</v>
      </c>
      <c r="D295" s="6">
        <v>1227361.1000000001</v>
      </c>
      <c r="E295" s="6">
        <v>0</v>
      </c>
      <c r="F295" s="6">
        <v>0</v>
      </c>
      <c r="G295" s="6">
        <v>2016668.1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728990.9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37198951.299999997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1794614.7</v>
      </c>
      <c r="AE295" s="6">
        <v>0</v>
      </c>
      <c r="AF295" s="6">
        <v>0</v>
      </c>
      <c r="AG295" s="6">
        <v>537811.80000000005</v>
      </c>
      <c r="AH295" s="6">
        <v>0</v>
      </c>
      <c r="AI295" s="6">
        <v>0</v>
      </c>
      <c r="AJ295" s="6">
        <v>1037480.1</v>
      </c>
      <c r="AK295" s="6">
        <v>3280244.9</v>
      </c>
      <c r="AL295" s="6">
        <v>0</v>
      </c>
      <c r="AM295" s="6">
        <v>0</v>
      </c>
      <c r="AN295" s="6">
        <v>0</v>
      </c>
      <c r="AO295" s="6">
        <v>0</v>
      </c>
      <c r="AP295" s="6">
        <v>2407107.7999999998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777066.9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380441.3</v>
      </c>
      <c r="BG295" s="6">
        <v>0</v>
      </c>
      <c r="BH295" s="6">
        <v>0</v>
      </c>
      <c r="BI295" s="6">
        <v>0</v>
      </c>
      <c r="BJ295" s="6">
        <v>0</v>
      </c>
      <c r="BK295" s="6">
        <v>0</v>
      </c>
      <c r="BL295" s="6">
        <v>0</v>
      </c>
      <c r="BM295" s="6">
        <v>0</v>
      </c>
      <c r="BN295" s="6">
        <v>1104786.5</v>
      </c>
      <c r="BO295" s="6">
        <v>0</v>
      </c>
      <c r="BP295" s="6">
        <v>0</v>
      </c>
      <c r="BQ295" s="6">
        <v>0</v>
      </c>
      <c r="BR295" s="6">
        <v>0</v>
      </c>
      <c r="BS295" s="6">
        <v>0</v>
      </c>
      <c r="BT295" s="6">
        <v>0</v>
      </c>
      <c r="BU295" s="6">
        <v>0</v>
      </c>
      <c r="BV295" s="6">
        <v>2202520.2999999998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0</v>
      </c>
      <c r="CF295" s="6">
        <v>3392685</v>
      </c>
      <c r="CG295" s="6">
        <v>0</v>
      </c>
      <c r="CH295" s="6">
        <v>0</v>
      </c>
      <c r="CI295" s="6">
        <v>0</v>
      </c>
      <c r="CJ295" s="6">
        <v>0</v>
      </c>
      <c r="CK295" s="6">
        <v>0</v>
      </c>
      <c r="CL295" s="6">
        <v>0</v>
      </c>
      <c r="CM295" s="6">
        <v>0</v>
      </c>
      <c r="CN295" s="6">
        <v>0</v>
      </c>
      <c r="CO295" s="6">
        <v>0</v>
      </c>
      <c r="CP295" s="6">
        <v>7004712.0999999996</v>
      </c>
      <c r="CQ295" s="6">
        <v>0</v>
      </c>
      <c r="CR295" s="6">
        <v>65091442.799999997</v>
      </c>
      <c r="CS295" s="6">
        <v>27857000</v>
      </c>
      <c r="CT295" s="6">
        <v>-37234442.799999997</v>
      </c>
      <c r="CU295" s="6">
        <v>-133.66</v>
      </c>
    </row>
    <row r="296" spans="1:99" ht="15" thickBot="1" x14ac:dyDescent="0.35">
      <c r="A296" s="5" t="s">
        <v>117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  <c r="G296" s="6">
        <v>2016668.1</v>
      </c>
      <c r="H296" s="6">
        <v>0</v>
      </c>
      <c r="I296" s="6">
        <v>2871762.3</v>
      </c>
      <c r="J296" s="6">
        <v>0</v>
      </c>
      <c r="K296" s="6">
        <v>0</v>
      </c>
      <c r="L296" s="6">
        <v>0</v>
      </c>
      <c r="M296" s="6">
        <v>0</v>
      </c>
      <c r="N296" s="6">
        <v>728990.9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1794614.7</v>
      </c>
      <c r="AE296" s="6">
        <v>0</v>
      </c>
      <c r="AF296" s="6">
        <v>0</v>
      </c>
      <c r="AG296" s="6">
        <v>537811.80000000005</v>
      </c>
      <c r="AH296" s="6">
        <v>0</v>
      </c>
      <c r="AI296" s="6">
        <v>0</v>
      </c>
      <c r="AJ296" s="6">
        <v>0</v>
      </c>
      <c r="AK296" s="6">
        <v>3280244.9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0</v>
      </c>
      <c r="BP296" s="6">
        <v>0</v>
      </c>
      <c r="BQ296" s="6">
        <v>0</v>
      </c>
      <c r="BR296" s="6">
        <v>0</v>
      </c>
      <c r="BS296" s="6">
        <v>0</v>
      </c>
      <c r="BT296" s="6">
        <v>1731697.6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6">
        <v>0</v>
      </c>
      <c r="CJ296" s="6">
        <v>0</v>
      </c>
      <c r="CK296" s="6">
        <v>0</v>
      </c>
      <c r="CL296" s="6">
        <v>0</v>
      </c>
      <c r="CM296" s="6">
        <v>0</v>
      </c>
      <c r="CN296" s="6">
        <v>4325378.7</v>
      </c>
      <c r="CO296" s="6">
        <v>0</v>
      </c>
      <c r="CP296" s="6">
        <v>0</v>
      </c>
      <c r="CQ296" s="6">
        <v>0</v>
      </c>
      <c r="CR296" s="6">
        <v>17287169</v>
      </c>
      <c r="CS296" s="6">
        <v>13566000</v>
      </c>
      <c r="CT296" s="6">
        <v>-3721169</v>
      </c>
      <c r="CU296" s="6">
        <v>-27.43</v>
      </c>
    </row>
    <row r="297" spans="1:99" ht="15" thickBot="1" x14ac:dyDescent="0.35">
      <c r="A297" s="5" t="s">
        <v>118</v>
      </c>
      <c r="B297" s="6">
        <v>0</v>
      </c>
      <c r="C297" s="6">
        <v>0</v>
      </c>
      <c r="D297" s="6">
        <v>1227361.1000000001</v>
      </c>
      <c r="E297" s="6">
        <v>0</v>
      </c>
      <c r="F297" s="6">
        <v>0</v>
      </c>
      <c r="G297" s="6">
        <v>0</v>
      </c>
      <c r="H297" s="6">
        <v>0</v>
      </c>
      <c r="I297" s="6">
        <v>2871762.3</v>
      </c>
      <c r="J297" s="6">
        <v>0</v>
      </c>
      <c r="K297" s="6">
        <v>0</v>
      </c>
      <c r="L297" s="6">
        <v>0</v>
      </c>
      <c r="M297" s="6">
        <v>0</v>
      </c>
      <c r="N297" s="6">
        <v>728990.9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1794614.7</v>
      </c>
      <c r="AE297" s="6">
        <v>0</v>
      </c>
      <c r="AF297" s="6">
        <v>0</v>
      </c>
      <c r="AG297" s="6">
        <v>537811.80000000005</v>
      </c>
      <c r="AH297" s="6">
        <v>0</v>
      </c>
      <c r="AI297" s="6">
        <v>0</v>
      </c>
      <c r="AJ297" s="6">
        <v>0</v>
      </c>
      <c r="AK297" s="6">
        <v>3280244.9</v>
      </c>
      <c r="AL297" s="6">
        <v>0</v>
      </c>
      <c r="AM297" s="6">
        <v>0</v>
      </c>
      <c r="AN297" s="6">
        <v>0</v>
      </c>
      <c r="AO297" s="6">
        <v>0</v>
      </c>
      <c r="AP297" s="6">
        <v>2407107.7999999998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777066.9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8400752.5999999996</v>
      </c>
      <c r="BJ297" s="6">
        <v>0</v>
      </c>
      <c r="BK297" s="6">
        <v>0</v>
      </c>
      <c r="BL297" s="6">
        <v>352397.1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  <c r="BS297" s="6">
        <v>0</v>
      </c>
      <c r="BT297" s="6">
        <v>1731697.6</v>
      </c>
      <c r="BU297" s="6">
        <v>0</v>
      </c>
      <c r="BV297" s="6">
        <v>2202520.2999999998</v>
      </c>
      <c r="BW297" s="6">
        <v>0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3392685</v>
      </c>
      <c r="CG297" s="6">
        <v>0</v>
      </c>
      <c r="CH297" s="6">
        <v>0</v>
      </c>
      <c r="CI297" s="6">
        <v>0</v>
      </c>
      <c r="CJ297" s="6">
        <v>0</v>
      </c>
      <c r="CK297" s="6">
        <v>0</v>
      </c>
      <c r="CL297" s="6">
        <v>0</v>
      </c>
      <c r="CM297" s="6">
        <v>0</v>
      </c>
      <c r="CN297" s="6">
        <v>1029946.6</v>
      </c>
      <c r="CO297" s="6">
        <v>0</v>
      </c>
      <c r="CP297" s="6">
        <v>7004712.0999999996</v>
      </c>
      <c r="CQ297" s="6">
        <v>0</v>
      </c>
      <c r="CR297" s="6">
        <v>37739671.700000003</v>
      </c>
      <c r="CS297" s="6">
        <v>39250000</v>
      </c>
      <c r="CT297" s="6">
        <v>1510328.3</v>
      </c>
      <c r="CU297" s="6">
        <v>3.85</v>
      </c>
    </row>
    <row r="298" spans="1:99" ht="15" thickBot="1" x14ac:dyDescent="0.35">
      <c r="A298" s="5" t="s">
        <v>119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2871762.3</v>
      </c>
      <c r="J298" s="6">
        <v>0</v>
      </c>
      <c r="K298" s="6">
        <v>0</v>
      </c>
      <c r="L298" s="6">
        <v>0</v>
      </c>
      <c r="M298" s="6">
        <v>0</v>
      </c>
      <c r="N298" s="6">
        <v>728990.9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4335816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537811.80000000005</v>
      </c>
      <c r="AH298" s="6">
        <v>0</v>
      </c>
      <c r="AI298" s="6">
        <v>0</v>
      </c>
      <c r="AJ298" s="6">
        <v>0</v>
      </c>
      <c r="AK298" s="6">
        <v>3280244.9</v>
      </c>
      <c r="AL298" s="6">
        <v>0</v>
      </c>
      <c r="AM298" s="6">
        <v>0</v>
      </c>
      <c r="AN298" s="6">
        <v>0</v>
      </c>
      <c r="AO298" s="6">
        <v>0</v>
      </c>
      <c r="AP298" s="6">
        <v>2407107.7999999998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777066.9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352397.1</v>
      </c>
      <c r="BM298" s="6">
        <v>0</v>
      </c>
      <c r="BN298" s="6">
        <v>1104786.5</v>
      </c>
      <c r="BO298" s="6">
        <v>0</v>
      </c>
      <c r="BP298" s="6">
        <v>0</v>
      </c>
      <c r="BQ298" s="6">
        <v>0</v>
      </c>
      <c r="BR298" s="6">
        <v>0</v>
      </c>
      <c r="BS298" s="6">
        <v>0</v>
      </c>
      <c r="BT298" s="6">
        <v>1731697.6</v>
      </c>
      <c r="BU298" s="6">
        <v>0</v>
      </c>
      <c r="BV298" s="6">
        <v>0</v>
      </c>
      <c r="BW298" s="6">
        <v>0</v>
      </c>
      <c r="BX298" s="6">
        <v>0</v>
      </c>
      <c r="BY298" s="6">
        <v>0</v>
      </c>
      <c r="BZ298" s="6">
        <v>0</v>
      </c>
      <c r="CA298" s="6">
        <v>0</v>
      </c>
      <c r="CB298" s="6">
        <v>0</v>
      </c>
      <c r="CC298" s="6">
        <v>0</v>
      </c>
      <c r="CD298" s="6">
        <v>114100.2</v>
      </c>
      <c r="CE298" s="6">
        <v>0</v>
      </c>
      <c r="CF298" s="6">
        <v>0</v>
      </c>
      <c r="CG298" s="6">
        <v>0</v>
      </c>
      <c r="CH298" s="6">
        <v>0</v>
      </c>
      <c r="CI298" s="6">
        <v>0</v>
      </c>
      <c r="CJ298" s="6">
        <v>0</v>
      </c>
      <c r="CK298" s="6">
        <v>0</v>
      </c>
      <c r="CL298" s="6">
        <v>6226933.7000000002</v>
      </c>
      <c r="CM298" s="6">
        <v>0</v>
      </c>
      <c r="CN298" s="6">
        <v>0</v>
      </c>
      <c r="CO298" s="6">
        <v>0</v>
      </c>
      <c r="CP298" s="6">
        <v>7004712.0999999996</v>
      </c>
      <c r="CQ298" s="6">
        <v>0</v>
      </c>
      <c r="CR298" s="6">
        <v>31473427.699999999</v>
      </c>
      <c r="CS298" s="6">
        <v>32733000</v>
      </c>
      <c r="CT298" s="6">
        <v>1259572.3</v>
      </c>
      <c r="CU298" s="6">
        <v>3.85</v>
      </c>
    </row>
    <row r="299" spans="1:99" ht="15" thickBot="1" x14ac:dyDescent="0.35">
      <c r="A299" s="5" t="s">
        <v>120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728990.9</v>
      </c>
      <c r="O299" s="6">
        <v>0</v>
      </c>
      <c r="P299" s="6">
        <v>0</v>
      </c>
      <c r="Q299" s="6">
        <v>0</v>
      </c>
      <c r="R299" s="6">
        <v>0</v>
      </c>
      <c r="S299" s="6">
        <v>1350878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1794614.7</v>
      </c>
      <c r="AE299" s="6">
        <v>0</v>
      </c>
      <c r="AF299" s="6">
        <v>0</v>
      </c>
      <c r="AG299" s="6">
        <v>537811.80000000005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2407107.7999999998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352397.1</v>
      </c>
      <c r="BM299" s="6">
        <v>0</v>
      </c>
      <c r="BN299" s="6">
        <v>1104786.5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1731697.6</v>
      </c>
      <c r="BU299" s="6">
        <v>0</v>
      </c>
      <c r="BV299" s="6">
        <v>2202520.2999999998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4325378.7</v>
      </c>
      <c r="CO299" s="6">
        <v>0</v>
      </c>
      <c r="CP299" s="6">
        <v>7004712.0999999996</v>
      </c>
      <c r="CQ299" s="6">
        <v>0</v>
      </c>
      <c r="CR299" s="6">
        <v>23540895.5</v>
      </c>
      <c r="CS299" s="6">
        <v>20666000</v>
      </c>
      <c r="CT299" s="6">
        <v>-2874895.5</v>
      </c>
      <c r="CU299" s="6">
        <v>-13.91</v>
      </c>
    </row>
    <row r="300" spans="1:99" ht="15" thickBot="1" x14ac:dyDescent="0.35">
      <c r="A300" s="5" t="s">
        <v>121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  <c r="G300" s="6">
        <v>2016668.1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728990.9</v>
      </c>
      <c r="O300" s="6">
        <v>0</v>
      </c>
      <c r="P300" s="6">
        <v>0</v>
      </c>
      <c r="Q300" s="6">
        <v>0</v>
      </c>
      <c r="R300" s="6">
        <v>0</v>
      </c>
      <c r="S300" s="6">
        <v>1350878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1794614.7</v>
      </c>
      <c r="AE300" s="6">
        <v>0</v>
      </c>
      <c r="AF300" s="6">
        <v>0</v>
      </c>
      <c r="AG300" s="6">
        <v>537811.80000000005</v>
      </c>
      <c r="AH300" s="6">
        <v>0</v>
      </c>
      <c r="AI300" s="6">
        <v>0</v>
      </c>
      <c r="AJ300" s="6">
        <v>1037480.1</v>
      </c>
      <c r="AK300" s="6">
        <v>3280244.9</v>
      </c>
      <c r="AL300" s="6">
        <v>0</v>
      </c>
      <c r="AM300" s="6">
        <v>0</v>
      </c>
      <c r="AN300" s="6">
        <v>0</v>
      </c>
      <c r="AO300" s="6">
        <v>0</v>
      </c>
      <c r="AP300" s="6">
        <v>2407107.7999999998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777066.9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1104786.5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0</v>
      </c>
      <c r="CC300" s="6">
        <v>0</v>
      </c>
      <c r="CD300" s="6">
        <v>0</v>
      </c>
      <c r="CE300" s="6">
        <v>0</v>
      </c>
      <c r="CF300" s="6">
        <v>0</v>
      </c>
      <c r="CG300" s="6">
        <v>0</v>
      </c>
      <c r="CH300" s="6">
        <v>0</v>
      </c>
      <c r="CI300" s="6">
        <v>0</v>
      </c>
      <c r="CJ300" s="6">
        <v>0</v>
      </c>
      <c r="CK300" s="6">
        <v>0</v>
      </c>
      <c r="CL300" s="6">
        <v>6226933.7000000002</v>
      </c>
      <c r="CM300" s="6">
        <v>0</v>
      </c>
      <c r="CN300" s="6">
        <v>0</v>
      </c>
      <c r="CO300" s="6">
        <v>0</v>
      </c>
      <c r="CP300" s="6">
        <v>7004712.0999999996</v>
      </c>
      <c r="CQ300" s="6">
        <v>0</v>
      </c>
      <c r="CR300" s="6">
        <v>28267295.399999999</v>
      </c>
      <c r="CS300" s="6">
        <v>18966000</v>
      </c>
      <c r="CT300" s="6">
        <v>-9301295.4000000004</v>
      </c>
      <c r="CU300" s="6">
        <v>-49.04</v>
      </c>
    </row>
    <row r="301" spans="1:99" ht="15" thickBot="1" x14ac:dyDescent="0.35">
      <c r="A301" s="5" t="s">
        <v>122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728990.9</v>
      </c>
      <c r="O301" s="6">
        <v>0</v>
      </c>
      <c r="P301" s="6">
        <v>0</v>
      </c>
      <c r="Q301" s="6">
        <v>0</v>
      </c>
      <c r="R301" s="6">
        <v>0</v>
      </c>
      <c r="S301" s="6">
        <v>1350878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1794614.7</v>
      </c>
      <c r="AE301" s="6">
        <v>0</v>
      </c>
      <c r="AF301" s="6">
        <v>0</v>
      </c>
      <c r="AG301" s="6">
        <v>537811.80000000005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2407107.7999999998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352397.1</v>
      </c>
      <c r="BM301" s="6">
        <v>0</v>
      </c>
      <c r="BN301" s="6">
        <v>1104786.5</v>
      </c>
      <c r="BO301" s="6">
        <v>0</v>
      </c>
      <c r="BP301" s="6">
        <v>0</v>
      </c>
      <c r="BQ301" s="6">
        <v>0</v>
      </c>
      <c r="BR301" s="6">
        <v>0</v>
      </c>
      <c r="BS301" s="6">
        <v>0</v>
      </c>
      <c r="BT301" s="6">
        <v>1731697.6</v>
      </c>
      <c r="BU301" s="6">
        <v>0</v>
      </c>
      <c r="BV301" s="6">
        <v>343903.5</v>
      </c>
      <c r="BW301" s="6">
        <v>0</v>
      </c>
      <c r="BX301" s="6">
        <v>0</v>
      </c>
      <c r="BY301" s="6">
        <v>0</v>
      </c>
      <c r="BZ301" s="6">
        <v>0</v>
      </c>
      <c r="CA301" s="6">
        <v>0</v>
      </c>
      <c r="CB301" s="6">
        <v>0</v>
      </c>
      <c r="CC301" s="6">
        <v>0</v>
      </c>
      <c r="CD301" s="6">
        <v>0</v>
      </c>
      <c r="CE301" s="6">
        <v>0</v>
      </c>
      <c r="CF301" s="6">
        <v>0</v>
      </c>
      <c r="CG301" s="6">
        <v>0</v>
      </c>
      <c r="CH301" s="6">
        <v>0</v>
      </c>
      <c r="CI301" s="6">
        <v>0</v>
      </c>
      <c r="CJ301" s="6">
        <v>0</v>
      </c>
      <c r="CK301" s="6">
        <v>0</v>
      </c>
      <c r="CL301" s="6">
        <v>0</v>
      </c>
      <c r="CM301" s="6">
        <v>0</v>
      </c>
      <c r="CN301" s="6">
        <v>1029946.6</v>
      </c>
      <c r="CO301" s="6">
        <v>0</v>
      </c>
      <c r="CP301" s="6">
        <v>7004712.0999999996</v>
      </c>
      <c r="CQ301" s="6">
        <v>0</v>
      </c>
      <c r="CR301" s="6">
        <v>18386846.5</v>
      </c>
      <c r="CS301" s="6">
        <v>16800000</v>
      </c>
      <c r="CT301" s="6">
        <v>-1586846.5</v>
      </c>
      <c r="CU301" s="6">
        <v>-9.4499999999999993</v>
      </c>
    </row>
    <row r="302" spans="1:99" ht="15" thickBot="1" x14ac:dyDescent="0.35">
      <c r="A302" s="5" t="s">
        <v>123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728990.9</v>
      </c>
      <c r="O302" s="6">
        <v>0</v>
      </c>
      <c r="P302" s="6">
        <v>0</v>
      </c>
      <c r="Q302" s="6">
        <v>0</v>
      </c>
      <c r="R302" s="6">
        <v>0</v>
      </c>
      <c r="S302" s="6">
        <v>1350878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4335816</v>
      </c>
      <c r="Z302" s="6">
        <v>0</v>
      </c>
      <c r="AA302" s="6">
        <v>0</v>
      </c>
      <c r="AB302" s="6">
        <v>0</v>
      </c>
      <c r="AC302" s="6">
        <v>0</v>
      </c>
      <c r="AD302" s="6">
        <v>1794614.7</v>
      </c>
      <c r="AE302" s="6">
        <v>0</v>
      </c>
      <c r="AF302" s="6">
        <v>0</v>
      </c>
      <c r="AG302" s="6">
        <v>537811.80000000005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2407107.7999999998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352397.1</v>
      </c>
      <c r="BM302" s="6">
        <v>0</v>
      </c>
      <c r="BN302" s="6">
        <v>1104786.5</v>
      </c>
      <c r="BO302" s="6">
        <v>0</v>
      </c>
      <c r="BP302" s="6">
        <v>0</v>
      </c>
      <c r="BQ302" s="6">
        <v>0</v>
      </c>
      <c r="BR302" s="6">
        <v>0</v>
      </c>
      <c r="BS302" s="6">
        <v>0</v>
      </c>
      <c r="BT302" s="6">
        <v>0</v>
      </c>
      <c r="BU302" s="6">
        <v>0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6">
        <v>0</v>
      </c>
      <c r="CB302" s="6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0</v>
      </c>
      <c r="CJ302" s="6">
        <v>0</v>
      </c>
      <c r="CK302" s="6">
        <v>0</v>
      </c>
      <c r="CL302" s="6">
        <v>6226933.7000000002</v>
      </c>
      <c r="CM302" s="6">
        <v>0</v>
      </c>
      <c r="CN302" s="6">
        <v>4325378.7</v>
      </c>
      <c r="CO302" s="6">
        <v>0</v>
      </c>
      <c r="CP302" s="6">
        <v>7004712.0999999996</v>
      </c>
      <c r="CQ302" s="6">
        <v>0</v>
      </c>
      <c r="CR302" s="6">
        <v>30169427.199999999</v>
      </c>
      <c r="CS302" s="6">
        <v>24233000</v>
      </c>
      <c r="CT302" s="6">
        <v>-5936427.2000000002</v>
      </c>
      <c r="CU302" s="6">
        <v>-24.5</v>
      </c>
    </row>
    <row r="303" spans="1:99" ht="15" thickBot="1" x14ac:dyDescent="0.35">
      <c r="A303" s="5" t="s">
        <v>124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728990.9</v>
      </c>
      <c r="O303" s="6">
        <v>0</v>
      </c>
      <c r="P303" s="6">
        <v>0</v>
      </c>
      <c r="Q303" s="6">
        <v>0</v>
      </c>
      <c r="R303" s="6">
        <v>0</v>
      </c>
      <c r="S303" s="6">
        <v>1350878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1794614.7</v>
      </c>
      <c r="AE303" s="6">
        <v>0</v>
      </c>
      <c r="AF303" s="6">
        <v>0</v>
      </c>
      <c r="AG303" s="6">
        <v>537811.80000000005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2407107.7999999998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777066.9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352397.1</v>
      </c>
      <c r="BM303" s="6">
        <v>0</v>
      </c>
      <c r="BN303" s="6">
        <v>1104786.5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1731697.6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6">
        <v>0</v>
      </c>
      <c r="CM303" s="6">
        <v>0</v>
      </c>
      <c r="CN303" s="6">
        <v>4325378.7</v>
      </c>
      <c r="CO303" s="6">
        <v>0</v>
      </c>
      <c r="CP303" s="6">
        <v>7004712.0999999996</v>
      </c>
      <c r="CQ303" s="6">
        <v>0</v>
      </c>
      <c r="CR303" s="6">
        <v>22115442</v>
      </c>
      <c r="CS303" s="6">
        <v>28300000</v>
      </c>
      <c r="CT303" s="6">
        <v>6184558</v>
      </c>
      <c r="CU303" s="6">
        <v>21.85</v>
      </c>
    </row>
    <row r="304" spans="1:99" ht="15" thickBot="1" x14ac:dyDescent="0.35">
      <c r="A304" s="5" t="s">
        <v>125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1350878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1794614.7</v>
      </c>
      <c r="AE304" s="6">
        <v>0</v>
      </c>
      <c r="AF304" s="6">
        <v>0</v>
      </c>
      <c r="AG304" s="6">
        <v>537811.80000000005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2407107.7999999998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352397.1</v>
      </c>
      <c r="BM304" s="6">
        <v>0</v>
      </c>
      <c r="BN304" s="6">
        <v>1104786.5</v>
      </c>
      <c r="BO304" s="6">
        <v>0</v>
      </c>
      <c r="BP304" s="6">
        <v>0</v>
      </c>
      <c r="BQ304" s="6">
        <v>0</v>
      </c>
      <c r="BR304" s="6">
        <v>0</v>
      </c>
      <c r="BS304" s="6">
        <v>0</v>
      </c>
      <c r="BT304" s="6">
        <v>1731697.6</v>
      </c>
      <c r="BU304" s="6">
        <v>0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0</v>
      </c>
      <c r="CJ304" s="6">
        <v>0</v>
      </c>
      <c r="CK304" s="6">
        <v>0</v>
      </c>
      <c r="CL304" s="6">
        <v>6226933.7000000002</v>
      </c>
      <c r="CM304" s="6">
        <v>0</v>
      </c>
      <c r="CN304" s="6">
        <v>4325378.7</v>
      </c>
      <c r="CO304" s="6">
        <v>0</v>
      </c>
      <c r="CP304" s="6">
        <v>7004712.0999999996</v>
      </c>
      <c r="CQ304" s="6">
        <v>0</v>
      </c>
      <c r="CR304" s="6">
        <v>26836318</v>
      </c>
      <c r="CS304" s="6">
        <v>17300000</v>
      </c>
      <c r="CT304" s="6">
        <v>-9536318</v>
      </c>
      <c r="CU304" s="6">
        <v>-55.12</v>
      </c>
    </row>
    <row r="305" spans="1:99" ht="15" thickBot="1" x14ac:dyDescent="0.35">
      <c r="A305" s="5" t="s">
        <v>126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1350878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1794614.7</v>
      </c>
      <c r="AE305" s="6">
        <v>0</v>
      </c>
      <c r="AF305" s="6">
        <v>0</v>
      </c>
      <c r="AG305" s="6">
        <v>537811.80000000005</v>
      </c>
      <c r="AH305" s="6">
        <v>0</v>
      </c>
      <c r="AI305" s="6">
        <v>0</v>
      </c>
      <c r="AJ305" s="6">
        <v>0</v>
      </c>
      <c r="AK305" s="6">
        <v>3280244.9</v>
      </c>
      <c r="AL305" s="6">
        <v>0</v>
      </c>
      <c r="AM305" s="6">
        <v>0</v>
      </c>
      <c r="AN305" s="6">
        <v>0</v>
      </c>
      <c r="AO305" s="6">
        <v>0</v>
      </c>
      <c r="AP305" s="6">
        <v>2407107.7999999998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352397.1</v>
      </c>
      <c r="BM305" s="6">
        <v>0</v>
      </c>
      <c r="BN305" s="6">
        <v>1104786.5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6">
        <v>1731697.6</v>
      </c>
      <c r="BU305" s="6">
        <v>0</v>
      </c>
      <c r="BV305" s="6">
        <v>2202520.2999999998</v>
      </c>
      <c r="BW305" s="6">
        <v>0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6">
        <v>0</v>
      </c>
      <c r="CJ305" s="6">
        <v>0</v>
      </c>
      <c r="CK305" s="6">
        <v>0</v>
      </c>
      <c r="CL305" s="6">
        <v>6226933.7000000002</v>
      </c>
      <c r="CM305" s="6">
        <v>0</v>
      </c>
      <c r="CN305" s="6">
        <v>4325378.7</v>
      </c>
      <c r="CO305" s="6">
        <v>0</v>
      </c>
      <c r="CP305" s="6">
        <v>7004712.0999999996</v>
      </c>
      <c r="CQ305" s="6">
        <v>0</v>
      </c>
      <c r="CR305" s="6">
        <v>32319083.199999999</v>
      </c>
      <c r="CS305" s="6">
        <v>41066000</v>
      </c>
      <c r="CT305" s="6">
        <v>8746916.8000000007</v>
      </c>
      <c r="CU305" s="6">
        <v>21.3</v>
      </c>
    </row>
    <row r="306" spans="1:99" ht="15" thickBot="1" x14ac:dyDescent="0.35">
      <c r="A306" s="5" t="s">
        <v>127</v>
      </c>
      <c r="B306" s="6">
        <v>810321</v>
      </c>
      <c r="C306" s="6">
        <v>0</v>
      </c>
      <c r="D306" s="6">
        <v>1227361.1000000001</v>
      </c>
      <c r="E306" s="6">
        <v>0</v>
      </c>
      <c r="F306" s="6">
        <v>0</v>
      </c>
      <c r="G306" s="6">
        <v>0</v>
      </c>
      <c r="H306" s="6">
        <v>0</v>
      </c>
      <c r="I306" s="6">
        <v>2871762.3</v>
      </c>
      <c r="J306" s="6">
        <v>8830119.4000000004</v>
      </c>
      <c r="K306" s="6">
        <v>0</v>
      </c>
      <c r="L306" s="6">
        <v>0</v>
      </c>
      <c r="M306" s="6">
        <v>0</v>
      </c>
      <c r="N306" s="6">
        <v>728990.9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596945.30000000005</v>
      </c>
      <c r="Z306" s="6">
        <v>0</v>
      </c>
      <c r="AA306" s="6">
        <v>0</v>
      </c>
      <c r="AB306" s="6">
        <v>0</v>
      </c>
      <c r="AC306" s="6">
        <v>0</v>
      </c>
      <c r="AD306" s="6">
        <v>1794614.7</v>
      </c>
      <c r="AE306" s="6">
        <v>0</v>
      </c>
      <c r="AF306" s="6">
        <v>0</v>
      </c>
      <c r="AG306" s="6">
        <v>537811.80000000005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2407107.7999999998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8400752.5999999996</v>
      </c>
      <c r="BJ306" s="6">
        <v>0</v>
      </c>
      <c r="BK306" s="6">
        <v>0</v>
      </c>
      <c r="BL306" s="6">
        <v>352397.1</v>
      </c>
      <c r="BM306" s="6">
        <v>0</v>
      </c>
      <c r="BN306" s="6">
        <v>1104786.5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  <c r="BT306" s="6">
        <v>1731697.6</v>
      </c>
      <c r="BU306" s="6">
        <v>0</v>
      </c>
      <c r="BV306" s="6">
        <v>0</v>
      </c>
      <c r="BW306" s="6">
        <v>0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0</v>
      </c>
      <c r="CE306" s="6">
        <v>0</v>
      </c>
      <c r="CF306" s="6">
        <v>3392685</v>
      </c>
      <c r="CG306" s="6">
        <v>0</v>
      </c>
      <c r="CH306" s="6">
        <v>0</v>
      </c>
      <c r="CI306" s="6">
        <v>0</v>
      </c>
      <c r="CJ306" s="6">
        <v>0</v>
      </c>
      <c r="CK306" s="6">
        <v>0</v>
      </c>
      <c r="CL306" s="6">
        <v>0</v>
      </c>
      <c r="CM306" s="6">
        <v>0</v>
      </c>
      <c r="CN306" s="6">
        <v>4325378.7</v>
      </c>
      <c r="CO306" s="6">
        <v>0</v>
      </c>
      <c r="CP306" s="6">
        <v>0</v>
      </c>
      <c r="CQ306" s="6">
        <v>0</v>
      </c>
      <c r="CR306" s="6">
        <v>39112732</v>
      </c>
      <c r="CS306" s="6">
        <v>40678000</v>
      </c>
      <c r="CT306" s="6">
        <v>1565268</v>
      </c>
      <c r="CU306" s="6">
        <v>3.85</v>
      </c>
    </row>
    <row r="307" spans="1:99" ht="15" thickBot="1" x14ac:dyDescent="0.35">
      <c r="A307" s="5" t="s">
        <v>128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2016668.1</v>
      </c>
      <c r="H307" s="6">
        <v>0</v>
      </c>
      <c r="I307" s="6">
        <v>2871762.3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537811.80000000005</v>
      </c>
      <c r="AH307" s="6">
        <v>0</v>
      </c>
      <c r="AI307" s="6">
        <v>0</v>
      </c>
      <c r="AJ307" s="6">
        <v>0</v>
      </c>
      <c r="AK307" s="6">
        <v>3280244.9</v>
      </c>
      <c r="AL307" s="6">
        <v>0</v>
      </c>
      <c r="AM307" s="6">
        <v>0</v>
      </c>
      <c r="AN307" s="6">
        <v>0</v>
      </c>
      <c r="AO307" s="6">
        <v>0</v>
      </c>
      <c r="AP307" s="6">
        <v>2407107.7999999998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777066.9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0</v>
      </c>
      <c r="BO307" s="6">
        <v>0</v>
      </c>
      <c r="BP307" s="6">
        <v>0</v>
      </c>
      <c r="BQ307" s="6">
        <v>0</v>
      </c>
      <c r="BR307" s="6">
        <v>0</v>
      </c>
      <c r="BS307" s="6">
        <v>0</v>
      </c>
      <c r="BT307" s="6">
        <v>1731697.6</v>
      </c>
      <c r="BU307" s="6">
        <v>0</v>
      </c>
      <c r="BV307" s="6">
        <v>0</v>
      </c>
      <c r="BW307" s="6">
        <v>0</v>
      </c>
      <c r="BX307" s="6">
        <v>0</v>
      </c>
      <c r="BY307" s="6">
        <v>0</v>
      </c>
      <c r="BZ307" s="6">
        <v>0</v>
      </c>
      <c r="CA307" s="6">
        <v>0</v>
      </c>
      <c r="CB307" s="6">
        <v>0</v>
      </c>
      <c r="CC307" s="6">
        <v>0</v>
      </c>
      <c r="CD307" s="6">
        <v>0</v>
      </c>
      <c r="CE307" s="6">
        <v>0</v>
      </c>
      <c r="CF307" s="6">
        <v>0</v>
      </c>
      <c r="CG307" s="6">
        <v>0</v>
      </c>
      <c r="CH307" s="6">
        <v>0</v>
      </c>
      <c r="CI307" s="6">
        <v>0</v>
      </c>
      <c r="CJ307" s="6">
        <v>0</v>
      </c>
      <c r="CK307" s="6">
        <v>0</v>
      </c>
      <c r="CL307" s="6">
        <v>0</v>
      </c>
      <c r="CM307" s="6">
        <v>0</v>
      </c>
      <c r="CN307" s="6">
        <v>4325378.7</v>
      </c>
      <c r="CO307" s="6">
        <v>0</v>
      </c>
      <c r="CP307" s="6">
        <v>0</v>
      </c>
      <c r="CQ307" s="6">
        <v>0</v>
      </c>
      <c r="CR307" s="6">
        <v>17947738.100000001</v>
      </c>
      <c r="CS307" s="6">
        <v>23666000</v>
      </c>
      <c r="CT307" s="6">
        <v>5718261.9000000004</v>
      </c>
      <c r="CU307" s="6">
        <v>24.16</v>
      </c>
    </row>
    <row r="308" spans="1:99" ht="15" thickBot="1" x14ac:dyDescent="0.35">
      <c r="A308" s="5" t="s">
        <v>129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2016668.1</v>
      </c>
      <c r="H308" s="6">
        <v>0</v>
      </c>
      <c r="I308" s="6">
        <v>2871762.3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1794614.7</v>
      </c>
      <c r="AE308" s="6">
        <v>0</v>
      </c>
      <c r="AF308" s="6">
        <v>0</v>
      </c>
      <c r="AG308" s="6">
        <v>537811.80000000005</v>
      </c>
      <c r="AH308" s="6">
        <v>0</v>
      </c>
      <c r="AI308" s="6">
        <v>0</v>
      </c>
      <c r="AJ308" s="6">
        <v>0</v>
      </c>
      <c r="AK308" s="6">
        <v>3280244.9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777066.9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0</v>
      </c>
      <c r="BL308" s="6">
        <v>0</v>
      </c>
      <c r="BM308" s="6">
        <v>0</v>
      </c>
      <c r="BN308" s="6">
        <v>0</v>
      </c>
      <c r="BO308" s="6">
        <v>0</v>
      </c>
      <c r="BP308" s="6">
        <v>0</v>
      </c>
      <c r="BQ308" s="6">
        <v>0</v>
      </c>
      <c r="BR308" s="6">
        <v>0</v>
      </c>
      <c r="BS308" s="6">
        <v>0</v>
      </c>
      <c r="BT308" s="6">
        <v>1731697.6</v>
      </c>
      <c r="BU308" s="6">
        <v>0</v>
      </c>
      <c r="BV308" s="6">
        <v>0</v>
      </c>
      <c r="BW308" s="6">
        <v>0</v>
      </c>
      <c r="BX308" s="6">
        <v>0</v>
      </c>
      <c r="BY308" s="6">
        <v>0</v>
      </c>
      <c r="BZ308" s="6">
        <v>0</v>
      </c>
      <c r="CA308" s="6">
        <v>0</v>
      </c>
      <c r="CB308" s="6">
        <v>0</v>
      </c>
      <c r="CC308" s="6">
        <v>0</v>
      </c>
      <c r="CD308" s="6">
        <v>0</v>
      </c>
      <c r="CE308" s="6">
        <v>0</v>
      </c>
      <c r="CF308" s="6">
        <v>0</v>
      </c>
      <c r="CG308" s="6">
        <v>0</v>
      </c>
      <c r="CH308" s="6">
        <v>0</v>
      </c>
      <c r="CI308" s="6">
        <v>0</v>
      </c>
      <c r="CJ308" s="6">
        <v>0</v>
      </c>
      <c r="CK308" s="6">
        <v>0</v>
      </c>
      <c r="CL308" s="6">
        <v>0</v>
      </c>
      <c r="CM308" s="6">
        <v>0</v>
      </c>
      <c r="CN308" s="6">
        <v>4325378.7</v>
      </c>
      <c r="CO308" s="6">
        <v>0</v>
      </c>
      <c r="CP308" s="6">
        <v>0</v>
      </c>
      <c r="CQ308" s="6">
        <v>0</v>
      </c>
      <c r="CR308" s="6">
        <v>17335245</v>
      </c>
      <c r="CS308" s="6">
        <v>13666000</v>
      </c>
      <c r="CT308" s="6">
        <v>-3669245</v>
      </c>
      <c r="CU308" s="6">
        <v>-26.85</v>
      </c>
    </row>
    <row r="309" spans="1:99" ht="15" thickBot="1" x14ac:dyDescent="0.35">
      <c r="A309" s="5" t="s">
        <v>130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2016668.1</v>
      </c>
      <c r="H309" s="6">
        <v>0</v>
      </c>
      <c r="I309" s="6">
        <v>2871762.3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1794614.7</v>
      </c>
      <c r="AE309" s="6">
        <v>0</v>
      </c>
      <c r="AF309" s="6">
        <v>0</v>
      </c>
      <c r="AG309" s="6">
        <v>537811.80000000005</v>
      </c>
      <c r="AH309" s="6">
        <v>0</v>
      </c>
      <c r="AI309" s="6">
        <v>0</v>
      </c>
      <c r="AJ309" s="6">
        <v>0</v>
      </c>
      <c r="AK309" s="6">
        <v>3280244.9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777066.9</v>
      </c>
      <c r="BA309" s="6">
        <v>0</v>
      </c>
      <c r="BB309" s="6">
        <v>0</v>
      </c>
      <c r="BC309" s="6">
        <v>0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0</v>
      </c>
      <c r="BL309" s="6">
        <v>0</v>
      </c>
      <c r="BM309" s="6">
        <v>0</v>
      </c>
      <c r="BN309" s="6">
        <v>0</v>
      </c>
      <c r="BO309" s="6">
        <v>0</v>
      </c>
      <c r="BP309" s="6">
        <v>0</v>
      </c>
      <c r="BQ309" s="6">
        <v>0</v>
      </c>
      <c r="BR309" s="6">
        <v>0</v>
      </c>
      <c r="BS309" s="6">
        <v>0</v>
      </c>
      <c r="BT309" s="6">
        <v>1731697.6</v>
      </c>
      <c r="BU309" s="6">
        <v>0</v>
      </c>
      <c r="BV309" s="6">
        <v>0</v>
      </c>
      <c r="BW309" s="6">
        <v>0</v>
      </c>
      <c r="BX309" s="6">
        <v>0</v>
      </c>
      <c r="BY309" s="6">
        <v>0</v>
      </c>
      <c r="BZ309" s="6">
        <v>0</v>
      </c>
      <c r="CA309" s="6">
        <v>0</v>
      </c>
      <c r="CB309" s="6">
        <v>0</v>
      </c>
      <c r="CC309" s="6">
        <v>0</v>
      </c>
      <c r="CD309" s="6">
        <v>0</v>
      </c>
      <c r="CE309" s="6">
        <v>0</v>
      </c>
      <c r="CF309" s="6">
        <v>0</v>
      </c>
      <c r="CG309" s="6">
        <v>0</v>
      </c>
      <c r="CH309" s="6">
        <v>0</v>
      </c>
      <c r="CI309" s="6">
        <v>0</v>
      </c>
      <c r="CJ309" s="6">
        <v>0</v>
      </c>
      <c r="CK309" s="6">
        <v>0</v>
      </c>
      <c r="CL309" s="6">
        <v>0</v>
      </c>
      <c r="CM309" s="6">
        <v>0</v>
      </c>
      <c r="CN309" s="6">
        <v>4325378.7</v>
      </c>
      <c r="CO309" s="6">
        <v>0</v>
      </c>
      <c r="CP309" s="6">
        <v>0</v>
      </c>
      <c r="CQ309" s="6">
        <v>0</v>
      </c>
      <c r="CR309" s="6">
        <v>17335245</v>
      </c>
      <c r="CS309" s="6">
        <v>17033000</v>
      </c>
      <c r="CT309" s="6">
        <v>-302245</v>
      </c>
      <c r="CU309" s="6">
        <v>-1.77</v>
      </c>
    </row>
    <row r="310" spans="1:99" ht="15" thickBot="1" x14ac:dyDescent="0.35">
      <c r="A310" s="5" t="s">
        <v>131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2016668.1</v>
      </c>
      <c r="H310" s="6">
        <v>0</v>
      </c>
      <c r="I310" s="6">
        <v>2871762.3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1794614.7</v>
      </c>
      <c r="AE310" s="6">
        <v>0</v>
      </c>
      <c r="AF310" s="6">
        <v>0</v>
      </c>
      <c r="AG310" s="6">
        <v>537811.80000000005</v>
      </c>
      <c r="AH310" s="6">
        <v>0</v>
      </c>
      <c r="AI310" s="6">
        <v>0</v>
      </c>
      <c r="AJ310" s="6">
        <v>0</v>
      </c>
      <c r="AK310" s="6">
        <v>3280244.9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777066.9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0</v>
      </c>
      <c r="BR310" s="6">
        <v>0</v>
      </c>
      <c r="BS310" s="6">
        <v>0</v>
      </c>
      <c r="BT310" s="6">
        <v>1731697.6</v>
      </c>
      <c r="BU310" s="6">
        <v>0</v>
      </c>
      <c r="BV310" s="6">
        <v>0</v>
      </c>
      <c r="BW310" s="6">
        <v>0</v>
      </c>
      <c r="BX310" s="6">
        <v>0</v>
      </c>
      <c r="BY310" s="6">
        <v>0</v>
      </c>
      <c r="BZ310" s="6">
        <v>0</v>
      </c>
      <c r="CA310" s="6">
        <v>0</v>
      </c>
      <c r="CB310" s="6">
        <v>0</v>
      </c>
      <c r="CC310" s="6">
        <v>0</v>
      </c>
      <c r="CD310" s="6">
        <v>0</v>
      </c>
      <c r="CE310" s="6">
        <v>0</v>
      </c>
      <c r="CF310" s="6">
        <v>0</v>
      </c>
      <c r="CG310" s="6">
        <v>0</v>
      </c>
      <c r="CH310" s="6">
        <v>0</v>
      </c>
      <c r="CI310" s="6">
        <v>0</v>
      </c>
      <c r="CJ310" s="6">
        <v>0</v>
      </c>
      <c r="CK310" s="6">
        <v>0</v>
      </c>
      <c r="CL310" s="6">
        <v>0</v>
      </c>
      <c r="CM310" s="6">
        <v>0</v>
      </c>
      <c r="CN310" s="6">
        <v>4325378.7</v>
      </c>
      <c r="CO310" s="6">
        <v>0</v>
      </c>
      <c r="CP310" s="6">
        <v>0</v>
      </c>
      <c r="CQ310" s="6">
        <v>0</v>
      </c>
      <c r="CR310" s="6">
        <v>17335245</v>
      </c>
      <c r="CS310" s="6">
        <v>22392000</v>
      </c>
      <c r="CT310" s="6">
        <v>5056755</v>
      </c>
      <c r="CU310" s="6">
        <v>22.58</v>
      </c>
    </row>
    <row r="311" spans="1:99" ht="15" thickBot="1" x14ac:dyDescent="0.35">
      <c r="A311" s="5" t="s">
        <v>132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2016668.1</v>
      </c>
      <c r="H311" s="6">
        <v>0</v>
      </c>
      <c r="I311" s="6">
        <v>2871762.3</v>
      </c>
      <c r="J311" s="6">
        <v>16707997.4</v>
      </c>
      <c r="K311" s="6">
        <v>0</v>
      </c>
      <c r="L311" s="6">
        <v>0</v>
      </c>
      <c r="M311" s="6">
        <v>0</v>
      </c>
      <c r="N311" s="6">
        <v>728990.9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596945.30000000005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537811.80000000005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352397.1</v>
      </c>
      <c r="BM311" s="6">
        <v>0</v>
      </c>
      <c r="BN311" s="6">
        <v>1104786.5</v>
      </c>
      <c r="BO311" s="6">
        <v>0</v>
      </c>
      <c r="BP311" s="6">
        <v>0</v>
      </c>
      <c r="BQ311" s="6">
        <v>0</v>
      </c>
      <c r="BR311" s="6">
        <v>0</v>
      </c>
      <c r="BS311" s="6">
        <v>0</v>
      </c>
      <c r="BT311" s="6">
        <v>1731697.6</v>
      </c>
      <c r="BU311" s="6">
        <v>0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0</v>
      </c>
      <c r="CC311" s="6">
        <v>0</v>
      </c>
      <c r="CD311" s="6">
        <v>0</v>
      </c>
      <c r="CE311" s="6">
        <v>0</v>
      </c>
      <c r="CF311" s="6">
        <v>0</v>
      </c>
      <c r="CG311" s="6">
        <v>0</v>
      </c>
      <c r="CH311" s="6">
        <v>0</v>
      </c>
      <c r="CI311" s="6">
        <v>0</v>
      </c>
      <c r="CJ311" s="6">
        <v>0</v>
      </c>
      <c r="CK311" s="6">
        <v>0</v>
      </c>
      <c r="CL311" s="6">
        <v>0</v>
      </c>
      <c r="CM311" s="6">
        <v>0</v>
      </c>
      <c r="CN311" s="6">
        <v>4325378.7</v>
      </c>
      <c r="CO311" s="6">
        <v>0</v>
      </c>
      <c r="CP311" s="6">
        <v>0</v>
      </c>
      <c r="CQ311" s="6">
        <v>0</v>
      </c>
      <c r="CR311" s="6">
        <v>30974435.899999999</v>
      </c>
      <c r="CS311" s="6">
        <v>32214000</v>
      </c>
      <c r="CT311" s="6">
        <v>1239564.1000000001</v>
      </c>
      <c r="CU311" s="6">
        <v>3.85</v>
      </c>
    </row>
    <row r="312" spans="1:99" ht="15" thickBot="1" x14ac:dyDescent="0.35">
      <c r="A312" s="5" t="s">
        <v>133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4335816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537811.80000000005</v>
      </c>
      <c r="AH312" s="6">
        <v>0</v>
      </c>
      <c r="AI312" s="6">
        <v>0</v>
      </c>
      <c r="AJ312" s="6">
        <v>1037480.1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2407107.7999999998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8400752.5999999996</v>
      </c>
      <c r="BJ312" s="6">
        <v>0</v>
      </c>
      <c r="BK312" s="6">
        <v>0</v>
      </c>
      <c r="BL312" s="6">
        <v>352397.1</v>
      </c>
      <c r="BM312" s="6">
        <v>0</v>
      </c>
      <c r="BN312" s="6">
        <v>1104786.5</v>
      </c>
      <c r="BO312" s="6">
        <v>0</v>
      </c>
      <c r="BP312" s="6">
        <v>0</v>
      </c>
      <c r="BQ312" s="6">
        <v>0</v>
      </c>
      <c r="BR312" s="6">
        <v>0</v>
      </c>
      <c r="BS312" s="6">
        <v>0</v>
      </c>
      <c r="BT312" s="6">
        <v>1731697.6</v>
      </c>
      <c r="BU312" s="6">
        <v>0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6">
        <v>0</v>
      </c>
      <c r="CB312" s="6">
        <v>0</v>
      </c>
      <c r="CC312" s="6">
        <v>0</v>
      </c>
      <c r="CD312" s="6">
        <v>0</v>
      </c>
      <c r="CE312" s="6">
        <v>0</v>
      </c>
      <c r="CF312" s="6">
        <v>3392685</v>
      </c>
      <c r="CG312" s="6">
        <v>0</v>
      </c>
      <c r="CH312" s="6">
        <v>0</v>
      </c>
      <c r="CI312" s="6">
        <v>0</v>
      </c>
      <c r="CJ312" s="6">
        <v>0</v>
      </c>
      <c r="CK312" s="6">
        <v>0</v>
      </c>
      <c r="CL312" s="6">
        <v>0</v>
      </c>
      <c r="CM312" s="6">
        <v>0</v>
      </c>
      <c r="CN312" s="6">
        <v>0</v>
      </c>
      <c r="CO312" s="6">
        <v>0</v>
      </c>
      <c r="CP312" s="6">
        <v>0</v>
      </c>
      <c r="CQ312" s="6">
        <v>0</v>
      </c>
      <c r="CR312" s="6">
        <v>23300534.699999999</v>
      </c>
      <c r="CS312" s="6">
        <v>24233000</v>
      </c>
      <c r="CT312" s="6">
        <v>932465.3</v>
      </c>
      <c r="CU312" s="6">
        <v>3.85</v>
      </c>
    </row>
    <row r="313" spans="1:99" ht="15" thickBot="1" x14ac:dyDescent="0.35">
      <c r="A313" s="5" t="s">
        <v>134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2016668.1</v>
      </c>
      <c r="H313" s="6">
        <v>0</v>
      </c>
      <c r="I313" s="6">
        <v>2871762.3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1794614.7</v>
      </c>
      <c r="AE313" s="6">
        <v>0</v>
      </c>
      <c r="AF313" s="6">
        <v>0</v>
      </c>
      <c r="AG313" s="6">
        <v>537811.80000000005</v>
      </c>
      <c r="AH313" s="6">
        <v>0</v>
      </c>
      <c r="AI313" s="6">
        <v>0</v>
      </c>
      <c r="AJ313" s="6">
        <v>0</v>
      </c>
      <c r="AK313" s="6">
        <v>3280244.9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777066.9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0</v>
      </c>
      <c r="BR313" s="6">
        <v>0</v>
      </c>
      <c r="BS313" s="6">
        <v>0</v>
      </c>
      <c r="BT313" s="6">
        <v>1731697.6</v>
      </c>
      <c r="BU313" s="6">
        <v>0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0</v>
      </c>
      <c r="CH313" s="6">
        <v>0</v>
      </c>
      <c r="CI313" s="6">
        <v>0</v>
      </c>
      <c r="CJ313" s="6">
        <v>0</v>
      </c>
      <c r="CK313" s="6">
        <v>0</v>
      </c>
      <c r="CL313" s="6">
        <v>0</v>
      </c>
      <c r="CM313" s="6">
        <v>0</v>
      </c>
      <c r="CN313" s="6">
        <v>4325378.7</v>
      </c>
      <c r="CO313" s="6">
        <v>0</v>
      </c>
      <c r="CP313" s="6">
        <v>0</v>
      </c>
      <c r="CQ313" s="6">
        <v>0</v>
      </c>
      <c r="CR313" s="6">
        <v>17335245</v>
      </c>
      <c r="CS313" s="6">
        <v>20250000</v>
      </c>
      <c r="CT313" s="6">
        <v>2914755</v>
      </c>
      <c r="CU313" s="6">
        <v>14.39</v>
      </c>
    </row>
    <row r="314" spans="1:99" ht="15" thickBot="1" x14ac:dyDescent="0.35">
      <c r="A314" s="5" t="s">
        <v>135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1350878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4335816</v>
      </c>
      <c r="Z314" s="6">
        <v>0</v>
      </c>
      <c r="AA314" s="6">
        <v>0</v>
      </c>
      <c r="AB314" s="6">
        <v>0</v>
      </c>
      <c r="AC314" s="6">
        <v>0</v>
      </c>
      <c r="AD314" s="6">
        <v>1794614.7</v>
      </c>
      <c r="AE314" s="6">
        <v>0</v>
      </c>
      <c r="AF314" s="6">
        <v>0</v>
      </c>
      <c r="AG314" s="6">
        <v>537811.80000000005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2407107.7999999998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0</v>
      </c>
      <c r="BL314" s="6">
        <v>352397.1</v>
      </c>
      <c r="BM314" s="6">
        <v>0</v>
      </c>
      <c r="BN314" s="6">
        <v>1104786.5</v>
      </c>
      <c r="BO314" s="6">
        <v>0</v>
      </c>
      <c r="BP314" s="6">
        <v>0</v>
      </c>
      <c r="BQ314" s="6">
        <v>0</v>
      </c>
      <c r="BR314" s="6">
        <v>0</v>
      </c>
      <c r="BS314" s="6">
        <v>0</v>
      </c>
      <c r="BT314" s="6">
        <v>1731697.6</v>
      </c>
      <c r="BU314" s="6">
        <v>0</v>
      </c>
      <c r="BV314" s="6">
        <v>2202520.2999999998</v>
      </c>
      <c r="BW314" s="6">
        <v>0</v>
      </c>
      <c r="BX314" s="6">
        <v>0</v>
      </c>
      <c r="BY314" s="6">
        <v>0</v>
      </c>
      <c r="BZ314" s="6">
        <v>0</v>
      </c>
      <c r="CA314" s="6">
        <v>0</v>
      </c>
      <c r="CB314" s="6">
        <v>0</v>
      </c>
      <c r="CC314" s="6">
        <v>0</v>
      </c>
      <c r="CD314" s="6">
        <v>0</v>
      </c>
      <c r="CE314" s="6">
        <v>0</v>
      </c>
      <c r="CF314" s="6">
        <v>0</v>
      </c>
      <c r="CG314" s="6">
        <v>0</v>
      </c>
      <c r="CH314" s="6">
        <v>0</v>
      </c>
      <c r="CI314" s="6">
        <v>0</v>
      </c>
      <c r="CJ314" s="6">
        <v>0</v>
      </c>
      <c r="CK314" s="6">
        <v>0</v>
      </c>
      <c r="CL314" s="6">
        <v>6226933.7000000002</v>
      </c>
      <c r="CM314" s="6">
        <v>0</v>
      </c>
      <c r="CN314" s="6">
        <v>4325378.7</v>
      </c>
      <c r="CO314" s="6">
        <v>0</v>
      </c>
      <c r="CP314" s="6">
        <v>7004712.0999999996</v>
      </c>
      <c r="CQ314" s="6">
        <v>0</v>
      </c>
      <c r="CR314" s="6">
        <v>33374654.300000001</v>
      </c>
      <c r="CS314" s="6">
        <v>30900000</v>
      </c>
      <c r="CT314" s="6">
        <v>-2474654.2999999998</v>
      </c>
      <c r="CU314" s="6">
        <v>-8.01</v>
      </c>
    </row>
    <row r="315" spans="1:99" ht="15" thickBot="1" x14ac:dyDescent="0.35">
      <c r="A315" s="5" t="s">
        <v>136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2016668.1</v>
      </c>
      <c r="H315" s="6">
        <v>0</v>
      </c>
      <c r="I315" s="6">
        <v>2871762.3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37198951.299999997</v>
      </c>
      <c r="X315" s="6">
        <v>0</v>
      </c>
      <c r="Y315" s="6">
        <v>4335816</v>
      </c>
      <c r="Z315" s="6">
        <v>0</v>
      </c>
      <c r="AA315" s="6">
        <v>0</v>
      </c>
      <c r="AB315" s="6">
        <v>0</v>
      </c>
      <c r="AC315" s="6">
        <v>0</v>
      </c>
      <c r="AD315" s="6">
        <v>1794614.7</v>
      </c>
      <c r="AE315" s="6">
        <v>0</v>
      </c>
      <c r="AF315" s="6">
        <v>0</v>
      </c>
      <c r="AG315" s="6">
        <v>537811.80000000005</v>
      </c>
      <c r="AH315" s="6">
        <v>0</v>
      </c>
      <c r="AI315" s="6">
        <v>0</v>
      </c>
      <c r="AJ315" s="6">
        <v>1037480.1</v>
      </c>
      <c r="AK315" s="6">
        <v>3280244.9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777066.9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352397.1</v>
      </c>
      <c r="BM315" s="6">
        <v>0</v>
      </c>
      <c r="BN315" s="6">
        <v>1104786.5</v>
      </c>
      <c r="BO315" s="6">
        <v>0</v>
      </c>
      <c r="BP315" s="6">
        <v>0</v>
      </c>
      <c r="BQ315" s="6">
        <v>0</v>
      </c>
      <c r="BR315" s="6">
        <v>0</v>
      </c>
      <c r="BS315" s="6">
        <v>0</v>
      </c>
      <c r="BT315" s="6">
        <v>1731697.6</v>
      </c>
      <c r="BU315" s="6">
        <v>0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6">
        <v>0</v>
      </c>
      <c r="CB315" s="6">
        <v>0</v>
      </c>
      <c r="CC315" s="6">
        <v>0</v>
      </c>
      <c r="CD315" s="6">
        <v>0</v>
      </c>
      <c r="CE315" s="6">
        <v>0</v>
      </c>
      <c r="CF315" s="6">
        <v>0</v>
      </c>
      <c r="CG315" s="6">
        <v>0</v>
      </c>
      <c r="CH315" s="6">
        <v>0</v>
      </c>
      <c r="CI315" s="6">
        <v>0</v>
      </c>
      <c r="CJ315" s="6">
        <v>0</v>
      </c>
      <c r="CK315" s="6">
        <v>0</v>
      </c>
      <c r="CL315" s="6">
        <v>0</v>
      </c>
      <c r="CM315" s="6">
        <v>0</v>
      </c>
      <c r="CN315" s="6">
        <v>4325378.7</v>
      </c>
      <c r="CO315" s="6">
        <v>0</v>
      </c>
      <c r="CP315" s="6">
        <v>7004712.0999999996</v>
      </c>
      <c r="CQ315" s="6">
        <v>0</v>
      </c>
      <c r="CR315" s="6">
        <v>68369388.200000003</v>
      </c>
      <c r="CS315" s="6">
        <v>111821000</v>
      </c>
      <c r="CT315" s="6">
        <v>43451611.799999997</v>
      </c>
      <c r="CU315" s="6">
        <v>38.86</v>
      </c>
    </row>
    <row r="316" spans="1:99" ht="15" thickBot="1" x14ac:dyDescent="0.35"/>
    <row r="317" spans="1:99" ht="15" thickBot="1" x14ac:dyDescent="0.35">
      <c r="A317" s="7" t="s">
        <v>212</v>
      </c>
      <c r="B317" s="8">
        <v>112319477.40000001</v>
      </c>
    </row>
    <row r="318" spans="1:99" ht="15" thickBot="1" x14ac:dyDescent="0.35">
      <c r="A318" s="7" t="s">
        <v>213</v>
      </c>
      <c r="B318" s="8">
        <v>0</v>
      </c>
    </row>
    <row r="319" spans="1:99" ht="15" thickBot="1" x14ac:dyDescent="0.35">
      <c r="A319" s="7" t="s">
        <v>214</v>
      </c>
      <c r="B319" s="8">
        <v>983807659.39999998</v>
      </c>
    </row>
    <row r="320" spans="1:99" ht="15" thickBot="1" x14ac:dyDescent="0.35">
      <c r="A320" s="7" t="s">
        <v>215</v>
      </c>
      <c r="B320" s="8">
        <v>982232000</v>
      </c>
    </row>
    <row r="321" spans="1:2" ht="15" thickBot="1" x14ac:dyDescent="0.35">
      <c r="A321" s="7" t="s">
        <v>216</v>
      </c>
      <c r="B321" s="8">
        <v>1575659.4</v>
      </c>
    </row>
    <row r="322" spans="1:2" ht="20.399999999999999" thickBot="1" x14ac:dyDescent="0.35">
      <c r="A322" s="7" t="s">
        <v>217</v>
      </c>
      <c r="B322" s="8"/>
    </row>
    <row r="323" spans="1:2" ht="20.399999999999999" thickBot="1" x14ac:dyDescent="0.35">
      <c r="A323" s="7" t="s">
        <v>218</v>
      </c>
      <c r="B323" s="8"/>
    </row>
    <row r="324" spans="1:2" ht="15" thickBot="1" x14ac:dyDescent="0.35">
      <c r="A324" s="7" t="s">
        <v>219</v>
      </c>
      <c r="B324" s="8">
        <v>0</v>
      </c>
    </row>
    <row r="326" spans="1:2" x14ac:dyDescent="0.3">
      <c r="A326" s="9" t="s">
        <v>220</v>
      </c>
    </row>
    <row r="328" spans="1:2" x14ac:dyDescent="0.3">
      <c r="A328" s="10" t="s">
        <v>412</v>
      </c>
    </row>
    <row r="329" spans="1:2" x14ac:dyDescent="0.3">
      <c r="A329" s="10" t="s">
        <v>413</v>
      </c>
    </row>
    <row r="333" spans="1:2" ht="18" x14ac:dyDescent="0.3">
      <c r="A333" s="1"/>
      <c r="B333" s="20" t="s">
        <v>1100</v>
      </c>
    </row>
    <row r="334" spans="1:2" x14ac:dyDescent="0.3">
      <c r="A334" s="2"/>
    </row>
    <row r="337" spans="1:96" ht="18" x14ac:dyDescent="0.3">
      <c r="A337" s="3" t="s">
        <v>0</v>
      </c>
      <c r="B337" s="4">
        <v>2921669</v>
      </c>
      <c r="C337" s="3" t="s">
        <v>1</v>
      </c>
      <c r="D337" s="4">
        <v>34</v>
      </c>
      <c r="E337" s="3" t="s">
        <v>2</v>
      </c>
      <c r="F337" s="4">
        <v>94</v>
      </c>
      <c r="G337" s="3" t="s">
        <v>3</v>
      </c>
      <c r="H337" s="4">
        <v>34</v>
      </c>
      <c r="I337" s="3" t="s">
        <v>4</v>
      </c>
      <c r="J337" s="4">
        <v>0</v>
      </c>
      <c r="K337" s="3" t="s">
        <v>5</v>
      </c>
      <c r="L337" s="4" t="s">
        <v>414</v>
      </c>
    </row>
    <row r="338" spans="1:96" ht="18.600000000000001" thickBot="1" x14ac:dyDescent="0.35">
      <c r="A338" s="1"/>
    </row>
    <row r="339" spans="1:96" ht="15" thickBot="1" x14ac:dyDescent="0.35">
      <c r="A339" s="5" t="s">
        <v>7</v>
      </c>
      <c r="B339" s="5" t="s">
        <v>8</v>
      </c>
      <c r="C339" s="5" t="s">
        <v>9</v>
      </c>
      <c r="D339" s="5" t="s">
        <v>10</v>
      </c>
      <c r="E339" s="5" t="s">
        <v>11</v>
      </c>
      <c r="F339" s="5" t="s">
        <v>12</v>
      </c>
      <c r="G339" s="5" t="s">
        <v>13</v>
      </c>
      <c r="H339" s="5" t="s">
        <v>14</v>
      </c>
      <c r="I339" s="5" t="s">
        <v>15</v>
      </c>
      <c r="J339" s="5" t="s">
        <v>16</v>
      </c>
      <c r="K339" s="5" t="s">
        <v>17</v>
      </c>
      <c r="L339" s="5" t="s">
        <v>18</v>
      </c>
      <c r="M339" s="5" t="s">
        <v>19</v>
      </c>
      <c r="N339" s="5" t="s">
        <v>20</v>
      </c>
      <c r="O339" s="5" t="s">
        <v>21</v>
      </c>
      <c r="P339" s="5" t="s">
        <v>22</v>
      </c>
      <c r="Q339" s="5" t="s">
        <v>23</v>
      </c>
      <c r="R339" s="5" t="s">
        <v>24</v>
      </c>
      <c r="S339" s="5" t="s">
        <v>25</v>
      </c>
      <c r="T339" s="5" t="s">
        <v>26</v>
      </c>
      <c r="U339" s="5" t="s">
        <v>27</v>
      </c>
      <c r="V339" s="5" t="s">
        <v>28</v>
      </c>
      <c r="W339" s="5" t="s">
        <v>29</v>
      </c>
      <c r="X339" s="5" t="s">
        <v>30</v>
      </c>
      <c r="Y339" s="5" t="s">
        <v>31</v>
      </c>
      <c r="Z339" s="5" t="s">
        <v>32</v>
      </c>
      <c r="AA339" s="5" t="s">
        <v>33</v>
      </c>
      <c r="AB339" s="5" t="s">
        <v>34</v>
      </c>
      <c r="AC339" s="5" t="s">
        <v>35</v>
      </c>
      <c r="AD339" s="5" t="s">
        <v>36</v>
      </c>
      <c r="AE339" s="5" t="s">
        <v>37</v>
      </c>
      <c r="AF339" s="5" t="s">
        <v>38</v>
      </c>
      <c r="AG339" s="5" t="s">
        <v>39</v>
      </c>
      <c r="AH339" s="5" t="s">
        <v>40</v>
      </c>
      <c r="AI339" s="5" t="s">
        <v>41</v>
      </c>
      <c r="AJ339" s="5" t="s">
        <v>42</v>
      </c>
      <c r="AK339" s="5" t="s">
        <v>43</v>
      </c>
      <c r="AL339" s="5" t="s">
        <v>44</v>
      </c>
      <c r="AM339" s="5" t="s">
        <v>45</v>
      </c>
      <c r="AN339" s="5" t="s">
        <v>46</v>
      </c>
      <c r="AO339" s="5" t="s">
        <v>47</v>
      </c>
      <c r="AP339" s="5" t="s">
        <v>48</v>
      </c>
      <c r="AQ339" s="5" t="s">
        <v>49</v>
      </c>
      <c r="AR339" s="5" t="s">
        <v>50</v>
      </c>
      <c r="AS339" s="5" t="s">
        <v>51</v>
      </c>
      <c r="AT339" s="5" t="s">
        <v>52</v>
      </c>
      <c r="AU339" s="5" t="s">
        <v>53</v>
      </c>
      <c r="AV339" s="5" t="s">
        <v>54</v>
      </c>
      <c r="AW339" s="5" t="s">
        <v>55</v>
      </c>
      <c r="AX339" s="5" t="s">
        <v>56</v>
      </c>
      <c r="AY339" s="5" t="s">
        <v>57</v>
      </c>
      <c r="AZ339" s="5" t="s">
        <v>58</v>
      </c>
      <c r="BA339" s="5" t="s">
        <v>59</v>
      </c>
      <c r="BB339" s="5" t="s">
        <v>60</v>
      </c>
      <c r="BC339" s="5" t="s">
        <v>61</v>
      </c>
      <c r="BD339" s="5" t="s">
        <v>62</v>
      </c>
      <c r="BE339" s="5" t="s">
        <v>63</v>
      </c>
      <c r="BF339" s="5" t="s">
        <v>64</v>
      </c>
      <c r="BG339" s="5" t="s">
        <v>65</v>
      </c>
      <c r="BH339" s="5" t="s">
        <v>66</v>
      </c>
      <c r="BI339" s="5" t="s">
        <v>67</v>
      </c>
      <c r="BJ339" s="5" t="s">
        <v>68</v>
      </c>
      <c r="BK339" s="5" t="s">
        <v>69</v>
      </c>
      <c r="BL339" s="5" t="s">
        <v>70</v>
      </c>
      <c r="BM339" s="5" t="s">
        <v>71</v>
      </c>
      <c r="BN339" s="5" t="s">
        <v>72</v>
      </c>
      <c r="BO339" s="5" t="s">
        <v>73</v>
      </c>
      <c r="BP339" s="5" t="s">
        <v>74</v>
      </c>
      <c r="BQ339" s="5" t="s">
        <v>75</v>
      </c>
      <c r="BR339" s="5" t="s">
        <v>76</v>
      </c>
      <c r="BS339" s="5" t="s">
        <v>77</v>
      </c>
      <c r="BT339" s="5" t="s">
        <v>78</v>
      </c>
      <c r="BU339" s="5" t="s">
        <v>79</v>
      </c>
      <c r="BV339" s="5" t="s">
        <v>80</v>
      </c>
      <c r="BW339" s="5" t="s">
        <v>81</v>
      </c>
      <c r="BX339" s="5" t="s">
        <v>82</v>
      </c>
      <c r="BY339" s="5" t="s">
        <v>83</v>
      </c>
      <c r="BZ339" s="5" t="s">
        <v>84</v>
      </c>
      <c r="CA339" s="5" t="s">
        <v>85</v>
      </c>
      <c r="CB339" s="5" t="s">
        <v>86</v>
      </c>
      <c r="CC339" s="5" t="s">
        <v>87</v>
      </c>
      <c r="CD339" s="5" t="s">
        <v>88</v>
      </c>
      <c r="CE339" s="5" t="s">
        <v>89</v>
      </c>
      <c r="CF339" s="5" t="s">
        <v>90</v>
      </c>
      <c r="CG339" s="5" t="s">
        <v>91</v>
      </c>
      <c r="CH339" s="5" t="s">
        <v>92</v>
      </c>
      <c r="CI339" s="5" t="s">
        <v>93</v>
      </c>
      <c r="CJ339" s="5" t="s">
        <v>94</v>
      </c>
      <c r="CK339" s="5" t="s">
        <v>95</v>
      </c>
      <c r="CL339" s="5" t="s">
        <v>96</v>
      </c>
      <c r="CM339" s="5" t="s">
        <v>97</v>
      </c>
      <c r="CN339" s="5" t="s">
        <v>98</v>
      </c>
      <c r="CO339" s="5" t="s">
        <v>99</v>
      </c>
      <c r="CP339" s="5" t="s">
        <v>100</v>
      </c>
      <c r="CQ339" s="5" t="s">
        <v>101</v>
      </c>
      <c r="CR339" s="5" t="s">
        <v>102</v>
      </c>
    </row>
    <row r="340" spans="1:96" ht="15" thickBot="1" x14ac:dyDescent="0.35">
      <c r="A340" s="5" t="s">
        <v>103</v>
      </c>
      <c r="B340" s="6">
        <v>6</v>
      </c>
      <c r="C340" s="6">
        <v>6</v>
      </c>
      <c r="D340" s="6">
        <v>6</v>
      </c>
      <c r="E340" s="6">
        <v>4</v>
      </c>
      <c r="F340" s="6">
        <v>5</v>
      </c>
      <c r="G340" s="6">
        <v>2</v>
      </c>
      <c r="H340" s="6">
        <v>5</v>
      </c>
      <c r="I340" s="6">
        <v>5</v>
      </c>
      <c r="J340" s="6">
        <v>5</v>
      </c>
      <c r="K340" s="6">
        <v>5</v>
      </c>
      <c r="L340" s="6">
        <v>4</v>
      </c>
      <c r="M340" s="6">
        <v>4</v>
      </c>
      <c r="N340" s="6">
        <v>2</v>
      </c>
      <c r="O340" s="6">
        <v>3</v>
      </c>
      <c r="P340" s="6">
        <v>2</v>
      </c>
      <c r="Q340" s="6">
        <v>1</v>
      </c>
      <c r="R340" s="6">
        <v>2</v>
      </c>
      <c r="S340" s="6">
        <v>1</v>
      </c>
      <c r="T340" s="6">
        <v>5</v>
      </c>
      <c r="U340" s="6">
        <v>6</v>
      </c>
      <c r="V340" s="6">
        <v>6</v>
      </c>
      <c r="W340" s="6">
        <v>6</v>
      </c>
      <c r="X340" s="6">
        <v>6</v>
      </c>
      <c r="Y340" s="6">
        <v>6</v>
      </c>
      <c r="Z340" s="6">
        <v>4</v>
      </c>
      <c r="AA340" s="6">
        <v>3</v>
      </c>
      <c r="AB340" s="6">
        <v>3</v>
      </c>
      <c r="AC340" s="6">
        <v>2</v>
      </c>
      <c r="AD340" s="6">
        <v>1</v>
      </c>
      <c r="AE340" s="6">
        <v>1</v>
      </c>
      <c r="AF340" s="6">
        <v>2</v>
      </c>
      <c r="AG340" s="6">
        <v>1</v>
      </c>
      <c r="AH340" s="6">
        <v>2</v>
      </c>
      <c r="AI340" s="6">
        <v>5</v>
      </c>
      <c r="AJ340" s="6">
        <v>6</v>
      </c>
      <c r="AK340" s="6">
        <v>1</v>
      </c>
      <c r="AL340" s="6">
        <v>1</v>
      </c>
      <c r="AM340" s="6">
        <v>2</v>
      </c>
      <c r="AN340" s="6">
        <v>1</v>
      </c>
      <c r="AO340" s="6">
        <v>2</v>
      </c>
      <c r="AP340" s="6">
        <v>2</v>
      </c>
      <c r="AQ340" s="6">
        <v>1</v>
      </c>
      <c r="AR340" s="6">
        <v>1</v>
      </c>
      <c r="AS340" s="6">
        <v>6</v>
      </c>
      <c r="AT340" s="6">
        <v>6</v>
      </c>
      <c r="AU340" s="6">
        <v>6</v>
      </c>
      <c r="AV340" s="6">
        <v>5</v>
      </c>
      <c r="AW340" s="6">
        <v>5</v>
      </c>
      <c r="AX340" s="6">
        <v>1</v>
      </c>
      <c r="AY340" s="6">
        <v>5</v>
      </c>
      <c r="AZ340" s="6">
        <v>6</v>
      </c>
      <c r="BA340" s="6">
        <v>1</v>
      </c>
      <c r="BB340" s="6">
        <v>6</v>
      </c>
      <c r="BC340" s="6">
        <v>5</v>
      </c>
      <c r="BD340" s="6">
        <v>1</v>
      </c>
      <c r="BE340" s="6">
        <v>5</v>
      </c>
      <c r="BF340" s="6">
        <v>4</v>
      </c>
      <c r="BG340" s="6">
        <v>4</v>
      </c>
      <c r="BH340" s="6">
        <v>3</v>
      </c>
      <c r="BI340" s="6">
        <v>1</v>
      </c>
      <c r="BJ340" s="6">
        <v>5</v>
      </c>
      <c r="BK340" s="6">
        <v>6</v>
      </c>
      <c r="BL340" s="6">
        <v>1</v>
      </c>
      <c r="BM340" s="6">
        <v>1</v>
      </c>
      <c r="BN340" s="6">
        <v>6</v>
      </c>
      <c r="BO340" s="6">
        <v>5</v>
      </c>
      <c r="BP340" s="6">
        <v>5</v>
      </c>
      <c r="BQ340" s="6">
        <v>5</v>
      </c>
      <c r="BR340" s="6">
        <v>1</v>
      </c>
      <c r="BS340" s="6">
        <v>1</v>
      </c>
      <c r="BT340" s="6">
        <v>5</v>
      </c>
      <c r="BU340" s="6">
        <v>5</v>
      </c>
      <c r="BV340" s="6">
        <v>5</v>
      </c>
      <c r="BW340" s="6">
        <v>1</v>
      </c>
      <c r="BX340" s="6">
        <v>5</v>
      </c>
      <c r="BY340" s="6">
        <v>5</v>
      </c>
      <c r="BZ340" s="6">
        <v>1</v>
      </c>
      <c r="CA340" s="6">
        <v>1</v>
      </c>
      <c r="CB340" s="6">
        <v>5</v>
      </c>
      <c r="CC340" s="6">
        <v>6</v>
      </c>
      <c r="CD340" s="6">
        <v>6</v>
      </c>
      <c r="CE340" s="6">
        <v>2</v>
      </c>
      <c r="CF340" s="6">
        <v>5</v>
      </c>
      <c r="CG340" s="6">
        <v>5</v>
      </c>
      <c r="CH340" s="6">
        <v>1</v>
      </c>
      <c r="CI340" s="6">
        <v>4</v>
      </c>
      <c r="CJ340" s="6">
        <v>5</v>
      </c>
      <c r="CK340" s="6">
        <v>5</v>
      </c>
      <c r="CL340" s="6">
        <v>6</v>
      </c>
      <c r="CM340" s="6">
        <v>1</v>
      </c>
      <c r="CN340" s="6">
        <v>5</v>
      </c>
      <c r="CO340" s="6">
        <v>6</v>
      </c>
      <c r="CP340" s="6">
        <v>1</v>
      </c>
      <c r="CQ340" s="6">
        <v>5</v>
      </c>
      <c r="CR340" s="6">
        <v>138700</v>
      </c>
    </row>
    <row r="341" spans="1:96" ht="15" thickBot="1" x14ac:dyDescent="0.35">
      <c r="A341" s="5" t="s">
        <v>104</v>
      </c>
      <c r="B341" s="6">
        <v>5</v>
      </c>
      <c r="C341" s="6">
        <v>6</v>
      </c>
      <c r="D341" s="6">
        <v>6</v>
      </c>
      <c r="E341" s="6">
        <v>3</v>
      </c>
      <c r="F341" s="6">
        <v>1</v>
      </c>
      <c r="G341" s="6">
        <v>3</v>
      </c>
      <c r="H341" s="6">
        <v>1</v>
      </c>
      <c r="I341" s="6">
        <v>6</v>
      </c>
      <c r="J341" s="6">
        <v>6</v>
      </c>
      <c r="K341" s="6">
        <v>5</v>
      </c>
      <c r="L341" s="6">
        <v>3</v>
      </c>
      <c r="M341" s="6">
        <v>3</v>
      </c>
      <c r="N341" s="6">
        <v>3</v>
      </c>
      <c r="O341" s="6">
        <v>1</v>
      </c>
      <c r="P341" s="6">
        <v>6</v>
      </c>
      <c r="Q341" s="6">
        <v>5</v>
      </c>
      <c r="R341" s="6">
        <v>3</v>
      </c>
      <c r="S341" s="6">
        <v>1</v>
      </c>
      <c r="T341" s="6">
        <v>1</v>
      </c>
      <c r="U341" s="6">
        <v>6</v>
      </c>
      <c r="V341" s="6">
        <v>6</v>
      </c>
      <c r="W341" s="6">
        <v>6</v>
      </c>
      <c r="X341" s="6">
        <v>6</v>
      </c>
      <c r="Y341" s="6">
        <v>1</v>
      </c>
      <c r="Z341" s="6">
        <v>6</v>
      </c>
      <c r="AA341" s="6">
        <v>1</v>
      </c>
      <c r="AB341" s="6">
        <v>4</v>
      </c>
      <c r="AC341" s="6">
        <v>3</v>
      </c>
      <c r="AD341" s="6">
        <v>3</v>
      </c>
      <c r="AE341" s="6">
        <v>3</v>
      </c>
      <c r="AF341" s="6">
        <v>3</v>
      </c>
      <c r="AG341" s="6">
        <v>4</v>
      </c>
      <c r="AH341" s="6">
        <v>1</v>
      </c>
      <c r="AI341" s="6">
        <v>1</v>
      </c>
      <c r="AJ341" s="6">
        <v>5</v>
      </c>
      <c r="AK341" s="6">
        <v>3</v>
      </c>
      <c r="AL341" s="6">
        <v>3</v>
      </c>
      <c r="AM341" s="6">
        <v>3</v>
      </c>
      <c r="AN341" s="6">
        <v>1</v>
      </c>
      <c r="AO341" s="6">
        <v>1</v>
      </c>
      <c r="AP341" s="6">
        <v>3</v>
      </c>
      <c r="AQ341" s="6">
        <v>3</v>
      </c>
      <c r="AR341" s="6">
        <v>1</v>
      </c>
      <c r="AS341" s="6">
        <v>1</v>
      </c>
      <c r="AT341" s="6">
        <v>1</v>
      </c>
      <c r="AU341" s="6">
        <v>5</v>
      </c>
      <c r="AV341" s="6">
        <v>3</v>
      </c>
      <c r="AW341" s="6">
        <v>3</v>
      </c>
      <c r="AX341" s="6">
        <v>1</v>
      </c>
      <c r="AY341" s="6">
        <v>1</v>
      </c>
      <c r="AZ341" s="6">
        <v>3</v>
      </c>
      <c r="BA341" s="6">
        <v>1</v>
      </c>
      <c r="BB341" s="6">
        <v>1</v>
      </c>
      <c r="BC341" s="6">
        <v>6</v>
      </c>
      <c r="BD341" s="6">
        <v>4</v>
      </c>
      <c r="BE341" s="6">
        <v>1</v>
      </c>
      <c r="BF341" s="6">
        <v>6</v>
      </c>
      <c r="BG341" s="6">
        <v>3</v>
      </c>
      <c r="BH341" s="6">
        <v>3</v>
      </c>
      <c r="BI341" s="6">
        <v>4</v>
      </c>
      <c r="BJ341" s="6">
        <v>1</v>
      </c>
      <c r="BK341" s="6">
        <v>1</v>
      </c>
      <c r="BL341" s="6">
        <v>3</v>
      </c>
      <c r="BM341" s="6">
        <v>1</v>
      </c>
      <c r="BN341" s="6">
        <v>3</v>
      </c>
      <c r="BO341" s="6">
        <v>1</v>
      </c>
      <c r="BP341" s="6">
        <v>1</v>
      </c>
      <c r="BQ341" s="6">
        <v>3</v>
      </c>
      <c r="BR341" s="6">
        <v>4</v>
      </c>
      <c r="BS341" s="6">
        <v>4</v>
      </c>
      <c r="BT341" s="6">
        <v>4</v>
      </c>
      <c r="BU341" s="6">
        <v>5</v>
      </c>
      <c r="BV341" s="6">
        <v>5</v>
      </c>
      <c r="BW341" s="6">
        <v>5</v>
      </c>
      <c r="BX341" s="6">
        <v>5</v>
      </c>
      <c r="BY341" s="6">
        <v>1</v>
      </c>
      <c r="BZ341" s="6">
        <v>3</v>
      </c>
      <c r="CA341" s="6">
        <v>3</v>
      </c>
      <c r="CB341" s="6">
        <v>1</v>
      </c>
      <c r="CC341" s="6">
        <v>4</v>
      </c>
      <c r="CD341" s="6">
        <v>6</v>
      </c>
      <c r="CE341" s="6">
        <v>1</v>
      </c>
      <c r="CF341" s="6">
        <v>1</v>
      </c>
      <c r="CG341" s="6">
        <v>1</v>
      </c>
      <c r="CH341" s="6">
        <v>3</v>
      </c>
      <c r="CI341" s="6">
        <v>3</v>
      </c>
      <c r="CJ341" s="6">
        <v>3</v>
      </c>
      <c r="CK341" s="6">
        <v>3</v>
      </c>
      <c r="CL341" s="6">
        <v>5</v>
      </c>
      <c r="CM341" s="6">
        <v>6</v>
      </c>
      <c r="CN341" s="6">
        <v>4</v>
      </c>
      <c r="CO341" s="6">
        <v>1</v>
      </c>
      <c r="CP341" s="6">
        <v>3</v>
      </c>
      <c r="CQ341" s="6">
        <v>3</v>
      </c>
      <c r="CR341" s="6">
        <v>115100</v>
      </c>
    </row>
    <row r="342" spans="1:96" ht="15" thickBot="1" x14ac:dyDescent="0.35">
      <c r="A342" s="5" t="s">
        <v>105</v>
      </c>
      <c r="B342" s="6">
        <v>6</v>
      </c>
      <c r="C342" s="6">
        <v>6</v>
      </c>
      <c r="D342" s="6">
        <v>6</v>
      </c>
      <c r="E342" s="6">
        <v>1</v>
      </c>
      <c r="F342" s="6">
        <v>1</v>
      </c>
      <c r="G342" s="6">
        <v>6</v>
      </c>
      <c r="H342" s="6">
        <v>1</v>
      </c>
      <c r="I342" s="6">
        <v>5</v>
      </c>
      <c r="J342" s="6">
        <v>6</v>
      </c>
      <c r="K342" s="6">
        <v>1</v>
      </c>
      <c r="L342" s="6">
        <v>1</v>
      </c>
      <c r="M342" s="6">
        <v>4</v>
      </c>
      <c r="N342" s="6">
        <v>4</v>
      </c>
      <c r="O342" s="6">
        <v>1</v>
      </c>
      <c r="P342" s="6">
        <v>2</v>
      </c>
      <c r="Q342" s="6">
        <v>2</v>
      </c>
      <c r="R342" s="6">
        <v>3</v>
      </c>
      <c r="S342" s="6">
        <v>5</v>
      </c>
      <c r="T342" s="6">
        <v>5</v>
      </c>
      <c r="U342" s="6">
        <v>6</v>
      </c>
      <c r="V342" s="6">
        <v>6</v>
      </c>
      <c r="W342" s="6">
        <v>6</v>
      </c>
      <c r="X342" s="6">
        <v>6</v>
      </c>
      <c r="Y342" s="6">
        <v>6</v>
      </c>
      <c r="Z342" s="6">
        <v>5</v>
      </c>
      <c r="AA342" s="6">
        <v>1</v>
      </c>
      <c r="AB342" s="6">
        <v>5</v>
      </c>
      <c r="AC342" s="6">
        <v>1</v>
      </c>
      <c r="AD342" s="6">
        <v>1</v>
      </c>
      <c r="AE342" s="6">
        <v>1</v>
      </c>
      <c r="AF342" s="6">
        <v>1</v>
      </c>
      <c r="AG342" s="6">
        <v>5</v>
      </c>
      <c r="AH342" s="6">
        <v>1</v>
      </c>
      <c r="AI342" s="6">
        <v>1</v>
      </c>
      <c r="AJ342" s="6">
        <v>6</v>
      </c>
      <c r="AK342" s="6">
        <v>1</v>
      </c>
      <c r="AL342" s="6">
        <v>4</v>
      </c>
      <c r="AM342" s="6">
        <v>4</v>
      </c>
      <c r="AN342" s="6">
        <v>5</v>
      </c>
      <c r="AO342" s="6">
        <v>1</v>
      </c>
      <c r="AP342" s="6">
        <v>4</v>
      </c>
      <c r="AQ342" s="6">
        <v>1</v>
      </c>
      <c r="AR342" s="6">
        <v>1</v>
      </c>
      <c r="AS342" s="6">
        <v>1</v>
      </c>
      <c r="AT342" s="6">
        <v>6</v>
      </c>
      <c r="AU342" s="6">
        <v>1</v>
      </c>
      <c r="AV342" s="6">
        <v>5</v>
      </c>
      <c r="AW342" s="6">
        <v>4</v>
      </c>
      <c r="AX342" s="6">
        <v>1</v>
      </c>
      <c r="AY342" s="6">
        <v>5</v>
      </c>
      <c r="AZ342" s="6">
        <v>1</v>
      </c>
      <c r="BA342" s="6">
        <v>5</v>
      </c>
      <c r="BB342" s="6">
        <v>1</v>
      </c>
      <c r="BC342" s="6">
        <v>5</v>
      </c>
      <c r="BD342" s="6">
        <v>1</v>
      </c>
      <c r="BE342" s="6">
        <v>4</v>
      </c>
      <c r="BF342" s="6">
        <v>5</v>
      </c>
      <c r="BG342" s="6">
        <v>4</v>
      </c>
      <c r="BH342" s="6">
        <v>5</v>
      </c>
      <c r="BI342" s="6">
        <v>5</v>
      </c>
      <c r="BJ342" s="6">
        <v>1</v>
      </c>
      <c r="BK342" s="6">
        <v>1</v>
      </c>
      <c r="BL342" s="6">
        <v>5</v>
      </c>
      <c r="BM342" s="6">
        <v>6</v>
      </c>
      <c r="BN342" s="6">
        <v>6</v>
      </c>
      <c r="BO342" s="6">
        <v>5</v>
      </c>
      <c r="BP342" s="6">
        <v>1</v>
      </c>
      <c r="BQ342" s="6">
        <v>5</v>
      </c>
      <c r="BR342" s="6">
        <v>1</v>
      </c>
      <c r="BS342" s="6">
        <v>1</v>
      </c>
      <c r="BT342" s="6">
        <v>1</v>
      </c>
      <c r="BU342" s="6">
        <v>1</v>
      </c>
      <c r="BV342" s="6">
        <v>5</v>
      </c>
      <c r="BW342" s="6">
        <v>5</v>
      </c>
      <c r="BX342" s="6">
        <v>1</v>
      </c>
      <c r="BY342" s="6">
        <v>1</v>
      </c>
      <c r="BZ342" s="6">
        <v>1</v>
      </c>
      <c r="CA342" s="6">
        <v>1</v>
      </c>
      <c r="CB342" s="6">
        <v>1</v>
      </c>
      <c r="CC342" s="6">
        <v>6</v>
      </c>
      <c r="CD342" s="6">
        <v>6</v>
      </c>
      <c r="CE342" s="6">
        <v>1</v>
      </c>
      <c r="CF342" s="6">
        <v>5</v>
      </c>
      <c r="CG342" s="6">
        <v>6</v>
      </c>
      <c r="CH342" s="6">
        <v>1</v>
      </c>
      <c r="CI342" s="6">
        <v>6</v>
      </c>
      <c r="CJ342" s="6">
        <v>1</v>
      </c>
      <c r="CK342" s="6">
        <v>5</v>
      </c>
      <c r="CL342" s="6">
        <v>6</v>
      </c>
      <c r="CM342" s="6">
        <v>5</v>
      </c>
      <c r="CN342" s="6">
        <v>1</v>
      </c>
      <c r="CO342" s="6">
        <v>1</v>
      </c>
      <c r="CP342" s="6">
        <v>2</v>
      </c>
      <c r="CQ342" s="6">
        <v>5</v>
      </c>
      <c r="CR342" s="6">
        <v>115600</v>
      </c>
    </row>
    <row r="343" spans="1:96" ht="15" thickBot="1" x14ac:dyDescent="0.35">
      <c r="A343" s="5" t="s">
        <v>106</v>
      </c>
      <c r="B343" s="6">
        <v>5</v>
      </c>
      <c r="C343" s="6">
        <v>6</v>
      </c>
      <c r="D343" s="6">
        <v>6</v>
      </c>
      <c r="E343" s="6">
        <v>3</v>
      </c>
      <c r="F343" s="6">
        <v>1</v>
      </c>
      <c r="G343" s="6">
        <v>5</v>
      </c>
      <c r="H343" s="6">
        <v>1</v>
      </c>
      <c r="I343" s="6">
        <v>6</v>
      </c>
      <c r="J343" s="6">
        <v>6</v>
      </c>
      <c r="K343" s="6">
        <v>5</v>
      </c>
      <c r="L343" s="6">
        <v>3</v>
      </c>
      <c r="M343" s="6">
        <v>1</v>
      </c>
      <c r="N343" s="6">
        <v>1</v>
      </c>
      <c r="O343" s="6">
        <v>2</v>
      </c>
      <c r="P343" s="6">
        <v>1</v>
      </c>
      <c r="Q343" s="6">
        <v>1</v>
      </c>
      <c r="R343" s="6">
        <v>2</v>
      </c>
      <c r="S343" s="6">
        <v>1</v>
      </c>
      <c r="T343" s="6">
        <v>5</v>
      </c>
      <c r="U343" s="6">
        <v>6</v>
      </c>
      <c r="V343" s="6">
        <v>6</v>
      </c>
      <c r="W343" s="6">
        <v>6</v>
      </c>
      <c r="X343" s="6">
        <v>6</v>
      </c>
      <c r="Y343" s="6">
        <v>6</v>
      </c>
      <c r="Z343" s="6">
        <v>6</v>
      </c>
      <c r="AA343" s="6">
        <v>1</v>
      </c>
      <c r="AB343" s="6">
        <v>1</v>
      </c>
      <c r="AC343" s="6">
        <v>3</v>
      </c>
      <c r="AD343" s="6">
        <v>1</v>
      </c>
      <c r="AE343" s="6">
        <v>1</v>
      </c>
      <c r="AF343" s="6">
        <v>3</v>
      </c>
      <c r="AG343" s="6">
        <v>1</v>
      </c>
      <c r="AH343" s="6">
        <v>1</v>
      </c>
      <c r="AI343" s="6">
        <v>1</v>
      </c>
      <c r="AJ343" s="6">
        <v>6</v>
      </c>
      <c r="AK343" s="6">
        <v>2</v>
      </c>
      <c r="AL343" s="6">
        <v>1</v>
      </c>
      <c r="AM343" s="6">
        <v>1</v>
      </c>
      <c r="AN343" s="6">
        <v>2</v>
      </c>
      <c r="AO343" s="6">
        <v>1</v>
      </c>
      <c r="AP343" s="6">
        <v>1</v>
      </c>
      <c r="AQ343" s="6">
        <v>1</v>
      </c>
      <c r="AR343" s="6">
        <v>1</v>
      </c>
      <c r="AS343" s="6">
        <v>4</v>
      </c>
      <c r="AT343" s="6">
        <v>6</v>
      </c>
      <c r="AU343" s="6">
        <v>2</v>
      </c>
      <c r="AV343" s="6">
        <v>1</v>
      </c>
      <c r="AW343" s="6">
        <v>3</v>
      </c>
      <c r="AX343" s="6">
        <v>5</v>
      </c>
      <c r="AY343" s="6">
        <v>1</v>
      </c>
      <c r="AZ343" s="6">
        <v>3</v>
      </c>
      <c r="BA343" s="6">
        <v>1</v>
      </c>
      <c r="BB343" s="6">
        <v>1</v>
      </c>
      <c r="BC343" s="6">
        <v>5</v>
      </c>
      <c r="BD343" s="6">
        <v>1</v>
      </c>
      <c r="BE343" s="6">
        <v>6</v>
      </c>
      <c r="BF343" s="6">
        <v>6</v>
      </c>
      <c r="BG343" s="6">
        <v>1</v>
      </c>
      <c r="BH343" s="6">
        <v>1</v>
      </c>
      <c r="BI343" s="6">
        <v>6</v>
      </c>
      <c r="BJ343" s="6">
        <v>6</v>
      </c>
      <c r="BK343" s="6">
        <v>1</v>
      </c>
      <c r="BL343" s="6">
        <v>2</v>
      </c>
      <c r="BM343" s="6">
        <v>6</v>
      </c>
      <c r="BN343" s="6">
        <v>2</v>
      </c>
      <c r="BO343" s="6">
        <v>2</v>
      </c>
      <c r="BP343" s="6">
        <v>1</v>
      </c>
      <c r="BQ343" s="6">
        <v>1</v>
      </c>
      <c r="BR343" s="6">
        <v>1</v>
      </c>
      <c r="BS343" s="6">
        <v>5</v>
      </c>
      <c r="BT343" s="6">
        <v>1</v>
      </c>
      <c r="BU343" s="6">
        <v>3</v>
      </c>
      <c r="BV343" s="6">
        <v>2</v>
      </c>
      <c r="BW343" s="6">
        <v>3</v>
      </c>
      <c r="BX343" s="6">
        <v>2</v>
      </c>
      <c r="BY343" s="6">
        <v>1</v>
      </c>
      <c r="BZ343" s="6">
        <v>1</v>
      </c>
      <c r="CA343" s="6">
        <v>1</v>
      </c>
      <c r="CB343" s="6">
        <v>3</v>
      </c>
      <c r="CC343" s="6">
        <v>6</v>
      </c>
      <c r="CD343" s="6">
        <v>6</v>
      </c>
      <c r="CE343" s="6">
        <v>1</v>
      </c>
      <c r="CF343" s="6">
        <v>6</v>
      </c>
      <c r="CG343" s="6">
        <v>1</v>
      </c>
      <c r="CH343" s="6">
        <v>3</v>
      </c>
      <c r="CI343" s="6">
        <v>2</v>
      </c>
      <c r="CJ343" s="6">
        <v>1</v>
      </c>
      <c r="CK343" s="6">
        <v>2</v>
      </c>
      <c r="CL343" s="6">
        <v>1</v>
      </c>
      <c r="CM343" s="6">
        <v>5</v>
      </c>
      <c r="CN343" s="6">
        <v>2</v>
      </c>
      <c r="CO343" s="6">
        <v>1</v>
      </c>
      <c r="CP343" s="6">
        <v>1</v>
      </c>
      <c r="CQ343" s="6">
        <v>5</v>
      </c>
      <c r="CR343" s="6">
        <v>131666</v>
      </c>
    </row>
    <row r="344" spans="1:96" ht="15" thickBot="1" x14ac:dyDescent="0.35">
      <c r="A344" s="5" t="s">
        <v>107</v>
      </c>
      <c r="B344" s="6">
        <v>5</v>
      </c>
      <c r="C344" s="6">
        <v>6</v>
      </c>
      <c r="D344" s="6">
        <v>6</v>
      </c>
      <c r="E344" s="6">
        <v>3</v>
      </c>
      <c r="F344" s="6">
        <v>1</v>
      </c>
      <c r="G344" s="6">
        <v>5</v>
      </c>
      <c r="H344" s="6">
        <v>1</v>
      </c>
      <c r="I344" s="6">
        <v>6</v>
      </c>
      <c r="J344" s="6">
        <v>6</v>
      </c>
      <c r="K344" s="6">
        <v>5</v>
      </c>
      <c r="L344" s="6">
        <v>5</v>
      </c>
      <c r="M344" s="6">
        <v>1</v>
      </c>
      <c r="N344" s="6">
        <v>1</v>
      </c>
      <c r="O344" s="6">
        <v>5</v>
      </c>
      <c r="P344" s="6">
        <v>1</v>
      </c>
      <c r="Q344" s="6">
        <v>1</v>
      </c>
      <c r="R344" s="6">
        <v>5</v>
      </c>
      <c r="S344" s="6">
        <v>1</v>
      </c>
      <c r="T344" s="6">
        <v>5</v>
      </c>
      <c r="U344" s="6">
        <v>6</v>
      </c>
      <c r="V344" s="6">
        <v>6</v>
      </c>
      <c r="W344" s="6">
        <v>6</v>
      </c>
      <c r="X344" s="6">
        <v>6</v>
      </c>
      <c r="Y344" s="6">
        <v>6</v>
      </c>
      <c r="Z344" s="6">
        <v>6</v>
      </c>
      <c r="AA344" s="6">
        <v>1</v>
      </c>
      <c r="AB344" s="6">
        <v>1</v>
      </c>
      <c r="AC344" s="6">
        <v>3</v>
      </c>
      <c r="AD344" s="6">
        <v>1</v>
      </c>
      <c r="AE344" s="6">
        <v>1</v>
      </c>
      <c r="AF344" s="6">
        <v>3</v>
      </c>
      <c r="AG344" s="6">
        <v>1</v>
      </c>
      <c r="AH344" s="6">
        <v>1</v>
      </c>
      <c r="AI344" s="6">
        <v>1</v>
      </c>
      <c r="AJ344" s="6">
        <v>6</v>
      </c>
      <c r="AK344" s="6">
        <v>5</v>
      </c>
      <c r="AL344" s="6">
        <v>3</v>
      </c>
      <c r="AM344" s="6">
        <v>3</v>
      </c>
      <c r="AN344" s="6">
        <v>5</v>
      </c>
      <c r="AO344" s="6">
        <v>1</v>
      </c>
      <c r="AP344" s="6">
        <v>3</v>
      </c>
      <c r="AQ344" s="6">
        <v>1</v>
      </c>
      <c r="AR344" s="6">
        <v>1</v>
      </c>
      <c r="AS344" s="6">
        <v>5</v>
      </c>
      <c r="AT344" s="6">
        <v>6</v>
      </c>
      <c r="AU344" s="6">
        <v>5</v>
      </c>
      <c r="AV344" s="6">
        <v>1</v>
      </c>
      <c r="AW344" s="6">
        <v>3</v>
      </c>
      <c r="AX344" s="6">
        <v>5</v>
      </c>
      <c r="AY344" s="6">
        <v>1</v>
      </c>
      <c r="AZ344" s="6">
        <v>3</v>
      </c>
      <c r="BA344" s="6">
        <v>1</v>
      </c>
      <c r="BB344" s="6">
        <v>1</v>
      </c>
      <c r="BC344" s="6">
        <v>5</v>
      </c>
      <c r="BD344" s="6">
        <v>1</v>
      </c>
      <c r="BE344" s="6">
        <v>6</v>
      </c>
      <c r="BF344" s="6">
        <v>6</v>
      </c>
      <c r="BG344" s="6">
        <v>1</v>
      </c>
      <c r="BH344" s="6">
        <v>1</v>
      </c>
      <c r="BI344" s="6">
        <v>6</v>
      </c>
      <c r="BJ344" s="6">
        <v>6</v>
      </c>
      <c r="BK344" s="6">
        <v>3</v>
      </c>
      <c r="BL344" s="6">
        <v>5</v>
      </c>
      <c r="BM344" s="6">
        <v>6</v>
      </c>
      <c r="BN344" s="6">
        <v>5</v>
      </c>
      <c r="BO344" s="6">
        <v>5</v>
      </c>
      <c r="BP344" s="6">
        <v>1</v>
      </c>
      <c r="BQ344" s="6">
        <v>1</v>
      </c>
      <c r="BR344" s="6">
        <v>1</v>
      </c>
      <c r="BS344" s="6">
        <v>5</v>
      </c>
      <c r="BT344" s="6">
        <v>3</v>
      </c>
      <c r="BU344" s="6">
        <v>1</v>
      </c>
      <c r="BV344" s="6">
        <v>5</v>
      </c>
      <c r="BW344" s="6">
        <v>3</v>
      </c>
      <c r="BX344" s="6">
        <v>5</v>
      </c>
      <c r="BY344" s="6">
        <v>1</v>
      </c>
      <c r="BZ344" s="6">
        <v>1</v>
      </c>
      <c r="CA344" s="6">
        <v>1</v>
      </c>
      <c r="CB344" s="6">
        <v>3</v>
      </c>
      <c r="CC344" s="6">
        <v>6</v>
      </c>
      <c r="CD344" s="6">
        <v>6</v>
      </c>
      <c r="CE344" s="6">
        <v>1</v>
      </c>
      <c r="CF344" s="6">
        <v>6</v>
      </c>
      <c r="CG344" s="6">
        <v>1</v>
      </c>
      <c r="CH344" s="6">
        <v>3</v>
      </c>
      <c r="CI344" s="6">
        <v>5</v>
      </c>
      <c r="CJ344" s="6">
        <v>1</v>
      </c>
      <c r="CK344" s="6">
        <v>5</v>
      </c>
      <c r="CL344" s="6">
        <v>1</v>
      </c>
      <c r="CM344" s="6">
        <v>5</v>
      </c>
      <c r="CN344" s="6">
        <v>5</v>
      </c>
      <c r="CO344" s="6">
        <v>1</v>
      </c>
      <c r="CP344" s="6">
        <v>1</v>
      </c>
      <c r="CQ344" s="6">
        <v>5</v>
      </c>
      <c r="CR344" s="6">
        <v>130933</v>
      </c>
    </row>
    <row r="345" spans="1:96" ht="15" thickBot="1" x14ac:dyDescent="0.35">
      <c r="A345" s="5" t="s">
        <v>108</v>
      </c>
      <c r="B345" s="6">
        <v>6</v>
      </c>
      <c r="C345" s="6">
        <v>7</v>
      </c>
      <c r="D345" s="6">
        <v>6</v>
      </c>
      <c r="E345" s="6">
        <v>1</v>
      </c>
      <c r="F345" s="6">
        <v>1</v>
      </c>
      <c r="G345" s="6">
        <v>1</v>
      </c>
      <c r="H345" s="6">
        <v>1</v>
      </c>
      <c r="I345" s="6">
        <v>5</v>
      </c>
      <c r="J345" s="6">
        <v>6</v>
      </c>
      <c r="K345" s="6">
        <v>6</v>
      </c>
      <c r="L345" s="6">
        <v>1</v>
      </c>
      <c r="M345" s="6">
        <v>5</v>
      </c>
      <c r="N345" s="6">
        <v>1</v>
      </c>
      <c r="O345" s="6">
        <v>1</v>
      </c>
      <c r="P345" s="6">
        <v>5</v>
      </c>
      <c r="Q345" s="6">
        <v>4</v>
      </c>
      <c r="R345" s="6">
        <v>1</v>
      </c>
      <c r="S345" s="6">
        <v>4</v>
      </c>
      <c r="T345" s="6">
        <v>1</v>
      </c>
      <c r="U345" s="6">
        <v>7</v>
      </c>
      <c r="V345" s="6">
        <v>5</v>
      </c>
      <c r="W345" s="6">
        <v>6</v>
      </c>
      <c r="X345" s="6">
        <v>6</v>
      </c>
      <c r="Y345" s="6">
        <v>5</v>
      </c>
      <c r="Z345" s="6">
        <v>5</v>
      </c>
      <c r="AA345" s="6">
        <v>1</v>
      </c>
      <c r="AB345" s="6">
        <v>1</v>
      </c>
      <c r="AC345" s="6">
        <v>5</v>
      </c>
      <c r="AD345" s="6">
        <v>4</v>
      </c>
      <c r="AE345" s="6">
        <v>1</v>
      </c>
      <c r="AF345" s="6">
        <v>4</v>
      </c>
      <c r="AG345" s="6">
        <v>6</v>
      </c>
      <c r="AH345" s="6">
        <v>1</v>
      </c>
      <c r="AI345" s="6">
        <v>1</v>
      </c>
      <c r="AJ345" s="6">
        <v>6</v>
      </c>
      <c r="AK345" s="6">
        <v>5</v>
      </c>
      <c r="AL345" s="6">
        <v>1</v>
      </c>
      <c r="AM345" s="6">
        <v>4</v>
      </c>
      <c r="AN345" s="6">
        <v>1</v>
      </c>
      <c r="AO345" s="6">
        <v>5</v>
      </c>
      <c r="AP345" s="6">
        <v>4</v>
      </c>
      <c r="AQ345" s="6">
        <v>1</v>
      </c>
      <c r="AR345" s="6">
        <v>4</v>
      </c>
      <c r="AS345" s="6">
        <v>5</v>
      </c>
      <c r="AT345" s="6">
        <v>1</v>
      </c>
      <c r="AU345" s="6">
        <v>5</v>
      </c>
      <c r="AV345" s="6">
        <v>6</v>
      </c>
      <c r="AW345" s="6">
        <v>5</v>
      </c>
      <c r="AX345" s="6">
        <v>1</v>
      </c>
      <c r="AY345" s="6">
        <v>5</v>
      </c>
      <c r="AZ345" s="6">
        <v>4</v>
      </c>
      <c r="BA345" s="6">
        <v>5</v>
      </c>
      <c r="BB345" s="6">
        <v>1</v>
      </c>
      <c r="BC345" s="6">
        <v>5</v>
      </c>
      <c r="BD345" s="6">
        <v>4</v>
      </c>
      <c r="BE345" s="6">
        <v>5</v>
      </c>
      <c r="BF345" s="6">
        <v>6</v>
      </c>
      <c r="BG345" s="6">
        <v>1</v>
      </c>
      <c r="BH345" s="6">
        <v>7</v>
      </c>
      <c r="BI345" s="6">
        <v>1</v>
      </c>
      <c r="BJ345" s="6">
        <v>1</v>
      </c>
      <c r="BK345" s="6">
        <v>1</v>
      </c>
      <c r="BL345" s="6">
        <v>1</v>
      </c>
      <c r="BM345" s="6">
        <v>5</v>
      </c>
      <c r="BN345" s="6">
        <v>1</v>
      </c>
      <c r="BO345" s="6">
        <v>1</v>
      </c>
      <c r="BP345" s="6">
        <v>1</v>
      </c>
      <c r="BQ345" s="6">
        <v>5</v>
      </c>
      <c r="BR345" s="6">
        <v>4</v>
      </c>
      <c r="BS345" s="6">
        <v>5</v>
      </c>
      <c r="BT345" s="6">
        <v>1</v>
      </c>
      <c r="BU345" s="6">
        <v>1</v>
      </c>
      <c r="BV345" s="6">
        <v>6</v>
      </c>
      <c r="BW345" s="6">
        <v>6</v>
      </c>
      <c r="BX345" s="6">
        <v>5</v>
      </c>
      <c r="BY345" s="6">
        <v>1</v>
      </c>
      <c r="BZ345" s="6">
        <v>1</v>
      </c>
      <c r="CA345" s="6">
        <v>1</v>
      </c>
      <c r="CB345" s="6">
        <v>1</v>
      </c>
      <c r="CC345" s="6">
        <v>6</v>
      </c>
      <c r="CD345" s="6">
        <v>7</v>
      </c>
      <c r="CE345" s="6">
        <v>1</v>
      </c>
      <c r="CF345" s="6">
        <v>5</v>
      </c>
      <c r="CG345" s="6">
        <v>1</v>
      </c>
      <c r="CH345" s="6">
        <v>1</v>
      </c>
      <c r="CI345" s="6">
        <v>6</v>
      </c>
      <c r="CJ345" s="6">
        <v>1</v>
      </c>
      <c r="CK345" s="6">
        <v>5</v>
      </c>
      <c r="CL345" s="6">
        <v>6</v>
      </c>
      <c r="CM345" s="6">
        <v>4</v>
      </c>
      <c r="CN345" s="6">
        <v>5</v>
      </c>
      <c r="CO345" s="6">
        <v>5</v>
      </c>
      <c r="CP345" s="6">
        <v>4</v>
      </c>
      <c r="CQ345" s="6">
        <v>5</v>
      </c>
      <c r="CR345" s="6">
        <v>112800</v>
      </c>
    </row>
    <row r="346" spans="1:96" ht="15" thickBot="1" x14ac:dyDescent="0.35">
      <c r="A346" s="5" t="s">
        <v>109</v>
      </c>
      <c r="B346" s="6">
        <v>6</v>
      </c>
      <c r="C346" s="6">
        <v>7</v>
      </c>
      <c r="D346" s="6">
        <v>6</v>
      </c>
      <c r="E346" s="6">
        <v>4</v>
      </c>
      <c r="F346" s="6">
        <v>1</v>
      </c>
      <c r="G346" s="6">
        <v>1</v>
      </c>
      <c r="H346" s="6">
        <v>1</v>
      </c>
      <c r="I346" s="6">
        <v>5</v>
      </c>
      <c r="J346" s="6">
        <v>6</v>
      </c>
      <c r="K346" s="6">
        <v>6</v>
      </c>
      <c r="L346" s="6">
        <v>4</v>
      </c>
      <c r="M346" s="6">
        <v>5</v>
      </c>
      <c r="N346" s="6">
        <v>1</v>
      </c>
      <c r="O346" s="6">
        <v>1</v>
      </c>
      <c r="P346" s="6">
        <v>5</v>
      </c>
      <c r="Q346" s="6">
        <v>4</v>
      </c>
      <c r="R346" s="6">
        <v>3</v>
      </c>
      <c r="S346" s="6">
        <v>1</v>
      </c>
      <c r="T346" s="6">
        <v>5</v>
      </c>
      <c r="U346" s="6">
        <v>7</v>
      </c>
      <c r="V346" s="6">
        <v>5</v>
      </c>
      <c r="W346" s="6">
        <v>6</v>
      </c>
      <c r="X346" s="6">
        <v>6</v>
      </c>
      <c r="Y346" s="6">
        <v>5</v>
      </c>
      <c r="Z346" s="6">
        <v>5</v>
      </c>
      <c r="AA346" s="6">
        <v>5</v>
      </c>
      <c r="AB346" s="6">
        <v>1</v>
      </c>
      <c r="AC346" s="6">
        <v>5</v>
      </c>
      <c r="AD346" s="6">
        <v>4</v>
      </c>
      <c r="AE346" s="6">
        <v>1</v>
      </c>
      <c r="AF346" s="6">
        <v>4</v>
      </c>
      <c r="AG346" s="6">
        <v>1</v>
      </c>
      <c r="AH346" s="6">
        <v>1</v>
      </c>
      <c r="AI346" s="6">
        <v>1</v>
      </c>
      <c r="AJ346" s="6">
        <v>6</v>
      </c>
      <c r="AK346" s="6">
        <v>5</v>
      </c>
      <c r="AL346" s="6">
        <v>4</v>
      </c>
      <c r="AM346" s="6">
        <v>4</v>
      </c>
      <c r="AN346" s="6">
        <v>1</v>
      </c>
      <c r="AO346" s="6">
        <v>5</v>
      </c>
      <c r="AP346" s="6">
        <v>4</v>
      </c>
      <c r="AQ346" s="6">
        <v>1</v>
      </c>
      <c r="AR346" s="6">
        <v>4</v>
      </c>
      <c r="AS346" s="6">
        <v>4</v>
      </c>
      <c r="AT346" s="6">
        <v>7</v>
      </c>
      <c r="AU346" s="6">
        <v>5</v>
      </c>
      <c r="AV346" s="6">
        <v>6</v>
      </c>
      <c r="AW346" s="6">
        <v>5</v>
      </c>
      <c r="AX346" s="6">
        <v>1</v>
      </c>
      <c r="AY346" s="6">
        <v>5</v>
      </c>
      <c r="AZ346" s="6">
        <v>4</v>
      </c>
      <c r="BA346" s="6">
        <v>5</v>
      </c>
      <c r="BB346" s="6">
        <v>1</v>
      </c>
      <c r="BC346" s="6">
        <v>5</v>
      </c>
      <c r="BD346" s="6">
        <v>4</v>
      </c>
      <c r="BE346" s="6">
        <v>5</v>
      </c>
      <c r="BF346" s="6">
        <v>6</v>
      </c>
      <c r="BG346" s="6">
        <v>4</v>
      </c>
      <c r="BH346" s="6">
        <v>7</v>
      </c>
      <c r="BI346" s="6">
        <v>5</v>
      </c>
      <c r="BJ346" s="6">
        <v>1</v>
      </c>
      <c r="BK346" s="6">
        <v>1</v>
      </c>
      <c r="BL346" s="6">
        <v>3</v>
      </c>
      <c r="BM346" s="6">
        <v>5</v>
      </c>
      <c r="BN346" s="6">
        <v>3</v>
      </c>
      <c r="BO346" s="6">
        <v>1</v>
      </c>
      <c r="BP346" s="6">
        <v>1</v>
      </c>
      <c r="BQ346" s="6">
        <v>5</v>
      </c>
      <c r="BR346" s="6">
        <v>4</v>
      </c>
      <c r="BS346" s="6">
        <v>5</v>
      </c>
      <c r="BT346" s="6">
        <v>1</v>
      </c>
      <c r="BU346" s="6">
        <v>1</v>
      </c>
      <c r="BV346" s="6">
        <v>6</v>
      </c>
      <c r="BW346" s="6">
        <v>6</v>
      </c>
      <c r="BX346" s="6">
        <v>5</v>
      </c>
      <c r="BY346" s="6">
        <v>1</v>
      </c>
      <c r="BZ346" s="6">
        <v>1</v>
      </c>
      <c r="CA346" s="6">
        <v>1</v>
      </c>
      <c r="CB346" s="6">
        <v>6</v>
      </c>
      <c r="CC346" s="6">
        <v>6</v>
      </c>
      <c r="CD346" s="6">
        <v>7</v>
      </c>
      <c r="CE346" s="6">
        <v>1</v>
      </c>
      <c r="CF346" s="6">
        <v>5</v>
      </c>
      <c r="CG346" s="6">
        <v>1</v>
      </c>
      <c r="CH346" s="6">
        <v>6</v>
      </c>
      <c r="CI346" s="6">
        <v>6</v>
      </c>
      <c r="CJ346" s="6">
        <v>5</v>
      </c>
      <c r="CK346" s="6">
        <v>5</v>
      </c>
      <c r="CL346" s="6">
        <v>6</v>
      </c>
      <c r="CM346" s="6">
        <v>4</v>
      </c>
      <c r="CN346" s="6">
        <v>5</v>
      </c>
      <c r="CO346" s="6">
        <v>5</v>
      </c>
      <c r="CP346" s="6">
        <v>4</v>
      </c>
      <c r="CQ346" s="6">
        <v>5</v>
      </c>
      <c r="CR346" s="6">
        <v>115100</v>
      </c>
    </row>
    <row r="347" spans="1:96" ht="15" thickBot="1" x14ac:dyDescent="0.35">
      <c r="A347" s="5" t="s">
        <v>110</v>
      </c>
      <c r="B347" s="6">
        <v>6</v>
      </c>
      <c r="C347" s="6">
        <v>7</v>
      </c>
      <c r="D347" s="6">
        <v>6</v>
      </c>
      <c r="E347" s="6">
        <v>4</v>
      </c>
      <c r="F347" s="6">
        <v>1</v>
      </c>
      <c r="G347" s="6">
        <v>1</v>
      </c>
      <c r="H347" s="6">
        <v>1</v>
      </c>
      <c r="I347" s="6">
        <v>5</v>
      </c>
      <c r="J347" s="6">
        <v>6</v>
      </c>
      <c r="K347" s="6">
        <v>6</v>
      </c>
      <c r="L347" s="6">
        <v>4</v>
      </c>
      <c r="M347" s="6">
        <v>5</v>
      </c>
      <c r="N347" s="6">
        <v>1</v>
      </c>
      <c r="O347" s="6">
        <v>1</v>
      </c>
      <c r="P347" s="6">
        <v>5</v>
      </c>
      <c r="Q347" s="6">
        <v>4</v>
      </c>
      <c r="R347" s="6">
        <v>1</v>
      </c>
      <c r="S347" s="6">
        <v>5</v>
      </c>
      <c r="T347" s="6">
        <v>5</v>
      </c>
      <c r="U347" s="6">
        <v>7</v>
      </c>
      <c r="V347" s="6">
        <v>5</v>
      </c>
      <c r="W347" s="6">
        <v>6</v>
      </c>
      <c r="X347" s="6">
        <v>6</v>
      </c>
      <c r="Y347" s="6">
        <v>5</v>
      </c>
      <c r="Z347" s="6">
        <v>5</v>
      </c>
      <c r="AA347" s="6">
        <v>5</v>
      </c>
      <c r="AB347" s="6">
        <v>1</v>
      </c>
      <c r="AC347" s="6">
        <v>5</v>
      </c>
      <c r="AD347" s="6">
        <v>4</v>
      </c>
      <c r="AE347" s="6">
        <v>1</v>
      </c>
      <c r="AF347" s="6">
        <v>4</v>
      </c>
      <c r="AG347" s="6">
        <v>1</v>
      </c>
      <c r="AH347" s="6">
        <v>1</v>
      </c>
      <c r="AI347" s="6">
        <v>1</v>
      </c>
      <c r="AJ347" s="6">
        <v>6</v>
      </c>
      <c r="AK347" s="6">
        <v>5</v>
      </c>
      <c r="AL347" s="6">
        <v>4</v>
      </c>
      <c r="AM347" s="6">
        <v>4</v>
      </c>
      <c r="AN347" s="6">
        <v>1</v>
      </c>
      <c r="AO347" s="6">
        <v>5</v>
      </c>
      <c r="AP347" s="6">
        <v>4</v>
      </c>
      <c r="AQ347" s="6">
        <v>4</v>
      </c>
      <c r="AR347" s="6">
        <v>4</v>
      </c>
      <c r="AS347" s="6">
        <v>1</v>
      </c>
      <c r="AT347" s="6">
        <v>7</v>
      </c>
      <c r="AU347" s="6">
        <v>5</v>
      </c>
      <c r="AV347" s="6">
        <v>6</v>
      </c>
      <c r="AW347" s="6">
        <v>5</v>
      </c>
      <c r="AX347" s="6">
        <v>1</v>
      </c>
      <c r="AY347" s="6">
        <v>5</v>
      </c>
      <c r="AZ347" s="6">
        <v>4</v>
      </c>
      <c r="BA347" s="6">
        <v>5</v>
      </c>
      <c r="BB347" s="6">
        <v>1</v>
      </c>
      <c r="BC347" s="6">
        <v>5</v>
      </c>
      <c r="BD347" s="6">
        <v>4</v>
      </c>
      <c r="BE347" s="6">
        <v>5</v>
      </c>
      <c r="BF347" s="6">
        <v>6</v>
      </c>
      <c r="BG347" s="6">
        <v>4</v>
      </c>
      <c r="BH347" s="6">
        <v>7</v>
      </c>
      <c r="BI347" s="6">
        <v>5</v>
      </c>
      <c r="BJ347" s="6">
        <v>1</v>
      </c>
      <c r="BK347" s="6">
        <v>1</v>
      </c>
      <c r="BL347" s="6">
        <v>1</v>
      </c>
      <c r="BM347" s="6">
        <v>5</v>
      </c>
      <c r="BN347" s="6">
        <v>1</v>
      </c>
      <c r="BO347" s="6">
        <v>1</v>
      </c>
      <c r="BP347" s="6">
        <v>1</v>
      </c>
      <c r="BQ347" s="6">
        <v>5</v>
      </c>
      <c r="BR347" s="6">
        <v>4</v>
      </c>
      <c r="BS347" s="6">
        <v>5</v>
      </c>
      <c r="BT347" s="6">
        <v>1</v>
      </c>
      <c r="BU347" s="6">
        <v>6</v>
      </c>
      <c r="BV347" s="6">
        <v>6</v>
      </c>
      <c r="BW347" s="6">
        <v>6</v>
      </c>
      <c r="BX347" s="6">
        <v>1</v>
      </c>
      <c r="BY347" s="6">
        <v>1</v>
      </c>
      <c r="BZ347" s="6">
        <v>1</v>
      </c>
      <c r="CA347" s="6">
        <v>1</v>
      </c>
      <c r="CB347" s="6">
        <v>5</v>
      </c>
      <c r="CC347" s="6">
        <v>6</v>
      </c>
      <c r="CD347" s="6">
        <v>7</v>
      </c>
      <c r="CE347" s="6">
        <v>1</v>
      </c>
      <c r="CF347" s="6">
        <v>5</v>
      </c>
      <c r="CG347" s="6">
        <v>1</v>
      </c>
      <c r="CH347" s="6">
        <v>5</v>
      </c>
      <c r="CI347" s="6">
        <v>6</v>
      </c>
      <c r="CJ347" s="6">
        <v>1</v>
      </c>
      <c r="CK347" s="6">
        <v>5</v>
      </c>
      <c r="CL347" s="6">
        <v>6</v>
      </c>
      <c r="CM347" s="6">
        <v>4</v>
      </c>
      <c r="CN347" s="6">
        <v>1</v>
      </c>
      <c r="CO347" s="6">
        <v>5</v>
      </c>
      <c r="CP347" s="6">
        <v>4</v>
      </c>
      <c r="CQ347" s="6">
        <v>5</v>
      </c>
      <c r="CR347" s="6">
        <v>112533</v>
      </c>
    </row>
    <row r="348" spans="1:96" ht="15" thickBot="1" x14ac:dyDescent="0.35">
      <c r="A348" s="5" t="s">
        <v>111</v>
      </c>
      <c r="B348" s="6">
        <v>5</v>
      </c>
      <c r="C348" s="6">
        <v>6</v>
      </c>
      <c r="D348" s="6">
        <v>4</v>
      </c>
      <c r="E348" s="6">
        <v>1</v>
      </c>
      <c r="F348" s="6">
        <v>5</v>
      </c>
      <c r="G348" s="6">
        <v>2</v>
      </c>
      <c r="H348" s="6">
        <v>4</v>
      </c>
      <c r="I348" s="6">
        <v>5</v>
      </c>
      <c r="J348" s="6">
        <v>5</v>
      </c>
      <c r="K348" s="6">
        <v>4</v>
      </c>
      <c r="L348" s="6">
        <v>2</v>
      </c>
      <c r="M348" s="6">
        <v>2</v>
      </c>
      <c r="N348" s="6">
        <v>1</v>
      </c>
      <c r="O348" s="6">
        <v>4</v>
      </c>
      <c r="P348" s="6">
        <v>2</v>
      </c>
      <c r="Q348" s="6">
        <v>1</v>
      </c>
      <c r="R348" s="6">
        <v>1</v>
      </c>
      <c r="S348" s="6">
        <v>1</v>
      </c>
      <c r="T348" s="6">
        <v>1</v>
      </c>
      <c r="U348" s="6">
        <v>5</v>
      </c>
      <c r="V348" s="6">
        <v>4</v>
      </c>
      <c r="W348" s="6">
        <v>5</v>
      </c>
      <c r="X348" s="6">
        <v>5</v>
      </c>
      <c r="Y348" s="6">
        <v>5</v>
      </c>
      <c r="Z348" s="6">
        <v>5</v>
      </c>
      <c r="AA348" s="6">
        <v>2</v>
      </c>
      <c r="AB348" s="6">
        <v>1</v>
      </c>
      <c r="AC348" s="6">
        <v>2</v>
      </c>
      <c r="AD348" s="6">
        <v>2</v>
      </c>
      <c r="AE348" s="6">
        <v>1</v>
      </c>
      <c r="AF348" s="6">
        <v>4</v>
      </c>
      <c r="AG348" s="6">
        <v>1</v>
      </c>
      <c r="AH348" s="6">
        <v>1</v>
      </c>
      <c r="AI348" s="6">
        <v>1</v>
      </c>
      <c r="AJ348" s="6">
        <v>6</v>
      </c>
      <c r="AK348" s="6">
        <v>1</v>
      </c>
      <c r="AL348" s="6">
        <v>1</v>
      </c>
      <c r="AM348" s="6">
        <v>4</v>
      </c>
      <c r="AN348" s="6">
        <v>1</v>
      </c>
      <c r="AO348" s="6">
        <v>1</v>
      </c>
      <c r="AP348" s="6">
        <v>4</v>
      </c>
      <c r="AQ348" s="6">
        <v>1</v>
      </c>
      <c r="AR348" s="6">
        <v>1</v>
      </c>
      <c r="AS348" s="6">
        <v>1</v>
      </c>
      <c r="AT348" s="6">
        <v>6</v>
      </c>
      <c r="AU348" s="6">
        <v>5</v>
      </c>
      <c r="AV348" s="6">
        <v>4</v>
      </c>
      <c r="AW348" s="6">
        <v>2</v>
      </c>
      <c r="AX348" s="6">
        <v>4</v>
      </c>
      <c r="AY348" s="6">
        <v>1</v>
      </c>
      <c r="AZ348" s="6">
        <v>2</v>
      </c>
      <c r="BA348" s="6">
        <v>1</v>
      </c>
      <c r="BB348" s="6">
        <v>4</v>
      </c>
      <c r="BC348" s="6">
        <v>4</v>
      </c>
      <c r="BD348" s="6">
        <v>1</v>
      </c>
      <c r="BE348" s="6">
        <v>4</v>
      </c>
      <c r="BF348" s="6">
        <v>4</v>
      </c>
      <c r="BG348" s="6">
        <v>2</v>
      </c>
      <c r="BH348" s="6">
        <v>2</v>
      </c>
      <c r="BI348" s="6">
        <v>1</v>
      </c>
      <c r="BJ348" s="6">
        <v>4</v>
      </c>
      <c r="BK348" s="6">
        <v>5</v>
      </c>
      <c r="BL348" s="6">
        <v>4</v>
      </c>
      <c r="BM348" s="6">
        <v>1</v>
      </c>
      <c r="BN348" s="6">
        <v>5</v>
      </c>
      <c r="BO348" s="6">
        <v>5</v>
      </c>
      <c r="BP348" s="6">
        <v>4</v>
      </c>
      <c r="BQ348" s="6">
        <v>1</v>
      </c>
      <c r="BR348" s="6">
        <v>4</v>
      </c>
      <c r="BS348" s="6">
        <v>4</v>
      </c>
      <c r="BT348" s="6">
        <v>1</v>
      </c>
      <c r="BU348" s="6">
        <v>4</v>
      </c>
      <c r="BV348" s="6">
        <v>4</v>
      </c>
      <c r="BW348" s="6">
        <v>4</v>
      </c>
      <c r="BX348" s="6">
        <v>5</v>
      </c>
      <c r="BY348" s="6">
        <v>1</v>
      </c>
      <c r="BZ348" s="6">
        <v>2</v>
      </c>
      <c r="CA348" s="6">
        <v>1</v>
      </c>
      <c r="CB348" s="6">
        <v>4</v>
      </c>
      <c r="CC348" s="6">
        <v>6</v>
      </c>
      <c r="CD348" s="6">
        <v>6</v>
      </c>
      <c r="CE348" s="6">
        <v>1</v>
      </c>
      <c r="CF348" s="6">
        <v>5</v>
      </c>
      <c r="CG348" s="6">
        <v>2</v>
      </c>
      <c r="CH348" s="6">
        <v>1</v>
      </c>
      <c r="CI348" s="6">
        <v>1</v>
      </c>
      <c r="CJ348" s="6">
        <v>4</v>
      </c>
      <c r="CK348" s="6">
        <v>2</v>
      </c>
      <c r="CL348" s="6">
        <v>4</v>
      </c>
      <c r="CM348" s="6">
        <v>4</v>
      </c>
      <c r="CN348" s="6">
        <v>5</v>
      </c>
      <c r="CO348" s="6">
        <v>5</v>
      </c>
      <c r="CP348" s="6">
        <v>1</v>
      </c>
      <c r="CQ348" s="6">
        <v>5</v>
      </c>
      <c r="CR348" s="6">
        <v>174357</v>
      </c>
    </row>
    <row r="349" spans="1:96" ht="15" thickBot="1" x14ac:dyDescent="0.35">
      <c r="A349" s="5" t="s">
        <v>112</v>
      </c>
      <c r="B349" s="6">
        <v>6</v>
      </c>
      <c r="C349" s="6">
        <v>6</v>
      </c>
      <c r="D349" s="6">
        <v>6</v>
      </c>
      <c r="E349" s="6">
        <v>1</v>
      </c>
      <c r="F349" s="6">
        <v>1</v>
      </c>
      <c r="G349" s="6">
        <v>1</v>
      </c>
      <c r="H349" s="6">
        <v>6</v>
      </c>
      <c r="I349" s="6">
        <v>5</v>
      </c>
      <c r="J349" s="6">
        <v>6</v>
      </c>
      <c r="K349" s="6">
        <v>1</v>
      </c>
      <c r="L349" s="6">
        <v>4</v>
      </c>
      <c r="M349" s="6">
        <v>1</v>
      </c>
      <c r="N349" s="6">
        <v>4</v>
      </c>
      <c r="O349" s="6">
        <v>1</v>
      </c>
      <c r="P349" s="6">
        <v>2</v>
      </c>
      <c r="Q349" s="6">
        <v>2</v>
      </c>
      <c r="R349" s="6">
        <v>3</v>
      </c>
      <c r="S349" s="6">
        <v>5</v>
      </c>
      <c r="T349" s="6">
        <v>5</v>
      </c>
      <c r="U349" s="6">
        <v>6</v>
      </c>
      <c r="V349" s="6">
        <v>6</v>
      </c>
      <c r="W349" s="6">
        <v>6</v>
      </c>
      <c r="X349" s="6">
        <v>6</v>
      </c>
      <c r="Y349" s="6">
        <v>6</v>
      </c>
      <c r="Z349" s="6">
        <v>5</v>
      </c>
      <c r="AA349" s="6">
        <v>1</v>
      </c>
      <c r="AB349" s="6">
        <v>5</v>
      </c>
      <c r="AC349" s="6">
        <v>5</v>
      </c>
      <c r="AD349" s="6">
        <v>5</v>
      </c>
      <c r="AE349" s="6">
        <v>1</v>
      </c>
      <c r="AF349" s="6">
        <v>1</v>
      </c>
      <c r="AG349" s="6">
        <v>5</v>
      </c>
      <c r="AH349" s="6">
        <v>1</v>
      </c>
      <c r="AI349" s="6">
        <v>1</v>
      </c>
      <c r="AJ349" s="6">
        <v>6</v>
      </c>
      <c r="AK349" s="6">
        <v>1</v>
      </c>
      <c r="AL349" s="6">
        <v>1</v>
      </c>
      <c r="AM349" s="6">
        <v>1</v>
      </c>
      <c r="AN349" s="6">
        <v>1</v>
      </c>
      <c r="AO349" s="6">
        <v>1</v>
      </c>
      <c r="AP349" s="6">
        <v>1</v>
      </c>
      <c r="AQ349" s="6">
        <v>1</v>
      </c>
      <c r="AR349" s="6">
        <v>1</v>
      </c>
      <c r="AS349" s="6">
        <v>1</v>
      </c>
      <c r="AT349" s="6">
        <v>4</v>
      </c>
      <c r="AU349" s="6">
        <v>1</v>
      </c>
      <c r="AV349" s="6">
        <v>5</v>
      </c>
      <c r="AW349" s="6">
        <v>4</v>
      </c>
      <c r="AX349" s="6">
        <v>1</v>
      </c>
      <c r="AY349" s="6">
        <v>5</v>
      </c>
      <c r="AZ349" s="6">
        <v>1</v>
      </c>
      <c r="BA349" s="6">
        <v>5</v>
      </c>
      <c r="BB349" s="6">
        <v>1</v>
      </c>
      <c r="BC349" s="6">
        <v>5</v>
      </c>
      <c r="BD349" s="6">
        <v>1</v>
      </c>
      <c r="BE349" s="6">
        <v>4</v>
      </c>
      <c r="BF349" s="6">
        <v>5</v>
      </c>
      <c r="BG349" s="6">
        <v>4</v>
      </c>
      <c r="BH349" s="6">
        <v>5</v>
      </c>
      <c r="BI349" s="6">
        <v>5</v>
      </c>
      <c r="BJ349" s="6">
        <v>1</v>
      </c>
      <c r="BK349" s="6">
        <v>1</v>
      </c>
      <c r="BL349" s="6">
        <v>5</v>
      </c>
      <c r="BM349" s="6">
        <v>6</v>
      </c>
      <c r="BN349" s="6">
        <v>5</v>
      </c>
      <c r="BO349" s="6">
        <v>5</v>
      </c>
      <c r="BP349" s="6">
        <v>1</v>
      </c>
      <c r="BQ349" s="6">
        <v>1</v>
      </c>
      <c r="BR349" s="6">
        <v>5</v>
      </c>
      <c r="BS349" s="6">
        <v>5</v>
      </c>
      <c r="BT349" s="6">
        <v>5</v>
      </c>
      <c r="BU349" s="6">
        <v>1</v>
      </c>
      <c r="BV349" s="6">
        <v>5</v>
      </c>
      <c r="BW349" s="6">
        <v>5</v>
      </c>
      <c r="BX349" s="6">
        <v>1</v>
      </c>
      <c r="BY349" s="6">
        <v>1</v>
      </c>
      <c r="BZ349" s="6">
        <v>1</v>
      </c>
      <c r="CA349" s="6">
        <v>1</v>
      </c>
      <c r="CB349" s="6">
        <v>1</v>
      </c>
      <c r="CC349" s="6">
        <v>6</v>
      </c>
      <c r="CD349" s="6">
        <v>6</v>
      </c>
      <c r="CE349" s="6">
        <v>1</v>
      </c>
      <c r="CF349" s="6">
        <v>5</v>
      </c>
      <c r="CG349" s="6">
        <v>6</v>
      </c>
      <c r="CH349" s="6">
        <v>1</v>
      </c>
      <c r="CI349" s="6">
        <v>6</v>
      </c>
      <c r="CJ349" s="6">
        <v>1</v>
      </c>
      <c r="CK349" s="6">
        <v>5</v>
      </c>
      <c r="CL349" s="6">
        <v>6</v>
      </c>
      <c r="CM349" s="6">
        <v>5</v>
      </c>
      <c r="CN349" s="6">
        <v>1</v>
      </c>
      <c r="CO349" s="6">
        <v>1</v>
      </c>
      <c r="CP349" s="6">
        <v>2</v>
      </c>
      <c r="CQ349" s="6">
        <v>5</v>
      </c>
      <c r="CR349" s="6">
        <v>125964</v>
      </c>
    </row>
    <row r="350" spans="1:96" ht="15" thickBot="1" x14ac:dyDescent="0.35">
      <c r="A350" s="5" t="s">
        <v>113</v>
      </c>
      <c r="B350" s="6">
        <v>5</v>
      </c>
      <c r="C350" s="6">
        <v>6</v>
      </c>
      <c r="D350" s="6">
        <v>5</v>
      </c>
      <c r="E350" s="6">
        <v>4</v>
      </c>
      <c r="F350" s="6">
        <v>1</v>
      </c>
      <c r="G350" s="6">
        <v>1</v>
      </c>
      <c r="H350" s="6">
        <v>1</v>
      </c>
      <c r="I350" s="6">
        <v>1</v>
      </c>
      <c r="J350" s="6">
        <v>5</v>
      </c>
      <c r="K350" s="6">
        <v>1</v>
      </c>
      <c r="L350" s="6">
        <v>4</v>
      </c>
      <c r="M350" s="6">
        <v>1</v>
      </c>
      <c r="N350" s="6">
        <v>1</v>
      </c>
      <c r="O350" s="6">
        <v>1</v>
      </c>
      <c r="P350" s="6">
        <v>4</v>
      </c>
      <c r="Q350" s="6">
        <v>1</v>
      </c>
      <c r="R350" s="6">
        <v>4</v>
      </c>
      <c r="S350" s="6">
        <v>5</v>
      </c>
      <c r="T350" s="6">
        <v>5</v>
      </c>
      <c r="U350" s="6">
        <v>6</v>
      </c>
      <c r="V350" s="6">
        <v>5</v>
      </c>
      <c r="W350" s="6">
        <v>5</v>
      </c>
      <c r="X350" s="6">
        <v>4</v>
      </c>
      <c r="Y350" s="6">
        <v>1</v>
      </c>
      <c r="Z350" s="6">
        <v>1</v>
      </c>
      <c r="AA350" s="6">
        <v>1</v>
      </c>
      <c r="AB350" s="6">
        <v>1</v>
      </c>
      <c r="AC350" s="6">
        <v>4</v>
      </c>
      <c r="AD350" s="6">
        <v>4</v>
      </c>
      <c r="AE350" s="6">
        <v>1</v>
      </c>
      <c r="AF350" s="6">
        <v>4</v>
      </c>
      <c r="AG350" s="6">
        <v>1</v>
      </c>
      <c r="AH350" s="6">
        <v>1</v>
      </c>
      <c r="AI350" s="6">
        <v>1</v>
      </c>
      <c r="AJ350" s="6">
        <v>5</v>
      </c>
      <c r="AK350" s="6">
        <v>1</v>
      </c>
      <c r="AL350" s="6">
        <v>4</v>
      </c>
      <c r="AM350" s="6">
        <v>4</v>
      </c>
      <c r="AN350" s="6">
        <v>1</v>
      </c>
      <c r="AO350" s="6">
        <v>1</v>
      </c>
      <c r="AP350" s="6">
        <v>4</v>
      </c>
      <c r="AQ350" s="6">
        <v>1</v>
      </c>
      <c r="AR350" s="6">
        <v>1</v>
      </c>
      <c r="AS350" s="6">
        <v>1</v>
      </c>
      <c r="AT350" s="6">
        <v>5</v>
      </c>
      <c r="AU350" s="6">
        <v>1</v>
      </c>
      <c r="AV350" s="6">
        <v>1</v>
      </c>
      <c r="AW350" s="6">
        <v>1</v>
      </c>
      <c r="AX350" s="6">
        <v>1</v>
      </c>
      <c r="AY350" s="6">
        <v>1</v>
      </c>
      <c r="AZ350" s="6">
        <v>1</v>
      </c>
      <c r="BA350" s="6">
        <v>5</v>
      </c>
      <c r="BB350" s="6">
        <v>1</v>
      </c>
      <c r="BC350" s="6">
        <v>5</v>
      </c>
      <c r="BD350" s="6">
        <v>1</v>
      </c>
      <c r="BE350" s="6">
        <v>1</v>
      </c>
      <c r="BF350" s="6">
        <v>5</v>
      </c>
      <c r="BG350" s="6">
        <v>4</v>
      </c>
      <c r="BH350" s="6">
        <v>5</v>
      </c>
      <c r="BI350" s="6">
        <v>4</v>
      </c>
      <c r="BJ350" s="6">
        <v>1</v>
      </c>
      <c r="BK350" s="6">
        <v>4</v>
      </c>
      <c r="BL350" s="6">
        <v>5</v>
      </c>
      <c r="BM350" s="6">
        <v>5</v>
      </c>
      <c r="BN350" s="6">
        <v>5</v>
      </c>
      <c r="BO350" s="6">
        <v>1</v>
      </c>
      <c r="BP350" s="6">
        <v>1</v>
      </c>
      <c r="BQ350" s="6">
        <v>1</v>
      </c>
      <c r="BR350" s="6">
        <v>1</v>
      </c>
      <c r="BS350" s="6">
        <v>1</v>
      </c>
      <c r="BT350" s="6">
        <v>4</v>
      </c>
      <c r="BU350" s="6">
        <v>1</v>
      </c>
      <c r="BV350" s="6">
        <v>5</v>
      </c>
      <c r="BW350" s="6">
        <v>5</v>
      </c>
      <c r="BX350" s="6">
        <v>1</v>
      </c>
      <c r="BY350" s="6">
        <v>1</v>
      </c>
      <c r="BZ350" s="6">
        <v>1</v>
      </c>
      <c r="CA350" s="6">
        <v>1</v>
      </c>
      <c r="CB350" s="6">
        <v>4</v>
      </c>
      <c r="CC350" s="6">
        <v>6</v>
      </c>
      <c r="CD350" s="6">
        <v>6</v>
      </c>
      <c r="CE350" s="6">
        <v>1</v>
      </c>
      <c r="CF350" s="6">
        <v>5</v>
      </c>
      <c r="CG350" s="6">
        <v>4</v>
      </c>
      <c r="CH350" s="6">
        <v>1</v>
      </c>
      <c r="CI350" s="6">
        <v>5</v>
      </c>
      <c r="CJ350" s="6">
        <v>1</v>
      </c>
      <c r="CK350" s="6">
        <v>1</v>
      </c>
      <c r="CL350" s="6">
        <v>6</v>
      </c>
      <c r="CM350" s="6">
        <v>5</v>
      </c>
      <c r="CN350" s="6">
        <v>1</v>
      </c>
      <c r="CO350" s="6">
        <v>1</v>
      </c>
      <c r="CP350" s="6">
        <v>4</v>
      </c>
      <c r="CQ350" s="6">
        <v>5</v>
      </c>
      <c r="CR350" s="6">
        <v>138966</v>
      </c>
    </row>
    <row r="351" spans="1:96" ht="15" thickBot="1" x14ac:dyDescent="0.35">
      <c r="A351" s="5" t="s">
        <v>114</v>
      </c>
      <c r="B351" s="6">
        <v>1</v>
      </c>
      <c r="C351" s="6">
        <v>6</v>
      </c>
      <c r="D351" s="6">
        <v>3</v>
      </c>
      <c r="E351" s="6">
        <v>3</v>
      </c>
      <c r="F351" s="6">
        <v>1</v>
      </c>
      <c r="G351" s="6">
        <v>3</v>
      </c>
      <c r="H351" s="6">
        <v>1</v>
      </c>
      <c r="I351" s="6">
        <v>5</v>
      </c>
      <c r="J351" s="6">
        <v>1</v>
      </c>
      <c r="K351" s="6">
        <v>5</v>
      </c>
      <c r="L351" s="6">
        <v>3</v>
      </c>
      <c r="M351" s="6">
        <v>4</v>
      </c>
      <c r="N351" s="6">
        <v>4</v>
      </c>
      <c r="O351" s="6">
        <v>1</v>
      </c>
      <c r="P351" s="6">
        <v>4</v>
      </c>
      <c r="Q351" s="6">
        <v>5</v>
      </c>
      <c r="R351" s="6">
        <v>1</v>
      </c>
      <c r="S351" s="6">
        <v>6</v>
      </c>
      <c r="T351" s="6">
        <v>3</v>
      </c>
      <c r="U351" s="6">
        <v>5</v>
      </c>
      <c r="V351" s="6">
        <v>6</v>
      </c>
      <c r="W351" s="6">
        <v>6</v>
      </c>
      <c r="X351" s="6">
        <v>5</v>
      </c>
      <c r="Y351" s="6">
        <v>5</v>
      </c>
      <c r="Z351" s="6">
        <v>1</v>
      </c>
      <c r="AA351" s="6">
        <v>1</v>
      </c>
      <c r="AB351" s="6">
        <v>1</v>
      </c>
      <c r="AC351" s="6">
        <v>3</v>
      </c>
      <c r="AD351" s="6">
        <v>3</v>
      </c>
      <c r="AE351" s="6">
        <v>1</v>
      </c>
      <c r="AF351" s="6">
        <v>3</v>
      </c>
      <c r="AG351" s="6">
        <v>1</v>
      </c>
      <c r="AH351" s="6">
        <v>1</v>
      </c>
      <c r="AI351" s="6">
        <v>1</v>
      </c>
      <c r="AJ351" s="6">
        <v>6</v>
      </c>
      <c r="AK351" s="6">
        <v>3</v>
      </c>
      <c r="AL351" s="6">
        <v>3</v>
      </c>
      <c r="AM351" s="6">
        <v>3</v>
      </c>
      <c r="AN351" s="6">
        <v>1</v>
      </c>
      <c r="AO351" s="6">
        <v>3</v>
      </c>
      <c r="AP351" s="6">
        <v>3</v>
      </c>
      <c r="AQ351" s="6">
        <v>3</v>
      </c>
      <c r="AR351" s="6">
        <v>3</v>
      </c>
      <c r="AS351" s="6">
        <v>5</v>
      </c>
      <c r="AT351" s="6">
        <v>5</v>
      </c>
      <c r="AU351" s="6">
        <v>1</v>
      </c>
      <c r="AV351" s="6">
        <v>5</v>
      </c>
      <c r="AW351" s="6">
        <v>4</v>
      </c>
      <c r="AX351" s="6">
        <v>5</v>
      </c>
      <c r="AY351" s="6">
        <v>1</v>
      </c>
      <c r="AZ351" s="6">
        <v>1</v>
      </c>
      <c r="BA351" s="6">
        <v>1</v>
      </c>
      <c r="BB351" s="6">
        <v>1</v>
      </c>
      <c r="BC351" s="6">
        <v>4</v>
      </c>
      <c r="BD351" s="6">
        <v>1</v>
      </c>
      <c r="BE351" s="6">
        <v>1</v>
      </c>
      <c r="BF351" s="6">
        <v>5</v>
      </c>
      <c r="BG351" s="6">
        <v>1</v>
      </c>
      <c r="BH351" s="6">
        <v>1</v>
      </c>
      <c r="BI351" s="6">
        <v>5</v>
      </c>
      <c r="BJ351" s="6">
        <v>1</v>
      </c>
      <c r="BK351" s="6">
        <v>1</v>
      </c>
      <c r="BL351" s="6">
        <v>1</v>
      </c>
      <c r="BM351" s="6">
        <v>1</v>
      </c>
      <c r="BN351" s="6">
        <v>1</v>
      </c>
      <c r="BO351" s="6">
        <v>1</v>
      </c>
      <c r="BP351" s="6">
        <v>1</v>
      </c>
      <c r="BQ351" s="6">
        <v>1</v>
      </c>
      <c r="BR351" s="6">
        <v>3</v>
      </c>
      <c r="BS351" s="6">
        <v>6</v>
      </c>
      <c r="BT351" s="6">
        <v>3</v>
      </c>
      <c r="BU351" s="6">
        <v>1</v>
      </c>
      <c r="BV351" s="6">
        <v>5</v>
      </c>
      <c r="BW351" s="6">
        <v>1</v>
      </c>
      <c r="BX351" s="6">
        <v>5</v>
      </c>
      <c r="BY351" s="6">
        <v>1</v>
      </c>
      <c r="BZ351" s="6">
        <v>1</v>
      </c>
      <c r="CA351" s="6">
        <v>1</v>
      </c>
      <c r="CB351" s="6">
        <v>5</v>
      </c>
      <c r="CC351" s="6">
        <v>6</v>
      </c>
      <c r="CD351" s="6">
        <v>6</v>
      </c>
      <c r="CE351" s="6">
        <v>1</v>
      </c>
      <c r="CF351" s="6">
        <v>5</v>
      </c>
      <c r="CG351" s="6">
        <v>3</v>
      </c>
      <c r="CH351" s="6">
        <v>1</v>
      </c>
      <c r="CI351" s="6">
        <v>5</v>
      </c>
      <c r="CJ351" s="6">
        <v>5</v>
      </c>
      <c r="CK351" s="6">
        <v>1</v>
      </c>
      <c r="CL351" s="6">
        <v>5</v>
      </c>
      <c r="CM351" s="6">
        <v>1</v>
      </c>
      <c r="CN351" s="6">
        <v>5</v>
      </c>
      <c r="CO351" s="6">
        <v>5</v>
      </c>
      <c r="CP351" s="6">
        <v>4</v>
      </c>
      <c r="CQ351" s="6">
        <v>5</v>
      </c>
      <c r="CR351" s="6">
        <v>127857</v>
      </c>
    </row>
    <row r="352" spans="1:96" ht="15" thickBot="1" x14ac:dyDescent="0.35">
      <c r="A352" s="5" t="s">
        <v>115</v>
      </c>
      <c r="B352" s="6">
        <v>1</v>
      </c>
      <c r="C352" s="6">
        <v>6</v>
      </c>
      <c r="D352" s="6">
        <v>1</v>
      </c>
      <c r="E352" s="6">
        <v>3</v>
      </c>
      <c r="F352" s="6">
        <v>1</v>
      </c>
      <c r="G352" s="6">
        <v>3</v>
      </c>
      <c r="H352" s="6">
        <v>1</v>
      </c>
      <c r="I352" s="6">
        <v>1</v>
      </c>
      <c r="J352" s="6">
        <v>5</v>
      </c>
      <c r="K352" s="6">
        <v>5</v>
      </c>
      <c r="L352" s="6">
        <v>3</v>
      </c>
      <c r="M352" s="6">
        <v>4</v>
      </c>
      <c r="N352" s="6">
        <v>3</v>
      </c>
      <c r="O352" s="6">
        <v>4</v>
      </c>
      <c r="P352" s="6">
        <v>4</v>
      </c>
      <c r="Q352" s="6">
        <v>5</v>
      </c>
      <c r="R352" s="6">
        <v>1</v>
      </c>
      <c r="S352" s="6">
        <v>5</v>
      </c>
      <c r="T352" s="6">
        <v>3</v>
      </c>
      <c r="U352" s="6">
        <v>5</v>
      </c>
      <c r="V352" s="6">
        <v>6</v>
      </c>
      <c r="W352" s="6">
        <v>6</v>
      </c>
      <c r="X352" s="6">
        <v>5</v>
      </c>
      <c r="Y352" s="6">
        <v>5</v>
      </c>
      <c r="Z352" s="6">
        <v>1</v>
      </c>
      <c r="AA352" s="6">
        <v>1</v>
      </c>
      <c r="AB352" s="6">
        <v>1</v>
      </c>
      <c r="AC352" s="6">
        <v>3</v>
      </c>
      <c r="AD352" s="6">
        <v>3</v>
      </c>
      <c r="AE352" s="6">
        <v>1</v>
      </c>
      <c r="AF352" s="6">
        <v>3</v>
      </c>
      <c r="AG352" s="6">
        <v>1</v>
      </c>
      <c r="AH352" s="6">
        <v>1</v>
      </c>
      <c r="AI352" s="6">
        <v>1</v>
      </c>
      <c r="AJ352" s="6">
        <v>1</v>
      </c>
      <c r="AK352" s="6">
        <v>3</v>
      </c>
      <c r="AL352" s="6">
        <v>4</v>
      </c>
      <c r="AM352" s="6">
        <v>3</v>
      </c>
      <c r="AN352" s="6">
        <v>1</v>
      </c>
      <c r="AO352" s="6">
        <v>3</v>
      </c>
      <c r="AP352" s="6">
        <v>3</v>
      </c>
      <c r="AQ352" s="6">
        <v>3</v>
      </c>
      <c r="AR352" s="6">
        <v>3</v>
      </c>
      <c r="AS352" s="6">
        <v>1</v>
      </c>
      <c r="AT352" s="6">
        <v>5</v>
      </c>
      <c r="AU352" s="6">
        <v>1</v>
      </c>
      <c r="AV352" s="6">
        <v>2</v>
      </c>
      <c r="AW352" s="6">
        <v>4</v>
      </c>
      <c r="AX352" s="6">
        <v>5</v>
      </c>
      <c r="AY352" s="6">
        <v>1</v>
      </c>
      <c r="AZ352" s="6">
        <v>5</v>
      </c>
      <c r="BA352" s="6">
        <v>1</v>
      </c>
      <c r="BB352" s="6">
        <v>1</v>
      </c>
      <c r="BC352" s="6">
        <v>4</v>
      </c>
      <c r="BD352" s="6">
        <v>1</v>
      </c>
      <c r="BE352" s="6">
        <v>1</v>
      </c>
      <c r="BF352" s="6">
        <v>5</v>
      </c>
      <c r="BG352" s="6">
        <v>1</v>
      </c>
      <c r="BH352" s="6">
        <v>1</v>
      </c>
      <c r="BI352" s="6">
        <v>5</v>
      </c>
      <c r="BJ352" s="6">
        <v>1</v>
      </c>
      <c r="BK352" s="6">
        <v>1</v>
      </c>
      <c r="BL352" s="6">
        <v>1</v>
      </c>
      <c r="BM352" s="6">
        <v>1</v>
      </c>
      <c r="BN352" s="6">
        <v>1</v>
      </c>
      <c r="BO352" s="6">
        <v>1</v>
      </c>
      <c r="BP352" s="6">
        <v>1</v>
      </c>
      <c r="BQ352" s="6">
        <v>4</v>
      </c>
      <c r="BR352" s="6">
        <v>3</v>
      </c>
      <c r="BS352" s="6">
        <v>6</v>
      </c>
      <c r="BT352" s="6">
        <v>4</v>
      </c>
      <c r="BU352" s="6">
        <v>1</v>
      </c>
      <c r="BV352" s="6">
        <v>5</v>
      </c>
      <c r="BW352" s="6">
        <v>1</v>
      </c>
      <c r="BX352" s="6">
        <v>5</v>
      </c>
      <c r="BY352" s="6">
        <v>1</v>
      </c>
      <c r="BZ352" s="6">
        <v>1</v>
      </c>
      <c r="CA352" s="6">
        <v>1</v>
      </c>
      <c r="CB352" s="6">
        <v>5</v>
      </c>
      <c r="CC352" s="6">
        <v>6</v>
      </c>
      <c r="CD352" s="6">
        <v>6</v>
      </c>
      <c r="CE352" s="6">
        <v>1</v>
      </c>
      <c r="CF352" s="6">
        <v>5</v>
      </c>
      <c r="CG352" s="6">
        <v>1</v>
      </c>
      <c r="CH352" s="6">
        <v>1</v>
      </c>
      <c r="CI352" s="6">
        <v>2</v>
      </c>
      <c r="CJ352" s="6">
        <v>5</v>
      </c>
      <c r="CK352" s="6">
        <v>1</v>
      </c>
      <c r="CL352" s="6">
        <v>5</v>
      </c>
      <c r="CM352" s="6">
        <v>5</v>
      </c>
      <c r="CN352" s="6">
        <v>1</v>
      </c>
      <c r="CO352" s="6">
        <v>1</v>
      </c>
      <c r="CP352" s="6">
        <v>4</v>
      </c>
      <c r="CQ352" s="6">
        <v>5</v>
      </c>
      <c r="CR352" s="6">
        <v>125066</v>
      </c>
    </row>
    <row r="353" spans="1:96" ht="15" thickBot="1" x14ac:dyDescent="0.35">
      <c r="A353" s="5" t="s">
        <v>116</v>
      </c>
      <c r="B353" s="6">
        <v>4</v>
      </c>
      <c r="C353" s="6">
        <v>6</v>
      </c>
      <c r="D353" s="6">
        <v>1</v>
      </c>
      <c r="E353" s="6">
        <v>1</v>
      </c>
      <c r="F353" s="6">
        <v>1</v>
      </c>
      <c r="G353" s="6">
        <v>1</v>
      </c>
      <c r="H353" s="6">
        <v>1</v>
      </c>
      <c r="I353" s="6">
        <v>6</v>
      </c>
      <c r="J353" s="6">
        <v>6</v>
      </c>
      <c r="K353" s="6">
        <v>2</v>
      </c>
      <c r="L353" s="6">
        <v>4</v>
      </c>
      <c r="M353" s="6">
        <v>1</v>
      </c>
      <c r="N353" s="6">
        <v>1</v>
      </c>
      <c r="O353" s="6">
        <v>1</v>
      </c>
      <c r="P353" s="6">
        <v>1</v>
      </c>
      <c r="Q353" s="6">
        <v>1</v>
      </c>
      <c r="R353" s="6">
        <v>1</v>
      </c>
      <c r="S353" s="6">
        <v>6</v>
      </c>
      <c r="T353" s="6">
        <v>6</v>
      </c>
      <c r="U353" s="6">
        <v>4</v>
      </c>
      <c r="V353" s="6">
        <v>4</v>
      </c>
      <c r="W353" s="6">
        <v>4</v>
      </c>
      <c r="X353" s="6">
        <v>4</v>
      </c>
      <c r="Y353" s="6">
        <v>6</v>
      </c>
      <c r="Z353" s="6">
        <v>4</v>
      </c>
      <c r="AA353" s="6">
        <v>1</v>
      </c>
      <c r="AB353" s="6">
        <v>1</v>
      </c>
      <c r="AC353" s="6">
        <v>3</v>
      </c>
      <c r="AD353" s="6">
        <v>1</v>
      </c>
      <c r="AE353" s="6">
        <v>1</v>
      </c>
      <c r="AF353" s="6">
        <v>1</v>
      </c>
      <c r="AG353" s="6">
        <v>1</v>
      </c>
      <c r="AH353" s="6">
        <v>1</v>
      </c>
      <c r="AI353" s="6">
        <v>1</v>
      </c>
      <c r="AJ353" s="6">
        <v>4</v>
      </c>
      <c r="AK353" s="6">
        <v>1</v>
      </c>
      <c r="AL353" s="6">
        <v>1</v>
      </c>
      <c r="AM353" s="6">
        <v>1</v>
      </c>
      <c r="AN353" s="6">
        <v>1</v>
      </c>
      <c r="AO353" s="6">
        <v>1</v>
      </c>
      <c r="AP353" s="6">
        <v>1</v>
      </c>
      <c r="AQ353" s="6">
        <v>1</v>
      </c>
      <c r="AR353" s="6">
        <v>1</v>
      </c>
      <c r="AS353" s="6">
        <v>1</v>
      </c>
      <c r="AT353" s="6">
        <v>1</v>
      </c>
      <c r="AU353" s="6">
        <v>1</v>
      </c>
      <c r="AV353" s="6">
        <v>1</v>
      </c>
      <c r="AW353" s="6">
        <v>1</v>
      </c>
      <c r="AX353" s="6">
        <v>1</v>
      </c>
      <c r="AY353" s="6">
        <v>4</v>
      </c>
      <c r="AZ353" s="6">
        <v>1</v>
      </c>
      <c r="BA353" s="6">
        <v>6</v>
      </c>
      <c r="BB353" s="6">
        <v>1</v>
      </c>
      <c r="BC353" s="6">
        <v>1</v>
      </c>
      <c r="BD353" s="6">
        <v>1</v>
      </c>
      <c r="BE353" s="6">
        <v>3</v>
      </c>
      <c r="BF353" s="6">
        <v>3</v>
      </c>
      <c r="BG353" s="6">
        <v>1</v>
      </c>
      <c r="BH353" s="6">
        <v>1</v>
      </c>
      <c r="BI353" s="6">
        <v>4</v>
      </c>
      <c r="BJ353" s="6">
        <v>1</v>
      </c>
      <c r="BK353" s="6">
        <v>1</v>
      </c>
      <c r="BL353" s="6">
        <v>4</v>
      </c>
      <c r="BM353" s="6">
        <v>1</v>
      </c>
      <c r="BN353" s="6">
        <v>4</v>
      </c>
      <c r="BO353" s="6">
        <v>1</v>
      </c>
      <c r="BP353" s="6">
        <v>1</v>
      </c>
      <c r="BQ353" s="6">
        <v>1</v>
      </c>
      <c r="BR353" s="6">
        <v>6</v>
      </c>
      <c r="BS353" s="6">
        <v>1</v>
      </c>
      <c r="BT353" s="6">
        <v>3</v>
      </c>
      <c r="BU353" s="6">
        <v>4</v>
      </c>
      <c r="BV353" s="6">
        <v>1</v>
      </c>
      <c r="BW353" s="6">
        <v>4</v>
      </c>
      <c r="BX353" s="6">
        <v>1</v>
      </c>
      <c r="BY353" s="6">
        <v>1</v>
      </c>
      <c r="BZ353" s="6">
        <v>1</v>
      </c>
      <c r="CA353" s="6">
        <v>1</v>
      </c>
      <c r="CB353" s="6">
        <v>3</v>
      </c>
      <c r="CC353" s="6">
        <v>6</v>
      </c>
      <c r="CD353" s="6">
        <v>6</v>
      </c>
      <c r="CE353" s="6">
        <v>1</v>
      </c>
      <c r="CF353" s="6">
        <v>1</v>
      </c>
      <c r="CG353" s="6">
        <v>1</v>
      </c>
      <c r="CH353" s="6">
        <v>1</v>
      </c>
      <c r="CI353" s="6">
        <v>6</v>
      </c>
      <c r="CJ353" s="6">
        <v>1</v>
      </c>
      <c r="CK353" s="6">
        <v>4</v>
      </c>
      <c r="CL353" s="6">
        <v>6</v>
      </c>
      <c r="CM353" s="6">
        <v>1</v>
      </c>
      <c r="CN353" s="6">
        <v>4</v>
      </c>
      <c r="CO353" s="6">
        <v>1</v>
      </c>
      <c r="CP353" s="6">
        <v>1</v>
      </c>
      <c r="CQ353" s="6">
        <v>1</v>
      </c>
      <c r="CR353" s="6">
        <v>127857</v>
      </c>
    </row>
    <row r="354" spans="1:96" ht="15" thickBot="1" x14ac:dyDescent="0.35">
      <c r="A354" s="5" t="s">
        <v>117</v>
      </c>
      <c r="B354" s="6">
        <v>6</v>
      </c>
      <c r="C354" s="6">
        <v>6</v>
      </c>
      <c r="D354" s="6">
        <v>6</v>
      </c>
      <c r="E354" s="6">
        <v>1</v>
      </c>
      <c r="F354" s="6">
        <v>1</v>
      </c>
      <c r="G354" s="6">
        <v>1</v>
      </c>
      <c r="H354" s="6">
        <v>6</v>
      </c>
      <c r="I354" s="6">
        <v>5</v>
      </c>
      <c r="J354" s="6">
        <v>6</v>
      </c>
      <c r="K354" s="6">
        <v>1</v>
      </c>
      <c r="L354" s="6">
        <v>5</v>
      </c>
      <c r="M354" s="6">
        <v>1</v>
      </c>
      <c r="N354" s="6">
        <v>1</v>
      </c>
      <c r="O354" s="6">
        <v>4</v>
      </c>
      <c r="P354" s="6">
        <v>2</v>
      </c>
      <c r="Q354" s="6">
        <v>2</v>
      </c>
      <c r="R354" s="6">
        <v>3</v>
      </c>
      <c r="S354" s="6">
        <v>5</v>
      </c>
      <c r="T354" s="6">
        <v>5</v>
      </c>
      <c r="U354" s="6">
        <v>6</v>
      </c>
      <c r="V354" s="6">
        <v>6</v>
      </c>
      <c r="W354" s="6">
        <v>6</v>
      </c>
      <c r="X354" s="6">
        <v>6</v>
      </c>
      <c r="Y354" s="6">
        <v>6</v>
      </c>
      <c r="Z354" s="6">
        <v>5</v>
      </c>
      <c r="AA354" s="6">
        <v>1</v>
      </c>
      <c r="AB354" s="6">
        <v>5</v>
      </c>
      <c r="AC354" s="6">
        <v>1</v>
      </c>
      <c r="AD354" s="6">
        <v>1</v>
      </c>
      <c r="AE354" s="6">
        <v>1</v>
      </c>
      <c r="AF354" s="6">
        <v>1</v>
      </c>
      <c r="AG354" s="6">
        <v>1</v>
      </c>
      <c r="AH354" s="6">
        <v>1</v>
      </c>
      <c r="AI354" s="6">
        <v>1</v>
      </c>
      <c r="AJ354" s="6">
        <v>6</v>
      </c>
      <c r="AK354" s="6">
        <v>1</v>
      </c>
      <c r="AL354" s="6">
        <v>4</v>
      </c>
      <c r="AM354" s="6">
        <v>4</v>
      </c>
      <c r="AN354" s="6">
        <v>5</v>
      </c>
      <c r="AO354" s="6">
        <v>1</v>
      </c>
      <c r="AP354" s="6">
        <v>4</v>
      </c>
      <c r="AQ354" s="6">
        <v>1</v>
      </c>
      <c r="AR354" s="6">
        <v>1</v>
      </c>
      <c r="AS354" s="6">
        <v>1</v>
      </c>
      <c r="AT354" s="6">
        <v>6</v>
      </c>
      <c r="AU354" s="6">
        <v>1</v>
      </c>
      <c r="AV354" s="6">
        <v>5</v>
      </c>
      <c r="AW354" s="6">
        <v>4</v>
      </c>
      <c r="AX354" s="6">
        <v>1</v>
      </c>
      <c r="AY354" s="6">
        <v>5</v>
      </c>
      <c r="AZ354" s="6">
        <v>5</v>
      </c>
      <c r="BA354" s="6">
        <v>1</v>
      </c>
      <c r="BB354" s="6">
        <v>1</v>
      </c>
      <c r="BC354" s="6">
        <v>5</v>
      </c>
      <c r="BD354" s="6">
        <v>1</v>
      </c>
      <c r="BE354" s="6">
        <v>4</v>
      </c>
      <c r="BF354" s="6">
        <v>5</v>
      </c>
      <c r="BG354" s="6">
        <v>4</v>
      </c>
      <c r="BH354" s="6">
        <v>5</v>
      </c>
      <c r="BI354" s="6">
        <v>5</v>
      </c>
      <c r="BJ354" s="6">
        <v>1</v>
      </c>
      <c r="BK354" s="6">
        <v>1</v>
      </c>
      <c r="BL354" s="6">
        <v>5</v>
      </c>
      <c r="BM354" s="6">
        <v>6</v>
      </c>
      <c r="BN354" s="6">
        <v>6</v>
      </c>
      <c r="BO354" s="6">
        <v>5</v>
      </c>
      <c r="BP354" s="6">
        <v>1</v>
      </c>
      <c r="BQ354" s="6">
        <v>1</v>
      </c>
      <c r="BR354" s="6">
        <v>5</v>
      </c>
      <c r="BS354" s="6">
        <v>1</v>
      </c>
      <c r="BT354" s="6">
        <v>1</v>
      </c>
      <c r="BU354" s="6">
        <v>1</v>
      </c>
      <c r="BV354" s="6">
        <v>5</v>
      </c>
      <c r="BW354" s="6">
        <v>5</v>
      </c>
      <c r="BX354" s="6">
        <v>1</v>
      </c>
      <c r="BY354" s="6">
        <v>1</v>
      </c>
      <c r="BZ354" s="6">
        <v>1</v>
      </c>
      <c r="CA354" s="6">
        <v>1</v>
      </c>
      <c r="CB354" s="6">
        <v>1</v>
      </c>
      <c r="CC354" s="6">
        <v>6</v>
      </c>
      <c r="CD354" s="6">
        <v>6</v>
      </c>
      <c r="CE354" s="6">
        <v>1</v>
      </c>
      <c r="CF354" s="6">
        <v>5</v>
      </c>
      <c r="CG354" s="6">
        <v>6</v>
      </c>
      <c r="CH354" s="6">
        <v>1</v>
      </c>
      <c r="CI354" s="6">
        <v>6</v>
      </c>
      <c r="CJ354" s="6">
        <v>1</v>
      </c>
      <c r="CK354" s="6">
        <v>5</v>
      </c>
      <c r="CL354" s="6">
        <v>6</v>
      </c>
      <c r="CM354" s="6">
        <v>5</v>
      </c>
      <c r="CN354" s="6">
        <v>1</v>
      </c>
      <c r="CO354" s="6">
        <v>1</v>
      </c>
      <c r="CP354" s="6">
        <v>2</v>
      </c>
      <c r="CQ354" s="6">
        <v>5</v>
      </c>
      <c r="CR354" s="6">
        <v>113566</v>
      </c>
    </row>
    <row r="355" spans="1:96" ht="15" thickBot="1" x14ac:dyDescent="0.35">
      <c r="A355" s="5" t="s">
        <v>118</v>
      </c>
      <c r="B355" s="6">
        <v>6</v>
      </c>
      <c r="C355" s="6">
        <v>6</v>
      </c>
      <c r="D355" s="6">
        <v>2</v>
      </c>
      <c r="E355" s="6">
        <v>2</v>
      </c>
      <c r="F355" s="6">
        <v>6</v>
      </c>
      <c r="G355" s="6">
        <v>2</v>
      </c>
      <c r="H355" s="6">
        <v>1</v>
      </c>
      <c r="I355" s="6">
        <v>2</v>
      </c>
      <c r="J355" s="6">
        <v>6</v>
      </c>
      <c r="K355" s="6">
        <v>5</v>
      </c>
      <c r="L355" s="6">
        <v>1</v>
      </c>
      <c r="M355" s="6">
        <v>2</v>
      </c>
      <c r="N355" s="6">
        <v>1</v>
      </c>
      <c r="O355" s="6">
        <v>1</v>
      </c>
      <c r="P355" s="6">
        <v>1</v>
      </c>
      <c r="Q355" s="6">
        <v>1</v>
      </c>
      <c r="R355" s="6">
        <v>1</v>
      </c>
      <c r="S355" s="6">
        <v>2</v>
      </c>
      <c r="T355" s="6">
        <v>2</v>
      </c>
      <c r="U355" s="6">
        <v>6</v>
      </c>
      <c r="V355" s="6">
        <v>6</v>
      </c>
      <c r="W355" s="6">
        <v>6</v>
      </c>
      <c r="X355" s="6">
        <v>6</v>
      </c>
      <c r="Y355" s="6">
        <v>6</v>
      </c>
      <c r="Z355" s="6">
        <v>2</v>
      </c>
      <c r="AA355" s="6">
        <v>1</v>
      </c>
      <c r="AB355" s="6">
        <v>1</v>
      </c>
      <c r="AC355" s="6">
        <v>2</v>
      </c>
      <c r="AD355" s="6">
        <v>1</v>
      </c>
      <c r="AE355" s="6">
        <v>1</v>
      </c>
      <c r="AF355" s="6">
        <v>2</v>
      </c>
      <c r="AG355" s="6">
        <v>1</v>
      </c>
      <c r="AH355" s="6">
        <v>1</v>
      </c>
      <c r="AI355" s="6">
        <v>2</v>
      </c>
      <c r="AJ355" s="6">
        <v>6</v>
      </c>
      <c r="AK355" s="6">
        <v>1</v>
      </c>
      <c r="AL355" s="6">
        <v>1</v>
      </c>
      <c r="AM355" s="6">
        <v>2</v>
      </c>
      <c r="AN355" s="6">
        <v>1</v>
      </c>
      <c r="AO355" s="6">
        <v>1</v>
      </c>
      <c r="AP355" s="6">
        <v>1</v>
      </c>
      <c r="AQ355" s="6">
        <v>2</v>
      </c>
      <c r="AR355" s="6">
        <v>1</v>
      </c>
      <c r="AS355" s="6">
        <v>1</v>
      </c>
      <c r="AT355" s="6">
        <v>6</v>
      </c>
      <c r="AU355" s="6">
        <v>1</v>
      </c>
      <c r="AV355" s="6">
        <v>2</v>
      </c>
      <c r="AW355" s="6">
        <v>2</v>
      </c>
      <c r="AX355" s="6">
        <v>6</v>
      </c>
      <c r="AY355" s="6">
        <v>1</v>
      </c>
      <c r="AZ355" s="6">
        <v>1</v>
      </c>
      <c r="BA355" s="6">
        <v>6</v>
      </c>
      <c r="BB355" s="6">
        <v>6</v>
      </c>
      <c r="BC355" s="6">
        <v>2</v>
      </c>
      <c r="BD355" s="6">
        <v>1</v>
      </c>
      <c r="BE355" s="6">
        <v>2</v>
      </c>
      <c r="BF355" s="6">
        <v>6</v>
      </c>
      <c r="BG355" s="6">
        <v>2</v>
      </c>
      <c r="BH355" s="6">
        <v>1</v>
      </c>
      <c r="BI355" s="6">
        <v>1</v>
      </c>
      <c r="BJ355" s="6">
        <v>6</v>
      </c>
      <c r="BK355" s="6">
        <v>1</v>
      </c>
      <c r="BL355" s="6">
        <v>2</v>
      </c>
      <c r="BM355" s="6">
        <v>1</v>
      </c>
      <c r="BN355" s="6">
        <v>6</v>
      </c>
      <c r="BO355" s="6">
        <v>6</v>
      </c>
      <c r="BP355" s="6">
        <v>1</v>
      </c>
      <c r="BQ355" s="6">
        <v>1</v>
      </c>
      <c r="BR355" s="6">
        <v>6</v>
      </c>
      <c r="BS355" s="6">
        <v>1</v>
      </c>
      <c r="BT355" s="6">
        <v>1</v>
      </c>
      <c r="BU355" s="6">
        <v>6</v>
      </c>
      <c r="BV355" s="6">
        <v>1</v>
      </c>
      <c r="BW355" s="6">
        <v>6</v>
      </c>
      <c r="BX355" s="6">
        <v>6</v>
      </c>
      <c r="BY355" s="6">
        <v>1</v>
      </c>
      <c r="BZ355" s="6">
        <v>2</v>
      </c>
      <c r="CA355" s="6">
        <v>1</v>
      </c>
      <c r="CB355" s="6">
        <v>2</v>
      </c>
      <c r="CC355" s="6">
        <v>6</v>
      </c>
      <c r="CD355" s="6">
        <v>6</v>
      </c>
      <c r="CE355" s="6">
        <v>2</v>
      </c>
      <c r="CF355" s="6">
        <v>2</v>
      </c>
      <c r="CG355" s="6">
        <v>2</v>
      </c>
      <c r="CH355" s="6">
        <v>2</v>
      </c>
      <c r="CI355" s="6">
        <v>5</v>
      </c>
      <c r="CJ355" s="6">
        <v>2</v>
      </c>
      <c r="CK355" s="6">
        <v>2</v>
      </c>
      <c r="CL355" s="6">
        <v>6</v>
      </c>
      <c r="CM355" s="6">
        <v>6</v>
      </c>
      <c r="CN355" s="6">
        <v>2</v>
      </c>
      <c r="CO355" s="6">
        <v>1</v>
      </c>
      <c r="CP355" s="6">
        <v>1</v>
      </c>
      <c r="CQ355" s="6">
        <v>6</v>
      </c>
      <c r="CR355" s="6">
        <v>139250</v>
      </c>
    </row>
    <row r="356" spans="1:96" ht="15" thickBot="1" x14ac:dyDescent="0.35">
      <c r="A356" s="5" t="s">
        <v>119</v>
      </c>
      <c r="B356" s="6">
        <v>6</v>
      </c>
      <c r="C356" s="6">
        <v>6</v>
      </c>
      <c r="D356" s="6">
        <v>5</v>
      </c>
      <c r="E356" s="6">
        <v>4</v>
      </c>
      <c r="F356" s="6">
        <v>1</v>
      </c>
      <c r="G356" s="6">
        <v>5</v>
      </c>
      <c r="H356" s="6">
        <v>1</v>
      </c>
      <c r="I356" s="6">
        <v>5</v>
      </c>
      <c r="J356" s="6">
        <v>6</v>
      </c>
      <c r="K356" s="6">
        <v>1</v>
      </c>
      <c r="L356" s="6">
        <v>1</v>
      </c>
      <c r="M356" s="6">
        <v>5</v>
      </c>
      <c r="N356" s="6">
        <v>1</v>
      </c>
      <c r="O356" s="6">
        <v>1</v>
      </c>
      <c r="P356" s="6">
        <v>1</v>
      </c>
      <c r="Q356" s="6">
        <v>1</v>
      </c>
      <c r="R356" s="6">
        <v>1</v>
      </c>
      <c r="S356" s="6">
        <v>4</v>
      </c>
      <c r="T356" s="6">
        <v>5</v>
      </c>
      <c r="U356" s="6">
        <v>6</v>
      </c>
      <c r="V356" s="6">
        <v>6</v>
      </c>
      <c r="W356" s="6">
        <v>6</v>
      </c>
      <c r="X356" s="6">
        <v>4</v>
      </c>
      <c r="Y356" s="6">
        <v>1</v>
      </c>
      <c r="Z356" s="6">
        <v>5</v>
      </c>
      <c r="AA356" s="6">
        <v>1</v>
      </c>
      <c r="AB356" s="6">
        <v>1</v>
      </c>
      <c r="AC356" s="6">
        <v>4</v>
      </c>
      <c r="AD356" s="6">
        <v>3</v>
      </c>
      <c r="AE356" s="6">
        <v>1</v>
      </c>
      <c r="AF356" s="6">
        <v>4</v>
      </c>
      <c r="AG356" s="6">
        <v>1</v>
      </c>
      <c r="AH356" s="6">
        <v>1</v>
      </c>
      <c r="AI356" s="6">
        <v>1</v>
      </c>
      <c r="AJ356" s="6">
        <v>6</v>
      </c>
      <c r="AK356" s="6">
        <v>1</v>
      </c>
      <c r="AL356" s="6">
        <v>5</v>
      </c>
      <c r="AM356" s="6">
        <v>1</v>
      </c>
      <c r="AN356" s="6">
        <v>1</v>
      </c>
      <c r="AO356" s="6">
        <v>1</v>
      </c>
      <c r="AP356" s="6">
        <v>1</v>
      </c>
      <c r="AQ356" s="6">
        <v>1</v>
      </c>
      <c r="AR356" s="6">
        <v>1</v>
      </c>
      <c r="AS356" s="6">
        <v>1</v>
      </c>
      <c r="AT356" s="6">
        <v>6</v>
      </c>
      <c r="AU356" s="6">
        <v>5</v>
      </c>
      <c r="AV356" s="6">
        <v>5</v>
      </c>
      <c r="AW356" s="6">
        <v>5</v>
      </c>
      <c r="AX356" s="6">
        <v>1</v>
      </c>
      <c r="AY356" s="6">
        <v>1</v>
      </c>
      <c r="AZ356" s="6">
        <v>1</v>
      </c>
      <c r="BA356" s="6">
        <v>4</v>
      </c>
      <c r="BB356" s="6">
        <v>1</v>
      </c>
      <c r="BC356" s="6">
        <v>5</v>
      </c>
      <c r="BD356" s="6">
        <v>4</v>
      </c>
      <c r="BE356" s="6">
        <v>5</v>
      </c>
      <c r="BF356" s="6">
        <v>5</v>
      </c>
      <c r="BG356" s="6">
        <v>4</v>
      </c>
      <c r="BH356" s="6">
        <v>1</v>
      </c>
      <c r="BI356" s="6">
        <v>5</v>
      </c>
      <c r="BJ356" s="6">
        <v>5</v>
      </c>
      <c r="BK356" s="6">
        <v>5</v>
      </c>
      <c r="BL356" s="6">
        <v>1</v>
      </c>
      <c r="BM356" s="6">
        <v>1</v>
      </c>
      <c r="BN356" s="6">
        <v>5</v>
      </c>
      <c r="BO356" s="6">
        <v>5</v>
      </c>
      <c r="BP356" s="6">
        <v>1</v>
      </c>
      <c r="BQ356" s="6">
        <v>5</v>
      </c>
      <c r="BR356" s="6">
        <v>1</v>
      </c>
      <c r="BS356" s="6">
        <v>5</v>
      </c>
      <c r="BT356" s="6">
        <v>1</v>
      </c>
      <c r="BU356" s="6">
        <v>1</v>
      </c>
      <c r="BV356" s="6">
        <v>6</v>
      </c>
      <c r="BW356" s="6">
        <v>5</v>
      </c>
      <c r="BX356" s="6">
        <v>5</v>
      </c>
      <c r="BY356" s="6">
        <v>1</v>
      </c>
      <c r="BZ356" s="6">
        <v>1</v>
      </c>
      <c r="CA356" s="6">
        <v>1</v>
      </c>
      <c r="CB356" s="6">
        <v>5</v>
      </c>
      <c r="CC356" s="6">
        <v>6</v>
      </c>
      <c r="CD356" s="6">
        <v>1</v>
      </c>
      <c r="CE356" s="6">
        <v>1</v>
      </c>
      <c r="CF356" s="6">
        <v>5</v>
      </c>
      <c r="CG356" s="6">
        <v>5</v>
      </c>
      <c r="CH356" s="6">
        <v>5</v>
      </c>
      <c r="CI356" s="6">
        <v>1</v>
      </c>
      <c r="CJ356" s="6">
        <v>1</v>
      </c>
      <c r="CK356" s="6">
        <v>5</v>
      </c>
      <c r="CL356" s="6">
        <v>1</v>
      </c>
      <c r="CM356" s="6">
        <v>5</v>
      </c>
      <c r="CN356" s="6">
        <v>5</v>
      </c>
      <c r="CO356" s="6">
        <v>1</v>
      </c>
      <c r="CP356" s="6">
        <v>1</v>
      </c>
      <c r="CQ356" s="6">
        <v>5</v>
      </c>
      <c r="CR356" s="6">
        <v>132733</v>
      </c>
    </row>
    <row r="357" spans="1:96" ht="15" thickBot="1" x14ac:dyDescent="0.35">
      <c r="A357" s="5" t="s">
        <v>120</v>
      </c>
      <c r="B357" s="6">
        <v>3</v>
      </c>
      <c r="C357" s="6">
        <v>6</v>
      </c>
      <c r="D357" s="6">
        <v>6</v>
      </c>
      <c r="E357" s="6">
        <v>3</v>
      </c>
      <c r="F357" s="6">
        <v>1</v>
      </c>
      <c r="G357" s="6">
        <v>5</v>
      </c>
      <c r="H357" s="6">
        <v>1</v>
      </c>
      <c r="I357" s="6">
        <v>6</v>
      </c>
      <c r="J357" s="6">
        <v>6</v>
      </c>
      <c r="K357" s="6">
        <v>1</v>
      </c>
      <c r="L357" s="6">
        <v>1</v>
      </c>
      <c r="M357" s="6">
        <v>1</v>
      </c>
      <c r="N357" s="6">
        <v>1</v>
      </c>
      <c r="O357" s="6">
        <v>3</v>
      </c>
      <c r="P357" s="6">
        <v>1</v>
      </c>
      <c r="Q357" s="6">
        <v>1</v>
      </c>
      <c r="R357" s="6">
        <v>1</v>
      </c>
      <c r="S357" s="6">
        <v>1</v>
      </c>
      <c r="T357" s="6">
        <v>5</v>
      </c>
      <c r="U357" s="6">
        <v>6</v>
      </c>
      <c r="V357" s="6">
        <v>6</v>
      </c>
      <c r="W357" s="6">
        <v>6</v>
      </c>
      <c r="X357" s="6">
        <v>6</v>
      </c>
      <c r="Y357" s="6">
        <v>6</v>
      </c>
      <c r="Z357" s="6">
        <v>6</v>
      </c>
      <c r="AA357" s="6">
        <v>1</v>
      </c>
      <c r="AB357" s="6">
        <v>1</v>
      </c>
      <c r="AC357" s="6">
        <v>3</v>
      </c>
      <c r="AD357" s="6">
        <v>1</v>
      </c>
      <c r="AE357" s="6">
        <v>1</v>
      </c>
      <c r="AF357" s="6">
        <v>3</v>
      </c>
      <c r="AG357" s="6">
        <v>1</v>
      </c>
      <c r="AH357" s="6">
        <v>1</v>
      </c>
      <c r="AI357" s="6">
        <v>1</v>
      </c>
      <c r="AJ357" s="6">
        <v>6</v>
      </c>
      <c r="AK357" s="6">
        <v>2</v>
      </c>
      <c r="AL357" s="6">
        <v>1</v>
      </c>
      <c r="AM357" s="6">
        <v>1</v>
      </c>
      <c r="AN357" s="6">
        <v>1</v>
      </c>
      <c r="AO357" s="6">
        <v>1</v>
      </c>
      <c r="AP357" s="6">
        <v>1</v>
      </c>
      <c r="AQ357" s="6">
        <v>1</v>
      </c>
      <c r="AR357" s="6">
        <v>1</v>
      </c>
      <c r="AS357" s="6">
        <v>3</v>
      </c>
      <c r="AT357" s="6">
        <v>1</v>
      </c>
      <c r="AU357" s="6">
        <v>1</v>
      </c>
      <c r="AV357" s="6">
        <v>1</v>
      </c>
      <c r="AW357" s="6">
        <v>3</v>
      </c>
      <c r="AX357" s="6">
        <v>5</v>
      </c>
      <c r="AY357" s="6">
        <v>1</v>
      </c>
      <c r="AZ357" s="6">
        <v>3</v>
      </c>
      <c r="BA357" s="6">
        <v>1</v>
      </c>
      <c r="BB357" s="6">
        <v>1</v>
      </c>
      <c r="BC357" s="6">
        <v>5</v>
      </c>
      <c r="BD357" s="6">
        <v>1</v>
      </c>
      <c r="BE357" s="6">
        <v>6</v>
      </c>
      <c r="BF357" s="6">
        <v>6</v>
      </c>
      <c r="BG357" s="6">
        <v>1</v>
      </c>
      <c r="BH357" s="6">
        <v>1</v>
      </c>
      <c r="BI357" s="6">
        <v>6</v>
      </c>
      <c r="BJ357" s="6">
        <v>6</v>
      </c>
      <c r="BK357" s="6">
        <v>1</v>
      </c>
      <c r="BL357" s="6">
        <v>1</v>
      </c>
      <c r="BM357" s="6">
        <v>6</v>
      </c>
      <c r="BN357" s="6">
        <v>1</v>
      </c>
      <c r="BO357" s="6">
        <v>1</v>
      </c>
      <c r="BP357" s="6">
        <v>1</v>
      </c>
      <c r="BQ357" s="6">
        <v>1</v>
      </c>
      <c r="BR357" s="6">
        <v>1</v>
      </c>
      <c r="BS357" s="6">
        <v>5</v>
      </c>
      <c r="BT357" s="6">
        <v>1</v>
      </c>
      <c r="BU357" s="6">
        <v>1</v>
      </c>
      <c r="BV357" s="6">
        <v>1</v>
      </c>
      <c r="BW357" s="6">
        <v>3</v>
      </c>
      <c r="BX357" s="6">
        <v>1</v>
      </c>
      <c r="BY357" s="6">
        <v>1</v>
      </c>
      <c r="BZ357" s="6">
        <v>1</v>
      </c>
      <c r="CA357" s="6">
        <v>1</v>
      </c>
      <c r="CB357" s="6">
        <v>3</v>
      </c>
      <c r="CC357" s="6">
        <v>6</v>
      </c>
      <c r="CD357" s="6">
        <v>6</v>
      </c>
      <c r="CE357" s="6">
        <v>1</v>
      </c>
      <c r="CF357" s="6">
        <v>6</v>
      </c>
      <c r="CG357" s="6">
        <v>1</v>
      </c>
      <c r="CH357" s="6">
        <v>3</v>
      </c>
      <c r="CI357" s="6">
        <v>1</v>
      </c>
      <c r="CJ357" s="6">
        <v>1</v>
      </c>
      <c r="CK357" s="6">
        <v>1</v>
      </c>
      <c r="CL357" s="6">
        <v>6</v>
      </c>
      <c r="CM357" s="6">
        <v>5</v>
      </c>
      <c r="CN357" s="6">
        <v>1</v>
      </c>
      <c r="CO357" s="6">
        <v>1</v>
      </c>
      <c r="CP357" s="6">
        <v>1</v>
      </c>
      <c r="CQ357" s="6">
        <v>5</v>
      </c>
      <c r="CR357" s="6">
        <v>120666</v>
      </c>
    </row>
    <row r="358" spans="1:96" ht="15" thickBot="1" x14ac:dyDescent="0.35">
      <c r="A358" s="5" t="s">
        <v>121</v>
      </c>
      <c r="B358" s="6">
        <v>5</v>
      </c>
      <c r="C358" s="6">
        <v>6</v>
      </c>
      <c r="D358" s="6">
        <v>6</v>
      </c>
      <c r="E358" s="6">
        <v>3</v>
      </c>
      <c r="F358" s="6">
        <v>1</v>
      </c>
      <c r="G358" s="6">
        <v>1</v>
      </c>
      <c r="H358" s="6">
        <v>1</v>
      </c>
      <c r="I358" s="6">
        <v>6</v>
      </c>
      <c r="J358" s="6">
        <v>6</v>
      </c>
      <c r="K358" s="6">
        <v>1</v>
      </c>
      <c r="L358" s="6">
        <v>5</v>
      </c>
      <c r="M358" s="6">
        <v>1</v>
      </c>
      <c r="N358" s="6">
        <v>1</v>
      </c>
      <c r="O358" s="6">
        <v>4</v>
      </c>
      <c r="P358" s="6">
        <v>1</v>
      </c>
      <c r="Q358" s="6">
        <v>1</v>
      </c>
      <c r="R358" s="6">
        <v>5</v>
      </c>
      <c r="S358" s="6">
        <v>1</v>
      </c>
      <c r="T358" s="6">
        <v>5</v>
      </c>
      <c r="U358" s="6">
        <v>6</v>
      </c>
      <c r="V358" s="6">
        <v>6</v>
      </c>
      <c r="W358" s="6">
        <v>6</v>
      </c>
      <c r="X358" s="6">
        <v>6</v>
      </c>
      <c r="Y358" s="6">
        <v>6</v>
      </c>
      <c r="Z358" s="6">
        <v>6</v>
      </c>
      <c r="AA358" s="6">
        <v>1</v>
      </c>
      <c r="AB358" s="6">
        <v>1</v>
      </c>
      <c r="AC358" s="6">
        <v>1</v>
      </c>
      <c r="AD358" s="6">
        <v>1</v>
      </c>
      <c r="AE358" s="6">
        <v>1</v>
      </c>
      <c r="AF358" s="6">
        <v>1</v>
      </c>
      <c r="AG358" s="6">
        <v>1</v>
      </c>
      <c r="AH358" s="6">
        <v>1</v>
      </c>
      <c r="AI358" s="6">
        <v>1</v>
      </c>
      <c r="AJ358" s="6">
        <v>1</v>
      </c>
      <c r="AK358" s="6">
        <v>1</v>
      </c>
      <c r="AL358" s="6">
        <v>3</v>
      </c>
      <c r="AM358" s="6">
        <v>3</v>
      </c>
      <c r="AN358" s="6">
        <v>1</v>
      </c>
      <c r="AO358" s="6">
        <v>1</v>
      </c>
      <c r="AP358" s="6">
        <v>3</v>
      </c>
      <c r="AQ358" s="6">
        <v>1</v>
      </c>
      <c r="AR358" s="6">
        <v>1</v>
      </c>
      <c r="AS358" s="6">
        <v>1</v>
      </c>
      <c r="AT358" s="6">
        <v>6</v>
      </c>
      <c r="AU358" s="6">
        <v>1</v>
      </c>
      <c r="AV358" s="6">
        <v>1</v>
      </c>
      <c r="AW358" s="6">
        <v>3</v>
      </c>
      <c r="AX358" s="6">
        <v>5</v>
      </c>
      <c r="AY358" s="6">
        <v>1</v>
      </c>
      <c r="AZ358" s="6">
        <v>1</v>
      </c>
      <c r="BA358" s="6">
        <v>3</v>
      </c>
      <c r="BB358" s="6">
        <v>1</v>
      </c>
      <c r="BC358" s="6">
        <v>5</v>
      </c>
      <c r="BD358" s="6">
        <v>1</v>
      </c>
      <c r="BE358" s="6">
        <v>6</v>
      </c>
      <c r="BF358" s="6">
        <v>6</v>
      </c>
      <c r="BG358" s="6">
        <v>1</v>
      </c>
      <c r="BH358" s="6">
        <v>1</v>
      </c>
      <c r="BI358" s="6">
        <v>6</v>
      </c>
      <c r="BJ358" s="6">
        <v>6</v>
      </c>
      <c r="BK358" s="6">
        <v>1</v>
      </c>
      <c r="BL358" s="6">
        <v>5</v>
      </c>
      <c r="BM358" s="6">
        <v>5</v>
      </c>
      <c r="BN358" s="6">
        <v>1</v>
      </c>
      <c r="BO358" s="6">
        <v>5</v>
      </c>
      <c r="BP358" s="6">
        <v>1</v>
      </c>
      <c r="BQ358" s="6">
        <v>1</v>
      </c>
      <c r="BR358" s="6">
        <v>1</v>
      </c>
      <c r="BS358" s="6">
        <v>5</v>
      </c>
      <c r="BT358" s="6">
        <v>3</v>
      </c>
      <c r="BU358" s="6">
        <v>1</v>
      </c>
      <c r="BV358" s="6">
        <v>5</v>
      </c>
      <c r="BW358" s="6">
        <v>1</v>
      </c>
      <c r="BX358" s="6">
        <v>5</v>
      </c>
      <c r="BY358" s="6">
        <v>1</v>
      </c>
      <c r="BZ358" s="6">
        <v>1</v>
      </c>
      <c r="CA358" s="6">
        <v>1</v>
      </c>
      <c r="CB358" s="6">
        <v>1</v>
      </c>
      <c r="CC358" s="6">
        <v>6</v>
      </c>
      <c r="CD358" s="6">
        <v>6</v>
      </c>
      <c r="CE358" s="6">
        <v>1</v>
      </c>
      <c r="CF358" s="6">
        <v>6</v>
      </c>
      <c r="CG358" s="6">
        <v>1</v>
      </c>
      <c r="CH358" s="6">
        <v>1</v>
      </c>
      <c r="CI358" s="6">
        <v>5</v>
      </c>
      <c r="CJ358" s="6">
        <v>1</v>
      </c>
      <c r="CK358" s="6">
        <v>5</v>
      </c>
      <c r="CL358" s="6">
        <v>1</v>
      </c>
      <c r="CM358" s="6">
        <v>5</v>
      </c>
      <c r="CN358" s="6">
        <v>5</v>
      </c>
      <c r="CO358" s="6">
        <v>1</v>
      </c>
      <c r="CP358" s="6">
        <v>1</v>
      </c>
      <c r="CQ358" s="6">
        <v>5</v>
      </c>
      <c r="CR358" s="6">
        <v>118966</v>
      </c>
    </row>
    <row r="359" spans="1:96" ht="15" thickBot="1" x14ac:dyDescent="0.35">
      <c r="A359" s="5" t="s">
        <v>122</v>
      </c>
      <c r="B359" s="6">
        <v>3</v>
      </c>
      <c r="C359" s="6">
        <v>6</v>
      </c>
      <c r="D359" s="6">
        <v>6</v>
      </c>
      <c r="E359" s="6">
        <v>3</v>
      </c>
      <c r="F359" s="6">
        <v>1</v>
      </c>
      <c r="G359" s="6">
        <v>5</v>
      </c>
      <c r="H359" s="6">
        <v>1</v>
      </c>
      <c r="I359" s="6">
        <v>6</v>
      </c>
      <c r="J359" s="6">
        <v>6</v>
      </c>
      <c r="K359" s="6">
        <v>1</v>
      </c>
      <c r="L359" s="6">
        <v>3</v>
      </c>
      <c r="M359" s="6">
        <v>5</v>
      </c>
      <c r="N359" s="6">
        <v>1</v>
      </c>
      <c r="O359" s="6">
        <v>2</v>
      </c>
      <c r="P359" s="6">
        <v>1</v>
      </c>
      <c r="Q359" s="6">
        <v>1</v>
      </c>
      <c r="R359" s="6">
        <v>2</v>
      </c>
      <c r="S359" s="6">
        <v>1</v>
      </c>
      <c r="T359" s="6">
        <v>5</v>
      </c>
      <c r="U359" s="6">
        <v>6</v>
      </c>
      <c r="V359" s="6">
        <v>6</v>
      </c>
      <c r="W359" s="6">
        <v>6</v>
      </c>
      <c r="X359" s="6">
        <v>6</v>
      </c>
      <c r="Y359" s="6">
        <v>6</v>
      </c>
      <c r="Z359" s="6">
        <v>6</v>
      </c>
      <c r="AA359" s="6">
        <v>1</v>
      </c>
      <c r="AB359" s="6">
        <v>1</v>
      </c>
      <c r="AC359" s="6">
        <v>3</v>
      </c>
      <c r="AD359" s="6">
        <v>1</v>
      </c>
      <c r="AE359" s="6">
        <v>1</v>
      </c>
      <c r="AF359" s="6">
        <v>3</v>
      </c>
      <c r="AG359" s="6">
        <v>1</v>
      </c>
      <c r="AH359" s="6">
        <v>1</v>
      </c>
      <c r="AI359" s="6">
        <v>1</v>
      </c>
      <c r="AJ359" s="6">
        <v>6</v>
      </c>
      <c r="AK359" s="6">
        <v>2</v>
      </c>
      <c r="AL359" s="6">
        <v>1</v>
      </c>
      <c r="AM359" s="6">
        <v>1</v>
      </c>
      <c r="AN359" s="6">
        <v>2</v>
      </c>
      <c r="AO359" s="6">
        <v>1</v>
      </c>
      <c r="AP359" s="6">
        <v>1</v>
      </c>
      <c r="AQ359" s="6">
        <v>1</v>
      </c>
      <c r="AR359" s="6">
        <v>1</v>
      </c>
      <c r="AS359" s="6">
        <v>4</v>
      </c>
      <c r="AT359" s="6">
        <v>1</v>
      </c>
      <c r="AU359" s="6">
        <v>2</v>
      </c>
      <c r="AV359" s="6">
        <v>1</v>
      </c>
      <c r="AW359" s="6">
        <v>3</v>
      </c>
      <c r="AX359" s="6">
        <v>5</v>
      </c>
      <c r="AY359" s="6">
        <v>1</v>
      </c>
      <c r="AZ359" s="6">
        <v>3</v>
      </c>
      <c r="BA359" s="6">
        <v>1</v>
      </c>
      <c r="BB359" s="6">
        <v>1</v>
      </c>
      <c r="BC359" s="6">
        <v>5</v>
      </c>
      <c r="BD359" s="6">
        <v>1</v>
      </c>
      <c r="BE359" s="6">
        <v>6</v>
      </c>
      <c r="BF359" s="6">
        <v>6</v>
      </c>
      <c r="BG359" s="6">
        <v>1</v>
      </c>
      <c r="BH359" s="6">
        <v>1</v>
      </c>
      <c r="BI359" s="6">
        <v>6</v>
      </c>
      <c r="BJ359" s="6">
        <v>6</v>
      </c>
      <c r="BK359" s="6">
        <v>1</v>
      </c>
      <c r="BL359" s="6">
        <v>2</v>
      </c>
      <c r="BM359" s="6">
        <v>6</v>
      </c>
      <c r="BN359" s="6">
        <v>2</v>
      </c>
      <c r="BO359" s="6">
        <v>2</v>
      </c>
      <c r="BP359" s="6">
        <v>1</v>
      </c>
      <c r="BQ359" s="6">
        <v>1</v>
      </c>
      <c r="BR359" s="6">
        <v>1</v>
      </c>
      <c r="BS359" s="6">
        <v>5</v>
      </c>
      <c r="BT359" s="6">
        <v>1</v>
      </c>
      <c r="BU359" s="6">
        <v>1</v>
      </c>
      <c r="BV359" s="6">
        <v>2</v>
      </c>
      <c r="BW359" s="6">
        <v>1</v>
      </c>
      <c r="BX359" s="6">
        <v>2</v>
      </c>
      <c r="BY359" s="6">
        <v>1</v>
      </c>
      <c r="BZ359" s="6">
        <v>1</v>
      </c>
      <c r="CA359" s="6">
        <v>1</v>
      </c>
      <c r="CB359" s="6">
        <v>3</v>
      </c>
      <c r="CC359" s="6">
        <v>6</v>
      </c>
      <c r="CD359" s="6">
        <v>6</v>
      </c>
      <c r="CE359" s="6">
        <v>1</v>
      </c>
      <c r="CF359" s="6">
        <v>6</v>
      </c>
      <c r="CG359" s="6">
        <v>1</v>
      </c>
      <c r="CH359" s="6">
        <v>3</v>
      </c>
      <c r="CI359" s="6">
        <v>2</v>
      </c>
      <c r="CJ359" s="6">
        <v>1</v>
      </c>
      <c r="CK359" s="6">
        <v>2</v>
      </c>
      <c r="CL359" s="6">
        <v>6</v>
      </c>
      <c r="CM359" s="6">
        <v>5</v>
      </c>
      <c r="CN359" s="6">
        <v>2</v>
      </c>
      <c r="CO359" s="6">
        <v>1</v>
      </c>
      <c r="CP359" s="6">
        <v>1</v>
      </c>
      <c r="CQ359" s="6">
        <v>5</v>
      </c>
      <c r="CR359" s="6">
        <v>116800</v>
      </c>
    </row>
    <row r="360" spans="1:96" ht="15" thickBot="1" x14ac:dyDescent="0.35">
      <c r="A360" s="5" t="s">
        <v>123</v>
      </c>
      <c r="B360" s="6">
        <v>3</v>
      </c>
      <c r="C360" s="6">
        <v>6</v>
      </c>
      <c r="D360" s="6">
        <v>6</v>
      </c>
      <c r="E360" s="6">
        <v>3</v>
      </c>
      <c r="F360" s="6">
        <v>1</v>
      </c>
      <c r="G360" s="6">
        <v>5</v>
      </c>
      <c r="H360" s="6">
        <v>1</v>
      </c>
      <c r="I360" s="6">
        <v>6</v>
      </c>
      <c r="J360" s="6">
        <v>6</v>
      </c>
      <c r="K360" s="6">
        <v>5</v>
      </c>
      <c r="L360" s="6">
        <v>1</v>
      </c>
      <c r="M360" s="6">
        <v>5</v>
      </c>
      <c r="N360" s="6">
        <v>1</v>
      </c>
      <c r="O360" s="6">
        <v>3</v>
      </c>
      <c r="P360" s="6">
        <v>1</v>
      </c>
      <c r="Q360" s="6">
        <v>1</v>
      </c>
      <c r="R360" s="6">
        <v>1</v>
      </c>
      <c r="S360" s="6">
        <v>1</v>
      </c>
      <c r="T360" s="6">
        <v>5</v>
      </c>
      <c r="U360" s="6">
        <v>6</v>
      </c>
      <c r="V360" s="6">
        <v>6</v>
      </c>
      <c r="W360" s="6">
        <v>6</v>
      </c>
      <c r="X360" s="6">
        <v>6</v>
      </c>
      <c r="Y360" s="6">
        <v>1</v>
      </c>
      <c r="Z360" s="6">
        <v>6</v>
      </c>
      <c r="AA360" s="6">
        <v>1</v>
      </c>
      <c r="AB360" s="6">
        <v>1</v>
      </c>
      <c r="AC360" s="6">
        <v>3</v>
      </c>
      <c r="AD360" s="6">
        <v>1</v>
      </c>
      <c r="AE360" s="6">
        <v>1</v>
      </c>
      <c r="AF360" s="6">
        <v>3</v>
      </c>
      <c r="AG360" s="6">
        <v>1</v>
      </c>
      <c r="AH360" s="6">
        <v>1</v>
      </c>
      <c r="AI360" s="6">
        <v>1</v>
      </c>
      <c r="AJ360" s="6">
        <v>6</v>
      </c>
      <c r="AK360" s="6">
        <v>2</v>
      </c>
      <c r="AL360" s="6">
        <v>3</v>
      </c>
      <c r="AM360" s="6">
        <v>3</v>
      </c>
      <c r="AN360" s="6">
        <v>1</v>
      </c>
      <c r="AO360" s="6">
        <v>1</v>
      </c>
      <c r="AP360" s="6">
        <v>3</v>
      </c>
      <c r="AQ360" s="6">
        <v>1</v>
      </c>
      <c r="AR360" s="6">
        <v>1</v>
      </c>
      <c r="AS360" s="6">
        <v>1</v>
      </c>
      <c r="AT360" s="6">
        <v>6</v>
      </c>
      <c r="AU360" s="6">
        <v>1</v>
      </c>
      <c r="AV360" s="6">
        <v>1</v>
      </c>
      <c r="AW360" s="6">
        <v>3</v>
      </c>
      <c r="AX360" s="6">
        <v>5</v>
      </c>
      <c r="AY360" s="6">
        <v>1</v>
      </c>
      <c r="AZ360" s="6">
        <v>3</v>
      </c>
      <c r="BA360" s="6">
        <v>1</v>
      </c>
      <c r="BB360" s="6">
        <v>1</v>
      </c>
      <c r="BC360" s="6">
        <v>5</v>
      </c>
      <c r="BD360" s="6">
        <v>1</v>
      </c>
      <c r="BE360" s="6">
        <v>6</v>
      </c>
      <c r="BF360" s="6">
        <v>6</v>
      </c>
      <c r="BG360" s="6">
        <v>1</v>
      </c>
      <c r="BH360" s="6">
        <v>1</v>
      </c>
      <c r="BI360" s="6">
        <v>6</v>
      </c>
      <c r="BJ360" s="6">
        <v>6</v>
      </c>
      <c r="BK360" s="6">
        <v>1</v>
      </c>
      <c r="BL360" s="6">
        <v>1</v>
      </c>
      <c r="BM360" s="6">
        <v>6</v>
      </c>
      <c r="BN360" s="6">
        <v>1</v>
      </c>
      <c r="BO360" s="6">
        <v>1</v>
      </c>
      <c r="BP360" s="6">
        <v>1</v>
      </c>
      <c r="BQ360" s="6">
        <v>1</v>
      </c>
      <c r="BR360" s="6">
        <v>1</v>
      </c>
      <c r="BS360" s="6">
        <v>5</v>
      </c>
      <c r="BT360" s="6">
        <v>3</v>
      </c>
      <c r="BU360" s="6">
        <v>1</v>
      </c>
      <c r="BV360" s="6">
        <v>3</v>
      </c>
      <c r="BW360" s="6">
        <v>3</v>
      </c>
      <c r="BX360" s="6">
        <v>1</v>
      </c>
      <c r="BY360" s="6">
        <v>1</v>
      </c>
      <c r="BZ360" s="6">
        <v>1</v>
      </c>
      <c r="CA360" s="6">
        <v>1</v>
      </c>
      <c r="CB360" s="6">
        <v>1</v>
      </c>
      <c r="CC360" s="6">
        <v>6</v>
      </c>
      <c r="CD360" s="6">
        <v>6</v>
      </c>
      <c r="CE360" s="6">
        <v>1</v>
      </c>
      <c r="CF360" s="6">
        <v>6</v>
      </c>
      <c r="CG360" s="6">
        <v>1</v>
      </c>
      <c r="CH360" s="6">
        <v>3</v>
      </c>
      <c r="CI360" s="6">
        <v>1</v>
      </c>
      <c r="CJ360" s="6">
        <v>1</v>
      </c>
      <c r="CK360" s="6">
        <v>1</v>
      </c>
      <c r="CL360" s="6">
        <v>1</v>
      </c>
      <c r="CM360" s="6">
        <v>5</v>
      </c>
      <c r="CN360" s="6">
        <v>1</v>
      </c>
      <c r="CO360" s="6">
        <v>1</v>
      </c>
      <c r="CP360" s="6">
        <v>1</v>
      </c>
      <c r="CQ360" s="6">
        <v>5</v>
      </c>
      <c r="CR360" s="6">
        <v>124233</v>
      </c>
    </row>
    <row r="361" spans="1:96" ht="15" thickBot="1" x14ac:dyDescent="0.35">
      <c r="A361" s="5" t="s">
        <v>124</v>
      </c>
      <c r="B361" s="6">
        <v>5</v>
      </c>
      <c r="C361" s="6">
        <v>6</v>
      </c>
      <c r="D361" s="6">
        <v>6</v>
      </c>
      <c r="E361" s="6">
        <v>3</v>
      </c>
      <c r="F361" s="6">
        <v>1</v>
      </c>
      <c r="G361" s="6">
        <v>5</v>
      </c>
      <c r="H361" s="6">
        <v>1</v>
      </c>
      <c r="I361" s="6">
        <v>6</v>
      </c>
      <c r="J361" s="6">
        <v>6</v>
      </c>
      <c r="K361" s="6">
        <v>5</v>
      </c>
      <c r="L361" s="6">
        <v>3</v>
      </c>
      <c r="M361" s="6">
        <v>1</v>
      </c>
      <c r="N361" s="6">
        <v>1</v>
      </c>
      <c r="O361" s="6">
        <v>1</v>
      </c>
      <c r="P361" s="6">
        <v>1</v>
      </c>
      <c r="Q361" s="6">
        <v>1</v>
      </c>
      <c r="R361" s="6">
        <v>1</v>
      </c>
      <c r="S361" s="6">
        <v>1</v>
      </c>
      <c r="T361" s="6">
        <v>5</v>
      </c>
      <c r="U361" s="6">
        <v>6</v>
      </c>
      <c r="V361" s="6">
        <v>6</v>
      </c>
      <c r="W361" s="6">
        <v>6</v>
      </c>
      <c r="X361" s="6">
        <v>6</v>
      </c>
      <c r="Y361" s="6">
        <v>6</v>
      </c>
      <c r="Z361" s="6">
        <v>6</v>
      </c>
      <c r="AA361" s="6">
        <v>1</v>
      </c>
      <c r="AB361" s="6">
        <v>1</v>
      </c>
      <c r="AC361" s="6">
        <v>3</v>
      </c>
      <c r="AD361" s="6">
        <v>1</v>
      </c>
      <c r="AE361" s="6">
        <v>1</v>
      </c>
      <c r="AF361" s="6">
        <v>3</v>
      </c>
      <c r="AG361" s="6">
        <v>1</v>
      </c>
      <c r="AH361" s="6">
        <v>1</v>
      </c>
      <c r="AI361" s="6">
        <v>1</v>
      </c>
      <c r="AJ361" s="6">
        <v>6</v>
      </c>
      <c r="AK361" s="6">
        <v>3</v>
      </c>
      <c r="AL361" s="6">
        <v>1</v>
      </c>
      <c r="AM361" s="6">
        <v>1</v>
      </c>
      <c r="AN361" s="6">
        <v>1</v>
      </c>
      <c r="AO361" s="6">
        <v>1</v>
      </c>
      <c r="AP361" s="6">
        <v>1</v>
      </c>
      <c r="AQ361" s="6">
        <v>1</v>
      </c>
      <c r="AR361" s="6">
        <v>1</v>
      </c>
      <c r="AS361" s="6">
        <v>1</v>
      </c>
      <c r="AT361" s="6">
        <v>1</v>
      </c>
      <c r="AU361" s="6">
        <v>1</v>
      </c>
      <c r="AV361" s="6">
        <v>1</v>
      </c>
      <c r="AW361" s="6">
        <v>3</v>
      </c>
      <c r="AX361" s="6">
        <v>5</v>
      </c>
      <c r="AY361" s="6">
        <v>1</v>
      </c>
      <c r="AZ361" s="6">
        <v>1</v>
      </c>
      <c r="BA361" s="6">
        <v>3</v>
      </c>
      <c r="BB361" s="6">
        <v>1</v>
      </c>
      <c r="BC361" s="6">
        <v>5</v>
      </c>
      <c r="BD361" s="6">
        <v>1</v>
      </c>
      <c r="BE361" s="6">
        <v>6</v>
      </c>
      <c r="BF361" s="6">
        <v>6</v>
      </c>
      <c r="BG361" s="6">
        <v>1</v>
      </c>
      <c r="BH361" s="6">
        <v>1</v>
      </c>
      <c r="BI361" s="6">
        <v>6</v>
      </c>
      <c r="BJ361" s="6">
        <v>6</v>
      </c>
      <c r="BK361" s="6">
        <v>1</v>
      </c>
      <c r="BL361" s="6">
        <v>1</v>
      </c>
      <c r="BM361" s="6">
        <v>6</v>
      </c>
      <c r="BN361" s="6">
        <v>1</v>
      </c>
      <c r="BO361" s="6">
        <v>1</v>
      </c>
      <c r="BP361" s="6">
        <v>1</v>
      </c>
      <c r="BQ361" s="6">
        <v>1</v>
      </c>
      <c r="BR361" s="6">
        <v>1</v>
      </c>
      <c r="BS361" s="6">
        <v>5</v>
      </c>
      <c r="BT361" s="6">
        <v>1</v>
      </c>
      <c r="BU361" s="6">
        <v>1</v>
      </c>
      <c r="BV361" s="6">
        <v>3</v>
      </c>
      <c r="BW361" s="6">
        <v>3</v>
      </c>
      <c r="BX361" s="6">
        <v>1</v>
      </c>
      <c r="BY361" s="6">
        <v>1</v>
      </c>
      <c r="BZ361" s="6">
        <v>1</v>
      </c>
      <c r="CA361" s="6">
        <v>1</v>
      </c>
      <c r="CB361" s="6">
        <v>3</v>
      </c>
      <c r="CC361" s="6">
        <v>6</v>
      </c>
      <c r="CD361" s="6">
        <v>6</v>
      </c>
      <c r="CE361" s="6">
        <v>1</v>
      </c>
      <c r="CF361" s="6">
        <v>6</v>
      </c>
      <c r="CG361" s="6">
        <v>1</v>
      </c>
      <c r="CH361" s="6">
        <v>3</v>
      </c>
      <c r="CI361" s="6">
        <v>1</v>
      </c>
      <c r="CJ361" s="6">
        <v>1</v>
      </c>
      <c r="CK361" s="6">
        <v>1</v>
      </c>
      <c r="CL361" s="6">
        <v>6</v>
      </c>
      <c r="CM361" s="6">
        <v>5</v>
      </c>
      <c r="CN361" s="6">
        <v>1</v>
      </c>
      <c r="CO361" s="6">
        <v>1</v>
      </c>
      <c r="CP361" s="6">
        <v>1</v>
      </c>
      <c r="CQ361" s="6">
        <v>5</v>
      </c>
      <c r="CR361" s="6">
        <v>128300</v>
      </c>
    </row>
    <row r="362" spans="1:96" ht="15" thickBot="1" x14ac:dyDescent="0.35">
      <c r="A362" s="5" t="s">
        <v>125</v>
      </c>
      <c r="B362" s="6">
        <v>3</v>
      </c>
      <c r="C362" s="6">
        <v>6</v>
      </c>
      <c r="D362" s="6">
        <v>6</v>
      </c>
      <c r="E362" s="6">
        <v>3</v>
      </c>
      <c r="F362" s="6">
        <v>1</v>
      </c>
      <c r="G362" s="6">
        <v>5</v>
      </c>
      <c r="H362" s="6">
        <v>1</v>
      </c>
      <c r="I362" s="6">
        <v>6</v>
      </c>
      <c r="J362" s="6">
        <v>6</v>
      </c>
      <c r="K362" s="6">
        <v>5</v>
      </c>
      <c r="L362" s="6">
        <v>1</v>
      </c>
      <c r="M362" s="6">
        <v>1</v>
      </c>
      <c r="N362" s="6">
        <v>3</v>
      </c>
      <c r="O362" s="6">
        <v>1</v>
      </c>
      <c r="P362" s="6">
        <v>1</v>
      </c>
      <c r="Q362" s="6">
        <v>1</v>
      </c>
      <c r="R362" s="6">
        <v>1</v>
      </c>
      <c r="S362" s="6">
        <v>1</v>
      </c>
      <c r="T362" s="6">
        <v>5</v>
      </c>
      <c r="U362" s="6">
        <v>6</v>
      </c>
      <c r="V362" s="6">
        <v>6</v>
      </c>
      <c r="W362" s="6">
        <v>6</v>
      </c>
      <c r="X362" s="6">
        <v>6</v>
      </c>
      <c r="Y362" s="6">
        <v>6</v>
      </c>
      <c r="Z362" s="6">
        <v>6</v>
      </c>
      <c r="AA362" s="6">
        <v>1</v>
      </c>
      <c r="AB362" s="6">
        <v>1</v>
      </c>
      <c r="AC362" s="6">
        <v>3</v>
      </c>
      <c r="AD362" s="6">
        <v>1</v>
      </c>
      <c r="AE362" s="6">
        <v>1</v>
      </c>
      <c r="AF362" s="6">
        <v>3</v>
      </c>
      <c r="AG362" s="6">
        <v>1</v>
      </c>
      <c r="AH362" s="6">
        <v>1</v>
      </c>
      <c r="AI362" s="6">
        <v>1</v>
      </c>
      <c r="AJ362" s="6">
        <v>6</v>
      </c>
      <c r="AK362" s="6">
        <v>2</v>
      </c>
      <c r="AL362" s="6">
        <v>1</v>
      </c>
      <c r="AM362" s="6">
        <v>1</v>
      </c>
      <c r="AN362" s="6">
        <v>1</v>
      </c>
      <c r="AO362" s="6">
        <v>1</v>
      </c>
      <c r="AP362" s="6">
        <v>1</v>
      </c>
      <c r="AQ362" s="6">
        <v>1</v>
      </c>
      <c r="AR362" s="6">
        <v>1</v>
      </c>
      <c r="AS362" s="6">
        <v>1</v>
      </c>
      <c r="AT362" s="6">
        <v>6</v>
      </c>
      <c r="AU362" s="6">
        <v>1</v>
      </c>
      <c r="AV362" s="6">
        <v>1</v>
      </c>
      <c r="AW362" s="6">
        <v>3</v>
      </c>
      <c r="AX362" s="6">
        <v>5</v>
      </c>
      <c r="AY362" s="6">
        <v>1</v>
      </c>
      <c r="AZ362" s="6">
        <v>3</v>
      </c>
      <c r="BA362" s="6">
        <v>1</v>
      </c>
      <c r="BB362" s="6">
        <v>1</v>
      </c>
      <c r="BC362" s="6">
        <v>5</v>
      </c>
      <c r="BD362" s="6">
        <v>1</v>
      </c>
      <c r="BE362" s="6">
        <v>6</v>
      </c>
      <c r="BF362" s="6">
        <v>6</v>
      </c>
      <c r="BG362" s="6">
        <v>1</v>
      </c>
      <c r="BH362" s="6">
        <v>1</v>
      </c>
      <c r="BI362" s="6">
        <v>6</v>
      </c>
      <c r="BJ362" s="6">
        <v>6</v>
      </c>
      <c r="BK362" s="6">
        <v>1</v>
      </c>
      <c r="BL362" s="6">
        <v>1</v>
      </c>
      <c r="BM362" s="6">
        <v>6</v>
      </c>
      <c r="BN362" s="6">
        <v>1</v>
      </c>
      <c r="BO362" s="6">
        <v>1</v>
      </c>
      <c r="BP362" s="6">
        <v>1</v>
      </c>
      <c r="BQ362" s="6">
        <v>1</v>
      </c>
      <c r="BR362" s="6">
        <v>1</v>
      </c>
      <c r="BS362" s="6">
        <v>5</v>
      </c>
      <c r="BT362" s="6">
        <v>1</v>
      </c>
      <c r="BU362" s="6">
        <v>1</v>
      </c>
      <c r="BV362" s="6">
        <v>3</v>
      </c>
      <c r="BW362" s="6">
        <v>3</v>
      </c>
      <c r="BX362" s="6">
        <v>1</v>
      </c>
      <c r="BY362" s="6">
        <v>1</v>
      </c>
      <c r="BZ362" s="6">
        <v>1</v>
      </c>
      <c r="CA362" s="6">
        <v>1</v>
      </c>
      <c r="CB362" s="6">
        <v>1</v>
      </c>
      <c r="CC362" s="6">
        <v>6</v>
      </c>
      <c r="CD362" s="6">
        <v>6</v>
      </c>
      <c r="CE362" s="6">
        <v>1</v>
      </c>
      <c r="CF362" s="6">
        <v>6</v>
      </c>
      <c r="CG362" s="6">
        <v>1</v>
      </c>
      <c r="CH362" s="6">
        <v>1</v>
      </c>
      <c r="CI362" s="6">
        <v>1</v>
      </c>
      <c r="CJ362" s="6">
        <v>1</v>
      </c>
      <c r="CK362" s="6">
        <v>1</v>
      </c>
      <c r="CL362" s="6">
        <v>1</v>
      </c>
      <c r="CM362" s="6">
        <v>5</v>
      </c>
      <c r="CN362" s="6">
        <v>1</v>
      </c>
      <c r="CO362" s="6">
        <v>1</v>
      </c>
      <c r="CP362" s="6">
        <v>1</v>
      </c>
      <c r="CQ362" s="6">
        <v>5</v>
      </c>
      <c r="CR362" s="6">
        <v>117300</v>
      </c>
    </row>
    <row r="363" spans="1:96" ht="15" thickBot="1" x14ac:dyDescent="0.35">
      <c r="A363" s="5" t="s">
        <v>126</v>
      </c>
      <c r="B363" s="6">
        <v>3</v>
      </c>
      <c r="C363" s="6">
        <v>6</v>
      </c>
      <c r="D363" s="6">
        <v>6</v>
      </c>
      <c r="E363" s="6">
        <v>3</v>
      </c>
      <c r="F363" s="6">
        <v>1</v>
      </c>
      <c r="G363" s="6">
        <v>5</v>
      </c>
      <c r="H363" s="6">
        <v>1</v>
      </c>
      <c r="I363" s="6">
        <v>6</v>
      </c>
      <c r="J363" s="6">
        <v>6</v>
      </c>
      <c r="K363" s="6">
        <v>5</v>
      </c>
      <c r="L363" s="6">
        <v>1</v>
      </c>
      <c r="M363" s="6">
        <v>5</v>
      </c>
      <c r="N363" s="6">
        <v>3</v>
      </c>
      <c r="O363" s="6">
        <v>1</v>
      </c>
      <c r="P363" s="6">
        <v>1</v>
      </c>
      <c r="Q363" s="6">
        <v>1</v>
      </c>
      <c r="R363" s="6">
        <v>1</v>
      </c>
      <c r="S363" s="6">
        <v>1</v>
      </c>
      <c r="T363" s="6">
        <v>5</v>
      </c>
      <c r="U363" s="6">
        <v>6</v>
      </c>
      <c r="V363" s="6">
        <v>6</v>
      </c>
      <c r="W363" s="6">
        <v>6</v>
      </c>
      <c r="X363" s="6">
        <v>6</v>
      </c>
      <c r="Y363" s="6">
        <v>6</v>
      </c>
      <c r="Z363" s="6">
        <v>6</v>
      </c>
      <c r="AA363" s="6">
        <v>1</v>
      </c>
      <c r="AB363" s="6">
        <v>1</v>
      </c>
      <c r="AC363" s="6">
        <v>3</v>
      </c>
      <c r="AD363" s="6">
        <v>1</v>
      </c>
      <c r="AE363" s="6">
        <v>1</v>
      </c>
      <c r="AF363" s="6">
        <v>3</v>
      </c>
      <c r="AG363" s="6">
        <v>1</v>
      </c>
      <c r="AH363" s="6">
        <v>1</v>
      </c>
      <c r="AI363" s="6">
        <v>1</v>
      </c>
      <c r="AJ363" s="6">
        <v>6</v>
      </c>
      <c r="AK363" s="6">
        <v>1</v>
      </c>
      <c r="AL363" s="6">
        <v>3</v>
      </c>
      <c r="AM363" s="6">
        <v>3</v>
      </c>
      <c r="AN363" s="6">
        <v>1</v>
      </c>
      <c r="AO363" s="6">
        <v>1</v>
      </c>
      <c r="AP363" s="6">
        <v>3</v>
      </c>
      <c r="AQ363" s="6">
        <v>1</v>
      </c>
      <c r="AR363" s="6">
        <v>1</v>
      </c>
      <c r="AS363" s="6">
        <v>1</v>
      </c>
      <c r="AT363" s="6">
        <v>6</v>
      </c>
      <c r="AU363" s="6">
        <v>1</v>
      </c>
      <c r="AV363" s="6">
        <v>1</v>
      </c>
      <c r="AW363" s="6">
        <v>3</v>
      </c>
      <c r="AX363" s="6">
        <v>5</v>
      </c>
      <c r="AY363" s="6">
        <v>1</v>
      </c>
      <c r="AZ363" s="6">
        <v>3</v>
      </c>
      <c r="BA363" s="6">
        <v>1</v>
      </c>
      <c r="BB363" s="6">
        <v>1</v>
      </c>
      <c r="BC363" s="6">
        <v>5</v>
      </c>
      <c r="BD363" s="6">
        <v>1</v>
      </c>
      <c r="BE363" s="6">
        <v>6</v>
      </c>
      <c r="BF363" s="6">
        <v>6</v>
      </c>
      <c r="BG363" s="6">
        <v>1</v>
      </c>
      <c r="BH363" s="6">
        <v>1</v>
      </c>
      <c r="BI363" s="6">
        <v>6</v>
      </c>
      <c r="BJ363" s="6">
        <v>6</v>
      </c>
      <c r="BK363" s="6">
        <v>1</v>
      </c>
      <c r="BL363" s="6">
        <v>1</v>
      </c>
      <c r="BM363" s="6">
        <v>6</v>
      </c>
      <c r="BN363" s="6">
        <v>1</v>
      </c>
      <c r="BO363" s="6">
        <v>1</v>
      </c>
      <c r="BP363" s="6">
        <v>1</v>
      </c>
      <c r="BQ363" s="6">
        <v>1</v>
      </c>
      <c r="BR363" s="6">
        <v>1</v>
      </c>
      <c r="BS363" s="6">
        <v>5</v>
      </c>
      <c r="BT363" s="6">
        <v>1</v>
      </c>
      <c r="BU363" s="6">
        <v>1</v>
      </c>
      <c r="BV363" s="6">
        <v>1</v>
      </c>
      <c r="BW363" s="6">
        <v>3</v>
      </c>
      <c r="BX363" s="6">
        <v>1</v>
      </c>
      <c r="BY363" s="6">
        <v>1</v>
      </c>
      <c r="BZ363" s="6">
        <v>1</v>
      </c>
      <c r="CA363" s="6">
        <v>1</v>
      </c>
      <c r="CB363" s="6">
        <v>3</v>
      </c>
      <c r="CC363" s="6">
        <v>6</v>
      </c>
      <c r="CD363" s="6">
        <v>6</v>
      </c>
      <c r="CE363" s="6">
        <v>1</v>
      </c>
      <c r="CF363" s="6">
        <v>6</v>
      </c>
      <c r="CG363" s="6">
        <v>1</v>
      </c>
      <c r="CH363" s="6">
        <v>3</v>
      </c>
      <c r="CI363" s="6">
        <v>1</v>
      </c>
      <c r="CJ363" s="6">
        <v>1</v>
      </c>
      <c r="CK363" s="6">
        <v>1</v>
      </c>
      <c r="CL363" s="6">
        <v>1</v>
      </c>
      <c r="CM363" s="6">
        <v>5</v>
      </c>
      <c r="CN363" s="6">
        <v>1</v>
      </c>
      <c r="CO363" s="6">
        <v>1</v>
      </c>
      <c r="CP363" s="6">
        <v>1</v>
      </c>
      <c r="CQ363" s="6">
        <v>5</v>
      </c>
      <c r="CR363" s="6">
        <v>141066</v>
      </c>
    </row>
    <row r="364" spans="1:96" ht="15" thickBot="1" x14ac:dyDescent="0.35">
      <c r="A364" s="5" t="s">
        <v>127</v>
      </c>
      <c r="B364" s="6">
        <v>1</v>
      </c>
      <c r="C364" s="6">
        <v>6</v>
      </c>
      <c r="D364" s="6">
        <v>1</v>
      </c>
      <c r="E364" s="6">
        <v>3</v>
      </c>
      <c r="F364" s="6">
        <v>1</v>
      </c>
      <c r="G364" s="6">
        <v>3</v>
      </c>
      <c r="H364" s="6">
        <v>1</v>
      </c>
      <c r="I364" s="6">
        <v>1</v>
      </c>
      <c r="J364" s="6">
        <v>5</v>
      </c>
      <c r="K364" s="6">
        <v>5</v>
      </c>
      <c r="L364" s="6">
        <v>3</v>
      </c>
      <c r="M364" s="6">
        <v>4</v>
      </c>
      <c r="N364" s="6">
        <v>1</v>
      </c>
      <c r="O364" s="6">
        <v>4</v>
      </c>
      <c r="P364" s="6">
        <v>4</v>
      </c>
      <c r="Q364" s="6">
        <v>1</v>
      </c>
      <c r="R364" s="6">
        <v>1</v>
      </c>
      <c r="S364" s="6">
        <v>5</v>
      </c>
      <c r="T364" s="6">
        <v>1</v>
      </c>
      <c r="U364" s="6">
        <v>5</v>
      </c>
      <c r="V364" s="6">
        <v>6</v>
      </c>
      <c r="W364" s="6">
        <v>6</v>
      </c>
      <c r="X364" s="6">
        <v>5</v>
      </c>
      <c r="Y364" s="6">
        <v>5</v>
      </c>
      <c r="Z364" s="6">
        <v>1</v>
      </c>
      <c r="AA364" s="6">
        <v>1</v>
      </c>
      <c r="AB364" s="6">
        <v>1</v>
      </c>
      <c r="AC364" s="6">
        <v>3</v>
      </c>
      <c r="AD364" s="6">
        <v>1</v>
      </c>
      <c r="AE364" s="6">
        <v>1</v>
      </c>
      <c r="AF364" s="6">
        <v>3</v>
      </c>
      <c r="AG364" s="6">
        <v>1</v>
      </c>
      <c r="AH364" s="6">
        <v>1</v>
      </c>
      <c r="AI364" s="6">
        <v>1</v>
      </c>
      <c r="AJ364" s="6">
        <v>6</v>
      </c>
      <c r="AK364" s="6">
        <v>3</v>
      </c>
      <c r="AL364" s="6">
        <v>1</v>
      </c>
      <c r="AM364" s="6">
        <v>1</v>
      </c>
      <c r="AN364" s="6">
        <v>1</v>
      </c>
      <c r="AO364" s="6">
        <v>3</v>
      </c>
      <c r="AP364" s="6">
        <v>1</v>
      </c>
      <c r="AQ364" s="6">
        <v>1</v>
      </c>
      <c r="AR364" s="6">
        <v>3</v>
      </c>
      <c r="AS364" s="6">
        <v>4</v>
      </c>
      <c r="AT364" s="6">
        <v>5</v>
      </c>
      <c r="AU364" s="6">
        <v>1</v>
      </c>
      <c r="AV364" s="6">
        <v>2</v>
      </c>
      <c r="AW364" s="6">
        <v>4</v>
      </c>
      <c r="AX364" s="6">
        <v>5</v>
      </c>
      <c r="AY364" s="6">
        <v>1</v>
      </c>
      <c r="AZ364" s="6">
        <v>3</v>
      </c>
      <c r="BA364" s="6">
        <v>5</v>
      </c>
      <c r="BB364" s="6">
        <v>1</v>
      </c>
      <c r="BC364" s="6">
        <v>4</v>
      </c>
      <c r="BD364" s="6">
        <v>1</v>
      </c>
      <c r="BE364" s="6">
        <v>1</v>
      </c>
      <c r="BF364" s="6">
        <v>5</v>
      </c>
      <c r="BG364" s="6">
        <v>1</v>
      </c>
      <c r="BH364" s="6">
        <v>1</v>
      </c>
      <c r="BI364" s="6">
        <v>1</v>
      </c>
      <c r="BJ364" s="6">
        <v>1</v>
      </c>
      <c r="BK364" s="6">
        <v>1</v>
      </c>
      <c r="BL364" s="6">
        <v>1</v>
      </c>
      <c r="BM364" s="6">
        <v>1</v>
      </c>
      <c r="BN364" s="6">
        <v>1</v>
      </c>
      <c r="BO364" s="6">
        <v>1</v>
      </c>
      <c r="BP364" s="6">
        <v>1</v>
      </c>
      <c r="BQ364" s="6">
        <v>1</v>
      </c>
      <c r="BR364" s="6">
        <v>3</v>
      </c>
      <c r="BS364" s="6">
        <v>6</v>
      </c>
      <c r="BT364" s="6">
        <v>1</v>
      </c>
      <c r="BU364" s="6">
        <v>1</v>
      </c>
      <c r="BV364" s="6">
        <v>5</v>
      </c>
      <c r="BW364" s="6">
        <v>1</v>
      </c>
      <c r="BX364" s="6">
        <v>1</v>
      </c>
      <c r="BY364" s="6">
        <v>1</v>
      </c>
      <c r="BZ364" s="6">
        <v>1</v>
      </c>
      <c r="CA364" s="6">
        <v>1</v>
      </c>
      <c r="CB364" s="6">
        <v>5</v>
      </c>
      <c r="CC364" s="6">
        <v>6</v>
      </c>
      <c r="CD364" s="6">
        <v>6</v>
      </c>
      <c r="CE364" s="6">
        <v>5</v>
      </c>
      <c r="CF364" s="6">
        <v>1</v>
      </c>
      <c r="CG364" s="6">
        <v>1</v>
      </c>
      <c r="CH364" s="6">
        <v>1</v>
      </c>
      <c r="CI364" s="6">
        <v>2</v>
      </c>
      <c r="CJ364" s="6">
        <v>1</v>
      </c>
      <c r="CK364" s="6">
        <v>1</v>
      </c>
      <c r="CL364" s="6">
        <v>5</v>
      </c>
      <c r="CM364" s="6">
        <v>5</v>
      </c>
      <c r="CN364" s="6">
        <v>1</v>
      </c>
      <c r="CO364" s="6">
        <v>1</v>
      </c>
      <c r="CP364" s="6">
        <v>4</v>
      </c>
      <c r="CQ364" s="6">
        <v>5</v>
      </c>
      <c r="CR364" s="6">
        <v>140678</v>
      </c>
    </row>
    <row r="365" spans="1:96" ht="15" thickBot="1" x14ac:dyDescent="0.35">
      <c r="A365" s="5" t="s">
        <v>128</v>
      </c>
      <c r="B365" s="6">
        <v>6</v>
      </c>
      <c r="C365" s="6">
        <v>6</v>
      </c>
      <c r="D365" s="6">
        <v>6</v>
      </c>
      <c r="E365" s="6">
        <v>1</v>
      </c>
      <c r="F365" s="6">
        <v>1</v>
      </c>
      <c r="G365" s="6">
        <v>1</v>
      </c>
      <c r="H365" s="6">
        <v>6</v>
      </c>
      <c r="I365" s="6">
        <v>5</v>
      </c>
      <c r="J365" s="6">
        <v>6</v>
      </c>
      <c r="K365" s="6">
        <v>1</v>
      </c>
      <c r="L365" s="6">
        <v>1</v>
      </c>
      <c r="M365" s="6">
        <v>1</v>
      </c>
      <c r="N365" s="6">
        <v>4</v>
      </c>
      <c r="O365" s="6">
        <v>1</v>
      </c>
      <c r="P365" s="6">
        <v>2</v>
      </c>
      <c r="Q365" s="6">
        <v>2</v>
      </c>
      <c r="R365" s="6">
        <v>3</v>
      </c>
      <c r="S365" s="6">
        <v>5</v>
      </c>
      <c r="T365" s="6">
        <v>1</v>
      </c>
      <c r="U365" s="6">
        <v>6</v>
      </c>
      <c r="V365" s="6">
        <v>6</v>
      </c>
      <c r="W365" s="6">
        <v>6</v>
      </c>
      <c r="X365" s="6">
        <v>6</v>
      </c>
      <c r="Y365" s="6">
        <v>6</v>
      </c>
      <c r="Z365" s="6">
        <v>5</v>
      </c>
      <c r="AA365" s="6">
        <v>1</v>
      </c>
      <c r="AB365" s="6">
        <v>5</v>
      </c>
      <c r="AC365" s="6">
        <v>1</v>
      </c>
      <c r="AD365" s="6">
        <v>5</v>
      </c>
      <c r="AE365" s="6">
        <v>1</v>
      </c>
      <c r="AF365" s="6">
        <v>1</v>
      </c>
      <c r="AG365" s="6">
        <v>5</v>
      </c>
      <c r="AH365" s="6">
        <v>1</v>
      </c>
      <c r="AI365" s="6">
        <v>1</v>
      </c>
      <c r="AJ365" s="6">
        <v>6</v>
      </c>
      <c r="AK365" s="6">
        <v>1</v>
      </c>
      <c r="AL365" s="6">
        <v>1</v>
      </c>
      <c r="AM365" s="6">
        <v>5</v>
      </c>
      <c r="AN365" s="6">
        <v>1</v>
      </c>
      <c r="AO365" s="6">
        <v>1</v>
      </c>
      <c r="AP365" s="6">
        <v>1</v>
      </c>
      <c r="AQ365" s="6">
        <v>1</v>
      </c>
      <c r="AR365" s="6">
        <v>1</v>
      </c>
      <c r="AS365" s="6">
        <v>4</v>
      </c>
      <c r="AT365" s="6">
        <v>6</v>
      </c>
      <c r="AU365" s="6">
        <v>1</v>
      </c>
      <c r="AV365" s="6">
        <v>5</v>
      </c>
      <c r="AW365" s="6">
        <v>4</v>
      </c>
      <c r="AX365" s="6">
        <v>1</v>
      </c>
      <c r="AY365" s="6">
        <v>5</v>
      </c>
      <c r="AZ365" s="6">
        <v>1</v>
      </c>
      <c r="BA365" s="6">
        <v>5</v>
      </c>
      <c r="BB365" s="6">
        <v>1</v>
      </c>
      <c r="BC365" s="6">
        <v>5</v>
      </c>
      <c r="BD365" s="6">
        <v>1</v>
      </c>
      <c r="BE365" s="6">
        <v>4</v>
      </c>
      <c r="BF365" s="6">
        <v>5</v>
      </c>
      <c r="BG365" s="6">
        <v>4</v>
      </c>
      <c r="BH365" s="6">
        <v>5</v>
      </c>
      <c r="BI365" s="6">
        <v>5</v>
      </c>
      <c r="BJ365" s="6">
        <v>1</v>
      </c>
      <c r="BK365" s="6">
        <v>1</v>
      </c>
      <c r="BL365" s="6">
        <v>5</v>
      </c>
      <c r="BM365" s="6">
        <v>6</v>
      </c>
      <c r="BN365" s="6">
        <v>6</v>
      </c>
      <c r="BO365" s="6">
        <v>1</v>
      </c>
      <c r="BP365" s="6">
        <v>1</v>
      </c>
      <c r="BQ365" s="6">
        <v>1</v>
      </c>
      <c r="BR365" s="6">
        <v>5</v>
      </c>
      <c r="BS365" s="6">
        <v>5</v>
      </c>
      <c r="BT365" s="6">
        <v>1</v>
      </c>
      <c r="BU365" s="6">
        <v>1</v>
      </c>
      <c r="BV365" s="6">
        <v>5</v>
      </c>
      <c r="BW365" s="6">
        <v>5</v>
      </c>
      <c r="BX365" s="6">
        <v>1</v>
      </c>
      <c r="BY365" s="6">
        <v>1</v>
      </c>
      <c r="BZ365" s="6">
        <v>1</v>
      </c>
      <c r="CA365" s="6">
        <v>1</v>
      </c>
      <c r="CB365" s="6">
        <v>1</v>
      </c>
      <c r="CC365" s="6">
        <v>6</v>
      </c>
      <c r="CD365" s="6">
        <v>6</v>
      </c>
      <c r="CE365" s="6">
        <v>1</v>
      </c>
      <c r="CF365" s="6">
        <v>5</v>
      </c>
      <c r="CG365" s="6">
        <v>6</v>
      </c>
      <c r="CH365" s="6">
        <v>1</v>
      </c>
      <c r="CI365" s="6">
        <v>1</v>
      </c>
      <c r="CJ365" s="6">
        <v>1</v>
      </c>
      <c r="CK365" s="6">
        <v>5</v>
      </c>
      <c r="CL365" s="6">
        <v>6</v>
      </c>
      <c r="CM365" s="6">
        <v>5</v>
      </c>
      <c r="CN365" s="6">
        <v>1</v>
      </c>
      <c r="CO365" s="6">
        <v>1</v>
      </c>
      <c r="CP365" s="6">
        <v>2</v>
      </c>
      <c r="CQ365" s="6">
        <v>5</v>
      </c>
      <c r="CR365" s="6">
        <v>123666</v>
      </c>
    </row>
    <row r="366" spans="1:96" ht="15" thickBot="1" x14ac:dyDescent="0.35">
      <c r="A366" s="5" t="s">
        <v>129</v>
      </c>
      <c r="B366" s="6">
        <v>6</v>
      </c>
      <c r="C366" s="6">
        <v>6</v>
      </c>
      <c r="D366" s="6">
        <v>6</v>
      </c>
      <c r="E366" s="6">
        <v>1</v>
      </c>
      <c r="F366" s="6">
        <v>1</v>
      </c>
      <c r="G366" s="6">
        <v>1</v>
      </c>
      <c r="H366" s="6">
        <v>6</v>
      </c>
      <c r="I366" s="6">
        <v>5</v>
      </c>
      <c r="J366" s="6">
        <v>6</v>
      </c>
      <c r="K366" s="6">
        <v>1</v>
      </c>
      <c r="L366" s="6">
        <v>1</v>
      </c>
      <c r="M366" s="6">
        <v>1</v>
      </c>
      <c r="N366" s="6">
        <v>4</v>
      </c>
      <c r="O366" s="6">
        <v>4</v>
      </c>
      <c r="P366" s="6">
        <v>2</v>
      </c>
      <c r="Q366" s="6">
        <v>2</v>
      </c>
      <c r="R366" s="6">
        <v>3</v>
      </c>
      <c r="S366" s="6">
        <v>5</v>
      </c>
      <c r="T366" s="6">
        <v>5</v>
      </c>
      <c r="U366" s="6">
        <v>6</v>
      </c>
      <c r="V366" s="6">
        <v>6</v>
      </c>
      <c r="W366" s="6">
        <v>6</v>
      </c>
      <c r="X366" s="6">
        <v>6</v>
      </c>
      <c r="Y366" s="6">
        <v>6</v>
      </c>
      <c r="Z366" s="6">
        <v>5</v>
      </c>
      <c r="AA366" s="6">
        <v>1</v>
      </c>
      <c r="AB366" s="6">
        <v>5</v>
      </c>
      <c r="AC366" s="6">
        <v>1</v>
      </c>
      <c r="AD366" s="6">
        <v>1</v>
      </c>
      <c r="AE366" s="6">
        <v>1</v>
      </c>
      <c r="AF366" s="6">
        <v>1</v>
      </c>
      <c r="AG366" s="6">
        <v>5</v>
      </c>
      <c r="AH366" s="6">
        <v>1</v>
      </c>
      <c r="AI366" s="6">
        <v>1</v>
      </c>
      <c r="AJ366" s="6">
        <v>6</v>
      </c>
      <c r="AK366" s="6">
        <v>1</v>
      </c>
      <c r="AL366" s="6">
        <v>4</v>
      </c>
      <c r="AM366" s="6">
        <v>4</v>
      </c>
      <c r="AN366" s="6">
        <v>5</v>
      </c>
      <c r="AO366" s="6">
        <v>1</v>
      </c>
      <c r="AP366" s="6">
        <v>4</v>
      </c>
      <c r="AQ366" s="6">
        <v>1</v>
      </c>
      <c r="AR366" s="6">
        <v>1</v>
      </c>
      <c r="AS366" s="6">
        <v>1</v>
      </c>
      <c r="AT366" s="6">
        <v>6</v>
      </c>
      <c r="AU366" s="6">
        <v>1</v>
      </c>
      <c r="AV366" s="6">
        <v>5</v>
      </c>
      <c r="AW366" s="6">
        <v>4</v>
      </c>
      <c r="AX366" s="6">
        <v>1</v>
      </c>
      <c r="AY366" s="6">
        <v>5</v>
      </c>
      <c r="AZ366" s="6">
        <v>1</v>
      </c>
      <c r="BA366" s="6">
        <v>5</v>
      </c>
      <c r="BB366" s="6">
        <v>1</v>
      </c>
      <c r="BC366" s="6">
        <v>5</v>
      </c>
      <c r="BD366" s="6">
        <v>1</v>
      </c>
      <c r="BE366" s="6">
        <v>4</v>
      </c>
      <c r="BF366" s="6">
        <v>5</v>
      </c>
      <c r="BG366" s="6">
        <v>4</v>
      </c>
      <c r="BH366" s="6">
        <v>5</v>
      </c>
      <c r="BI366" s="6">
        <v>5</v>
      </c>
      <c r="BJ366" s="6">
        <v>1</v>
      </c>
      <c r="BK366" s="6">
        <v>1</v>
      </c>
      <c r="BL366" s="6">
        <v>5</v>
      </c>
      <c r="BM366" s="6">
        <v>6</v>
      </c>
      <c r="BN366" s="6">
        <v>6</v>
      </c>
      <c r="BO366" s="6">
        <v>5</v>
      </c>
      <c r="BP366" s="6">
        <v>1</v>
      </c>
      <c r="BQ366" s="6">
        <v>1</v>
      </c>
      <c r="BR366" s="6">
        <v>5</v>
      </c>
      <c r="BS366" s="6">
        <v>1</v>
      </c>
      <c r="BT366" s="6">
        <v>1</v>
      </c>
      <c r="BU366" s="6">
        <v>1</v>
      </c>
      <c r="BV366" s="6">
        <v>5</v>
      </c>
      <c r="BW366" s="6">
        <v>5</v>
      </c>
      <c r="BX366" s="6">
        <v>1</v>
      </c>
      <c r="BY366" s="6">
        <v>1</v>
      </c>
      <c r="BZ366" s="6">
        <v>1</v>
      </c>
      <c r="CA366" s="6">
        <v>1</v>
      </c>
      <c r="CB366" s="6">
        <v>1</v>
      </c>
      <c r="CC366" s="6">
        <v>6</v>
      </c>
      <c r="CD366" s="6">
        <v>6</v>
      </c>
      <c r="CE366" s="6">
        <v>1</v>
      </c>
      <c r="CF366" s="6">
        <v>5</v>
      </c>
      <c r="CG366" s="6">
        <v>6</v>
      </c>
      <c r="CH366" s="6">
        <v>1</v>
      </c>
      <c r="CI366" s="6">
        <v>1</v>
      </c>
      <c r="CJ366" s="6">
        <v>1</v>
      </c>
      <c r="CK366" s="6">
        <v>5</v>
      </c>
      <c r="CL366" s="6">
        <v>6</v>
      </c>
      <c r="CM366" s="6">
        <v>5</v>
      </c>
      <c r="CN366" s="6">
        <v>1</v>
      </c>
      <c r="CO366" s="6">
        <v>1</v>
      </c>
      <c r="CP366" s="6">
        <v>2</v>
      </c>
      <c r="CQ366" s="6">
        <v>5</v>
      </c>
      <c r="CR366" s="6">
        <v>113666</v>
      </c>
    </row>
    <row r="367" spans="1:96" ht="15" thickBot="1" x14ac:dyDescent="0.35">
      <c r="A367" s="5" t="s">
        <v>130</v>
      </c>
      <c r="B367" s="6">
        <v>6</v>
      </c>
      <c r="C367" s="6">
        <v>6</v>
      </c>
      <c r="D367" s="6">
        <v>6</v>
      </c>
      <c r="E367" s="6">
        <v>1</v>
      </c>
      <c r="F367" s="6">
        <v>1</v>
      </c>
      <c r="G367" s="6">
        <v>1</v>
      </c>
      <c r="H367" s="6">
        <v>6</v>
      </c>
      <c r="I367" s="6">
        <v>5</v>
      </c>
      <c r="J367" s="6">
        <v>6</v>
      </c>
      <c r="K367" s="6">
        <v>1</v>
      </c>
      <c r="L367" s="6">
        <v>1</v>
      </c>
      <c r="M367" s="6">
        <v>1</v>
      </c>
      <c r="N367" s="6">
        <v>4</v>
      </c>
      <c r="O367" s="6">
        <v>4</v>
      </c>
      <c r="P367" s="6">
        <v>2</v>
      </c>
      <c r="Q367" s="6">
        <v>2</v>
      </c>
      <c r="R367" s="6">
        <v>3</v>
      </c>
      <c r="S367" s="6">
        <v>5</v>
      </c>
      <c r="T367" s="6">
        <v>5</v>
      </c>
      <c r="U367" s="6">
        <v>6</v>
      </c>
      <c r="V367" s="6">
        <v>6</v>
      </c>
      <c r="W367" s="6">
        <v>6</v>
      </c>
      <c r="X367" s="6">
        <v>6</v>
      </c>
      <c r="Y367" s="6">
        <v>6</v>
      </c>
      <c r="Z367" s="6">
        <v>5</v>
      </c>
      <c r="AA367" s="6">
        <v>1</v>
      </c>
      <c r="AB367" s="6">
        <v>5</v>
      </c>
      <c r="AC367" s="6">
        <v>1</v>
      </c>
      <c r="AD367" s="6">
        <v>1</v>
      </c>
      <c r="AE367" s="6">
        <v>1</v>
      </c>
      <c r="AF367" s="6">
        <v>1</v>
      </c>
      <c r="AG367" s="6">
        <v>5</v>
      </c>
      <c r="AH367" s="6">
        <v>1</v>
      </c>
      <c r="AI367" s="6">
        <v>1</v>
      </c>
      <c r="AJ367" s="6">
        <v>6</v>
      </c>
      <c r="AK367" s="6">
        <v>1</v>
      </c>
      <c r="AL367" s="6">
        <v>4</v>
      </c>
      <c r="AM367" s="6">
        <v>4</v>
      </c>
      <c r="AN367" s="6">
        <v>5</v>
      </c>
      <c r="AO367" s="6">
        <v>1</v>
      </c>
      <c r="AP367" s="6">
        <v>4</v>
      </c>
      <c r="AQ367" s="6">
        <v>1</v>
      </c>
      <c r="AR367" s="6">
        <v>1</v>
      </c>
      <c r="AS367" s="6">
        <v>1</v>
      </c>
      <c r="AT367" s="6">
        <v>6</v>
      </c>
      <c r="AU367" s="6">
        <v>1</v>
      </c>
      <c r="AV367" s="6">
        <v>5</v>
      </c>
      <c r="AW367" s="6">
        <v>4</v>
      </c>
      <c r="AX367" s="6">
        <v>1</v>
      </c>
      <c r="AY367" s="6">
        <v>5</v>
      </c>
      <c r="AZ367" s="6">
        <v>1</v>
      </c>
      <c r="BA367" s="6">
        <v>5</v>
      </c>
      <c r="BB367" s="6">
        <v>1</v>
      </c>
      <c r="BC367" s="6">
        <v>5</v>
      </c>
      <c r="BD367" s="6">
        <v>1</v>
      </c>
      <c r="BE367" s="6">
        <v>4</v>
      </c>
      <c r="BF367" s="6">
        <v>5</v>
      </c>
      <c r="BG367" s="6">
        <v>4</v>
      </c>
      <c r="BH367" s="6">
        <v>5</v>
      </c>
      <c r="BI367" s="6">
        <v>5</v>
      </c>
      <c r="BJ367" s="6">
        <v>1</v>
      </c>
      <c r="BK367" s="6">
        <v>1</v>
      </c>
      <c r="BL367" s="6">
        <v>5</v>
      </c>
      <c r="BM367" s="6">
        <v>6</v>
      </c>
      <c r="BN367" s="6">
        <v>6</v>
      </c>
      <c r="BO367" s="6">
        <v>5</v>
      </c>
      <c r="BP367" s="6">
        <v>1</v>
      </c>
      <c r="BQ367" s="6">
        <v>1</v>
      </c>
      <c r="BR367" s="6">
        <v>5</v>
      </c>
      <c r="BS367" s="6">
        <v>1</v>
      </c>
      <c r="BT367" s="6">
        <v>1</v>
      </c>
      <c r="BU367" s="6">
        <v>1</v>
      </c>
      <c r="BV367" s="6">
        <v>5</v>
      </c>
      <c r="BW367" s="6">
        <v>5</v>
      </c>
      <c r="BX367" s="6">
        <v>1</v>
      </c>
      <c r="BY367" s="6">
        <v>1</v>
      </c>
      <c r="BZ367" s="6">
        <v>1</v>
      </c>
      <c r="CA367" s="6">
        <v>1</v>
      </c>
      <c r="CB367" s="6">
        <v>1</v>
      </c>
      <c r="CC367" s="6">
        <v>6</v>
      </c>
      <c r="CD367" s="6">
        <v>6</v>
      </c>
      <c r="CE367" s="6">
        <v>1</v>
      </c>
      <c r="CF367" s="6">
        <v>5</v>
      </c>
      <c r="CG367" s="6">
        <v>6</v>
      </c>
      <c r="CH367" s="6">
        <v>1</v>
      </c>
      <c r="CI367" s="6">
        <v>1</v>
      </c>
      <c r="CJ367" s="6">
        <v>1</v>
      </c>
      <c r="CK367" s="6">
        <v>5</v>
      </c>
      <c r="CL367" s="6">
        <v>6</v>
      </c>
      <c r="CM367" s="6">
        <v>5</v>
      </c>
      <c r="CN367" s="6">
        <v>1</v>
      </c>
      <c r="CO367" s="6">
        <v>1</v>
      </c>
      <c r="CP367" s="6">
        <v>2</v>
      </c>
      <c r="CQ367" s="6">
        <v>5</v>
      </c>
      <c r="CR367" s="6">
        <v>117033</v>
      </c>
    </row>
    <row r="368" spans="1:96" ht="15" thickBot="1" x14ac:dyDescent="0.35">
      <c r="A368" s="5" t="s">
        <v>131</v>
      </c>
      <c r="B368" s="6">
        <v>6</v>
      </c>
      <c r="C368" s="6">
        <v>6</v>
      </c>
      <c r="D368" s="6">
        <v>6</v>
      </c>
      <c r="E368" s="6">
        <v>1</v>
      </c>
      <c r="F368" s="6">
        <v>1</v>
      </c>
      <c r="G368" s="6">
        <v>1</v>
      </c>
      <c r="H368" s="6">
        <v>6</v>
      </c>
      <c r="I368" s="6">
        <v>5</v>
      </c>
      <c r="J368" s="6">
        <v>6</v>
      </c>
      <c r="K368" s="6">
        <v>1</v>
      </c>
      <c r="L368" s="6">
        <v>1</v>
      </c>
      <c r="M368" s="6">
        <v>1</v>
      </c>
      <c r="N368" s="6">
        <v>4</v>
      </c>
      <c r="O368" s="6">
        <v>4</v>
      </c>
      <c r="P368" s="6">
        <v>2</v>
      </c>
      <c r="Q368" s="6">
        <v>2</v>
      </c>
      <c r="R368" s="6">
        <v>3</v>
      </c>
      <c r="S368" s="6">
        <v>5</v>
      </c>
      <c r="T368" s="6">
        <v>5</v>
      </c>
      <c r="U368" s="6">
        <v>6</v>
      </c>
      <c r="V368" s="6">
        <v>6</v>
      </c>
      <c r="W368" s="6">
        <v>6</v>
      </c>
      <c r="X368" s="6">
        <v>6</v>
      </c>
      <c r="Y368" s="6">
        <v>6</v>
      </c>
      <c r="Z368" s="6">
        <v>5</v>
      </c>
      <c r="AA368" s="6">
        <v>1</v>
      </c>
      <c r="AB368" s="6">
        <v>5</v>
      </c>
      <c r="AC368" s="6">
        <v>1</v>
      </c>
      <c r="AD368" s="6">
        <v>1</v>
      </c>
      <c r="AE368" s="6">
        <v>1</v>
      </c>
      <c r="AF368" s="6">
        <v>1</v>
      </c>
      <c r="AG368" s="6">
        <v>5</v>
      </c>
      <c r="AH368" s="6">
        <v>1</v>
      </c>
      <c r="AI368" s="6">
        <v>1</v>
      </c>
      <c r="AJ368" s="6">
        <v>6</v>
      </c>
      <c r="AK368" s="6">
        <v>1</v>
      </c>
      <c r="AL368" s="6">
        <v>4</v>
      </c>
      <c r="AM368" s="6">
        <v>4</v>
      </c>
      <c r="AN368" s="6">
        <v>5</v>
      </c>
      <c r="AO368" s="6">
        <v>1</v>
      </c>
      <c r="AP368" s="6">
        <v>4</v>
      </c>
      <c r="AQ368" s="6">
        <v>1</v>
      </c>
      <c r="AR368" s="6">
        <v>1</v>
      </c>
      <c r="AS368" s="6">
        <v>1</v>
      </c>
      <c r="AT368" s="6">
        <v>6</v>
      </c>
      <c r="AU368" s="6">
        <v>1</v>
      </c>
      <c r="AV368" s="6">
        <v>5</v>
      </c>
      <c r="AW368" s="6">
        <v>4</v>
      </c>
      <c r="AX368" s="6">
        <v>1</v>
      </c>
      <c r="AY368" s="6">
        <v>5</v>
      </c>
      <c r="AZ368" s="6">
        <v>1</v>
      </c>
      <c r="BA368" s="6">
        <v>5</v>
      </c>
      <c r="BB368" s="6">
        <v>1</v>
      </c>
      <c r="BC368" s="6">
        <v>5</v>
      </c>
      <c r="BD368" s="6">
        <v>1</v>
      </c>
      <c r="BE368" s="6">
        <v>4</v>
      </c>
      <c r="BF368" s="6">
        <v>5</v>
      </c>
      <c r="BG368" s="6">
        <v>4</v>
      </c>
      <c r="BH368" s="6">
        <v>5</v>
      </c>
      <c r="BI368" s="6">
        <v>5</v>
      </c>
      <c r="BJ368" s="6">
        <v>1</v>
      </c>
      <c r="BK368" s="6">
        <v>1</v>
      </c>
      <c r="BL368" s="6">
        <v>5</v>
      </c>
      <c r="BM368" s="6">
        <v>6</v>
      </c>
      <c r="BN368" s="6">
        <v>6</v>
      </c>
      <c r="BO368" s="6">
        <v>5</v>
      </c>
      <c r="BP368" s="6">
        <v>1</v>
      </c>
      <c r="BQ368" s="6">
        <v>1</v>
      </c>
      <c r="BR368" s="6">
        <v>1</v>
      </c>
      <c r="BS368" s="6">
        <v>5</v>
      </c>
      <c r="BT368" s="6">
        <v>1</v>
      </c>
      <c r="BU368" s="6">
        <v>1</v>
      </c>
      <c r="BV368" s="6">
        <v>5</v>
      </c>
      <c r="BW368" s="6">
        <v>5</v>
      </c>
      <c r="BX368" s="6">
        <v>1</v>
      </c>
      <c r="BY368" s="6">
        <v>1</v>
      </c>
      <c r="BZ368" s="6">
        <v>1</v>
      </c>
      <c r="CA368" s="6">
        <v>1</v>
      </c>
      <c r="CB368" s="6">
        <v>1</v>
      </c>
      <c r="CC368" s="6">
        <v>6</v>
      </c>
      <c r="CD368" s="6">
        <v>6</v>
      </c>
      <c r="CE368" s="6">
        <v>1</v>
      </c>
      <c r="CF368" s="6">
        <v>5</v>
      </c>
      <c r="CG368" s="6">
        <v>6</v>
      </c>
      <c r="CH368" s="6">
        <v>1</v>
      </c>
      <c r="CI368" s="6">
        <v>1</v>
      </c>
      <c r="CJ368" s="6">
        <v>1</v>
      </c>
      <c r="CK368" s="6">
        <v>5</v>
      </c>
      <c r="CL368" s="6">
        <v>6</v>
      </c>
      <c r="CM368" s="6">
        <v>5</v>
      </c>
      <c r="CN368" s="6">
        <v>1</v>
      </c>
      <c r="CO368" s="6">
        <v>1</v>
      </c>
      <c r="CP368" s="6">
        <v>2</v>
      </c>
      <c r="CQ368" s="6">
        <v>5</v>
      </c>
      <c r="CR368" s="6">
        <v>122392</v>
      </c>
    </row>
    <row r="369" spans="1:96" ht="15" thickBot="1" x14ac:dyDescent="0.35">
      <c r="A369" s="5" t="s">
        <v>132</v>
      </c>
      <c r="B369" s="6">
        <v>6</v>
      </c>
      <c r="C369" s="6">
        <v>7</v>
      </c>
      <c r="D369" s="6">
        <v>6</v>
      </c>
      <c r="E369" s="6">
        <v>4</v>
      </c>
      <c r="F369" s="6">
        <v>1</v>
      </c>
      <c r="G369" s="6">
        <v>1</v>
      </c>
      <c r="H369" s="6">
        <v>1</v>
      </c>
      <c r="I369" s="6">
        <v>5</v>
      </c>
      <c r="J369" s="6">
        <v>1</v>
      </c>
      <c r="K369" s="6">
        <v>6</v>
      </c>
      <c r="L369" s="6">
        <v>4</v>
      </c>
      <c r="M369" s="6">
        <v>5</v>
      </c>
      <c r="N369" s="6">
        <v>1</v>
      </c>
      <c r="O369" s="6">
        <v>1</v>
      </c>
      <c r="P369" s="6">
        <v>5</v>
      </c>
      <c r="Q369" s="6">
        <v>4</v>
      </c>
      <c r="R369" s="6">
        <v>1</v>
      </c>
      <c r="S369" s="6">
        <v>5</v>
      </c>
      <c r="T369" s="6">
        <v>5</v>
      </c>
      <c r="U369" s="6">
        <v>7</v>
      </c>
      <c r="V369" s="6">
        <v>5</v>
      </c>
      <c r="W369" s="6">
        <v>6</v>
      </c>
      <c r="X369" s="6">
        <v>6</v>
      </c>
      <c r="Y369" s="6">
        <v>5</v>
      </c>
      <c r="Z369" s="6">
        <v>5</v>
      </c>
      <c r="AA369" s="6">
        <v>1</v>
      </c>
      <c r="AB369" s="6">
        <v>3</v>
      </c>
      <c r="AC369" s="6">
        <v>5</v>
      </c>
      <c r="AD369" s="6">
        <v>4</v>
      </c>
      <c r="AE369" s="6">
        <v>1</v>
      </c>
      <c r="AF369" s="6">
        <v>4</v>
      </c>
      <c r="AG369" s="6">
        <v>5</v>
      </c>
      <c r="AH369" s="6">
        <v>1</v>
      </c>
      <c r="AI369" s="6">
        <v>1</v>
      </c>
      <c r="AJ369" s="6">
        <v>6</v>
      </c>
      <c r="AK369" s="6">
        <v>5</v>
      </c>
      <c r="AL369" s="6">
        <v>4</v>
      </c>
      <c r="AM369" s="6">
        <v>4</v>
      </c>
      <c r="AN369" s="6">
        <v>1</v>
      </c>
      <c r="AO369" s="6">
        <v>5</v>
      </c>
      <c r="AP369" s="6">
        <v>4</v>
      </c>
      <c r="AQ369" s="6">
        <v>4</v>
      </c>
      <c r="AR369" s="6">
        <v>4</v>
      </c>
      <c r="AS369" s="6">
        <v>1</v>
      </c>
      <c r="AT369" s="6">
        <v>1</v>
      </c>
      <c r="AU369" s="6">
        <v>7</v>
      </c>
      <c r="AV369" s="6">
        <v>6</v>
      </c>
      <c r="AW369" s="6">
        <v>5</v>
      </c>
      <c r="AX369" s="6">
        <v>1</v>
      </c>
      <c r="AY369" s="6">
        <v>5</v>
      </c>
      <c r="AZ369" s="6">
        <v>4</v>
      </c>
      <c r="BA369" s="6">
        <v>5</v>
      </c>
      <c r="BB369" s="6">
        <v>1</v>
      </c>
      <c r="BC369" s="6">
        <v>5</v>
      </c>
      <c r="BD369" s="6">
        <v>5</v>
      </c>
      <c r="BE369" s="6">
        <v>5</v>
      </c>
      <c r="BF369" s="6">
        <v>6</v>
      </c>
      <c r="BG369" s="6">
        <v>4</v>
      </c>
      <c r="BH369" s="6">
        <v>7</v>
      </c>
      <c r="BI369" s="6">
        <v>5</v>
      </c>
      <c r="BJ369" s="6">
        <v>1</v>
      </c>
      <c r="BK369" s="6">
        <v>1</v>
      </c>
      <c r="BL369" s="6">
        <v>1</v>
      </c>
      <c r="BM369" s="6">
        <v>5</v>
      </c>
      <c r="BN369" s="6">
        <v>1</v>
      </c>
      <c r="BO369" s="6">
        <v>1</v>
      </c>
      <c r="BP369" s="6">
        <v>1</v>
      </c>
      <c r="BQ369" s="6">
        <v>1</v>
      </c>
      <c r="BR369" s="6">
        <v>5</v>
      </c>
      <c r="BS369" s="6">
        <v>5</v>
      </c>
      <c r="BT369" s="6">
        <v>1</v>
      </c>
      <c r="BU369" s="6">
        <v>1</v>
      </c>
      <c r="BV369" s="6">
        <v>5</v>
      </c>
      <c r="BW369" s="6">
        <v>5</v>
      </c>
      <c r="BX369" s="6">
        <v>1</v>
      </c>
      <c r="BY369" s="6">
        <v>1</v>
      </c>
      <c r="BZ369" s="6">
        <v>1</v>
      </c>
      <c r="CA369" s="6">
        <v>1</v>
      </c>
      <c r="CB369" s="6">
        <v>1</v>
      </c>
      <c r="CC369" s="6">
        <v>6</v>
      </c>
      <c r="CD369" s="6">
        <v>7</v>
      </c>
      <c r="CE369" s="6">
        <v>1</v>
      </c>
      <c r="CF369" s="6">
        <v>5</v>
      </c>
      <c r="CG369" s="6">
        <v>4</v>
      </c>
      <c r="CH369" s="6">
        <v>5</v>
      </c>
      <c r="CI369" s="6">
        <v>6</v>
      </c>
      <c r="CJ369" s="6">
        <v>1</v>
      </c>
      <c r="CK369" s="6">
        <v>5</v>
      </c>
      <c r="CL369" s="6">
        <v>6</v>
      </c>
      <c r="CM369" s="6">
        <v>1</v>
      </c>
      <c r="CN369" s="6">
        <v>1</v>
      </c>
      <c r="CO369" s="6">
        <v>5</v>
      </c>
      <c r="CP369" s="6">
        <v>4</v>
      </c>
      <c r="CQ369" s="6">
        <v>5</v>
      </c>
      <c r="CR369" s="6">
        <v>132214</v>
      </c>
    </row>
    <row r="370" spans="1:96" ht="15" thickBot="1" x14ac:dyDescent="0.35">
      <c r="A370" s="5" t="s">
        <v>133</v>
      </c>
      <c r="B370" s="6">
        <v>5</v>
      </c>
      <c r="C370" s="6">
        <v>6</v>
      </c>
      <c r="D370" s="6">
        <v>6</v>
      </c>
      <c r="E370" s="6">
        <v>3</v>
      </c>
      <c r="F370" s="6">
        <v>1</v>
      </c>
      <c r="G370" s="6">
        <v>3</v>
      </c>
      <c r="H370" s="6">
        <v>1</v>
      </c>
      <c r="I370" s="6">
        <v>6</v>
      </c>
      <c r="J370" s="6">
        <v>6</v>
      </c>
      <c r="K370" s="6">
        <v>5</v>
      </c>
      <c r="L370" s="6">
        <v>3</v>
      </c>
      <c r="M370" s="6">
        <v>3</v>
      </c>
      <c r="N370" s="6">
        <v>3</v>
      </c>
      <c r="O370" s="6">
        <v>1</v>
      </c>
      <c r="P370" s="6">
        <v>6</v>
      </c>
      <c r="Q370" s="6">
        <v>5</v>
      </c>
      <c r="R370" s="6">
        <v>3</v>
      </c>
      <c r="S370" s="6">
        <v>5</v>
      </c>
      <c r="T370" s="6">
        <v>1</v>
      </c>
      <c r="U370" s="6">
        <v>6</v>
      </c>
      <c r="V370" s="6">
        <v>6</v>
      </c>
      <c r="W370" s="6">
        <v>6</v>
      </c>
      <c r="X370" s="6">
        <v>6</v>
      </c>
      <c r="Y370" s="6">
        <v>1</v>
      </c>
      <c r="Z370" s="6">
        <v>6</v>
      </c>
      <c r="AA370" s="6">
        <v>1</v>
      </c>
      <c r="AB370" s="6">
        <v>1</v>
      </c>
      <c r="AC370" s="6">
        <v>3</v>
      </c>
      <c r="AD370" s="6">
        <v>3</v>
      </c>
      <c r="AE370" s="6">
        <v>3</v>
      </c>
      <c r="AF370" s="6">
        <v>3</v>
      </c>
      <c r="AG370" s="6">
        <v>4</v>
      </c>
      <c r="AH370" s="6">
        <v>1</v>
      </c>
      <c r="AI370" s="6">
        <v>1</v>
      </c>
      <c r="AJ370" s="6">
        <v>5</v>
      </c>
      <c r="AK370" s="6">
        <v>3</v>
      </c>
      <c r="AL370" s="6">
        <v>3</v>
      </c>
      <c r="AM370" s="6">
        <v>3</v>
      </c>
      <c r="AN370" s="6">
        <v>1</v>
      </c>
      <c r="AO370" s="6">
        <v>1</v>
      </c>
      <c r="AP370" s="6">
        <v>3</v>
      </c>
      <c r="AQ370" s="6">
        <v>3</v>
      </c>
      <c r="AR370" s="6">
        <v>3</v>
      </c>
      <c r="AS370" s="6">
        <v>1</v>
      </c>
      <c r="AT370" s="6">
        <v>1</v>
      </c>
      <c r="AU370" s="6">
        <v>5</v>
      </c>
      <c r="AV370" s="6">
        <v>3</v>
      </c>
      <c r="AW370" s="6">
        <v>3</v>
      </c>
      <c r="AX370" s="6">
        <v>1</v>
      </c>
      <c r="AY370" s="6">
        <v>1</v>
      </c>
      <c r="AZ370" s="6">
        <v>3</v>
      </c>
      <c r="BA370" s="6">
        <v>1</v>
      </c>
      <c r="BB370" s="6">
        <v>1</v>
      </c>
      <c r="BC370" s="6">
        <v>6</v>
      </c>
      <c r="BD370" s="6">
        <v>4</v>
      </c>
      <c r="BE370" s="6">
        <v>1</v>
      </c>
      <c r="BF370" s="6">
        <v>6</v>
      </c>
      <c r="BG370" s="6">
        <v>3</v>
      </c>
      <c r="BH370" s="6">
        <v>3</v>
      </c>
      <c r="BI370" s="6">
        <v>1</v>
      </c>
      <c r="BJ370" s="6">
        <v>1</v>
      </c>
      <c r="BK370" s="6">
        <v>1</v>
      </c>
      <c r="BL370" s="6">
        <v>3</v>
      </c>
      <c r="BM370" s="6">
        <v>1</v>
      </c>
      <c r="BN370" s="6">
        <v>3</v>
      </c>
      <c r="BO370" s="6">
        <v>1</v>
      </c>
      <c r="BP370" s="6">
        <v>1</v>
      </c>
      <c r="BQ370" s="6">
        <v>3</v>
      </c>
      <c r="BR370" s="6">
        <v>4</v>
      </c>
      <c r="BS370" s="6">
        <v>4</v>
      </c>
      <c r="BT370" s="6">
        <v>1</v>
      </c>
      <c r="BU370" s="6">
        <v>4</v>
      </c>
      <c r="BV370" s="6">
        <v>5</v>
      </c>
      <c r="BW370" s="6">
        <v>5</v>
      </c>
      <c r="BX370" s="6">
        <v>5</v>
      </c>
      <c r="BY370" s="6">
        <v>1</v>
      </c>
      <c r="BZ370" s="6">
        <v>3</v>
      </c>
      <c r="CA370" s="6">
        <v>3</v>
      </c>
      <c r="CB370" s="6">
        <v>1</v>
      </c>
      <c r="CC370" s="6">
        <v>4</v>
      </c>
      <c r="CD370" s="6">
        <v>6</v>
      </c>
      <c r="CE370" s="6">
        <v>1</v>
      </c>
      <c r="CF370" s="6">
        <v>1</v>
      </c>
      <c r="CG370" s="6">
        <v>1</v>
      </c>
      <c r="CH370" s="6">
        <v>3</v>
      </c>
      <c r="CI370" s="6">
        <v>3</v>
      </c>
      <c r="CJ370" s="6">
        <v>3</v>
      </c>
      <c r="CK370" s="6">
        <v>3</v>
      </c>
      <c r="CL370" s="6">
        <v>5</v>
      </c>
      <c r="CM370" s="6">
        <v>6</v>
      </c>
      <c r="CN370" s="6">
        <v>4</v>
      </c>
      <c r="CO370" s="6">
        <v>1</v>
      </c>
      <c r="CP370" s="6">
        <v>3</v>
      </c>
      <c r="CQ370" s="6">
        <v>3</v>
      </c>
      <c r="CR370" s="6">
        <v>124233</v>
      </c>
    </row>
    <row r="371" spans="1:96" ht="15" thickBot="1" x14ac:dyDescent="0.35">
      <c r="A371" s="5" t="s">
        <v>134</v>
      </c>
      <c r="B371" s="6">
        <v>6</v>
      </c>
      <c r="C371" s="6">
        <v>6</v>
      </c>
      <c r="D371" s="6">
        <v>6</v>
      </c>
      <c r="E371" s="6">
        <v>1</v>
      </c>
      <c r="F371" s="6">
        <v>1</v>
      </c>
      <c r="G371" s="6">
        <v>1</v>
      </c>
      <c r="H371" s="6">
        <v>6</v>
      </c>
      <c r="I371" s="6">
        <v>5</v>
      </c>
      <c r="J371" s="6">
        <v>6</v>
      </c>
      <c r="K371" s="6">
        <v>1</v>
      </c>
      <c r="L371" s="6">
        <v>1</v>
      </c>
      <c r="M371" s="6">
        <v>1</v>
      </c>
      <c r="N371" s="6">
        <v>4</v>
      </c>
      <c r="O371" s="6">
        <v>1</v>
      </c>
      <c r="P371" s="6">
        <v>2</v>
      </c>
      <c r="Q371" s="6">
        <v>2</v>
      </c>
      <c r="R371" s="6">
        <v>3</v>
      </c>
      <c r="S371" s="6">
        <v>5</v>
      </c>
      <c r="T371" s="6">
        <v>5</v>
      </c>
      <c r="U371" s="6">
        <v>6</v>
      </c>
      <c r="V371" s="6">
        <v>6</v>
      </c>
      <c r="W371" s="6">
        <v>6</v>
      </c>
      <c r="X371" s="6">
        <v>6</v>
      </c>
      <c r="Y371" s="6">
        <v>6</v>
      </c>
      <c r="Z371" s="6">
        <v>5</v>
      </c>
      <c r="AA371" s="6">
        <v>1</v>
      </c>
      <c r="AB371" s="6">
        <v>5</v>
      </c>
      <c r="AC371" s="6">
        <v>1</v>
      </c>
      <c r="AD371" s="6">
        <v>1</v>
      </c>
      <c r="AE371" s="6">
        <v>1</v>
      </c>
      <c r="AF371" s="6">
        <v>1</v>
      </c>
      <c r="AG371" s="6">
        <v>5</v>
      </c>
      <c r="AH371" s="6">
        <v>1</v>
      </c>
      <c r="AI371" s="6">
        <v>1</v>
      </c>
      <c r="AJ371" s="6">
        <v>6</v>
      </c>
      <c r="AK371" s="6">
        <v>1</v>
      </c>
      <c r="AL371" s="6">
        <v>4</v>
      </c>
      <c r="AM371" s="6">
        <v>4</v>
      </c>
      <c r="AN371" s="6">
        <v>5</v>
      </c>
      <c r="AO371" s="6">
        <v>1</v>
      </c>
      <c r="AP371" s="6">
        <v>4</v>
      </c>
      <c r="AQ371" s="6">
        <v>1</v>
      </c>
      <c r="AR371" s="6">
        <v>1</v>
      </c>
      <c r="AS371" s="6">
        <v>1</v>
      </c>
      <c r="AT371" s="6">
        <v>6</v>
      </c>
      <c r="AU371" s="6">
        <v>1</v>
      </c>
      <c r="AV371" s="6">
        <v>5</v>
      </c>
      <c r="AW371" s="6">
        <v>4</v>
      </c>
      <c r="AX371" s="6">
        <v>1</v>
      </c>
      <c r="AY371" s="6">
        <v>5</v>
      </c>
      <c r="AZ371" s="6">
        <v>1</v>
      </c>
      <c r="BA371" s="6">
        <v>5</v>
      </c>
      <c r="BB371" s="6">
        <v>1</v>
      </c>
      <c r="BC371" s="6">
        <v>5</v>
      </c>
      <c r="BD371" s="6">
        <v>1</v>
      </c>
      <c r="BE371" s="6">
        <v>4</v>
      </c>
      <c r="BF371" s="6">
        <v>5</v>
      </c>
      <c r="BG371" s="6">
        <v>4</v>
      </c>
      <c r="BH371" s="6">
        <v>5</v>
      </c>
      <c r="BI371" s="6">
        <v>5</v>
      </c>
      <c r="BJ371" s="6">
        <v>1</v>
      </c>
      <c r="BK371" s="6">
        <v>1</v>
      </c>
      <c r="BL371" s="6">
        <v>5</v>
      </c>
      <c r="BM371" s="6">
        <v>6</v>
      </c>
      <c r="BN371" s="6">
        <v>6</v>
      </c>
      <c r="BO371" s="6">
        <v>5</v>
      </c>
      <c r="BP371" s="6">
        <v>1</v>
      </c>
      <c r="BQ371" s="6">
        <v>1</v>
      </c>
      <c r="BR371" s="6">
        <v>5</v>
      </c>
      <c r="BS371" s="6">
        <v>1</v>
      </c>
      <c r="BT371" s="6">
        <v>1</v>
      </c>
      <c r="BU371" s="6">
        <v>1</v>
      </c>
      <c r="BV371" s="6">
        <v>5</v>
      </c>
      <c r="BW371" s="6">
        <v>5</v>
      </c>
      <c r="BX371" s="6">
        <v>1</v>
      </c>
      <c r="BY371" s="6">
        <v>1</v>
      </c>
      <c r="BZ371" s="6">
        <v>1</v>
      </c>
      <c r="CA371" s="6">
        <v>1</v>
      </c>
      <c r="CB371" s="6">
        <v>1</v>
      </c>
      <c r="CC371" s="6">
        <v>6</v>
      </c>
      <c r="CD371" s="6">
        <v>6</v>
      </c>
      <c r="CE371" s="6">
        <v>1</v>
      </c>
      <c r="CF371" s="6">
        <v>5</v>
      </c>
      <c r="CG371" s="6">
        <v>6</v>
      </c>
      <c r="CH371" s="6">
        <v>1</v>
      </c>
      <c r="CI371" s="6">
        <v>1</v>
      </c>
      <c r="CJ371" s="6">
        <v>1</v>
      </c>
      <c r="CK371" s="6">
        <v>5</v>
      </c>
      <c r="CL371" s="6">
        <v>6</v>
      </c>
      <c r="CM371" s="6">
        <v>5</v>
      </c>
      <c r="CN371" s="6">
        <v>1</v>
      </c>
      <c r="CO371" s="6">
        <v>1</v>
      </c>
      <c r="CP371" s="6">
        <v>2</v>
      </c>
      <c r="CQ371" s="6">
        <v>5</v>
      </c>
      <c r="CR371" s="6">
        <v>120250</v>
      </c>
    </row>
    <row r="372" spans="1:96" ht="15" thickBot="1" x14ac:dyDescent="0.35">
      <c r="A372" s="5" t="s">
        <v>135</v>
      </c>
      <c r="B372" s="6">
        <v>3</v>
      </c>
      <c r="C372" s="6">
        <v>6</v>
      </c>
      <c r="D372" s="6">
        <v>6</v>
      </c>
      <c r="E372" s="6">
        <v>3</v>
      </c>
      <c r="F372" s="6">
        <v>1</v>
      </c>
      <c r="G372" s="6">
        <v>5</v>
      </c>
      <c r="H372" s="6">
        <v>1</v>
      </c>
      <c r="I372" s="6">
        <v>6</v>
      </c>
      <c r="J372" s="6">
        <v>6</v>
      </c>
      <c r="K372" s="6">
        <v>5</v>
      </c>
      <c r="L372" s="6">
        <v>1</v>
      </c>
      <c r="M372" s="6">
        <v>5</v>
      </c>
      <c r="N372" s="6">
        <v>3</v>
      </c>
      <c r="O372" s="6">
        <v>1</v>
      </c>
      <c r="P372" s="6">
        <v>1</v>
      </c>
      <c r="Q372" s="6">
        <v>1</v>
      </c>
      <c r="R372" s="6">
        <v>1</v>
      </c>
      <c r="S372" s="6">
        <v>1</v>
      </c>
      <c r="T372" s="6">
        <v>5</v>
      </c>
      <c r="U372" s="6">
        <v>6</v>
      </c>
      <c r="V372" s="6">
        <v>6</v>
      </c>
      <c r="W372" s="6">
        <v>6</v>
      </c>
      <c r="X372" s="6">
        <v>6</v>
      </c>
      <c r="Y372" s="6">
        <v>1</v>
      </c>
      <c r="Z372" s="6">
        <v>6</v>
      </c>
      <c r="AA372" s="6">
        <v>1</v>
      </c>
      <c r="AB372" s="6">
        <v>1</v>
      </c>
      <c r="AC372" s="6">
        <v>3</v>
      </c>
      <c r="AD372" s="6">
        <v>1</v>
      </c>
      <c r="AE372" s="6">
        <v>1</v>
      </c>
      <c r="AF372" s="6">
        <v>3</v>
      </c>
      <c r="AG372" s="6">
        <v>1</v>
      </c>
      <c r="AH372" s="6">
        <v>1</v>
      </c>
      <c r="AI372" s="6">
        <v>1</v>
      </c>
      <c r="AJ372" s="6">
        <v>6</v>
      </c>
      <c r="AK372" s="6">
        <v>2</v>
      </c>
      <c r="AL372" s="6">
        <v>3</v>
      </c>
      <c r="AM372" s="6">
        <v>3</v>
      </c>
      <c r="AN372" s="6">
        <v>1</v>
      </c>
      <c r="AO372" s="6">
        <v>3</v>
      </c>
      <c r="AP372" s="6">
        <v>3</v>
      </c>
      <c r="AQ372" s="6">
        <v>1</v>
      </c>
      <c r="AR372" s="6">
        <v>1</v>
      </c>
      <c r="AS372" s="6">
        <v>5</v>
      </c>
      <c r="AT372" s="6">
        <v>6</v>
      </c>
      <c r="AU372" s="6">
        <v>1</v>
      </c>
      <c r="AV372" s="6">
        <v>1</v>
      </c>
      <c r="AW372" s="6">
        <v>3</v>
      </c>
      <c r="AX372" s="6">
        <v>5</v>
      </c>
      <c r="AY372" s="6">
        <v>1</v>
      </c>
      <c r="AZ372" s="6">
        <v>3</v>
      </c>
      <c r="BA372" s="6">
        <v>1</v>
      </c>
      <c r="BB372" s="6">
        <v>1</v>
      </c>
      <c r="BC372" s="6">
        <v>5</v>
      </c>
      <c r="BD372" s="6">
        <v>1</v>
      </c>
      <c r="BE372" s="6">
        <v>6</v>
      </c>
      <c r="BF372" s="6">
        <v>6</v>
      </c>
      <c r="BG372" s="6">
        <v>1</v>
      </c>
      <c r="BH372" s="6">
        <v>1</v>
      </c>
      <c r="BI372" s="6">
        <v>6</v>
      </c>
      <c r="BJ372" s="6">
        <v>6</v>
      </c>
      <c r="BK372" s="6">
        <v>1</v>
      </c>
      <c r="BL372" s="6">
        <v>1</v>
      </c>
      <c r="BM372" s="6">
        <v>6</v>
      </c>
      <c r="BN372" s="6">
        <v>1</v>
      </c>
      <c r="BO372" s="6">
        <v>1</v>
      </c>
      <c r="BP372" s="6">
        <v>1</v>
      </c>
      <c r="BQ372" s="6">
        <v>1</v>
      </c>
      <c r="BR372" s="6">
        <v>1</v>
      </c>
      <c r="BS372" s="6">
        <v>5</v>
      </c>
      <c r="BT372" s="6">
        <v>1</v>
      </c>
      <c r="BU372" s="6">
        <v>1</v>
      </c>
      <c r="BV372" s="6">
        <v>1</v>
      </c>
      <c r="BW372" s="6">
        <v>3</v>
      </c>
      <c r="BX372" s="6">
        <v>1</v>
      </c>
      <c r="BY372" s="6">
        <v>1</v>
      </c>
      <c r="BZ372" s="6">
        <v>1</v>
      </c>
      <c r="CA372" s="6">
        <v>1</v>
      </c>
      <c r="CB372" s="6">
        <v>3</v>
      </c>
      <c r="CC372" s="6">
        <v>6</v>
      </c>
      <c r="CD372" s="6">
        <v>6</v>
      </c>
      <c r="CE372" s="6">
        <v>1</v>
      </c>
      <c r="CF372" s="6">
        <v>6</v>
      </c>
      <c r="CG372" s="6">
        <v>1</v>
      </c>
      <c r="CH372" s="6">
        <v>3</v>
      </c>
      <c r="CI372" s="6">
        <v>1</v>
      </c>
      <c r="CJ372" s="6">
        <v>1</v>
      </c>
      <c r="CK372" s="6">
        <v>1</v>
      </c>
      <c r="CL372" s="6">
        <v>1</v>
      </c>
      <c r="CM372" s="6">
        <v>5</v>
      </c>
      <c r="CN372" s="6">
        <v>1</v>
      </c>
      <c r="CO372" s="6">
        <v>1</v>
      </c>
      <c r="CP372" s="6">
        <v>1</v>
      </c>
      <c r="CQ372" s="6">
        <v>5</v>
      </c>
      <c r="CR372" s="6">
        <v>130900</v>
      </c>
    </row>
    <row r="373" spans="1:96" ht="15" thickBot="1" x14ac:dyDescent="0.35">
      <c r="A373" s="5" t="s">
        <v>136</v>
      </c>
      <c r="B373" s="6">
        <v>5</v>
      </c>
      <c r="C373" s="6">
        <v>7</v>
      </c>
      <c r="D373" s="6">
        <v>5</v>
      </c>
      <c r="E373" s="6">
        <v>1</v>
      </c>
      <c r="F373" s="6">
        <v>5</v>
      </c>
      <c r="G373" s="6">
        <v>1</v>
      </c>
      <c r="H373" s="6">
        <v>5</v>
      </c>
      <c r="I373" s="6">
        <v>5</v>
      </c>
      <c r="J373" s="6">
        <v>6</v>
      </c>
      <c r="K373" s="6">
        <v>1</v>
      </c>
      <c r="L373" s="6">
        <v>5</v>
      </c>
      <c r="M373" s="6">
        <v>5</v>
      </c>
      <c r="N373" s="6">
        <v>5</v>
      </c>
      <c r="O373" s="6">
        <v>5</v>
      </c>
      <c r="P373" s="6">
        <v>5</v>
      </c>
      <c r="Q373" s="6">
        <v>1</v>
      </c>
      <c r="R373" s="6">
        <v>1</v>
      </c>
      <c r="S373" s="6">
        <v>5</v>
      </c>
      <c r="T373" s="6">
        <v>5</v>
      </c>
      <c r="U373" s="6">
        <v>7</v>
      </c>
      <c r="V373" s="6">
        <v>7</v>
      </c>
      <c r="W373" s="6">
        <v>5</v>
      </c>
      <c r="X373" s="6">
        <v>5</v>
      </c>
      <c r="Y373" s="6">
        <v>1</v>
      </c>
      <c r="Z373" s="6">
        <v>5</v>
      </c>
      <c r="AA373" s="6">
        <v>5</v>
      </c>
      <c r="AB373" s="6">
        <v>1</v>
      </c>
      <c r="AC373" s="6">
        <v>5</v>
      </c>
      <c r="AD373" s="6">
        <v>1</v>
      </c>
      <c r="AE373" s="6">
        <v>1</v>
      </c>
      <c r="AF373" s="6">
        <v>5</v>
      </c>
      <c r="AG373" s="6">
        <v>1</v>
      </c>
      <c r="AH373" s="6">
        <v>1</v>
      </c>
      <c r="AI373" s="6">
        <v>1</v>
      </c>
      <c r="AJ373" s="6">
        <v>5</v>
      </c>
      <c r="AK373" s="6">
        <v>1</v>
      </c>
      <c r="AL373" s="6">
        <v>5</v>
      </c>
      <c r="AM373" s="6">
        <v>5</v>
      </c>
      <c r="AN373" s="6">
        <v>1</v>
      </c>
      <c r="AO373" s="6">
        <v>1</v>
      </c>
      <c r="AP373" s="6">
        <v>5</v>
      </c>
      <c r="AQ373" s="6">
        <v>1</v>
      </c>
      <c r="AR373" s="6">
        <v>1</v>
      </c>
      <c r="AS373" s="6">
        <v>1</v>
      </c>
      <c r="AT373" s="6">
        <v>6</v>
      </c>
      <c r="AU373" s="6">
        <v>1</v>
      </c>
      <c r="AV373" s="6">
        <v>5</v>
      </c>
      <c r="AW373" s="6">
        <v>5</v>
      </c>
      <c r="AX373" s="6">
        <v>5</v>
      </c>
      <c r="AY373" s="6">
        <v>1</v>
      </c>
      <c r="AZ373" s="6">
        <v>1</v>
      </c>
      <c r="BA373" s="6">
        <v>5</v>
      </c>
      <c r="BB373" s="6">
        <v>1</v>
      </c>
      <c r="BC373" s="6">
        <v>5</v>
      </c>
      <c r="BD373" s="6">
        <v>1</v>
      </c>
      <c r="BE373" s="6">
        <v>5</v>
      </c>
      <c r="BF373" s="6">
        <v>5</v>
      </c>
      <c r="BG373" s="6">
        <v>5</v>
      </c>
      <c r="BH373" s="6">
        <v>5</v>
      </c>
      <c r="BI373" s="6">
        <v>5</v>
      </c>
      <c r="BJ373" s="6">
        <v>5</v>
      </c>
      <c r="BK373" s="6">
        <v>1</v>
      </c>
      <c r="BL373" s="6">
        <v>1</v>
      </c>
      <c r="BM373" s="6">
        <v>6</v>
      </c>
      <c r="BN373" s="6">
        <v>5</v>
      </c>
      <c r="BO373" s="6">
        <v>5</v>
      </c>
      <c r="BP373" s="6">
        <v>1</v>
      </c>
      <c r="BQ373" s="6">
        <v>5</v>
      </c>
      <c r="BR373" s="6">
        <v>5</v>
      </c>
      <c r="BS373" s="6">
        <v>5</v>
      </c>
      <c r="BT373" s="6">
        <v>1</v>
      </c>
      <c r="BU373" s="6">
        <v>5</v>
      </c>
      <c r="BV373" s="6">
        <v>5</v>
      </c>
      <c r="BW373" s="6">
        <v>5</v>
      </c>
      <c r="BX373" s="6">
        <v>5</v>
      </c>
      <c r="BY373" s="6">
        <v>1</v>
      </c>
      <c r="BZ373" s="6">
        <v>1</v>
      </c>
      <c r="CA373" s="6">
        <v>1</v>
      </c>
      <c r="CB373" s="6">
        <v>5</v>
      </c>
      <c r="CC373" s="6">
        <v>7</v>
      </c>
      <c r="CD373" s="6">
        <v>7</v>
      </c>
      <c r="CE373" s="6">
        <v>1</v>
      </c>
      <c r="CF373" s="6">
        <v>5</v>
      </c>
      <c r="CG373" s="6">
        <v>5</v>
      </c>
      <c r="CH373" s="6">
        <v>5</v>
      </c>
      <c r="CI373" s="6">
        <v>5</v>
      </c>
      <c r="CJ373" s="6">
        <v>5</v>
      </c>
      <c r="CK373" s="6">
        <v>5</v>
      </c>
      <c r="CL373" s="6">
        <v>7</v>
      </c>
      <c r="CM373" s="6">
        <v>5</v>
      </c>
      <c r="CN373" s="6">
        <v>1</v>
      </c>
      <c r="CO373" s="6">
        <v>1</v>
      </c>
      <c r="CP373" s="6">
        <v>1</v>
      </c>
      <c r="CQ373" s="6">
        <v>5</v>
      </c>
      <c r="CR373" s="6">
        <v>211821</v>
      </c>
    </row>
    <row r="374" spans="1:96" ht="18.600000000000001" thickBot="1" x14ac:dyDescent="0.35">
      <c r="A374" s="1"/>
    </row>
    <row r="375" spans="1:96" ht="15" thickBot="1" x14ac:dyDescent="0.35">
      <c r="A375" s="5" t="s">
        <v>137</v>
      </c>
      <c r="B375" s="5" t="s">
        <v>8</v>
      </c>
      <c r="C375" s="5" t="s">
        <v>9</v>
      </c>
      <c r="D375" s="5" t="s">
        <v>10</v>
      </c>
      <c r="E375" s="5" t="s">
        <v>11</v>
      </c>
      <c r="F375" s="5" t="s">
        <v>12</v>
      </c>
      <c r="G375" s="5" t="s">
        <v>13</v>
      </c>
      <c r="H375" s="5" t="s">
        <v>14</v>
      </c>
      <c r="I375" s="5" t="s">
        <v>15</v>
      </c>
      <c r="J375" s="5" t="s">
        <v>16</v>
      </c>
      <c r="K375" s="5" t="s">
        <v>17</v>
      </c>
      <c r="L375" s="5" t="s">
        <v>18</v>
      </c>
      <c r="M375" s="5" t="s">
        <v>19</v>
      </c>
      <c r="N375" s="5" t="s">
        <v>20</v>
      </c>
      <c r="O375" s="5" t="s">
        <v>21</v>
      </c>
      <c r="P375" s="5" t="s">
        <v>22</v>
      </c>
      <c r="Q375" s="5" t="s">
        <v>23</v>
      </c>
      <c r="R375" s="5" t="s">
        <v>24</v>
      </c>
      <c r="S375" s="5" t="s">
        <v>25</v>
      </c>
      <c r="T375" s="5" t="s">
        <v>26</v>
      </c>
      <c r="U375" s="5" t="s">
        <v>27</v>
      </c>
      <c r="V375" s="5" t="s">
        <v>28</v>
      </c>
      <c r="W375" s="5" t="s">
        <v>29</v>
      </c>
      <c r="X375" s="5" t="s">
        <v>30</v>
      </c>
      <c r="Y375" s="5" t="s">
        <v>31</v>
      </c>
      <c r="Z375" s="5" t="s">
        <v>32</v>
      </c>
      <c r="AA375" s="5" t="s">
        <v>33</v>
      </c>
      <c r="AB375" s="5" t="s">
        <v>34</v>
      </c>
      <c r="AC375" s="5" t="s">
        <v>35</v>
      </c>
      <c r="AD375" s="5" t="s">
        <v>36</v>
      </c>
      <c r="AE375" s="5" t="s">
        <v>37</v>
      </c>
      <c r="AF375" s="5" t="s">
        <v>38</v>
      </c>
      <c r="AG375" s="5" t="s">
        <v>39</v>
      </c>
      <c r="AH375" s="5" t="s">
        <v>40</v>
      </c>
      <c r="AI375" s="5" t="s">
        <v>41</v>
      </c>
      <c r="AJ375" s="5" t="s">
        <v>42</v>
      </c>
      <c r="AK375" s="5" t="s">
        <v>43</v>
      </c>
      <c r="AL375" s="5" t="s">
        <v>44</v>
      </c>
      <c r="AM375" s="5" t="s">
        <v>45</v>
      </c>
      <c r="AN375" s="5" t="s">
        <v>46</v>
      </c>
      <c r="AO375" s="5" t="s">
        <v>47</v>
      </c>
      <c r="AP375" s="5" t="s">
        <v>48</v>
      </c>
      <c r="AQ375" s="5" t="s">
        <v>49</v>
      </c>
      <c r="AR375" s="5" t="s">
        <v>50</v>
      </c>
      <c r="AS375" s="5" t="s">
        <v>51</v>
      </c>
      <c r="AT375" s="5" t="s">
        <v>52</v>
      </c>
      <c r="AU375" s="5" t="s">
        <v>53</v>
      </c>
      <c r="AV375" s="5" t="s">
        <v>54</v>
      </c>
      <c r="AW375" s="5" t="s">
        <v>55</v>
      </c>
      <c r="AX375" s="5" t="s">
        <v>56</v>
      </c>
      <c r="AY375" s="5" t="s">
        <v>57</v>
      </c>
      <c r="AZ375" s="5" t="s">
        <v>58</v>
      </c>
      <c r="BA375" s="5" t="s">
        <v>59</v>
      </c>
      <c r="BB375" s="5" t="s">
        <v>60</v>
      </c>
      <c r="BC375" s="5" t="s">
        <v>61</v>
      </c>
      <c r="BD375" s="5" t="s">
        <v>62</v>
      </c>
      <c r="BE375" s="5" t="s">
        <v>63</v>
      </c>
      <c r="BF375" s="5" t="s">
        <v>64</v>
      </c>
      <c r="BG375" s="5" t="s">
        <v>65</v>
      </c>
      <c r="BH375" s="5" t="s">
        <v>66</v>
      </c>
      <c r="BI375" s="5" t="s">
        <v>67</v>
      </c>
      <c r="BJ375" s="5" t="s">
        <v>68</v>
      </c>
      <c r="BK375" s="5" t="s">
        <v>69</v>
      </c>
      <c r="BL375" s="5" t="s">
        <v>70</v>
      </c>
      <c r="BM375" s="5" t="s">
        <v>71</v>
      </c>
      <c r="BN375" s="5" t="s">
        <v>72</v>
      </c>
      <c r="BO375" s="5" t="s">
        <v>73</v>
      </c>
      <c r="BP375" s="5" t="s">
        <v>74</v>
      </c>
      <c r="BQ375" s="5" t="s">
        <v>75</v>
      </c>
      <c r="BR375" s="5" t="s">
        <v>76</v>
      </c>
      <c r="BS375" s="5" t="s">
        <v>77</v>
      </c>
      <c r="BT375" s="5" t="s">
        <v>78</v>
      </c>
      <c r="BU375" s="5" t="s">
        <v>79</v>
      </c>
      <c r="BV375" s="5" t="s">
        <v>80</v>
      </c>
      <c r="BW375" s="5" t="s">
        <v>81</v>
      </c>
      <c r="BX375" s="5" t="s">
        <v>82</v>
      </c>
      <c r="BY375" s="5" t="s">
        <v>83</v>
      </c>
      <c r="BZ375" s="5" t="s">
        <v>84</v>
      </c>
      <c r="CA375" s="5" t="s">
        <v>85</v>
      </c>
      <c r="CB375" s="5" t="s">
        <v>86</v>
      </c>
      <c r="CC375" s="5" t="s">
        <v>87</v>
      </c>
      <c r="CD375" s="5" t="s">
        <v>88</v>
      </c>
      <c r="CE375" s="5" t="s">
        <v>89</v>
      </c>
      <c r="CF375" s="5" t="s">
        <v>90</v>
      </c>
      <c r="CG375" s="5" t="s">
        <v>91</v>
      </c>
      <c r="CH375" s="5" t="s">
        <v>92</v>
      </c>
      <c r="CI375" s="5" t="s">
        <v>93</v>
      </c>
      <c r="CJ375" s="5" t="s">
        <v>94</v>
      </c>
      <c r="CK375" s="5" t="s">
        <v>95</v>
      </c>
      <c r="CL375" s="5" t="s">
        <v>96</v>
      </c>
      <c r="CM375" s="5" t="s">
        <v>97</v>
      </c>
      <c r="CN375" s="5" t="s">
        <v>98</v>
      </c>
      <c r="CO375" s="5" t="s">
        <v>99</v>
      </c>
      <c r="CP375" s="5" t="s">
        <v>100</v>
      </c>
      <c r="CQ375" s="5" t="s">
        <v>101</v>
      </c>
    </row>
    <row r="376" spans="1:96" ht="15" thickBot="1" x14ac:dyDescent="0.35">
      <c r="A376" s="5" t="s">
        <v>138</v>
      </c>
      <c r="B376" s="6" t="s">
        <v>140</v>
      </c>
      <c r="C376" s="6" t="s">
        <v>140</v>
      </c>
      <c r="D376" s="6" t="s">
        <v>415</v>
      </c>
      <c r="E376" s="6" t="s">
        <v>140</v>
      </c>
      <c r="F376" s="6" t="s">
        <v>140</v>
      </c>
      <c r="G376" s="6" t="s">
        <v>416</v>
      </c>
      <c r="H376" s="6" t="s">
        <v>140</v>
      </c>
      <c r="I376" s="6" t="s">
        <v>417</v>
      </c>
      <c r="J376" s="6" t="s">
        <v>418</v>
      </c>
      <c r="K376" s="6" t="s">
        <v>140</v>
      </c>
      <c r="L376" s="6" t="s">
        <v>140</v>
      </c>
      <c r="M376" s="6" t="s">
        <v>140</v>
      </c>
      <c r="N376" s="6" t="s">
        <v>140</v>
      </c>
      <c r="O376" s="6" t="s">
        <v>419</v>
      </c>
      <c r="P376" s="6" t="s">
        <v>140</v>
      </c>
      <c r="Q376" s="6" t="s">
        <v>140</v>
      </c>
      <c r="R376" s="6" t="s">
        <v>140</v>
      </c>
      <c r="S376" s="6" t="s">
        <v>420</v>
      </c>
      <c r="T376" s="6" t="s">
        <v>140</v>
      </c>
      <c r="U376" s="6" t="s">
        <v>140</v>
      </c>
      <c r="V376" s="6" t="s">
        <v>140</v>
      </c>
      <c r="W376" s="6" t="s">
        <v>421</v>
      </c>
      <c r="X376" s="6" t="s">
        <v>140</v>
      </c>
      <c r="Y376" s="6" t="s">
        <v>422</v>
      </c>
      <c r="Z376" s="6" t="s">
        <v>140</v>
      </c>
      <c r="AA376" s="6" t="s">
        <v>140</v>
      </c>
      <c r="AB376" s="6" t="s">
        <v>140</v>
      </c>
      <c r="AC376" s="6" t="s">
        <v>140</v>
      </c>
      <c r="AD376" s="6" t="s">
        <v>140</v>
      </c>
      <c r="AE376" s="6" t="s">
        <v>140</v>
      </c>
      <c r="AF376" s="6" t="s">
        <v>140</v>
      </c>
      <c r="AG376" s="6" t="s">
        <v>423</v>
      </c>
      <c r="AH376" s="6" t="s">
        <v>140</v>
      </c>
      <c r="AI376" s="6" t="s">
        <v>140</v>
      </c>
      <c r="AJ376" s="6" t="s">
        <v>140</v>
      </c>
      <c r="AK376" s="6" t="s">
        <v>424</v>
      </c>
      <c r="AL376" s="6" t="s">
        <v>140</v>
      </c>
      <c r="AM376" s="6" t="s">
        <v>140</v>
      </c>
      <c r="AN376" s="6" t="s">
        <v>140</v>
      </c>
      <c r="AO376" s="6" t="s">
        <v>140</v>
      </c>
      <c r="AP376" s="6" t="s">
        <v>425</v>
      </c>
      <c r="AQ376" s="6" t="s">
        <v>426</v>
      </c>
      <c r="AR376" s="6" t="s">
        <v>140</v>
      </c>
      <c r="AS376" s="6" t="s">
        <v>140</v>
      </c>
      <c r="AT376" s="6" t="s">
        <v>140</v>
      </c>
      <c r="AU376" s="6" t="s">
        <v>140</v>
      </c>
      <c r="AV376" s="6" t="s">
        <v>140</v>
      </c>
      <c r="AW376" s="6" t="s">
        <v>140</v>
      </c>
      <c r="AX376" s="6" t="s">
        <v>140</v>
      </c>
      <c r="AY376" s="6" t="s">
        <v>140</v>
      </c>
      <c r="AZ376" s="6" t="s">
        <v>427</v>
      </c>
      <c r="BA376" s="6" t="s">
        <v>428</v>
      </c>
      <c r="BB376" s="6" t="s">
        <v>140</v>
      </c>
      <c r="BC376" s="6" t="s">
        <v>140</v>
      </c>
      <c r="BD376" s="6" t="s">
        <v>140</v>
      </c>
      <c r="BE376" s="6" t="s">
        <v>140</v>
      </c>
      <c r="BF376" s="6" t="s">
        <v>140</v>
      </c>
      <c r="BG376" s="6" t="s">
        <v>140</v>
      </c>
      <c r="BH376" s="6" t="s">
        <v>140</v>
      </c>
      <c r="BI376" s="6" t="s">
        <v>429</v>
      </c>
      <c r="BJ376" s="6" t="s">
        <v>430</v>
      </c>
      <c r="BK376" s="6" t="s">
        <v>431</v>
      </c>
      <c r="BL376" s="6" t="s">
        <v>432</v>
      </c>
      <c r="BM376" s="6" t="s">
        <v>140</v>
      </c>
      <c r="BN376" s="6" t="s">
        <v>433</v>
      </c>
      <c r="BO376" s="6" t="s">
        <v>140</v>
      </c>
      <c r="BP376" s="6" t="s">
        <v>140</v>
      </c>
      <c r="BQ376" s="6" t="s">
        <v>140</v>
      </c>
      <c r="BR376" s="6" t="s">
        <v>434</v>
      </c>
      <c r="BS376" s="6" t="s">
        <v>140</v>
      </c>
      <c r="BT376" s="6" t="s">
        <v>435</v>
      </c>
      <c r="BU376" s="6" t="s">
        <v>140</v>
      </c>
      <c r="BV376" s="6" t="s">
        <v>436</v>
      </c>
      <c r="BW376" s="6" t="s">
        <v>437</v>
      </c>
      <c r="BX376" s="6" t="s">
        <v>140</v>
      </c>
      <c r="BY376" s="6" t="s">
        <v>140</v>
      </c>
      <c r="BZ376" s="6" t="s">
        <v>140</v>
      </c>
      <c r="CA376" s="6" t="s">
        <v>140</v>
      </c>
      <c r="CB376" s="6" t="s">
        <v>140</v>
      </c>
      <c r="CC376" s="6" t="s">
        <v>438</v>
      </c>
      <c r="CD376" s="6" t="s">
        <v>140</v>
      </c>
      <c r="CE376" s="6" t="s">
        <v>140</v>
      </c>
      <c r="CF376" s="6" t="s">
        <v>140</v>
      </c>
      <c r="CG376" s="6" t="s">
        <v>140</v>
      </c>
      <c r="CH376" s="6" t="s">
        <v>140</v>
      </c>
      <c r="CI376" s="6" t="s">
        <v>439</v>
      </c>
      <c r="CJ376" s="6" t="s">
        <v>140</v>
      </c>
      <c r="CK376" s="6" t="s">
        <v>140</v>
      </c>
      <c r="CL376" s="6" t="s">
        <v>440</v>
      </c>
      <c r="CM376" s="6" t="s">
        <v>140</v>
      </c>
      <c r="CN376" s="6" t="s">
        <v>441</v>
      </c>
      <c r="CO376" s="6" t="s">
        <v>140</v>
      </c>
      <c r="CP376" s="6" t="s">
        <v>442</v>
      </c>
      <c r="CQ376" s="6" t="s">
        <v>140</v>
      </c>
    </row>
    <row r="377" spans="1:96" ht="15" thickBot="1" x14ac:dyDescent="0.35">
      <c r="A377" s="5" t="s">
        <v>166</v>
      </c>
      <c r="B377" s="6" t="s">
        <v>140</v>
      </c>
      <c r="C377" s="6" t="s">
        <v>140</v>
      </c>
      <c r="D377" s="6" t="s">
        <v>140</v>
      </c>
      <c r="E377" s="6" t="s">
        <v>140</v>
      </c>
      <c r="F377" s="6" t="s">
        <v>140</v>
      </c>
      <c r="G377" s="6" t="s">
        <v>140</v>
      </c>
      <c r="H377" s="6" t="s">
        <v>140</v>
      </c>
      <c r="I377" s="6" t="s">
        <v>417</v>
      </c>
      <c r="J377" s="6" t="s">
        <v>140</v>
      </c>
      <c r="K377" s="6" t="s">
        <v>140</v>
      </c>
      <c r="L377" s="6" t="s">
        <v>140</v>
      </c>
      <c r="M377" s="6" t="s">
        <v>140</v>
      </c>
      <c r="N377" s="6" t="s">
        <v>140</v>
      </c>
      <c r="O377" s="6" t="s">
        <v>419</v>
      </c>
      <c r="P377" s="6" t="s">
        <v>140</v>
      </c>
      <c r="Q377" s="6" t="s">
        <v>140</v>
      </c>
      <c r="R377" s="6" t="s">
        <v>140</v>
      </c>
      <c r="S377" s="6" t="s">
        <v>443</v>
      </c>
      <c r="T377" s="6" t="s">
        <v>140</v>
      </c>
      <c r="U377" s="6" t="s">
        <v>140</v>
      </c>
      <c r="V377" s="6" t="s">
        <v>140</v>
      </c>
      <c r="W377" s="6" t="s">
        <v>421</v>
      </c>
      <c r="X377" s="6" t="s">
        <v>140</v>
      </c>
      <c r="Y377" s="6" t="s">
        <v>444</v>
      </c>
      <c r="Z377" s="6" t="s">
        <v>140</v>
      </c>
      <c r="AA377" s="6" t="s">
        <v>140</v>
      </c>
      <c r="AB377" s="6" t="s">
        <v>140</v>
      </c>
      <c r="AC377" s="6" t="s">
        <v>140</v>
      </c>
      <c r="AD377" s="6" t="s">
        <v>140</v>
      </c>
      <c r="AE377" s="6" t="s">
        <v>140</v>
      </c>
      <c r="AF377" s="6" t="s">
        <v>140</v>
      </c>
      <c r="AG377" s="6" t="s">
        <v>423</v>
      </c>
      <c r="AH377" s="6" t="s">
        <v>140</v>
      </c>
      <c r="AI377" s="6" t="s">
        <v>140</v>
      </c>
      <c r="AJ377" s="6" t="s">
        <v>140</v>
      </c>
      <c r="AK377" s="6" t="s">
        <v>140</v>
      </c>
      <c r="AL377" s="6" t="s">
        <v>140</v>
      </c>
      <c r="AM377" s="6" t="s">
        <v>140</v>
      </c>
      <c r="AN377" s="6" t="s">
        <v>140</v>
      </c>
      <c r="AO377" s="6" t="s">
        <v>140</v>
      </c>
      <c r="AP377" s="6" t="s">
        <v>425</v>
      </c>
      <c r="AQ377" s="6" t="s">
        <v>140</v>
      </c>
      <c r="AR377" s="6" t="s">
        <v>140</v>
      </c>
      <c r="AS377" s="6" t="s">
        <v>140</v>
      </c>
      <c r="AT377" s="6" t="s">
        <v>140</v>
      </c>
      <c r="AU377" s="6" t="s">
        <v>140</v>
      </c>
      <c r="AV377" s="6" t="s">
        <v>140</v>
      </c>
      <c r="AW377" s="6" t="s">
        <v>140</v>
      </c>
      <c r="AX377" s="6" t="s">
        <v>140</v>
      </c>
      <c r="AY377" s="6" t="s">
        <v>140</v>
      </c>
      <c r="AZ377" s="6" t="s">
        <v>427</v>
      </c>
      <c r="BA377" s="6" t="s">
        <v>428</v>
      </c>
      <c r="BB377" s="6" t="s">
        <v>140</v>
      </c>
      <c r="BC377" s="6" t="s">
        <v>140</v>
      </c>
      <c r="BD377" s="6" t="s">
        <v>140</v>
      </c>
      <c r="BE377" s="6" t="s">
        <v>140</v>
      </c>
      <c r="BF377" s="6" t="s">
        <v>140</v>
      </c>
      <c r="BG377" s="6" t="s">
        <v>140</v>
      </c>
      <c r="BH377" s="6" t="s">
        <v>140</v>
      </c>
      <c r="BI377" s="6" t="s">
        <v>140</v>
      </c>
      <c r="BJ377" s="6" t="s">
        <v>430</v>
      </c>
      <c r="BK377" s="6" t="s">
        <v>431</v>
      </c>
      <c r="BL377" s="6" t="s">
        <v>432</v>
      </c>
      <c r="BM377" s="6" t="s">
        <v>140</v>
      </c>
      <c r="BN377" s="6" t="s">
        <v>433</v>
      </c>
      <c r="BO377" s="6" t="s">
        <v>140</v>
      </c>
      <c r="BP377" s="6" t="s">
        <v>140</v>
      </c>
      <c r="BQ377" s="6" t="s">
        <v>140</v>
      </c>
      <c r="BR377" s="6" t="s">
        <v>434</v>
      </c>
      <c r="BS377" s="6" t="s">
        <v>140</v>
      </c>
      <c r="BT377" s="6" t="s">
        <v>435</v>
      </c>
      <c r="BU377" s="6" t="s">
        <v>140</v>
      </c>
      <c r="BV377" s="6" t="s">
        <v>445</v>
      </c>
      <c r="BW377" s="6" t="s">
        <v>437</v>
      </c>
      <c r="BX377" s="6" t="s">
        <v>140</v>
      </c>
      <c r="BY377" s="6" t="s">
        <v>140</v>
      </c>
      <c r="BZ377" s="6" t="s">
        <v>140</v>
      </c>
      <c r="CA377" s="6" t="s">
        <v>140</v>
      </c>
      <c r="CB377" s="6" t="s">
        <v>140</v>
      </c>
      <c r="CC377" s="6" t="s">
        <v>438</v>
      </c>
      <c r="CD377" s="6" t="s">
        <v>140</v>
      </c>
      <c r="CE377" s="6" t="s">
        <v>140</v>
      </c>
      <c r="CF377" s="6" t="s">
        <v>140</v>
      </c>
      <c r="CG377" s="6" t="s">
        <v>140</v>
      </c>
      <c r="CH377" s="6" t="s">
        <v>140</v>
      </c>
      <c r="CI377" s="6" t="s">
        <v>439</v>
      </c>
      <c r="CJ377" s="6" t="s">
        <v>140</v>
      </c>
      <c r="CK377" s="6" t="s">
        <v>140</v>
      </c>
      <c r="CL377" s="6" t="s">
        <v>440</v>
      </c>
      <c r="CM377" s="6" t="s">
        <v>140</v>
      </c>
      <c r="CN377" s="6" t="s">
        <v>140</v>
      </c>
      <c r="CO377" s="6" t="s">
        <v>140</v>
      </c>
      <c r="CP377" s="6" t="s">
        <v>446</v>
      </c>
      <c r="CQ377" s="6" t="s">
        <v>140</v>
      </c>
    </row>
    <row r="378" spans="1:96" ht="15" thickBot="1" x14ac:dyDescent="0.35">
      <c r="A378" s="5" t="s">
        <v>172</v>
      </c>
      <c r="B378" s="6" t="s">
        <v>140</v>
      </c>
      <c r="C378" s="6" t="s">
        <v>140</v>
      </c>
      <c r="D378" s="6" t="s">
        <v>140</v>
      </c>
      <c r="E378" s="6" t="s">
        <v>140</v>
      </c>
      <c r="F378" s="6" t="s">
        <v>140</v>
      </c>
      <c r="G378" s="6" t="s">
        <v>140</v>
      </c>
      <c r="H378" s="6" t="s">
        <v>140</v>
      </c>
      <c r="I378" s="6" t="s">
        <v>417</v>
      </c>
      <c r="J378" s="6" t="s">
        <v>140</v>
      </c>
      <c r="K378" s="6" t="s">
        <v>140</v>
      </c>
      <c r="L378" s="6" t="s">
        <v>140</v>
      </c>
      <c r="M378" s="6" t="s">
        <v>140</v>
      </c>
      <c r="N378" s="6" t="s">
        <v>140</v>
      </c>
      <c r="O378" s="6" t="s">
        <v>140</v>
      </c>
      <c r="P378" s="6" t="s">
        <v>140</v>
      </c>
      <c r="Q378" s="6" t="s">
        <v>140</v>
      </c>
      <c r="R378" s="6" t="s">
        <v>140</v>
      </c>
      <c r="S378" s="6" t="s">
        <v>443</v>
      </c>
      <c r="T378" s="6" t="s">
        <v>140</v>
      </c>
      <c r="U378" s="6" t="s">
        <v>140</v>
      </c>
      <c r="V378" s="6" t="s">
        <v>140</v>
      </c>
      <c r="W378" s="6" t="s">
        <v>421</v>
      </c>
      <c r="X378" s="6" t="s">
        <v>140</v>
      </c>
      <c r="Y378" s="6" t="s">
        <v>444</v>
      </c>
      <c r="Z378" s="6" t="s">
        <v>140</v>
      </c>
      <c r="AA378" s="6" t="s">
        <v>140</v>
      </c>
      <c r="AB378" s="6" t="s">
        <v>140</v>
      </c>
      <c r="AC378" s="6" t="s">
        <v>140</v>
      </c>
      <c r="AD378" s="6" t="s">
        <v>140</v>
      </c>
      <c r="AE378" s="6" t="s">
        <v>140</v>
      </c>
      <c r="AF378" s="6" t="s">
        <v>140</v>
      </c>
      <c r="AG378" s="6" t="s">
        <v>423</v>
      </c>
      <c r="AH378" s="6" t="s">
        <v>140</v>
      </c>
      <c r="AI378" s="6" t="s">
        <v>140</v>
      </c>
      <c r="AJ378" s="6" t="s">
        <v>140</v>
      </c>
      <c r="AK378" s="6" t="s">
        <v>140</v>
      </c>
      <c r="AL378" s="6" t="s">
        <v>140</v>
      </c>
      <c r="AM378" s="6" t="s">
        <v>140</v>
      </c>
      <c r="AN378" s="6" t="s">
        <v>140</v>
      </c>
      <c r="AO378" s="6" t="s">
        <v>140</v>
      </c>
      <c r="AP378" s="6" t="s">
        <v>425</v>
      </c>
      <c r="AQ378" s="6" t="s">
        <v>140</v>
      </c>
      <c r="AR378" s="6" t="s">
        <v>140</v>
      </c>
      <c r="AS378" s="6" t="s">
        <v>140</v>
      </c>
      <c r="AT378" s="6" t="s">
        <v>140</v>
      </c>
      <c r="AU378" s="6" t="s">
        <v>140</v>
      </c>
      <c r="AV378" s="6" t="s">
        <v>140</v>
      </c>
      <c r="AW378" s="6" t="s">
        <v>140</v>
      </c>
      <c r="AX378" s="6" t="s">
        <v>140</v>
      </c>
      <c r="AY378" s="6" t="s">
        <v>140</v>
      </c>
      <c r="AZ378" s="6" t="s">
        <v>140</v>
      </c>
      <c r="BA378" s="6" t="s">
        <v>428</v>
      </c>
      <c r="BB378" s="6" t="s">
        <v>140</v>
      </c>
      <c r="BC378" s="6" t="s">
        <v>140</v>
      </c>
      <c r="BD378" s="6" t="s">
        <v>140</v>
      </c>
      <c r="BE378" s="6" t="s">
        <v>140</v>
      </c>
      <c r="BF378" s="6" t="s">
        <v>140</v>
      </c>
      <c r="BG378" s="6" t="s">
        <v>140</v>
      </c>
      <c r="BH378" s="6" t="s">
        <v>140</v>
      </c>
      <c r="BI378" s="6" t="s">
        <v>140</v>
      </c>
      <c r="BJ378" s="6" t="s">
        <v>430</v>
      </c>
      <c r="BK378" s="6" t="s">
        <v>431</v>
      </c>
      <c r="BL378" s="6" t="s">
        <v>432</v>
      </c>
      <c r="BM378" s="6" t="s">
        <v>140</v>
      </c>
      <c r="BN378" s="6" t="s">
        <v>433</v>
      </c>
      <c r="BO378" s="6" t="s">
        <v>140</v>
      </c>
      <c r="BP378" s="6" t="s">
        <v>140</v>
      </c>
      <c r="BQ378" s="6" t="s">
        <v>140</v>
      </c>
      <c r="BR378" s="6" t="s">
        <v>447</v>
      </c>
      <c r="BS378" s="6" t="s">
        <v>140</v>
      </c>
      <c r="BT378" s="6" t="s">
        <v>140</v>
      </c>
      <c r="BU378" s="6" t="s">
        <v>140</v>
      </c>
      <c r="BV378" s="6" t="s">
        <v>140</v>
      </c>
      <c r="BW378" s="6" t="s">
        <v>437</v>
      </c>
      <c r="BX378" s="6" t="s">
        <v>140</v>
      </c>
      <c r="BY378" s="6" t="s">
        <v>140</v>
      </c>
      <c r="BZ378" s="6" t="s">
        <v>140</v>
      </c>
      <c r="CA378" s="6" t="s">
        <v>140</v>
      </c>
      <c r="CB378" s="6" t="s">
        <v>140</v>
      </c>
      <c r="CC378" s="6" t="s">
        <v>438</v>
      </c>
      <c r="CD378" s="6" t="s">
        <v>140</v>
      </c>
      <c r="CE378" s="6" t="s">
        <v>140</v>
      </c>
      <c r="CF378" s="6" t="s">
        <v>140</v>
      </c>
      <c r="CG378" s="6" t="s">
        <v>140</v>
      </c>
      <c r="CH378" s="6" t="s">
        <v>140</v>
      </c>
      <c r="CI378" s="6" t="s">
        <v>439</v>
      </c>
      <c r="CJ378" s="6" t="s">
        <v>140</v>
      </c>
      <c r="CK378" s="6" t="s">
        <v>140</v>
      </c>
      <c r="CL378" s="6" t="s">
        <v>440</v>
      </c>
      <c r="CM378" s="6" t="s">
        <v>140</v>
      </c>
      <c r="CN378" s="6" t="s">
        <v>140</v>
      </c>
      <c r="CO378" s="6" t="s">
        <v>140</v>
      </c>
      <c r="CP378" s="6" t="s">
        <v>446</v>
      </c>
      <c r="CQ378" s="6" t="s">
        <v>140</v>
      </c>
    </row>
    <row r="379" spans="1:96" ht="15" thickBot="1" x14ac:dyDescent="0.35">
      <c r="A379" s="5" t="s">
        <v>175</v>
      </c>
      <c r="B379" s="6" t="s">
        <v>140</v>
      </c>
      <c r="C379" s="6" t="s">
        <v>140</v>
      </c>
      <c r="D379" s="6" t="s">
        <v>140</v>
      </c>
      <c r="E379" s="6" t="s">
        <v>140</v>
      </c>
      <c r="F379" s="6" t="s">
        <v>140</v>
      </c>
      <c r="G379" s="6" t="s">
        <v>140</v>
      </c>
      <c r="H379" s="6" t="s">
        <v>140</v>
      </c>
      <c r="I379" s="6" t="s">
        <v>417</v>
      </c>
      <c r="J379" s="6" t="s">
        <v>140</v>
      </c>
      <c r="K379" s="6" t="s">
        <v>140</v>
      </c>
      <c r="L379" s="6" t="s">
        <v>140</v>
      </c>
      <c r="M379" s="6" t="s">
        <v>140</v>
      </c>
      <c r="N379" s="6" t="s">
        <v>140</v>
      </c>
      <c r="O379" s="6" t="s">
        <v>140</v>
      </c>
      <c r="P379" s="6" t="s">
        <v>140</v>
      </c>
      <c r="Q379" s="6" t="s">
        <v>140</v>
      </c>
      <c r="R379" s="6" t="s">
        <v>140</v>
      </c>
      <c r="S379" s="6" t="s">
        <v>443</v>
      </c>
      <c r="T379" s="6" t="s">
        <v>140</v>
      </c>
      <c r="U379" s="6" t="s">
        <v>140</v>
      </c>
      <c r="V379" s="6" t="s">
        <v>140</v>
      </c>
      <c r="W379" s="6" t="s">
        <v>421</v>
      </c>
      <c r="X379" s="6" t="s">
        <v>140</v>
      </c>
      <c r="Y379" s="6" t="s">
        <v>444</v>
      </c>
      <c r="Z379" s="6" t="s">
        <v>140</v>
      </c>
      <c r="AA379" s="6" t="s">
        <v>140</v>
      </c>
      <c r="AB379" s="6" t="s">
        <v>140</v>
      </c>
      <c r="AC379" s="6" t="s">
        <v>140</v>
      </c>
      <c r="AD379" s="6" t="s">
        <v>140</v>
      </c>
      <c r="AE379" s="6" t="s">
        <v>140</v>
      </c>
      <c r="AF379" s="6" t="s">
        <v>140</v>
      </c>
      <c r="AG379" s="6" t="s">
        <v>423</v>
      </c>
      <c r="AH379" s="6" t="s">
        <v>140</v>
      </c>
      <c r="AI379" s="6" t="s">
        <v>140</v>
      </c>
      <c r="AJ379" s="6" t="s">
        <v>140</v>
      </c>
      <c r="AK379" s="6" t="s">
        <v>140</v>
      </c>
      <c r="AL379" s="6" t="s">
        <v>140</v>
      </c>
      <c r="AM379" s="6" t="s">
        <v>140</v>
      </c>
      <c r="AN379" s="6" t="s">
        <v>140</v>
      </c>
      <c r="AO379" s="6" t="s">
        <v>140</v>
      </c>
      <c r="AP379" s="6" t="s">
        <v>140</v>
      </c>
      <c r="AQ379" s="6" t="s">
        <v>140</v>
      </c>
      <c r="AR379" s="6" t="s">
        <v>140</v>
      </c>
      <c r="AS379" s="6" t="s">
        <v>140</v>
      </c>
      <c r="AT379" s="6" t="s">
        <v>140</v>
      </c>
      <c r="AU379" s="6" t="s">
        <v>140</v>
      </c>
      <c r="AV379" s="6" t="s">
        <v>140</v>
      </c>
      <c r="AW379" s="6" t="s">
        <v>140</v>
      </c>
      <c r="AX379" s="6" t="s">
        <v>140</v>
      </c>
      <c r="AY379" s="6" t="s">
        <v>140</v>
      </c>
      <c r="AZ379" s="6" t="s">
        <v>140</v>
      </c>
      <c r="BA379" s="6" t="s">
        <v>428</v>
      </c>
      <c r="BB379" s="6" t="s">
        <v>140</v>
      </c>
      <c r="BC379" s="6" t="s">
        <v>140</v>
      </c>
      <c r="BD379" s="6" t="s">
        <v>140</v>
      </c>
      <c r="BE379" s="6" t="s">
        <v>140</v>
      </c>
      <c r="BF379" s="6" t="s">
        <v>140</v>
      </c>
      <c r="BG379" s="6" t="s">
        <v>140</v>
      </c>
      <c r="BH379" s="6" t="s">
        <v>140</v>
      </c>
      <c r="BI379" s="6" t="s">
        <v>140</v>
      </c>
      <c r="BJ379" s="6" t="s">
        <v>430</v>
      </c>
      <c r="BK379" s="6" t="s">
        <v>140</v>
      </c>
      <c r="BL379" s="6" t="s">
        <v>140</v>
      </c>
      <c r="BM379" s="6" t="s">
        <v>140</v>
      </c>
      <c r="BN379" s="6" t="s">
        <v>433</v>
      </c>
      <c r="BO379" s="6" t="s">
        <v>140</v>
      </c>
      <c r="BP379" s="6" t="s">
        <v>140</v>
      </c>
      <c r="BQ379" s="6" t="s">
        <v>140</v>
      </c>
      <c r="BR379" s="6" t="s">
        <v>140</v>
      </c>
      <c r="BS379" s="6" t="s">
        <v>140</v>
      </c>
      <c r="BT379" s="6" t="s">
        <v>140</v>
      </c>
      <c r="BU379" s="6" t="s">
        <v>140</v>
      </c>
      <c r="BV379" s="6" t="s">
        <v>140</v>
      </c>
      <c r="BW379" s="6" t="s">
        <v>140</v>
      </c>
      <c r="BX379" s="6" t="s">
        <v>140</v>
      </c>
      <c r="BY379" s="6" t="s">
        <v>140</v>
      </c>
      <c r="BZ379" s="6" t="s">
        <v>140</v>
      </c>
      <c r="CA379" s="6" t="s">
        <v>140</v>
      </c>
      <c r="CB379" s="6" t="s">
        <v>140</v>
      </c>
      <c r="CC379" s="6" t="s">
        <v>438</v>
      </c>
      <c r="CD379" s="6" t="s">
        <v>140</v>
      </c>
      <c r="CE379" s="6" t="s">
        <v>140</v>
      </c>
      <c r="CF379" s="6" t="s">
        <v>140</v>
      </c>
      <c r="CG379" s="6" t="s">
        <v>140</v>
      </c>
      <c r="CH379" s="6" t="s">
        <v>140</v>
      </c>
      <c r="CI379" s="6" t="s">
        <v>439</v>
      </c>
      <c r="CJ379" s="6" t="s">
        <v>140</v>
      </c>
      <c r="CK379" s="6" t="s">
        <v>140</v>
      </c>
      <c r="CL379" s="6" t="s">
        <v>140</v>
      </c>
      <c r="CM379" s="6" t="s">
        <v>140</v>
      </c>
      <c r="CN379" s="6" t="s">
        <v>140</v>
      </c>
      <c r="CO379" s="6" t="s">
        <v>140</v>
      </c>
      <c r="CP379" s="6" t="s">
        <v>140</v>
      </c>
      <c r="CQ379" s="6" t="s">
        <v>140</v>
      </c>
    </row>
    <row r="380" spans="1:96" ht="15" thickBot="1" x14ac:dyDescent="0.35">
      <c r="A380" s="5" t="s">
        <v>176</v>
      </c>
      <c r="B380" s="6" t="s">
        <v>140</v>
      </c>
      <c r="C380" s="6" t="s">
        <v>140</v>
      </c>
      <c r="D380" s="6" t="s">
        <v>140</v>
      </c>
      <c r="E380" s="6" t="s">
        <v>140</v>
      </c>
      <c r="F380" s="6" t="s">
        <v>140</v>
      </c>
      <c r="G380" s="6" t="s">
        <v>140</v>
      </c>
      <c r="H380" s="6" t="s">
        <v>140</v>
      </c>
      <c r="I380" s="6" t="s">
        <v>417</v>
      </c>
      <c r="J380" s="6" t="s">
        <v>140</v>
      </c>
      <c r="K380" s="6" t="s">
        <v>140</v>
      </c>
      <c r="L380" s="6" t="s">
        <v>140</v>
      </c>
      <c r="M380" s="6" t="s">
        <v>140</v>
      </c>
      <c r="N380" s="6" t="s">
        <v>140</v>
      </c>
      <c r="O380" s="6" t="s">
        <v>140</v>
      </c>
      <c r="P380" s="6" t="s">
        <v>140</v>
      </c>
      <c r="Q380" s="6" t="s">
        <v>140</v>
      </c>
      <c r="R380" s="6" t="s">
        <v>140</v>
      </c>
      <c r="S380" s="6" t="s">
        <v>443</v>
      </c>
      <c r="T380" s="6" t="s">
        <v>140</v>
      </c>
      <c r="U380" s="6" t="s">
        <v>140</v>
      </c>
      <c r="V380" s="6" t="s">
        <v>140</v>
      </c>
      <c r="W380" s="6" t="s">
        <v>421</v>
      </c>
      <c r="X380" s="6" t="s">
        <v>140</v>
      </c>
      <c r="Y380" s="6" t="s">
        <v>444</v>
      </c>
      <c r="Z380" s="6" t="s">
        <v>140</v>
      </c>
      <c r="AA380" s="6" t="s">
        <v>140</v>
      </c>
      <c r="AB380" s="6" t="s">
        <v>140</v>
      </c>
      <c r="AC380" s="6" t="s">
        <v>140</v>
      </c>
      <c r="AD380" s="6" t="s">
        <v>140</v>
      </c>
      <c r="AE380" s="6" t="s">
        <v>140</v>
      </c>
      <c r="AF380" s="6" t="s">
        <v>140</v>
      </c>
      <c r="AG380" s="6" t="s">
        <v>423</v>
      </c>
      <c r="AH380" s="6" t="s">
        <v>140</v>
      </c>
      <c r="AI380" s="6" t="s">
        <v>140</v>
      </c>
      <c r="AJ380" s="6" t="s">
        <v>140</v>
      </c>
      <c r="AK380" s="6" t="s">
        <v>140</v>
      </c>
      <c r="AL380" s="6" t="s">
        <v>140</v>
      </c>
      <c r="AM380" s="6" t="s">
        <v>140</v>
      </c>
      <c r="AN380" s="6" t="s">
        <v>140</v>
      </c>
      <c r="AO380" s="6" t="s">
        <v>140</v>
      </c>
      <c r="AP380" s="6" t="s">
        <v>140</v>
      </c>
      <c r="AQ380" s="6" t="s">
        <v>140</v>
      </c>
      <c r="AR380" s="6" t="s">
        <v>140</v>
      </c>
      <c r="AS380" s="6" t="s">
        <v>140</v>
      </c>
      <c r="AT380" s="6" t="s">
        <v>140</v>
      </c>
      <c r="AU380" s="6" t="s">
        <v>140</v>
      </c>
      <c r="AV380" s="6" t="s">
        <v>140</v>
      </c>
      <c r="AW380" s="6" t="s">
        <v>140</v>
      </c>
      <c r="AX380" s="6" t="s">
        <v>140</v>
      </c>
      <c r="AY380" s="6" t="s">
        <v>140</v>
      </c>
      <c r="AZ380" s="6" t="s">
        <v>140</v>
      </c>
      <c r="BA380" s="6" t="s">
        <v>428</v>
      </c>
      <c r="BB380" s="6" t="s">
        <v>140</v>
      </c>
      <c r="BC380" s="6" t="s">
        <v>140</v>
      </c>
      <c r="BD380" s="6" t="s">
        <v>140</v>
      </c>
      <c r="BE380" s="6" t="s">
        <v>140</v>
      </c>
      <c r="BF380" s="6" t="s">
        <v>140</v>
      </c>
      <c r="BG380" s="6" t="s">
        <v>140</v>
      </c>
      <c r="BH380" s="6" t="s">
        <v>140</v>
      </c>
      <c r="BI380" s="6" t="s">
        <v>140</v>
      </c>
      <c r="BJ380" s="6" t="s">
        <v>430</v>
      </c>
      <c r="BK380" s="6" t="s">
        <v>140</v>
      </c>
      <c r="BL380" s="6" t="s">
        <v>140</v>
      </c>
      <c r="BM380" s="6" t="s">
        <v>140</v>
      </c>
      <c r="BN380" s="6" t="s">
        <v>433</v>
      </c>
      <c r="BO380" s="6" t="s">
        <v>140</v>
      </c>
      <c r="BP380" s="6" t="s">
        <v>140</v>
      </c>
      <c r="BQ380" s="6" t="s">
        <v>140</v>
      </c>
      <c r="BR380" s="6" t="s">
        <v>140</v>
      </c>
      <c r="BS380" s="6" t="s">
        <v>140</v>
      </c>
      <c r="BT380" s="6" t="s">
        <v>140</v>
      </c>
      <c r="BU380" s="6" t="s">
        <v>140</v>
      </c>
      <c r="BV380" s="6" t="s">
        <v>140</v>
      </c>
      <c r="BW380" s="6" t="s">
        <v>140</v>
      </c>
      <c r="BX380" s="6" t="s">
        <v>140</v>
      </c>
      <c r="BY380" s="6" t="s">
        <v>140</v>
      </c>
      <c r="BZ380" s="6" t="s">
        <v>140</v>
      </c>
      <c r="CA380" s="6" t="s">
        <v>140</v>
      </c>
      <c r="CB380" s="6" t="s">
        <v>140</v>
      </c>
      <c r="CC380" s="6" t="s">
        <v>140</v>
      </c>
      <c r="CD380" s="6" t="s">
        <v>140</v>
      </c>
      <c r="CE380" s="6" t="s">
        <v>140</v>
      </c>
      <c r="CF380" s="6" t="s">
        <v>140</v>
      </c>
      <c r="CG380" s="6" t="s">
        <v>140</v>
      </c>
      <c r="CH380" s="6" t="s">
        <v>140</v>
      </c>
      <c r="CI380" s="6" t="s">
        <v>439</v>
      </c>
      <c r="CJ380" s="6" t="s">
        <v>140</v>
      </c>
      <c r="CK380" s="6" t="s">
        <v>140</v>
      </c>
      <c r="CL380" s="6" t="s">
        <v>140</v>
      </c>
      <c r="CM380" s="6" t="s">
        <v>140</v>
      </c>
      <c r="CN380" s="6" t="s">
        <v>140</v>
      </c>
      <c r="CO380" s="6" t="s">
        <v>140</v>
      </c>
      <c r="CP380" s="6" t="s">
        <v>140</v>
      </c>
      <c r="CQ380" s="6" t="s">
        <v>140</v>
      </c>
    </row>
    <row r="381" spans="1:96" ht="15" thickBot="1" x14ac:dyDescent="0.35">
      <c r="A381" s="5" t="s">
        <v>177</v>
      </c>
      <c r="B381" s="6" t="s">
        <v>140</v>
      </c>
      <c r="C381" s="6" t="s">
        <v>140</v>
      </c>
      <c r="D381" s="6" t="s">
        <v>140</v>
      </c>
      <c r="E381" s="6" t="s">
        <v>140</v>
      </c>
      <c r="F381" s="6" t="s">
        <v>140</v>
      </c>
      <c r="G381" s="6" t="s">
        <v>140</v>
      </c>
      <c r="H381" s="6" t="s">
        <v>140</v>
      </c>
      <c r="I381" s="6" t="s">
        <v>140</v>
      </c>
      <c r="J381" s="6" t="s">
        <v>140</v>
      </c>
      <c r="K381" s="6" t="s">
        <v>140</v>
      </c>
      <c r="L381" s="6" t="s">
        <v>140</v>
      </c>
      <c r="M381" s="6" t="s">
        <v>140</v>
      </c>
      <c r="N381" s="6" t="s">
        <v>140</v>
      </c>
      <c r="O381" s="6" t="s">
        <v>140</v>
      </c>
      <c r="P381" s="6" t="s">
        <v>140</v>
      </c>
      <c r="Q381" s="6" t="s">
        <v>140</v>
      </c>
      <c r="R381" s="6" t="s">
        <v>140</v>
      </c>
      <c r="S381" s="6" t="s">
        <v>140</v>
      </c>
      <c r="T381" s="6" t="s">
        <v>140</v>
      </c>
      <c r="U381" s="6" t="s">
        <v>140</v>
      </c>
      <c r="V381" s="6" t="s">
        <v>140</v>
      </c>
      <c r="W381" s="6" t="s">
        <v>140</v>
      </c>
      <c r="X381" s="6" t="s">
        <v>140</v>
      </c>
      <c r="Y381" s="6" t="s">
        <v>140</v>
      </c>
      <c r="Z381" s="6" t="s">
        <v>140</v>
      </c>
      <c r="AA381" s="6" t="s">
        <v>140</v>
      </c>
      <c r="AB381" s="6" t="s">
        <v>140</v>
      </c>
      <c r="AC381" s="6" t="s">
        <v>140</v>
      </c>
      <c r="AD381" s="6" t="s">
        <v>140</v>
      </c>
      <c r="AE381" s="6" t="s">
        <v>140</v>
      </c>
      <c r="AF381" s="6" t="s">
        <v>140</v>
      </c>
      <c r="AG381" s="6" t="s">
        <v>140</v>
      </c>
      <c r="AH381" s="6" t="s">
        <v>140</v>
      </c>
      <c r="AI381" s="6" t="s">
        <v>140</v>
      </c>
      <c r="AJ381" s="6" t="s">
        <v>140</v>
      </c>
      <c r="AK381" s="6" t="s">
        <v>140</v>
      </c>
      <c r="AL381" s="6" t="s">
        <v>140</v>
      </c>
      <c r="AM381" s="6" t="s">
        <v>140</v>
      </c>
      <c r="AN381" s="6" t="s">
        <v>140</v>
      </c>
      <c r="AO381" s="6" t="s">
        <v>140</v>
      </c>
      <c r="AP381" s="6" t="s">
        <v>140</v>
      </c>
      <c r="AQ381" s="6" t="s">
        <v>140</v>
      </c>
      <c r="AR381" s="6" t="s">
        <v>140</v>
      </c>
      <c r="AS381" s="6" t="s">
        <v>140</v>
      </c>
      <c r="AT381" s="6" t="s">
        <v>140</v>
      </c>
      <c r="AU381" s="6" t="s">
        <v>140</v>
      </c>
      <c r="AV381" s="6" t="s">
        <v>140</v>
      </c>
      <c r="AW381" s="6" t="s">
        <v>140</v>
      </c>
      <c r="AX381" s="6" t="s">
        <v>140</v>
      </c>
      <c r="AY381" s="6" t="s">
        <v>140</v>
      </c>
      <c r="AZ381" s="6" t="s">
        <v>140</v>
      </c>
      <c r="BA381" s="6" t="s">
        <v>140</v>
      </c>
      <c r="BB381" s="6" t="s">
        <v>140</v>
      </c>
      <c r="BC381" s="6" t="s">
        <v>140</v>
      </c>
      <c r="BD381" s="6" t="s">
        <v>140</v>
      </c>
      <c r="BE381" s="6" t="s">
        <v>140</v>
      </c>
      <c r="BF381" s="6" t="s">
        <v>140</v>
      </c>
      <c r="BG381" s="6" t="s">
        <v>140</v>
      </c>
      <c r="BH381" s="6" t="s">
        <v>140</v>
      </c>
      <c r="BI381" s="6" t="s">
        <v>140</v>
      </c>
      <c r="BJ381" s="6" t="s">
        <v>140</v>
      </c>
      <c r="BK381" s="6" t="s">
        <v>140</v>
      </c>
      <c r="BL381" s="6" t="s">
        <v>140</v>
      </c>
      <c r="BM381" s="6" t="s">
        <v>140</v>
      </c>
      <c r="BN381" s="6" t="s">
        <v>140</v>
      </c>
      <c r="BO381" s="6" t="s">
        <v>140</v>
      </c>
      <c r="BP381" s="6" t="s">
        <v>140</v>
      </c>
      <c r="BQ381" s="6" t="s">
        <v>140</v>
      </c>
      <c r="BR381" s="6" t="s">
        <v>140</v>
      </c>
      <c r="BS381" s="6" t="s">
        <v>140</v>
      </c>
      <c r="BT381" s="6" t="s">
        <v>140</v>
      </c>
      <c r="BU381" s="6" t="s">
        <v>140</v>
      </c>
      <c r="BV381" s="6" t="s">
        <v>140</v>
      </c>
      <c r="BW381" s="6" t="s">
        <v>140</v>
      </c>
      <c r="BX381" s="6" t="s">
        <v>140</v>
      </c>
      <c r="BY381" s="6" t="s">
        <v>140</v>
      </c>
      <c r="BZ381" s="6" t="s">
        <v>140</v>
      </c>
      <c r="CA381" s="6" t="s">
        <v>140</v>
      </c>
      <c r="CB381" s="6" t="s">
        <v>140</v>
      </c>
      <c r="CC381" s="6" t="s">
        <v>140</v>
      </c>
      <c r="CD381" s="6" t="s">
        <v>140</v>
      </c>
      <c r="CE381" s="6" t="s">
        <v>140</v>
      </c>
      <c r="CF381" s="6" t="s">
        <v>140</v>
      </c>
      <c r="CG381" s="6" t="s">
        <v>140</v>
      </c>
      <c r="CH381" s="6" t="s">
        <v>140</v>
      </c>
      <c r="CI381" s="6" t="s">
        <v>140</v>
      </c>
      <c r="CJ381" s="6" t="s">
        <v>140</v>
      </c>
      <c r="CK381" s="6" t="s">
        <v>140</v>
      </c>
      <c r="CL381" s="6" t="s">
        <v>140</v>
      </c>
      <c r="CM381" s="6" t="s">
        <v>140</v>
      </c>
      <c r="CN381" s="6" t="s">
        <v>140</v>
      </c>
      <c r="CO381" s="6" t="s">
        <v>140</v>
      </c>
      <c r="CP381" s="6" t="s">
        <v>140</v>
      </c>
      <c r="CQ381" s="6" t="s">
        <v>140</v>
      </c>
    </row>
    <row r="382" spans="1:96" ht="15" thickBot="1" x14ac:dyDescent="0.35">
      <c r="A382" s="5" t="s">
        <v>178</v>
      </c>
      <c r="B382" s="6" t="s">
        <v>140</v>
      </c>
      <c r="C382" s="6" t="s">
        <v>140</v>
      </c>
      <c r="D382" s="6" t="s">
        <v>140</v>
      </c>
      <c r="E382" s="6" t="s">
        <v>140</v>
      </c>
      <c r="F382" s="6" t="s">
        <v>140</v>
      </c>
      <c r="G382" s="6" t="s">
        <v>140</v>
      </c>
      <c r="H382" s="6" t="s">
        <v>140</v>
      </c>
      <c r="I382" s="6" t="s">
        <v>140</v>
      </c>
      <c r="J382" s="6" t="s">
        <v>140</v>
      </c>
      <c r="K382" s="6" t="s">
        <v>140</v>
      </c>
      <c r="L382" s="6" t="s">
        <v>140</v>
      </c>
      <c r="M382" s="6" t="s">
        <v>140</v>
      </c>
      <c r="N382" s="6" t="s">
        <v>140</v>
      </c>
      <c r="O382" s="6" t="s">
        <v>140</v>
      </c>
      <c r="P382" s="6" t="s">
        <v>140</v>
      </c>
      <c r="Q382" s="6" t="s">
        <v>140</v>
      </c>
      <c r="R382" s="6" t="s">
        <v>140</v>
      </c>
      <c r="S382" s="6" t="s">
        <v>140</v>
      </c>
      <c r="T382" s="6" t="s">
        <v>140</v>
      </c>
      <c r="U382" s="6" t="s">
        <v>140</v>
      </c>
      <c r="V382" s="6" t="s">
        <v>140</v>
      </c>
      <c r="W382" s="6" t="s">
        <v>140</v>
      </c>
      <c r="X382" s="6" t="s">
        <v>140</v>
      </c>
      <c r="Y382" s="6" t="s">
        <v>140</v>
      </c>
      <c r="Z382" s="6" t="s">
        <v>140</v>
      </c>
      <c r="AA382" s="6" t="s">
        <v>140</v>
      </c>
      <c r="AB382" s="6" t="s">
        <v>140</v>
      </c>
      <c r="AC382" s="6" t="s">
        <v>140</v>
      </c>
      <c r="AD382" s="6" t="s">
        <v>140</v>
      </c>
      <c r="AE382" s="6" t="s">
        <v>140</v>
      </c>
      <c r="AF382" s="6" t="s">
        <v>140</v>
      </c>
      <c r="AG382" s="6" t="s">
        <v>140</v>
      </c>
      <c r="AH382" s="6" t="s">
        <v>140</v>
      </c>
      <c r="AI382" s="6" t="s">
        <v>140</v>
      </c>
      <c r="AJ382" s="6" t="s">
        <v>140</v>
      </c>
      <c r="AK382" s="6" t="s">
        <v>140</v>
      </c>
      <c r="AL382" s="6" t="s">
        <v>140</v>
      </c>
      <c r="AM382" s="6" t="s">
        <v>140</v>
      </c>
      <c r="AN382" s="6" t="s">
        <v>140</v>
      </c>
      <c r="AO382" s="6" t="s">
        <v>140</v>
      </c>
      <c r="AP382" s="6" t="s">
        <v>140</v>
      </c>
      <c r="AQ382" s="6" t="s">
        <v>140</v>
      </c>
      <c r="AR382" s="6" t="s">
        <v>140</v>
      </c>
      <c r="AS382" s="6" t="s">
        <v>140</v>
      </c>
      <c r="AT382" s="6" t="s">
        <v>140</v>
      </c>
      <c r="AU382" s="6" t="s">
        <v>140</v>
      </c>
      <c r="AV382" s="6" t="s">
        <v>140</v>
      </c>
      <c r="AW382" s="6" t="s">
        <v>140</v>
      </c>
      <c r="AX382" s="6" t="s">
        <v>140</v>
      </c>
      <c r="AY382" s="6" t="s">
        <v>140</v>
      </c>
      <c r="AZ382" s="6" t="s">
        <v>140</v>
      </c>
      <c r="BA382" s="6" t="s">
        <v>140</v>
      </c>
      <c r="BB382" s="6" t="s">
        <v>140</v>
      </c>
      <c r="BC382" s="6" t="s">
        <v>140</v>
      </c>
      <c r="BD382" s="6" t="s">
        <v>140</v>
      </c>
      <c r="BE382" s="6" t="s">
        <v>140</v>
      </c>
      <c r="BF382" s="6" t="s">
        <v>140</v>
      </c>
      <c r="BG382" s="6" t="s">
        <v>140</v>
      </c>
      <c r="BH382" s="6" t="s">
        <v>140</v>
      </c>
      <c r="BI382" s="6" t="s">
        <v>140</v>
      </c>
      <c r="BJ382" s="6" t="s">
        <v>140</v>
      </c>
      <c r="BK382" s="6" t="s">
        <v>140</v>
      </c>
      <c r="BL382" s="6" t="s">
        <v>140</v>
      </c>
      <c r="BM382" s="6" t="s">
        <v>140</v>
      </c>
      <c r="BN382" s="6" t="s">
        <v>140</v>
      </c>
      <c r="BO382" s="6" t="s">
        <v>140</v>
      </c>
      <c r="BP382" s="6" t="s">
        <v>140</v>
      </c>
      <c r="BQ382" s="6" t="s">
        <v>140</v>
      </c>
      <c r="BR382" s="6" t="s">
        <v>140</v>
      </c>
      <c r="BS382" s="6" t="s">
        <v>140</v>
      </c>
      <c r="BT382" s="6" t="s">
        <v>140</v>
      </c>
      <c r="BU382" s="6" t="s">
        <v>140</v>
      </c>
      <c r="BV382" s="6" t="s">
        <v>140</v>
      </c>
      <c r="BW382" s="6" t="s">
        <v>140</v>
      </c>
      <c r="BX382" s="6" t="s">
        <v>140</v>
      </c>
      <c r="BY382" s="6" t="s">
        <v>140</v>
      </c>
      <c r="BZ382" s="6" t="s">
        <v>140</v>
      </c>
      <c r="CA382" s="6" t="s">
        <v>140</v>
      </c>
      <c r="CB382" s="6" t="s">
        <v>140</v>
      </c>
      <c r="CC382" s="6" t="s">
        <v>140</v>
      </c>
      <c r="CD382" s="6" t="s">
        <v>140</v>
      </c>
      <c r="CE382" s="6" t="s">
        <v>140</v>
      </c>
      <c r="CF382" s="6" t="s">
        <v>140</v>
      </c>
      <c r="CG382" s="6" t="s">
        <v>140</v>
      </c>
      <c r="CH382" s="6" t="s">
        <v>140</v>
      </c>
      <c r="CI382" s="6" t="s">
        <v>140</v>
      </c>
      <c r="CJ382" s="6" t="s">
        <v>140</v>
      </c>
      <c r="CK382" s="6" t="s">
        <v>140</v>
      </c>
      <c r="CL382" s="6" t="s">
        <v>140</v>
      </c>
      <c r="CM382" s="6" t="s">
        <v>140</v>
      </c>
      <c r="CN382" s="6" t="s">
        <v>140</v>
      </c>
      <c r="CO382" s="6" t="s">
        <v>140</v>
      </c>
      <c r="CP382" s="6" t="s">
        <v>140</v>
      </c>
      <c r="CQ382" s="6" t="s">
        <v>140</v>
      </c>
    </row>
    <row r="383" spans="1:96" ht="15" thickBot="1" x14ac:dyDescent="0.35">
      <c r="A383" s="5" t="s">
        <v>179</v>
      </c>
      <c r="B383" s="6" t="s">
        <v>140</v>
      </c>
      <c r="C383" s="6" t="s">
        <v>140</v>
      </c>
      <c r="D383" s="6" t="s">
        <v>140</v>
      </c>
      <c r="E383" s="6" t="s">
        <v>140</v>
      </c>
      <c r="F383" s="6" t="s">
        <v>140</v>
      </c>
      <c r="G383" s="6" t="s">
        <v>140</v>
      </c>
      <c r="H383" s="6" t="s">
        <v>140</v>
      </c>
      <c r="I383" s="6" t="s">
        <v>140</v>
      </c>
      <c r="J383" s="6" t="s">
        <v>140</v>
      </c>
      <c r="K383" s="6" t="s">
        <v>140</v>
      </c>
      <c r="L383" s="6" t="s">
        <v>140</v>
      </c>
      <c r="M383" s="6" t="s">
        <v>140</v>
      </c>
      <c r="N383" s="6" t="s">
        <v>140</v>
      </c>
      <c r="O383" s="6" t="s">
        <v>140</v>
      </c>
      <c r="P383" s="6" t="s">
        <v>140</v>
      </c>
      <c r="Q383" s="6" t="s">
        <v>140</v>
      </c>
      <c r="R383" s="6" t="s">
        <v>140</v>
      </c>
      <c r="S383" s="6" t="s">
        <v>140</v>
      </c>
      <c r="T383" s="6" t="s">
        <v>140</v>
      </c>
      <c r="U383" s="6" t="s">
        <v>140</v>
      </c>
      <c r="V383" s="6" t="s">
        <v>140</v>
      </c>
      <c r="W383" s="6" t="s">
        <v>140</v>
      </c>
      <c r="X383" s="6" t="s">
        <v>140</v>
      </c>
      <c r="Y383" s="6" t="s">
        <v>140</v>
      </c>
      <c r="Z383" s="6" t="s">
        <v>140</v>
      </c>
      <c r="AA383" s="6" t="s">
        <v>140</v>
      </c>
      <c r="AB383" s="6" t="s">
        <v>140</v>
      </c>
      <c r="AC383" s="6" t="s">
        <v>140</v>
      </c>
      <c r="AD383" s="6" t="s">
        <v>140</v>
      </c>
      <c r="AE383" s="6" t="s">
        <v>140</v>
      </c>
      <c r="AF383" s="6" t="s">
        <v>140</v>
      </c>
      <c r="AG383" s="6" t="s">
        <v>140</v>
      </c>
      <c r="AH383" s="6" t="s">
        <v>140</v>
      </c>
      <c r="AI383" s="6" t="s">
        <v>140</v>
      </c>
      <c r="AJ383" s="6" t="s">
        <v>140</v>
      </c>
      <c r="AK383" s="6" t="s">
        <v>140</v>
      </c>
      <c r="AL383" s="6" t="s">
        <v>140</v>
      </c>
      <c r="AM383" s="6" t="s">
        <v>140</v>
      </c>
      <c r="AN383" s="6" t="s">
        <v>140</v>
      </c>
      <c r="AO383" s="6" t="s">
        <v>140</v>
      </c>
      <c r="AP383" s="6" t="s">
        <v>140</v>
      </c>
      <c r="AQ383" s="6" t="s">
        <v>140</v>
      </c>
      <c r="AR383" s="6" t="s">
        <v>140</v>
      </c>
      <c r="AS383" s="6" t="s">
        <v>140</v>
      </c>
      <c r="AT383" s="6" t="s">
        <v>140</v>
      </c>
      <c r="AU383" s="6" t="s">
        <v>140</v>
      </c>
      <c r="AV383" s="6" t="s">
        <v>140</v>
      </c>
      <c r="AW383" s="6" t="s">
        <v>140</v>
      </c>
      <c r="AX383" s="6" t="s">
        <v>140</v>
      </c>
      <c r="AY383" s="6" t="s">
        <v>140</v>
      </c>
      <c r="AZ383" s="6" t="s">
        <v>140</v>
      </c>
      <c r="BA383" s="6" t="s">
        <v>140</v>
      </c>
      <c r="BB383" s="6" t="s">
        <v>140</v>
      </c>
      <c r="BC383" s="6" t="s">
        <v>140</v>
      </c>
      <c r="BD383" s="6" t="s">
        <v>140</v>
      </c>
      <c r="BE383" s="6" t="s">
        <v>140</v>
      </c>
      <c r="BF383" s="6" t="s">
        <v>140</v>
      </c>
      <c r="BG383" s="6" t="s">
        <v>140</v>
      </c>
      <c r="BH383" s="6" t="s">
        <v>140</v>
      </c>
      <c r="BI383" s="6" t="s">
        <v>140</v>
      </c>
      <c r="BJ383" s="6" t="s">
        <v>140</v>
      </c>
      <c r="BK383" s="6" t="s">
        <v>140</v>
      </c>
      <c r="BL383" s="6" t="s">
        <v>140</v>
      </c>
      <c r="BM383" s="6" t="s">
        <v>140</v>
      </c>
      <c r="BN383" s="6" t="s">
        <v>140</v>
      </c>
      <c r="BO383" s="6" t="s">
        <v>140</v>
      </c>
      <c r="BP383" s="6" t="s">
        <v>140</v>
      </c>
      <c r="BQ383" s="6" t="s">
        <v>140</v>
      </c>
      <c r="BR383" s="6" t="s">
        <v>140</v>
      </c>
      <c r="BS383" s="6" t="s">
        <v>140</v>
      </c>
      <c r="BT383" s="6" t="s">
        <v>140</v>
      </c>
      <c r="BU383" s="6" t="s">
        <v>140</v>
      </c>
      <c r="BV383" s="6" t="s">
        <v>140</v>
      </c>
      <c r="BW383" s="6" t="s">
        <v>140</v>
      </c>
      <c r="BX383" s="6" t="s">
        <v>140</v>
      </c>
      <c r="BY383" s="6" t="s">
        <v>140</v>
      </c>
      <c r="BZ383" s="6" t="s">
        <v>140</v>
      </c>
      <c r="CA383" s="6" t="s">
        <v>140</v>
      </c>
      <c r="CB383" s="6" t="s">
        <v>140</v>
      </c>
      <c r="CC383" s="6" t="s">
        <v>140</v>
      </c>
      <c r="CD383" s="6" t="s">
        <v>140</v>
      </c>
      <c r="CE383" s="6" t="s">
        <v>140</v>
      </c>
      <c r="CF383" s="6" t="s">
        <v>140</v>
      </c>
      <c r="CG383" s="6" t="s">
        <v>140</v>
      </c>
      <c r="CH383" s="6" t="s">
        <v>140</v>
      </c>
      <c r="CI383" s="6" t="s">
        <v>140</v>
      </c>
      <c r="CJ383" s="6" t="s">
        <v>140</v>
      </c>
      <c r="CK383" s="6" t="s">
        <v>140</v>
      </c>
      <c r="CL383" s="6" t="s">
        <v>140</v>
      </c>
      <c r="CM383" s="6" t="s">
        <v>140</v>
      </c>
      <c r="CN383" s="6" t="s">
        <v>140</v>
      </c>
      <c r="CO383" s="6" t="s">
        <v>140</v>
      </c>
      <c r="CP383" s="6" t="s">
        <v>140</v>
      </c>
      <c r="CQ383" s="6" t="s">
        <v>140</v>
      </c>
    </row>
    <row r="384" spans="1:96" ht="15" thickBot="1" x14ac:dyDescent="0.35">
      <c r="A384" s="5" t="s">
        <v>180</v>
      </c>
      <c r="B384" s="6" t="s">
        <v>140</v>
      </c>
      <c r="C384" s="6" t="s">
        <v>140</v>
      </c>
      <c r="D384" s="6" t="s">
        <v>140</v>
      </c>
      <c r="E384" s="6" t="s">
        <v>140</v>
      </c>
      <c r="F384" s="6" t="s">
        <v>140</v>
      </c>
      <c r="G384" s="6" t="s">
        <v>140</v>
      </c>
      <c r="H384" s="6" t="s">
        <v>140</v>
      </c>
      <c r="I384" s="6" t="s">
        <v>140</v>
      </c>
      <c r="J384" s="6" t="s">
        <v>140</v>
      </c>
      <c r="K384" s="6" t="s">
        <v>140</v>
      </c>
      <c r="L384" s="6" t="s">
        <v>140</v>
      </c>
      <c r="M384" s="6" t="s">
        <v>140</v>
      </c>
      <c r="N384" s="6" t="s">
        <v>140</v>
      </c>
      <c r="O384" s="6" t="s">
        <v>140</v>
      </c>
      <c r="P384" s="6" t="s">
        <v>140</v>
      </c>
      <c r="Q384" s="6" t="s">
        <v>140</v>
      </c>
      <c r="R384" s="6" t="s">
        <v>140</v>
      </c>
      <c r="S384" s="6" t="s">
        <v>140</v>
      </c>
      <c r="T384" s="6" t="s">
        <v>140</v>
      </c>
      <c r="U384" s="6" t="s">
        <v>140</v>
      </c>
      <c r="V384" s="6" t="s">
        <v>140</v>
      </c>
      <c r="W384" s="6" t="s">
        <v>140</v>
      </c>
      <c r="X384" s="6" t="s">
        <v>140</v>
      </c>
      <c r="Y384" s="6" t="s">
        <v>140</v>
      </c>
      <c r="Z384" s="6" t="s">
        <v>140</v>
      </c>
      <c r="AA384" s="6" t="s">
        <v>140</v>
      </c>
      <c r="AB384" s="6" t="s">
        <v>140</v>
      </c>
      <c r="AC384" s="6" t="s">
        <v>140</v>
      </c>
      <c r="AD384" s="6" t="s">
        <v>140</v>
      </c>
      <c r="AE384" s="6" t="s">
        <v>140</v>
      </c>
      <c r="AF384" s="6" t="s">
        <v>140</v>
      </c>
      <c r="AG384" s="6" t="s">
        <v>140</v>
      </c>
      <c r="AH384" s="6" t="s">
        <v>140</v>
      </c>
      <c r="AI384" s="6" t="s">
        <v>140</v>
      </c>
      <c r="AJ384" s="6" t="s">
        <v>140</v>
      </c>
      <c r="AK384" s="6" t="s">
        <v>140</v>
      </c>
      <c r="AL384" s="6" t="s">
        <v>140</v>
      </c>
      <c r="AM384" s="6" t="s">
        <v>140</v>
      </c>
      <c r="AN384" s="6" t="s">
        <v>140</v>
      </c>
      <c r="AO384" s="6" t="s">
        <v>140</v>
      </c>
      <c r="AP384" s="6" t="s">
        <v>140</v>
      </c>
      <c r="AQ384" s="6" t="s">
        <v>140</v>
      </c>
      <c r="AR384" s="6" t="s">
        <v>140</v>
      </c>
      <c r="AS384" s="6" t="s">
        <v>140</v>
      </c>
      <c r="AT384" s="6" t="s">
        <v>140</v>
      </c>
      <c r="AU384" s="6" t="s">
        <v>140</v>
      </c>
      <c r="AV384" s="6" t="s">
        <v>140</v>
      </c>
      <c r="AW384" s="6" t="s">
        <v>140</v>
      </c>
      <c r="AX384" s="6" t="s">
        <v>140</v>
      </c>
      <c r="AY384" s="6" t="s">
        <v>140</v>
      </c>
      <c r="AZ384" s="6" t="s">
        <v>140</v>
      </c>
      <c r="BA384" s="6" t="s">
        <v>140</v>
      </c>
      <c r="BB384" s="6" t="s">
        <v>140</v>
      </c>
      <c r="BC384" s="6" t="s">
        <v>140</v>
      </c>
      <c r="BD384" s="6" t="s">
        <v>140</v>
      </c>
      <c r="BE384" s="6" t="s">
        <v>140</v>
      </c>
      <c r="BF384" s="6" t="s">
        <v>140</v>
      </c>
      <c r="BG384" s="6" t="s">
        <v>140</v>
      </c>
      <c r="BH384" s="6" t="s">
        <v>140</v>
      </c>
      <c r="BI384" s="6" t="s">
        <v>140</v>
      </c>
      <c r="BJ384" s="6" t="s">
        <v>140</v>
      </c>
      <c r="BK384" s="6" t="s">
        <v>140</v>
      </c>
      <c r="BL384" s="6" t="s">
        <v>140</v>
      </c>
      <c r="BM384" s="6" t="s">
        <v>140</v>
      </c>
      <c r="BN384" s="6" t="s">
        <v>140</v>
      </c>
      <c r="BO384" s="6" t="s">
        <v>140</v>
      </c>
      <c r="BP384" s="6" t="s">
        <v>140</v>
      </c>
      <c r="BQ384" s="6" t="s">
        <v>140</v>
      </c>
      <c r="BR384" s="6" t="s">
        <v>140</v>
      </c>
      <c r="BS384" s="6" t="s">
        <v>140</v>
      </c>
      <c r="BT384" s="6" t="s">
        <v>140</v>
      </c>
      <c r="BU384" s="6" t="s">
        <v>140</v>
      </c>
      <c r="BV384" s="6" t="s">
        <v>140</v>
      </c>
      <c r="BW384" s="6" t="s">
        <v>140</v>
      </c>
      <c r="BX384" s="6" t="s">
        <v>140</v>
      </c>
      <c r="BY384" s="6" t="s">
        <v>140</v>
      </c>
      <c r="BZ384" s="6" t="s">
        <v>140</v>
      </c>
      <c r="CA384" s="6" t="s">
        <v>140</v>
      </c>
      <c r="CB384" s="6" t="s">
        <v>140</v>
      </c>
      <c r="CC384" s="6" t="s">
        <v>140</v>
      </c>
      <c r="CD384" s="6" t="s">
        <v>140</v>
      </c>
      <c r="CE384" s="6" t="s">
        <v>140</v>
      </c>
      <c r="CF384" s="6" t="s">
        <v>140</v>
      </c>
      <c r="CG384" s="6" t="s">
        <v>140</v>
      </c>
      <c r="CH384" s="6" t="s">
        <v>140</v>
      </c>
      <c r="CI384" s="6" t="s">
        <v>140</v>
      </c>
      <c r="CJ384" s="6" t="s">
        <v>140</v>
      </c>
      <c r="CK384" s="6" t="s">
        <v>140</v>
      </c>
      <c r="CL384" s="6" t="s">
        <v>140</v>
      </c>
      <c r="CM384" s="6" t="s">
        <v>140</v>
      </c>
      <c r="CN384" s="6" t="s">
        <v>140</v>
      </c>
      <c r="CO384" s="6" t="s">
        <v>140</v>
      </c>
      <c r="CP384" s="6" t="s">
        <v>140</v>
      </c>
      <c r="CQ384" s="6" t="s">
        <v>140</v>
      </c>
    </row>
    <row r="385" spans="1:95" ht="15" thickBot="1" x14ac:dyDescent="0.35">
      <c r="A385" s="5" t="s">
        <v>181</v>
      </c>
      <c r="B385" s="6" t="s">
        <v>140</v>
      </c>
      <c r="C385" s="6" t="s">
        <v>140</v>
      </c>
      <c r="D385" s="6" t="s">
        <v>140</v>
      </c>
      <c r="E385" s="6" t="s">
        <v>140</v>
      </c>
      <c r="F385" s="6" t="s">
        <v>140</v>
      </c>
      <c r="G385" s="6" t="s">
        <v>140</v>
      </c>
      <c r="H385" s="6" t="s">
        <v>140</v>
      </c>
      <c r="I385" s="6" t="s">
        <v>140</v>
      </c>
      <c r="J385" s="6" t="s">
        <v>140</v>
      </c>
      <c r="K385" s="6" t="s">
        <v>140</v>
      </c>
      <c r="L385" s="6" t="s">
        <v>140</v>
      </c>
      <c r="M385" s="6" t="s">
        <v>140</v>
      </c>
      <c r="N385" s="6" t="s">
        <v>140</v>
      </c>
      <c r="O385" s="6" t="s">
        <v>140</v>
      </c>
      <c r="P385" s="6" t="s">
        <v>140</v>
      </c>
      <c r="Q385" s="6" t="s">
        <v>140</v>
      </c>
      <c r="R385" s="6" t="s">
        <v>140</v>
      </c>
      <c r="S385" s="6" t="s">
        <v>140</v>
      </c>
      <c r="T385" s="6" t="s">
        <v>140</v>
      </c>
      <c r="U385" s="6" t="s">
        <v>140</v>
      </c>
      <c r="V385" s="6" t="s">
        <v>140</v>
      </c>
      <c r="W385" s="6" t="s">
        <v>140</v>
      </c>
      <c r="X385" s="6" t="s">
        <v>140</v>
      </c>
      <c r="Y385" s="6" t="s">
        <v>140</v>
      </c>
      <c r="Z385" s="6" t="s">
        <v>140</v>
      </c>
      <c r="AA385" s="6" t="s">
        <v>140</v>
      </c>
      <c r="AB385" s="6" t="s">
        <v>140</v>
      </c>
      <c r="AC385" s="6" t="s">
        <v>140</v>
      </c>
      <c r="AD385" s="6" t="s">
        <v>140</v>
      </c>
      <c r="AE385" s="6" t="s">
        <v>140</v>
      </c>
      <c r="AF385" s="6" t="s">
        <v>140</v>
      </c>
      <c r="AG385" s="6" t="s">
        <v>140</v>
      </c>
      <c r="AH385" s="6" t="s">
        <v>140</v>
      </c>
      <c r="AI385" s="6" t="s">
        <v>140</v>
      </c>
      <c r="AJ385" s="6" t="s">
        <v>140</v>
      </c>
      <c r="AK385" s="6" t="s">
        <v>140</v>
      </c>
      <c r="AL385" s="6" t="s">
        <v>140</v>
      </c>
      <c r="AM385" s="6" t="s">
        <v>140</v>
      </c>
      <c r="AN385" s="6" t="s">
        <v>140</v>
      </c>
      <c r="AO385" s="6" t="s">
        <v>140</v>
      </c>
      <c r="AP385" s="6" t="s">
        <v>140</v>
      </c>
      <c r="AQ385" s="6" t="s">
        <v>140</v>
      </c>
      <c r="AR385" s="6" t="s">
        <v>140</v>
      </c>
      <c r="AS385" s="6" t="s">
        <v>140</v>
      </c>
      <c r="AT385" s="6" t="s">
        <v>140</v>
      </c>
      <c r="AU385" s="6" t="s">
        <v>140</v>
      </c>
      <c r="AV385" s="6" t="s">
        <v>140</v>
      </c>
      <c r="AW385" s="6" t="s">
        <v>140</v>
      </c>
      <c r="AX385" s="6" t="s">
        <v>140</v>
      </c>
      <c r="AY385" s="6" t="s">
        <v>140</v>
      </c>
      <c r="AZ385" s="6" t="s">
        <v>140</v>
      </c>
      <c r="BA385" s="6" t="s">
        <v>140</v>
      </c>
      <c r="BB385" s="6" t="s">
        <v>140</v>
      </c>
      <c r="BC385" s="6" t="s">
        <v>140</v>
      </c>
      <c r="BD385" s="6" t="s">
        <v>140</v>
      </c>
      <c r="BE385" s="6" t="s">
        <v>140</v>
      </c>
      <c r="BF385" s="6" t="s">
        <v>140</v>
      </c>
      <c r="BG385" s="6" t="s">
        <v>140</v>
      </c>
      <c r="BH385" s="6" t="s">
        <v>140</v>
      </c>
      <c r="BI385" s="6" t="s">
        <v>140</v>
      </c>
      <c r="BJ385" s="6" t="s">
        <v>140</v>
      </c>
      <c r="BK385" s="6" t="s">
        <v>140</v>
      </c>
      <c r="BL385" s="6" t="s">
        <v>140</v>
      </c>
      <c r="BM385" s="6" t="s">
        <v>140</v>
      </c>
      <c r="BN385" s="6" t="s">
        <v>140</v>
      </c>
      <c r="BO385" s="6" t="s">
        <v>140</v>
      </c>
      <c r="BP385" s="6" t="s">
        <v>140</v>
      </c>
      <c r="BQ385" s="6" t="s">
        <v>140</v>
      </c>
      <c r="BR385" s="6" t="s">
        <v>140</v>
      </c>
      <c r="BS385" s="6" t="s">
        <v>140</v>
      </c>
      <c r="BT385" s="6" t="s">
        <v>140</v>
      </c>
      <c r="BU385" s="6" t="s">
        <v>140</v>
      </c>
      <c r="BV385" s="6" t="s">
        <v>140</v>
      </c>
      <c r="BW385" s="6" t="s">
        <v>140</v>
      </c>
      <c r="BX385" s="6" t="s">
        <v>140</v>
      </c>
      <c r="BY385" s="6" t="s">
        <v>140</v>
      </c>
      <c r="BZ385" s="6" t="s">
        <v>140</v>
      </c>
      <c r="CA385" s="6" t="s">
        <v>140</v>
      </c>
      <c r="CB385" s="6" t="s">
        <v>140</v>
      </c>
      <c r="CC385" s="6" t="s">
        <v>140</v>
      </c>
      <c r="CD385" s="6" t="s">
        <v>140</v>
      </c>
      <c r="CE385" s="6" t="s">
        <v>140</v>
      </c>
      <c r="CF385" s="6" t="s">
        <v>140</v>
      </c>
      <c r="CG385" s="6" t="s">
        <v>140</v>
      </c>
      <c r="CH385" s="6" t="s">
        <v>140</v>
      </c>
      <c r="CI385" s="6" t="s">
        <v>140</v>
      </c>
      <c r="CJ385" s="6" t="s">
        <v>140</v>
      </c>
      <c r="CK385" s="6" t="s">
        <v>140</v>
      </c>
      <c r="CL385" s="6" t="s">
        <v>140</v>
      </c>
      <c r="CM385" s="6" t="s">
        <v>140</v>
      </c>
      <c r="CN385" s="6" t="s">
        <v>140</v>
      </c>
      <c r="CO385" s="6" t="s">
        <v>140</v>
      </c>
      <c r="CP385" s="6" t="s">
        <v>140</v>
      </c>
      <c r="CQ385" s="6" t="s">
        <v>140</v>
      </c>
    </row>
    <row r="386" spans="1:95" ht="15" thickBot="1" x14ac:dyDescent="0.35">
      <c r="A386" s="5" t="s">
        <v>182</v>
      </c>
      <c r="B386" s="6" t="s">
        <v>140</v>
      </c>
      <c r="C386" s="6" t="s">
        <v>140</v>
      </c>
      <c r="D386" s="6" t="s">
        <v>140</v>
      </c>
      <c r="E386" s="6" t="s">
        <v>140</v>
      </c>
      <c r="F386" s="6" t="s">
        <v>140</v>
      </c>
      <c r="G386" s="6" t="s">
        <v>140</v>
      </c>
      <c r="H386" s="6" t="s">
        <v>140</v>
      </c>
      <c r="I386" s="6" t="s">
        <v>140</v>
      </c>
      <c r="J386" s="6" t="s">
        <v>140</v>
      </c>
      <c r="K386" s="6" t="s">
        <v>140</v>
      </c>
      <c r="L386" s="6" t="s">
        <v>140</v>
      </c>
      <c r="M386" s="6" t="s">
        <v>140</v>
      </c>
      <c r="N386" s="6" t="s">
        <v>140</v>
      </c>
      <c r="O386" s="6" t="s">
        <v>140</v>
      </c>
      <c r="P386" s="6" t="s">
        <v>140</v>
      </c>
      <c r="Q386" s="6" t="s">
        <v>140</v>
      </c>
      <c r="R386" s="6" t="s">
        <v>140</v>
      </c>
      <c r="S386" s="6" t="s">
        <v>140</v>
      </c>
      <c r="T386" s="6" t="s">
        <v>140</v>
      </c>
      <c r="U386" s="6" t="s">
        <v>140</v>
      </c>
      <c r="V386" s="6" t="s">
        <v>140</v>
      </c>
      <c r="W386" s="6" t="s">
        <v>140</v>
      </c>
      <c r="X386" s="6" t="s">
        <v>140</v>
      </c>
      <c r="Y386" s="6" t="s">
        <v>140</v>
      </c>
      <c r="Z386" s="6" t="s">
        <v>140</v>
      </c>
      <c r="AA386" s="6" t="s">
        <v>140</v>
      </c>
      <c r="AB386" s="6" t="s">
        <v>140</v>
      </c>
      <c r="AC386" s="6" t="s">
        <v>140</v>
      </c>
      <c r="AD386" s="6" t="s">
        <v>140</v>
      </c>
      <c r="AE386" s="6" t="s">
        <v>140</v>
      </c>
      <c r="AF386" s="6" t="s">
        <v>140</v>
      </c>
      <c r="AG386" s="6" t="s">
        <v>140</v>
      </c>
      <c r="AH386" s="6" t="s">
        <v>140</v>
      </c>
      <c r="AI386" s="6" t="s">
        <v>140</v>
      </c>
      <c r="AJ386" s="6" t="s">
        <v>140</v>
      </c>
      <c r="AK386" s="6" t="s">
        <v>140</v>
      </c>
      <c r="AL386" s="6" t="s">
        <v>140</v>
      </c>
      <c r="AM386" s="6" t="s">
        <v>140</v>
      </c>
      <c r="AN386" s="6" t="s">
        <v>140</v>
      </c>
      <c r="AO386" s="6" t="s">
        <v>140</v>
      </c>
      <c r="AP386" s="6" t="s">
        <v>140</v>
      </c>
      <c r="AQ386" s="6" t="s">
        <v>140</v>
      </c>
      <c r="AR386" s="6" t="s">
        <v>140</v>
      </c>
      <c r="AS386" s="6" t="s">
        <v>140</v>
      </c>
      <c r="AT386" s="6" t="s">
        <v>140</v>
      </c>
      <c r="AU386" s="6" t="s">
        <v>140</v>
      </c>
      <c r="AV386" s="6" t="s">
        <v>140</v>
      </c>
      <c r="AW386" s="6" t="s">
        <v>140</v>
      </c>
      <c r="AX386" s="6" t="s">
        <v>140</v>
      </c>
      <c r="AY386" s="6" t="s">
        <v>140</v>
      </c>
      <c r="AZ386" s="6" t="s">
        <v>140</v>
      </c>
      <c r="BA386" s="6" t="s">
        <v>140</v>
      </c>
      <c r="BB386" s="6" t="s">
        <v>140</v>
      </c>
      <c r="BC386" s="6" t="s">
        <v>140</v>
      </c>
      <c r="BD386" s="6" t="s">
        <v>140</v>
      </c>
      <c r="BE386" s="6" t="s">
        <v>140</v>
      </c>
      <c r="BF386" s="6" t="s">
        <v>140</v>
      </c>
      <c r="BG386" s="6" t="s">
        <v>140</v>
      </c>
      <c r="BH386" s="6" t="s">
        <v>140</v>
      </c>
      <c r="BI386" s="6" t="s">
        <v>140</v>
      </c>
      <c r="BJ386" s="6" t="s">
        <v>140</v>
      </c>
      <c r="BK386" s="6" t="s">
        <v>140</v>
      </c>
      <c r="BL386" s="6" t="s">
        <v>140</v>
      </c>
      <c r="BM386" s="6" t="s">
        <v>140</v>
      </c>
      <c r="BN386" s="6" t="s">
        <v>140</v>
      </c>
      <c r="BO386" s="6" t="s">
        <v>140</v>
      </c>
      <c r="BP386" s="6" t="s">
        <v>140</v>
      </c>
      <c r="BQ386" s="6" t="s">
        <v>140</v>
      </c>
      <c r="BR386" s="6" t="s">
        <v>140</v>
      </c>
      <c r="BS386" s="6" t="s">
        <v>140</v>
      </c>
      <c r="BT386" s="6" t="s">
        <v>140</v>
      </c>
      <c r="BU386" s="6" t="s">
        <v>140</v>
      </c>
      <c r="BV386" s="6" t="s">
        <v>140</v>
      </c>
      <c r="BW386" s="6" t="s">
        <v>140</v>
      </c>
      <c r="BX386" s="6" t="s">
        <v>140</v>
      </c>
      <c r="BY386" s="6" t="s">
        <v>140</v>
      </c>
      <c r="BZ386" s="6" t="s">
        <v>140</v>
      </c>
      <c r="CA386" s="6" t="s">
        <v>140</v>
      </c>
      <c r="CB386" s="6" t="s">
        <v>140</v>
      </c>
      <c r="CC386" s="6" t="s">
        <v>140</v>
      </c>
      <c r="CD386" s="6" t="s">
        <v>140</v>
      </c>
      <c r="CE386" s="6" t="s">
        <v>140</v>
      </c>
      <c r="CF386" s="6" t="s">
        <v>140</v>
      </c>
      <c r="CG386" s="6" t="s">
        <v>140</v>
      </c>
      <c r="CH386" s="6" t="s">
        <v>140</v>
      </c>
      <c r="CI386" s="6" t="s">
        <v>140</v>
      </c>
      <c r="CJ386" s="6" t="s">
        <v>140</v>
      </c>
      <c r="CK386" s="6" t="s">
        <v>140</v>
      </c>
      <c r="CL386" s="6" t="s">
        <v>140</v>
      </c>
      <c r="CM386" s="6" t="s">
        <v>140</v>
      </c>
      <c r="CN386" s="6" t="s">
        <v>140</v>
      </c>
      <c r="CO386" s="6" t="s">
        <v>140</v>
      </c>
      <c r="CP386" s="6" t="s">
        <v>140</v>
      </c>
      <c r="CQ386" s="6" t="s">
        <v>140</v>
      </c>
    </row>
    <row r="387" spans="1:95" ht="15" thickBot="1" x14ac:dyDescent="0.35">
      <c r="A387" s="5" t="s">
        <v>183</v>
      </c>
      <c r="B387" s="6" t="s">
        <v>140</v>
      </c>
      <c r="C387" s="6" t="s">
        <v>140</v>
      </c>
      <c r="D387" s="6" t="s">
        <v>140</v>
      </c>
      <c r="E387" s="6" t="s">
        <v>140</v>
      </c>
      <c r="F387" s="6" t="s">
        <v>140</v>
      </c>
      <c r="G387" s="6" t="s">
        <v>140</v>
      </c>
      <c r="H387" s="6" t="s">
        <v>140</v>
      </c>
      <c r="I387" s="6" t="s">
        <v>140</v>
      </c>
      <c r="J387" s="6" t="s">
        <v>140</v>
      </c>
      <c r="K387" s="6" t="s">
        <v>140</v>
      </c>
      <c r="L387" s="6" t="s">
        <v>140</v>
      </c>
      <c r="M387" s="6" t="s">
        <v>140</v>
      </c>
      <c r="N387" s="6" t="s">
        <v>140</v>
      </c>
      <c r="O387" s="6" t="s">
        <v>140</v>
      </c>
      <c r="P387" s="6" t="s">
        <v>140</v>
      </c>
      <c r="Q387" s="6" t="s">
        <v>140</v>
      </c>
      <c r="R387" s="6" t="s">
        <v>140</v>
      </c>
      <c r="S387" s="6" t="s">
        <v>140</v>
      </c>
      <c r="T387" s="6" t="s">
        <v>140</v>
      </c>
      <c r="U387" s="6" t="s">
        <v>140</v>
      </c>
      <c r="V387" s="6" t="s">
        <v>140</v>
      </c>
      <c r="W387" s="6" t="s">
        <v>140</v>
      </c>
      <c r="X387" s="6" t="s">
        <v>140</v>
      </c>
      <c r="Y387" s="6" t="s">
        <v>140</v>
      </c>
      <c r="Z387" s="6" t="s">
        <v>140</v>
      </c>
      <c r="AA387" s="6" t="s">
        <v>140</v>
      </c>
      <c r="AB387" s="6" t="s">
        <v>140</v>
      </c>
      <c r="AC387" s="6" t="s">
        <v>140</v>
      </c>
      <c r="AD387" s="6" t="s">
        <v>140</v>
      </c>
      <c r="AE387" s="6" t="s">
        <v>140</v>
      </c>
      <c r="AF387" s="6" t="s">
        <v>140</v>
      </c>
      <c r="AG387" s="6" t="s">
        <v>140</v>
      </c>
      <c r="AH387" s="6" t="s">
        <v>140</v>
      </c>
      <c r="AI387" s="6" t="s">
        <v>140</v>
      </c>
      <c r="AJ387" s="6" t="s">
        <v>140</v>
      </c>
      <c r="AK387" s="6" t="s">
        <v>140</v>
      </c>
      <c r="AL387" s="6" t="s">
        <v>140</v>
      </c>
      <c r="AM387" s="6" t="s">
        <v>140</v>
      </c>
      <c r="AN387" s="6" t="s">
        <v>140</v>
      </c>
      <c r="AO387" s="6" t="s">
        <v>140</v>
      </c>
      <c r="AP387" s="6" t="s">
        <v>140</v>
      </c>
      <c r="AQ387" s="6" t="s">
        <v>140</v>
      </c>
      <c r="AR387" s="6" t="s">
        <v>140</v>
      </c>
      <c r="AS387" s="6" t="s">
        <v>140</v>
      </c>
      <c r="AT387" s="6" t="s">
        <v>140</v>
      </c>
      <c r="AU387" s="6" t="s">
        <v>140</v>
      </c>
      <c r="AV387" s="6" t="s">
        <v>140</v>
      </c>
      <c r="AW387" s="6" t="s">
        <v>140</v>
      </c>
      <c r="AX387" s="6" t="s">
        <v>140</v>
      </c>
      <c r="AY387" s="6" t="s">
        <v>140</v>
      </c>
      <c r="AZ387" s="6" t="s">
        <v>140</v>
      </c>
      <c r="BA387" s="6" t="s">
        <v>140</v>
      </c>
      <c r="BB387" s="6" t="s">
        <v>140</v>
      </c>
      <c r="BC387" s="6" t="s">
        <v>140</v>
      </c>
      <c r="BD387" s="6" t="s">
        <v>140</v>
      </c>
      <c r="BE387" s="6" t="s">
        <v>140</v>
      </c>
      <c r="BF387" s="6" t="s">
        <v>140</v>
      </c>
      <c r="BG387" s="6" t="s">
        <v>140</v>
      </c>
      <c r="BH387" s="6" t="s">
        <v>140</v>
      </c>
      <c r="BI387" s="6" t="s">
        <v>140</v>
      </c>
      <c r="BJ387" s="6" t="s">
        <v>140</v>
      </c>
      <c r="BK387" s="6" t="s">
        <v>140</v>
      </c>
      <c r="BL387" s="6" t="s">
        <v>140</v>
      </c>
      <c r="BM387" s="6" t="s">
        <v>140</v>
      </c>
      <c r="BN387" s="6" t="s">
        <v>140</v>
      </c>
      <c r="BO387" s="6" t="s">
        <v>140</v>
      </c>
      <c r="BP387" s="6" t="s">
        <v>140</v>
      </c>
      <c r="BQ387" s="6" t="s">
        <v>140</v>
      </c>
      <c r="BR387" s="6" t="s">
        <v>140</v>
      </c>
      <c r="BS387" s="6" t="s">
        <v>140</v>
      </c>
      <c r="BT387" s="6" t="s">
        <v>140</v>
      </c>
      <c r="BU387" s="6" t="s">
        <v>140</v>
      </c>
      <c r="BV387" s="6" t="s">
        <v>140</v>
      </c>
      <c r="BW387" s="6" t="s">
        <v>140</v>
      </c>
      <c r="BX387" s="6" t="s">
        <v>140</v>
      </c>
      <c r="BY387" s="6" t="s">
        <v>140</v>
      </c>
      <c r="BZ387" s="6" t="s">
        <v>140</v>
      </c>
      <c r="CA387" s="6" t="s">
        <v>140</v>
      </c>
      <c r="CB387" s="6" t="s">
        <v>140</v>
      </c>
      <c r="CC387" s="6" t="s">
        <v>140</v>
      </c>
      <c r="CD387" s="6" t="s">
        <v>140</v>
      </c>
      <c r="CE387" s="6" t="s">
        <v>140</v>
      </c>
      <c r="CF387" s="6" t="s">
        <v>140</v>
      </c>
      <c r="CG387" s="6" t="s">
        <v>140</v>
      </c>
      <c r="CH387" s="6" t="s">
        <v>140</v>
      </c>
      <c r="CI387" s="6" t="s">
        <v>140</v>
      </c>
      <c r="CJ387" s="6" t="s">
        <v>140</v>
      </c>
      <c r="CK387" s="6" t="s">
        <v>140</v>
      </c>
      <c r="CL387" s="6" t="s">
        <v>140</v>
      </c>
      <c r="CM387" s="6" t="s">
        <v>140</v>
      </c>
      <c r="CN387" s="6" t="s">
        <v>140</v>
      </c>
      <c r="CO387" s="6" t="s">
        <v>140</v>
      </c>
      <c r="CP387" s="6" t="s">
        <v>140</v>
      </c>
      <c r="CQ387" s="6" t="s">
        <v>140</v>
      </c>
    </row>
    <row r="388" spans="1:95" ht="15" thickBot="1" x14ac:dyDescent="0.35">
      <c r="A388" s="5" t="s">
        <v>184</v>
      </c>
      <c r="B388" s="6" t="s">
        <v>140</v>
      </c>
      <c r="C388" s="6" t="s">
        <v>140</v>
      </c>
      <c r="D388" s="6" t="s">
        <v>140</v>
      </c>
      <c r="E388" s="6" t="s">
        <v>140</v>
      </c>
      <c r="F388" s="6" t="s">
        <v>140</v>
      </c>
      <c r="G388" s="6" t="s">
        <v>140</v>
      </c>
      <c r="H388" s="6" t="s">
        <v>140</v>
      </c>
      <c r="I388" s="6" t="s">
        <v>140</v>
      </c>
      <c r="J388" s="6" t="s">
        <v>140</v>
      </c>
      <c r="K388" s="6" t="s">
        <v>140</v>
      </c>
      <c r="L388" s="6" t="s">
        <v>140</v>
      </c>
      <c r="M388" s="6" t="s">
        <v>140</v>
      </c>
      <c r="N388" s="6" t="s">
        <v>140</v>
      </c>
      <c r="O388" s="6" t="s">
        <v>140</v>
      </c>
      <c r="P388" s="6" t="s">
        <v>140</v>
      </c>
      <c r="Q388" s="6" t="s">
        <v>140</v>
      </c>
      <c r="R388" s="6" t="s">
        <v>140</v>
      </c>
      <c r="S388" s="6" t="s">
        <v>140</v>
      </c>
      <c r="T388" s="6" t="s">
        <v>140</v>
      </c>
      <c r="U388" s="6" t="s">
        <v>140</v>
      </c>
      <c r="V388" s="6" t="s">
        <v>140</v>
      </c>
      <c r="W388" s="6" t="s">
        <v>140</v>
      </c>
      <c r="X388" s="6" t="s">
        <v>140</v>
      </c>
      <c r="Y388" s="6" t="s">
        <v>140</v>
      </c>
      <c r="Z388" s="6" t="s">
        <v>140</v>
      </c>
      <c r="AA388" s="6" t="s">
        <v>140</v>
      </c>
      <c r="AB388" s="6" t="s">
        <v>140</v>
      </c>
      <c r="AC388" s="6" t="s">
        <v>140</v>
      </c>
      <c r="AD388" s="6" t="s">
        <v>140</v>
      </c>
      <c r="AE388" s="6" t="s">
        <v>140</v>
      </c>
      <c r="AF388" s="6" t="s">
        <v>140</v>
      </c>
      <c r="AG388" s="6" t="s">
        <v>140</v>
      </c>
      <c r="AH388" s="6" t="s">
        <v>140</v>
      </c>
      <c r="AI388" s="6" t="s">
        <v>140</v>
      </c>
      <c r="AJ388" s="6" t="s">
        <v>140</v>
      </c>
      <c r="AK388" s="6" t="s">
        <v>140</v>
      </c>
      <c r="AL388" s="6" t="s">
        <v>140</v>
      </c>
      <c r="AM388" s="6" t="s">
        <v>140</v>
      </c>
      <c r="AN388" s="6" t="s">
        <v>140</v>
      </c>
      <c r="AO388" s="6" t="s">
        <v>140</v>
      </c>
      <c r="AP388" s="6" t="s">
        <v>140</v>
      </c>
      <c r="AQ388" s="6" t="s">
        <v>140</v>
      </c>
      <c r="AR388" s="6" t="s">
        <v>140</v>
      </c>
      <c r="AS388" s="6" t="s">
        <v>140</v>
      </c>
      <c r="AT388" s="6" t="s">
        <v>140</v>
      </c>
      <c r="AU388" s="6" t="s">
        <v>140</v>
      </c>
      <c r="AV388" s="6" t="s">
        <v>140</v>
      </c>
      <c r="AW388" s="6" t="s">
        <v>140</v>
      </c>
      <c r="AX388" s="6" t="s">
        <v>140</v>
      </c>
      <c r="AY388" s="6" t="s">
        <v>140</v>
      </c>
      <c r="AZ388" s="6" t="s">
        <v>140</v>
      </c>
      <c r="BA388" s="6" t="s">
        <v>140</v>
      </c>
      <c r="BB388" s="6" t="s">
        <v>140</v>
      </c>
      <c r="BC388" s="6" t="s">
        <v>140</v>
      </c>
      <c r="BD388" s="6" t="s">
        <v>140</v>
      </c>
      <c r="BE388" s="6" t="s">
        <v>140</v>
      </c>
      <c r="BF388" s="6" t="s">
        <v>140</v>
      </c>
      <c r="BG388" s="6" t="s">
        <v>140</v>
      </c>
      <c r="BH388" s="6" t="s">
        <v>140</v>
      </c>
      <c r="BI388" s="6" t="s">
        <v>140</v>
      </c>
      <c r="BJ388" s="6" t="s">
        <v>140</v>
      </c>
      <c r="BK388" s="6" t="s">
        <v>140</v>
      </c>
      <c r="BL388" s="6" t="s">
        <v>140</v>
      </c>
      <c r="BM388" s="6" t="s">
        <v>140</v>
      </c>
      <c r="BN388" s="6" t="s">
        <v>140</v>
      </c>
      <c r="BO388" s="6" t="s">
        <v>140</v>
      </c>
      <c r="BP388" s="6" t="s">
        <v>140</v>
      </c>
      <c r="BQ388" s="6" t="s">
        <v>140</v>
      </c>
      <c r="BR388" s="6" t="s">
        <v>140</v>
      </c>
      <c r="BS388" s="6" t="s">
        <v>140</v>
      </c>
      <c r="BT388" s="6" t="s">
        <v>140</v>
      </c>
      <c r="BU388" s="6" t="s">
        <v>140</v>
      </c>
      <c r="BV388" s="6" t="s">
        <v>140</v>
      </c>
      <c r="BW388" s="6" t="s">
        <v>140</v>
      </c>
      <c r="BX388" s="6" t="s">
        <v>140</v>
      </c>
      <c r="BY388" s="6" t="s">
        <v>140</v>
      </c>
      <c r="BZ388" s="6" t="s">
        <v>140</v>
      </c>
      <c r="CA388" s="6" t="s">
        <v>140</v>
      </c>
      <c r="CB388" s="6" t="s">
        <v>140</v>
      </c>
      <c r="CC388" s="6" t="s">
        <v>140</v>
      </c>
      <c r="CD388" s="6" t="s">
        <v>140</v>
      </c>
      <c r="CE388" s="6" t="s">
        <v>140</v>
      </c>
      <c r="CF388" s="6" t="s">
        <v>140</v>
      </c>
      <c r="CG388" s="6" t="s">
        <v>140</v>
      </c>
      <c r="CH388" s="6" t="s">
        <v>140</v>
      </c>
      <c r="CI388" s="6" t="s">
        <v>140</v>
      </c>
      <c r="CJ388" s="6" t="s">
        <v>140</v>
      </c>
      <c r="CK388" s="6" t="s">
        <v>140</v>
      </c>
      <c r="CL388" s="6" t="s">
        <v>140</v>
      </c>
      <c r="CM388" s="6" t="s">
        <v>140</v>
      </c>
      <c r="CN388" s="6" t="s">
        <v>140</v>
      </c>
      <c r="CO388" s="6" t="s">
        <v>140</v>
      </c>
      <c r="CP388" s="6" t="s">
        <v>140</v>
      </c>
      <c r="CQ388" s="6" t="s">
        <v>140</v>
      </c>
    </row>
    <row r="389" spans="1:95" ht="15" thickBot="1" x14ac:dyDescent="0.35">
      <c r="A389" s="5" t="s">
        <v>185</v>
      </c>
      <c r="B389" s="6" t="s">
        <v>140</v>
      </c>
      <c r="C389" s="6" t="s">
        <v>140</v>
      </c>
      <c r="D389" s="6" t="s">
        <v>140</v>
      </c>
      <c r="E389" s="6" t="s">
        <v>140</v>
      </c>
      <c r="F389" s="6" t="s">
        <v>140</v>
      </c>
      <c r="G389" s="6" t="s">
        <v>140</v>
      </c>
      <c r="H389" s="6" t="s">
        <v>140</v>
      </c>
      <c r="I389" s="6" t="s">
        <v>140</v>
      </c>
      <c r="J389" s="6" t="s">
        <v>140</v>
      </c>
      <c r="K389" s="6" t="s">
        <v>140</v>
      </c>
      <c r="L389" s="6" t="s">
        <v>140</v>
      </c>
      <c r="M389" s="6" t="s">
        <v>140</v>
      </c>
      <c r="N389" s="6" t="s">
        <v>140</v>
      </c>
      <c r="O389" s="6" t="s">
        <v>140</v>
      </c>
      <c r="P389" s="6" t="s">
        <v>140</v>
      </c>
      <c r="Q389" s="6" t="s">
        <v>140</v>
      </c>
      <c r="R389" s="6" t="s">
        <v>140</v>
      </c>
      <c r="S389" s="6" t="s">
        <v>140</v>
      </c>
      <c r="T389" s="6" t="s">
        <v>140</v>
      </c>
      <c r="U389" s="6" t="s">
        <v>140</v>
      </c>
      <c r="V389" s="6" t="s">
        <v>140</v>
      </c>
      <c r="W389" s="6" t="s">
        <v>140</v>
      </c>
      <c r="X389" s="6" t="s">
        <v>140</v>
      </c>
      <c r="Y389" s="6" t="s">
        <v>140</v>
      </c>
      <c r="Z389" s="6" t="s">
        <v>140</v>
      </c>
      <c r="AA389" s="6" t="s">
        <v>140</v>
      </c>
      <c r="AB389" s="6" t="s">
        <v>140</v>
      </c>
      <c r="AC389" s="6" t="s">
        <v>140</v>
      </c>
      <c r="AD389" s="6" t="s">
        <v>140</v>
      </c>
      <c r="AE389" s="6" t="s">
        <v>140</v>
      </c>
      <c r="AF389" s="6" t="s">
        <v>140</v>
      </c>
      <c r="AG389" s="6" t="s">
        <v>140</v>
      </c>
      <c r="AH389" s="6" t="s">
        <v>140</v>
      </c>
      <c r="AI389" s="6" t="s">
        <v>140</v>
      </c>
      <c r="AJ389" s="6" t="s">
        <v>140</v>
      </c>
      <c r="AK389" s="6" t="s">
        <v>140</v>
      </c>
      <c r="AL389" s="6" t="s">
        <v>140</v>
      </c>
      <c r="AM389" s="6" t="s">
        <v>140</v>
      </c>
      <c r="AN389" s="6" t="s">
        <v>140</v>
      </c>
      <c r="AO389" s="6" t="s">
        <v>140</v>
      </c>
      <c r="AP389" s="6" t="s">
        <v>140</v>
      </c>
      <c r="AQ389" s="6" t="s">
        <v>140</v>
      </c>
      <c r="AR389" s="6" t="s">
        <v>140</v>
      </c>
      <c r="AS389" s="6" t="s">
        <v>140</v>
      </c>
      <c r="AT389" s="6" t="s">
        <v>140</v>
      </c>
      <c r="AU389" s="6" t="s">
        <v>140</v>
      </c>
      <c r="AV389" s="6" t="s">
        <v>140</v>
      </c>
      <c r="AW389" s="6" t="s">
        <v>140</v>
      </c>
      <c r="AX389" s="6" t="s">
        <v>140</v>
      </c>
      <c r="AY389" s="6" t="s">
        <v>140</v>
      </c>
      <c r="AZ389" s="6" t="s">
        <v>140</v>
      </c>
      <c r="BA389" s="6" t="s">
        <v>140</v>
      </c>
      <c r="BB389" s="6" t="s">
        <v>140</v>
      </c>
      <c r="BC389" s="6" t="s">
        <v>140</v>
      </c>
      <c r="BD389" s="6" t="s">
        <v>140</v>
      </c>
      <c r="BE389" s="6" t="s">
        <v>140</v>
      </c>
      <c r="BF389" s="6" t="s">
        <v>140</v>
      </c>
      <c r="BG389" s="6" t="s">
        <v>140</v>
      </c>
      <c r="BH389" s="6" t="s">
        <v>140</v>
      </c>
      <c r="BI389" s="6" t="s">
        <v>140</v>
      </c>
      <c r="BJ389" s="6" t="s">
        <v>140</v>
      </c>
      <c r="BK389" s="6" t="s">
        <v>140</v>
      </c>
      <c r="BL389" s="6" t="s">
        <v>140</v>
      </c>
      <c r="BM389" s="6" t="s">
        <v>140</v>
      </c>
      <c r="BN389" s="6" t="s">
        <v>140</v>
      </c>
      <c r="BO389" s="6" t="s">
        <v>140</v>
      </c>
      <c r="BP389" s="6" t="s">
        <v>140</v>
      </c>
      <c r="BQ389" s="6" t="s">
        <v>140</v>
      </c>
      <c r="BR389" s="6" t="s">
        <v>140</v>
      </c>
      <c r="BS389" s="6" t="s">
        <v>140</v>
      </c>
      <c r="BT389" s="6" t="s">
        <v>140</v>
      </c>
      <c r="BU389" s="6" t="s">
        <v>140</v>
      </c>
      <c r="BV389" s="6" t="s">
        <v>140</v>
      </c>
      <c r="BW389" s="6" t="s">
        <v>140</v>
      </c>
      <c r="BX389" s="6" t="s">
        <v>140</v>
      </c>
      <c r="BY389" s="6" t="s">
        <v>140</v>
      </c>
      <c r="BZ389" s="6" t="s">
        <v>140</v>
      </c>
      <c r="CA389" s="6" t="s">
        <v>140</v>
      </c>
      <c r="CB389" s="6" t="s">
        <v>140</v>
      </c>
      <c r="CC389" s="6" t="s">
        <v>140</v>
      </c>
      <c r="CD389" s="6" t="s">
        <v>140</v>
      </c>
      <c r="CE389" s="6" t="s">
        <v>140</v>
      </c>
      <c r="CF389" s="6" t="s">
        <v>140</v>
      </c>
      <c r="CG389" s="6" t="s">
        <v>140</v>
      </c>
      <c r="CH389" s="6" t="s">
        <v>140</v>
      </c>
      <c r="CI389" s="6" t="s">
        <v>140</v>
      </c>
      <c r="CJ389" s="6" t="s">
        <v>140</v>
      </c>
      <c r="CK389" s="6" t="s">
        <v>140</v>
      </c>
      <c r="CL389" s="6" t="s">
        <v>140</v>
      </c>
      <c r="CM389" s="6" t="s">
        <v>140</v>
      </c>
      <c r="CN389" s="6" t="s">
        <v>140</v>
      </c>
      <c r="CO389" s="6" t="s">
        <v>140</v>
      </c>
      <c r="CP389" s="6" t="s">
        <v>140</v>
      </c>
      <c r="CQ389" s="6" t="s">
        <v>140</v>
      </c>
    </row>
    <row r="390" spans="1:95" ht="15" thickBot="1" x14ac:dyDescent="0.35">
      <c r="A390" s="5" t="s">
        <v>186</v>
      </c>
      <c r="B390" s="6" t="s">
        <v>140</v>
      </c>
      <c r="C390" s="6" t="s">
        <v>140</v>
      </c>
      <c r="D390" s="6" t="s">
        <v>140</v>
      </c>
      <c r="E390" s="6" t="s">
        <v>140</v>
      </c>
      <c r="F390" s="6" t="s">
        <v>140</v>
      </c>
      <c r="G390" s="6" t="s">
        <v>140</v>
      </c>
      <c r="H390" s="6" t="s">
        <v>140</v>
      </c>
      <c r="I390" s="6" t="s">
        <v>140</v>
      </c>
      <c r="J390" s="6" t="s">
        <v>140</v>
      </c>
      <c r="K390" s="6" t="s">
        <v>140</v>
      </c>
      <c r="L390" s="6" t="s">
        <v>140</v>
      </c>
      <c r="M390" s="6" t="s">
        <v>140</v>
      </c>
      <c r="N390" s="6" t="s">
        <v>140</v>
      </c>
      <c r="O390" s="6" t="s">
        <v>140</v>
      </c>
      <c r="P390" s="6" t="s">
        <v>140</v>
      </c>
      <c r="Q390" s="6" t="s">
        <v>140</v>
      </c>
      <c r="R390" s="6" t="s">
        <v>140</v>
      </c>
      <c r="S390" s="6" t="s">
        <v>140</v>
      </c>
      <c r="T390" s="6" t="s">
        <v>140</v>
      </c>
      <c r="U390" s="6" t="s">
        <v>140</v>
      </c>
      <c r="V390" s="6" t="s">
        <v>140</v>
      </c>
      <c r="W390" s="6" t="s">
        <v>140</v>
      </c>
      <c r="X390" s="6" t="s">
        <v>140</v>
      </c>
      <c r="Y390" s="6" t="s">
        <v>140</v>
      </c>
      <c r="Z390" s="6" t="s">
        <v>140</v>
      </c>
      <c r="AA390" s="6" t="s">
        <v>140</v>
      </c>
      <c r="AB390" s="6" t="s">
        <v>140</v>
      </c>
      <c r="AC390" s="6" t="s">
        <v>140</v>
      </c>
      <c r="AD390" s="6" t="s">
        <v>140</v>
      </c>
      <c r="AE390" s="6" t="s">
        <v>140</v>
      </c>
      <c r="AF390" s="6" t="s">
        <v>140</v>
      </c>
      <c r="AG390" s="6" t="s">
        <v>140</v>
      </c>
      <c r="AH390" s="6" t="s">
        <v>140</v>
      </c>
      <c r="AI390" s="6" t="s">
        <v>140</v>
      </c>
      <c r="AJ390" s="6" t="s">
        <v>140</v>
      </c>
      <c r="AK390" s="6" t="s">
        <v>140</v>
      </c>
      <c r="AL390" s="6" t="s">
        <v>140</v>
      </c>
      <c r="AM390" s="6" t="s">
        <v>140</v>
      </c>
      <c r="AN390" s="6" t="s">
        <v>140</v>
      </c>
      <c r="AO390" s="6" t="s">
        <v>140</v>
      </c>
      <c r="AP390" s="6" t="s">
        <v>140</v>
      </c>
      <c r="AQ390" s="6" t="s">
        <v>140</v>
      </c>
      <c r="AR390" s="6" t="s">
        <v>140</v>
      </c>
      <c r="AS390" s="6" t="s">
        <v>140</v>
      </c>
      <c r="AT390" s="6" t="s">
        <v>140</v>
      </c>
      <c r="AU390" s="6" t="s">
        <v>140</v>
      </c>
      <c r="AV390" s="6" t="s">
        <v>140</v>
      </c>
      <c r="AW390" s="6" t="s">
        <v>140</v>
      </c>
      <c r="AX390" s="6" t="s">
        <v>140</v>
      </c>
      <c r="AY390" s="6" t="s">
        <v>140</v>
      </c>
      <c r="AZ390" s="6" t="s">
        <v>140</v>
      </c>
      <c r="BA390" s="6" t="s">
        <v>140</v>
      </c>
      <c r="BB390" s="6" t="s">
        <v>140</v>
      </c>
      <c r="BC390" s="6" t="s">
        <v>140</v>
      </c>
      <c r="BD390" s="6" t="s">
        <v>140</v>
      </c>
      <c r="BE390" s="6" t="s">
        <v>140</v>
      </c>
      <c r="BF390" s="6" t="s">
        <v>140</v>
      </c>
      <c r="BG390" s="6" t="s">
        <v>140</v>
      </c>
      <c r="BH390" s="6" t="s">
        <v>140</v>
      </c>
      <c r="BI390" s="6" t="s">
        <v>140</v>
      </c>
      <c r="BJ390" s="6" t="s">
        <v>140</v>
      </c>
      <c r="BK390" s="6" t="s">
        <v>140</v>
      </c>
      <c r="BL390" s="6" t="s">
        <v>140</v>
      </c>
      <c r="BM390" s="6" t="s">
        <v>140</v>
      </c>
      <c r="BN390" s="6" t="s">
        <v>140</v>
      </c>
      <c r="BO390" s="6" t="s">
        <v>140</v>
      </c>
      <c r="BP390" s="6" t="s">
        <v>140</v>
      </c>
      <c r="BQ390" s="6" t="s">
        <v>140</v>
      </c>
      <c r="BR390" s="6" t="s">
        <v>140</v>
      </c>
      <c r="BS390" s="6" t="s">
        <v>140</v>
      </c>
      <c r="BT390" s="6" t="s">
        <v>140</v>
      </c>
      <c r="BU390" s="6" t="s">
        <v>140</v>
      </c>
      <c r="BV390" s="6" t="s">
        <v>140</v>
      </c>
      <c r="BW390" s="6" t="s">
        <v>140</v>
      </c>
      <c r="BX390" s="6" t="s">
        <v>140</v>
      </c>
      <c r="BY390" s="6" t="s">
        <v>140</v>
      </c>
      <c r="BZ390" s="6" t="s">
        <v>140</v>
      </c>
      <c r="CA390" s="6" t="s">
        <v>140</v>
      </c>
      <c r="CB390" s="6" t="s">
        <v>140</v>
      </c>
      <c r="CC390" s="6" t="s">
        <v>140</v>
      </c>
      <c r="CD390" s="6" t="s">
        <v>140</v>
      </c>
      <c r="CE390" s="6" t="s">
        <v>140</v>
      </c>
      <c r="CF390" s="6" t="s">
        <v>140</v>
      </c>
      <c r="CG390" s="6" t="s">
        <v>140</v>
      </c>
      <c r="CH390" s="6" t="s">
        <v>140</v>
      </c>
      <c r="CI390" s="6" t="s">
        <v>140</v>
      </c>
      <c r="CJ390" s="6" t="s">
        <v>140</v>
      </c>
      <c r="CK390" s="6" t="s">
        <v>140</v>
      </c>
      <c r="CL390" s="6" t="s">
        <v>140</v>
      </c>
      <c r="CM390" s="6" t="s">
        <v>140</v>
      </c>
      <c r="CN390" s="6" t="s">
        <v>140</v>
      </c>
      <c r="CO390" s="6" t="s">
        <v>140</v>
      </c>
      <c r="CP390" s="6" t="s">
        <v>140</v>
      </c>
      <c r="CQ390" s="6" t="s">
        <v>140</v>
      </c>
    </row>
    <row r="391" spans="1:95" ht="15" thickBot="1" x14ac:dyDescent="0.35">
      <c r="A391" s="5" t="s">
        <v>187</v>
      </c>
      <c r="B391" s="6" t="s">
        <v>140</v>
      </c>
      <c r="C391" s="6" t="s">
        <v>140</v>
      </c>
      <c r="D391" s="6" t="s">
        <v>140</v>
      </c>
      <c r="E391" s="6" t="s">
        <v>140</v>
      </c>
      <c r="F391" s="6" t="s">
        <v>140</v>
      </c>
      <c r="G391" s="6" t="s">
        <v>140</v>
      </c>
      <c r="H391" s="6" t="s">
        <v>140</v>
      </c>
      <c r="I391" s="6" t="s">
        <v>140</v>
      </c>
      <c r="J391" s="6" t="s">
        <v>140</v>
      </c>
      <c r="K391" s="6" t="s">
        <v>140</v>
      </c>
      <c r="L391" s="6" t="s">
        <v>140</v>
      </c>
      <c r="M391" s="6" t="s">
        <v>140</v>
      </c>
      <c r="N391" s="6" t="s">
        <v>140</v>
      </c>
      <c r="O391" s="6" t="s">
        <v>140</v>
      </c>
      <c r="P391" s="6" t="s">
        <v>140</v>
      </c>
      <c r="Q391" s="6" t="s">
        <v>140</v>
      </c>
      <c r="R391" s="6" t="s">
        <v>140</v>
      </c>
      <c r="S391" s="6" t="s">
        <v>140</v>
      </c>
      <c r="T391" s="6" t="s">
        <v>140</v>
      </c>
      <c r="U391" s="6" t="s">
        <v>140</v>
      </c>
      <c r="V391" s="6" t="s">
        <v>140</v>
      </c>
      <c r="W391" s="6" t="s">
        <v>140</v>
      </c>
      <c r="X391" s="6" t="s">
        <v>140</v>
      </c>
      <c r="Y391" s="6" t="s">
        <v>140</v>
      </c>
      <c r="Z391" s="6" t="s">
        <v>140</v>
      </c>
      <c r="AA391" s="6" t="s">
        <v>140</v>
      </c>
      <c r="AB391" s="6" t="s">
        <v>140</v>
      </c>
      <c r="AC391" s="6" t="s">
        <v>140</v>
      </c>
      <c r="AD391" s="6" t="s">
        <v>140</v>
      </c>
      <c r="AE391" s="6" t="s">
        <v>140</v>
      </c>
      <c r="AF391" s="6" t="s">
        <v>140</v>
      </c>
      <c r="AG391" s="6" t="s">
        <v>140</v>
      </c>
      <c r="AH391" s="6" t="s">
        <v>140</v>
      </c>
      <c r="AI391" s="6" t="s">
        <v>140</v>
      </c>
      <c r="AJ391" s="6" t="s">
        <v>140</v>
      </c>
      <c r="AK391" s="6" t="s">
        <v>140</v>
      </c>
      <c r="AL391" s="6" t="s">
        <v>140</v>
      </c>
      <c r="AM391" s="6" t="s">
        <v>140</v>
      </c>
      <c r="AN391" s="6" t="s">
        <v>140</v>
      </c>
      <c r="AO391" s="6" t="s">
        <v>140</v>
      </c>
      <c r="AP391" s="6" t="s">
        <v>140</v>
      </c>
      <c r="AQ391" s="6" t="s">
        <v>140</v>
      </c>
      <c r="AR391" s="6" t="s">
        <v>140</v>
      </c>
      <c r="AS391" s="6" t="s">
        <v>140</v>
      </c>
      <c r="AT391" s="6" t="s">
        <v>140</v>
      </c>
      <c r="AU391" s="6" t="s">
        <v>140</v>
      </c>
      <c r="AV391" s="6" t="s">
        <v>140</v>
      </c>
      <c r="AW391" s="6" t="s">
        <v>140</v>
      </c>
      <c r="AX391" s="6" t="s">
        <v>140</v>
      </c>
      <c r="AY391" s="6" t="s">
        <v>140</v>
      </c>
      <c r="AZ391" s="6" t="s">
        <v>140</v>
      </c>
      <c r="BA391" s="6" t="s">
        <v>140</v>
      </c>
      <c r="BB391" s="6" t="s">
        <v>140</v>
      </c>
      <c r="BC391" s="6" t="s">
        <v>140</v>
      </c>
      <c r="BD391" s="6" t="s">
        <v>140</v>
      </c>
      <c r="BE391" s="6" t="s">
        <v>140</v>
      </c>
      <c r="BF391" s="6" t="s">
        <v>140</v>
      </c>
      <c r="BG391" s="6" t="s">
        <v>140</v>
      </c>
      <c r="BH391" s="6" t="s">
        <v>140</v>
      </c>
      <c r="BI391" s="6" t="s">
        <v>140</v>
      </c>
      <c r="BJ391" s="6" t="s">
        <v>140</v>
      </c>
      <c r="BK391" s="6" t="s">
        <v>140</v>
      </c>
      <c r="BL391" s="6" t="s">
        <v>140</v>
      </c>
      <c r="BM391" s="6" t="s">
        <v>140</v>
      </c>
      <c r="BN391" s="6" t="s">
        <v>140</v>
      </c>
      <c r="BO391" s="6" t="s">
        <v>140</v>
      </c>
      <c r="BP391" s="6" t="s">
        <v>140</v>
      </c>
      <c r="BQ391" s="6" t="s">
        <v>140</v>
      </c>
      <c r="BR391" s="6" t="s">
        <v>140</v>
      </c>
      <c r="BS391" s="6" t="s">
        <v>140</v>
      </c>
      <c r="BT391" s="6" t="s">
        <v>140</v>
      </c>
      <c r="BU391" s="6" t="s">
        <v>140</v>
      </c>
      <c r="BV391" s="6" t="s">
        <v>140</v>
      </c>
      <c r="BW391" s="6" t="s">
        <v>140</v>
      </c>
      <c r="BX391" s="6" t="s">
        <v>140</v>
      </c>
      <c r="BY391" s="6" t="s">
        <v>140</v>
      </c>
      <c r="BZ391" s="6" t="s">
        <v>140</v>
      </c>
      <c r="CA391" s="6" t="s">
        <v>140</v>
      </c>
      <c r="CB391" s="6" t="s">
        <v>140</v>
      </c>
      <c r="CC391" s="6" t="s">
        <v>140</v>
      </c>
      <c r="CD391" s="6" t="s">
        <v>140</v>
      </c>
      <c r="CE391" s="6" t="s">
        <v>140</v>
      </c>
      <c r="CF391" s="6" t="s">
        <v>140</v>
      </c>
      <c r="CG391" s="6" t="s">
        <v>140</v>
      </c>
      <c r="CH391" s="6" t="s">
        <v>140</v>
      </c>
      <c r="CI391" s="6" t="s">
        <v>140</v>
      </c>
      <c r="CJ391" s="6" t="s">
        <v>140</v>
      </c>
      <c r="CK391" s="6" t="s">
        <v>140</v>
      </c>
      <c r="CL391" s="6" t="s">
        <v>140</v>
      </c>
      <c r="CM391" s="6" t="s">
        <v>140</v>
      </c>
      <c r="CN391" s="6" t="s">
        <v>140</v>
      </c>
      <c r="CO391" s="6" t="s">
        <v>140</v>
      </c>
      <c r="CP391" s="6" t="s">
        <v>140</v>
      </c>
      <c r="CQ391" s="6" t="s">
        <v>140</v>
      </c>
    </row>
    <row r="392" spans="1:95" ht="15" thickBot="1" x14ac:dyDescent="0.35">
      <c r="A392" s="5" t="s">
        <v>188</v>
      </c>
      <c r="B392" s="6" t="s">
        <v>140</v>
      </c>
      <c r="C392" s="6" t="s">
        <v>140</v>
      </c>
      <c r="D392" s="6" t="s">
        <v>140</v>
      </c>
      <c r="E392" s="6" t="s">
        <v>140</v>
      </c>
      <c r="F392" s="6" t="s">
        <v>140</v>
      </c>
      <c r="G392" s="6" t="s">
        <v>140</v>
      </c>
      <c r="H392" s="6" t="s">
        <v>140</v>
      </c>
      <c r="I392" s="6" t="s">
        <v>140</v>
      </c>
      <c r="J392" s="6" t="s">
        <v>140</v>
      </c>
      <c r="K392" s="6" t="s">
        <v>140</v>
      </c>
      <c r="L392" s="6" t="s">
        <v>140</v>
      </c>
      <c r="M392" s="6" t="s">
        <v>140</v>
      </c>
      <c r="N392" s="6" t="s">
        <v>140</v>
      </c>
      <c r="O392" s="6" t="s">
        <v>140</v>
      </c>
      <c r="P392" s="6" t="s">
        <v>140</v>
      </c>
      <c r="Q392" s="6" t="s">
        <v>140</v>
      </c>
      <c r="R392" s="6" t="s">
        <v>140</v>
      </c>
      <c r="S392" s="6" t="s">
        <v>140</v>
      </c>
      <c r="T392" s="6" t="s">
        <v>140</v>
      </c>
      <c r="U392" s="6" t="s">
        <v>140</v>
      </c>
      <c r="V392" s="6" t="s">
        <v>140</v>
      </c>
      <c r="W392" s="6" t="s">
        <v>140</v>
      </c>
      <c r="X392" s="6" t="s">
        <v>140</v>
      </c>
      <c r="Y392" s="6" t="s">
        <v>140</v>
      </c>
      <c r="Z392" s="6" t="s">
        <v>140</v>
      </c>
      <c r="AA392" s="6" t="s">
        <v>140</v>
      </c>
      <c r="AB392" s="6" t="s">
        <v>140</v>
      </c>
      <c r="AC392" s="6" t="s">
        <v>140</v>
      </c>
      <c r="AD392" s="6" t="s">
        <v>140</v>
      </c>
      <c r="AE392" s="6" t="s">
        <v>140</v>
      </c>
      <c r="AF392" s="6" t="s">
        <v>140</v>
      </c>
      <c r="AG392" s="6" t="s">
        <v>140</v>
      </c>
      <c r="AH392" s="6" t="s">
        <v>140</v>
      </c>
      <c r="AI392" s="6" t="s">
        <v>140</v>
      </c>
      <c r="AJ392" s="6" t="s">
        <v>140</v>
      </c>
      <c r="AK392" s="6" t="s">
        <v>140</v>
      </c>
      <c r="AL392" s="6" t="s">
        <v>140</v>
      </c>
      <c r="AM392" s="6" t="s">
        <v>140</v>
      </c>
      <c r="AN392" s="6" t="s">
        <v>140</v>
      </c>
      <c r="AO392" s="6" t="s">
        <v>140</v>
      </c>
      <c r="AP392" s="6" t="s">
        <v>140</v>
      </c>
      <c r="AQ392" s="6" t="s">
        <v>140</v>
      </c>
      <c r="AR392" s="6" t="s">
        <v>140</v>
      </c>
      <c r="AS392" s="6" t="s">
        <v>140</v>
      </c>
      <c r="AT392" s="6" t="s">
        <v>140</v>
      </c>
      <c r="AU392" s="6" t="s">
        <v>140</v>
      </c>
      <c r="AV392" s="6" t="s">
        <v>140</v>
      </c>
      <c r="AW392" s="6" t="s">
        <v>140</v>
      </c>
      <c r="AX392" s="6" t="s">
        <v>140</v>
      </c>
      <c r="AY392" s="6" t="s">
        <v>140</v>
      </c>
      <c r="AZ392" s="6" t="s">
        <v>140</v>
      </c>
      <c r="BA392" s="6" t="s">
        <v>140</v>
      </c>
      <c r="BB392" s="6" t="s">
        <v>140</v>
      </c>
      <c r="BC392" s="6" t="s">
        <v>140</v>
      </c>
      <c r="BD392" s="6" t="s">
        <v>140</v>
      </c>
      <c r="BE392" s="6" t="s">
        <v>140</v>
      </c>
      <c r="BF392" s="6" t="s">
        <v>140</v>
      </c>
      <c r="BG392" s="6" t="s">
        <v>140</v>
      </c>
      <c r="BH392" s="6" t="s">
        <v>140</v>
      </c>
      <c r="BI392" s="6" t="s">
        <v>140</v>
      </c>
      <c r="BJ392" s="6" t="s">
        <v>140</v>
      </c>
      <c r="BK392" s="6" t="s">
        <v>140</v>
      </c>
      <c r="BL392" s="6" t="s">
        <v>140</v>
      </c>
      <c r="BM392" s="6" t="s">
        <v>140</v>
      </c>
      <c r="BN392" s="6" t="s">
        <v>140</v>
      </c>
      <c r="BO392" s="6" t="s">
        <v>140</v>
      </c>
      <c r="BP392" s="6" t="s">
        <v>140</v>
      </c>
      <c r="BQ392" s="6" t="s">
        <v>140</v>
      </c>
      <c r="BR392" s="6" t="s">
        <v>140</v>
      </c>
      <c r="BS392" s="6" t="s">
        <v>140</v>
      </c>
      <c r="BT392" s="6" t="s">
        <v>140</v>
      </c>
      <c r="BU392" s="6" t="s">
        <v>140</v>
      </c>
      <c r="BV392" s="6" t="s">
        <v>140</v>
      </c>
      <c r="BW392" s="6" t="s">
        <v>140</v>
      </c>
      <c r="BX392" s="6" t="s">
        <v>140</v>
      </c>
      <c r="BY392" s="6" t="s">
        <v>140</v>
      </c>
      <c r="BZ392" s="6" t="s">
        <v>140</v>
      </c>
      <c r="CA392" s="6" t="s">
        <v>140</v>
      </c>
      <c r="CB392" s="6" t="s">
        <v>140</v>
      </c>
      <c r="CC392" s="6" t="s">
        <v>140</v>
      </c>
      <c r="CD392" s="6" t="s">
        <v>140</v>
      </c>
      <c r="CE392" s="6" t="s">
        <v>140</v>
      </c>
      <c r="CF392" s="6" t="s">
        <v>140</v>
      </c>
      <c r="CG392" s="6" t="s">
        <v>140</v>
      </c>
      <c r="CH392" s="6" t="s">
        <v>140</v>
      </c>
      <c r="CI392" s="6" t="s">
        <v>140</v>
      </c>
      <c r="CJ392" s="6" t="s">
        <v>140</v>
      </c>
      <c r="CK392" s="6" t="s">
        <v>140</v>
      </c>
      <c r="CL392" s="6" t="s">
        <v>140</v>
      </c>
      <c r="CM392" s="6" t="s">
        <v>140</v>
      </c>
      <c r="CN392" s="6" t="s">
        <v>140</v>
      </c>
      <c r="CO392" s="6" t="s">
        <v>140</v>
      </c>
      <c r="CP392" s="6" t="s">
        <v>140</v>
      </c>
      <c r="CQ392" s="6" t="s">
        <v>140</v>
      </c>
    </row>
    <row r="393" spans="1:95" ht="15" thickBot="1" x14ac:dyDescent="0.35">
      <c r="A393" s="5" t="s">
        <v>189</v>
      </c>
      <c r="B393" s="6" t="s">
        <v>140</v>
      </c>
      <c r="C393" s="6" t="s">
        <v>140</v>
      </c>
      <c r="D393" s="6" t="s">
        <v>140</v>
      </c>
      <c r="E393" s="6" t="s">
        <v>140</v>
      </c>
      <c r="F393" s="6" t="s">
        <v>140</v>
      </c>
      <c r="G393" s="6" t="s">
        <v>140</v>
      </c>
      <c r="H393" s="6" t="s">
        <v>140</v>
      </c>
      <c r="I393" s="6" t="s">
        <v>140</v>
      </c>
      <c r="J393" s="6" t="s">
        <v>140</v>
      </c>
      <c r="K393" s="6" t="s">
        <v>140</v>
      </c>
      <c r="L393" s="6" t="s">
        <v>140</v>
      </c>
      <c r="M393" s="6" t="s">
        <v>140</v>
      </c>
      <c r="N393" s="6" t="s">
        <v>140</v>
      </c>
      <c r="O393" s="6" t="s">
        <v>140</v>
      </c>
      <c r="P393" s="6" t="s">
        <v>140</v>
      </c>
      <c r="Q393" s="6" t="s">
        <v>140</v>
      </c>
      <c r="R393" s="6" t="s">
        <v>140</v>
      </c>
      <c r="S393" s="6" t="s">
        <v>140</v>
      </c>
      <c r="T393" s="6" t="s">
        <v>140</v>
      </c>
      <c r="U393" s="6" t="s">
        <v>140</v>
      </c>
      <c r="V393" s="6" t="s">
        <v>140</v>
      </c>
      <c r="W393" s="6" t="s">
        <v>140</v>
      </c>
      <c r="X393" s="6" t="s">
        <v>140</v>
      </c>
      <c r="Y393" s="6" t="s">
        <v>140</v>
      </c>
      <c r="Z393" s="6" t="s">
        <v>140</v>
      </c>
      <c r="AA393" s="6" t="s">
        <v>140</v>
      </c>
      <c r="AB393" s="6" t="s">
        <v>140</v>
      </c>
      <c r="AC393" s="6" t="s">
        <v>140</v>
      </c>
      <c r="AD393" s="6" t="s">
        <v>140</v>
      </c>
      <c r="AE393" s="6" t="s">
        <v>140</v>
      </c>
      <c r="AF393" s="6" t="s">
        <v>140</v>
      </c>
      <c r="AG393" s="6" t="s">
        <v>140</v>
      </c>
      <c r="AH393" s="6" t="s">
        <v>140</v>
      </c>
      <c r="AI393" s="6" t="s">
        <v>140</v>
      </c>
      <c r="AJ393" s="6" t="s">
        <v>140</v>
      </c>
      <c r="AK393" s="6" t="s">
        <v>140</v>
      </c>
      <c r="AL393" s="6" t="s">
        <v>140</v>
      </c>
      <c r="AM393" s="6" t="s">
        <v>140</v>
      </c>
      <c r="AN393" s="6" t="s">
        <v>140</v>
      </c>
      <c r="AO393" s="6" t="s">
        <v>140</v>
      </c>
      <c r="AP393" s="6" t="s">
        <v>140</v>
      </c>
      <c r="AQ393" s="6" t="s">
        <v>140</v>
      </c>
      <c r="AR393" s="6" t="s">
        <v>140</v>
      </c>
      <c r="AS393" s="6" t="s">
        <v>140</v>
      </c>
      <c r="AT393" s="6" t="s">
        <v>140</v>
      </c>
      <c r="AU393" s="6" t="s">
        <v>140</v>
      </c>
      <c r="AV393" s="6" t="s">
        <v>140</v>
      </c>
      <c r="AW393" s="6" t="s">
        <v>140</v>
      </c>
      <c r="AX393" s="6" t="s">
        <v>140</v>
      </c>
      <c r="AY393" s="6" t="s">
        <v>140</v>
      </c>
      <c r="AZ393" s="6" t="s">
        <v>140</v>
      </c>
      <c r="BA393" s="6" t="s">
        <v>140</v>
      </c>
      <c r="BB393" s="6" t="s">
        <v>140</v>
      </c>
      <c r="BC393" s="6" t="s">
        <v>140</v>
      </c>
      <c r="BD393" s="6" t="s">
        <v>140</v>
      </c>
      <c r="BE393" s="6" t="s">
        <v>140</v>
      </c>
      <c r="BF393" s="6" t="s">
        <v>140</v>
      </c>
      <c r="BG393" s="6" t="s">
        <v>140</v>
      </c>
      <c r="BH393" s="6" t="s">
        <v>140</v>
      </c>
      <c r="BI393" s="6" t="s">
        <v>140</v>
      </c>
      <c r="BJ393" s="6" t="s">
        <v>140</v>
      </c>
      <c r="BK393" s="6" t="s">
        <v>140</v>
      </c>
      <c r="BL393" s="6" t="s">
        <v>140</v>
      </c>
      <c r="BM393" s="6" t="s">
        <v>140</v>
      </c>
      <c r="BN393" s="6" t="s">
        <v>140</v>
      </c>
      <c r="BO393" s="6" t="s">
        <v>140</v>
      </c>
      <c r="BP393" s="6" t="s">
        <v>140</v>
      </c>
      <c r="BQ393" s="6" t="s">
        <v>140</v>
      </c>
      <c r="BR393" s="6" t="s">
        <v>140</v>
      </c>
      <c r="BS393" s="6" t="s">
        <v>140</v>
      </c>
      <c r="BT393" s="6" t="s">
        <v>140</v>
      </c>
      <c r="BU393" s="6" t="s">
        <v>140</v>
      </c>
      <c r="BV393" s="6" t="s">
        <v>140</v>
      </c>
      <c r="BW393" s="6" t="s">
        <v>140</v>
      </c>
      <c r="BX393" s="6" t="s">
        <v>140</v>
      </c>
      <c r="BY393" s="6" t="s">
        <v>140</v>
      </c>
      <c r="BZ393" s="6" t="s">
        <v>140</v>
      </c>
      <c r="CA393" s="6" t="s">
        <v>140</v>
      </c>
      <c r="CB393" s="6" t="s">
        <v>140</v>
      </c>
      <c r="CC393" s="6" t="s">
        <v>140</v>
      </c>
      <c r="CD393" s="6" t="s">
        <v>140</v>
      </c>
      <c r="CE393" s="6" t="s">
        <v>140</v>
      </c>
      <c r="CF393" s="6" t="s">
        <v>140</v>
      </c>
      <c r="CG393" s="6" t="s">
        <v>140</v>
      </c>
      <c r="CH393" s="6" t="s">
        <v>140</v>
      </c>
      <c r="CI393" s="6" t="s">
        <v>140</v>
      </c>
      <c r="CJ393" s="6" t="s">
        <v>140</v>
      </c>
      <c r="CK393" s="6" t="s">
        <v>140</v>
      </c>
      <c r="CL393" s="6" t="s">
        <v>140</v>
      </c>
      <c r="CM393" s="6" t="s">
        <v>140</v>
      </c>
      <c r="CN393" s="6" t="s">
        <v>140</v>
      </c>
      <c r="CO393" s="6" t="s">
        <v>140</v>
      </c>
      <c r="CP393" s="6" t="s">
        <v>140</v>
      </c>
      <c r="CQ393" s="6" t="s">
        <v>140</v>
      </c>
    </row>
    <row r="394" spans="1:95" ht="15" thickBot="1" x14ac:dyDescent="0.35">
      <c r="A394" s="5" t="s">
        <v>190</v>
      </c>
      <c r="B394" s="6" t="s">
        <v>140</v>
      </c>
      <c r="C394" s="6" t="s">
        <v>140</v>
      </c>
      <c r="D394" s="6" t="s">
        <v>140</v>
      </c>
      <c r="E394" s="6" t="s">
        <v>140</v>
      </c>
      <c r="F394" s="6" t="s">
        <v>140</v>
      </c>
      <c r="G394" s="6" t="s">
        <v>140</v>
      </c>
      <c r="H394" s="6" t="s">
        <v>140</v>
      </c>
      <c r="I394" s="6" t="s">
        <v>140</v>
      </c>
      <c r="J394" s="6" t="s">
        <v>140</v>
      </c>
      <c r="K394" s="6" t="s">
        <v>140</v>
      </c>
      <c r="L394" s="6" t="s">
        <v>140</v>
      </c>
      <c r="M394" s="6" t="s">
        <v>140</v>
      </c>
      <c r="N394" s="6" t="s">
        <v>140</v>
      </c>
      <c r="O394" s="6" t="s">
        <v>140</v>
      </c>
      <c r="P394" s="6" t="s">
        <v>140</v>
      </c>
      <c r="Q394" s="6" t="s">
        <v>140</v>
      </c>
      <c r="R394" s="6" t="s">
        <v>140</v>
      </c>
      <c r="S394" s="6" t="s">
        <v>140</v>
      </c>
      <c r="T394" s="6" t="s">
        <v>140</v>
      </c>
      <c r="U394" s="6" t="s">
        <v>140</v>
      </c>
      <c r="V394" s="6" t="s">
        <v>140</v>
      </c>
      <c r="W394" s="6" t="s">
        <v>140</v>
      </c>
      <c r="X394" s="6" t="s">
        <v>140</v>
      </c>
      <c r="Y394" s="6" t="s">
        <v>140</v>
      </c>
      <c r="Z394" s="6" t="s">
        <v>140</v>
      </c>
      <c r="AA394" s="6" t="s">
        <v>140</v>
      </c>
      <c r="AB394" s="6" t="s">
        <v>140</v>
      </c>
      <c r="AC394" s="6" t="s">
        <v>140</v>
      </c>
      <c r="AD394" s="6" t="s">
        <v>140</v>
      </c>
      <c r="AE394" s="6" t="s">
        <v>140</v>
      </c>
      <c r="AF394" s="6" t="s">
        <v>140</v>
      </c>
      <c r="AG394" s="6" t="s">
        <v>140</v>
      </c>
      <c r="AH394" s="6" t="s">
        <v>140</v>
      </c>
      <c r="AI394" s="6" t="s">
        <v>140</v>
      </c>
      <c r="AJ394" s="6" t="s">
        <v>140</v>
      </c>
      <c r="AK394" s="6" t="s">
        <v>140</v>
      </c>
      <c r="AL394" s="6" t="s">
        <v>140</v>
      </c>
      <c r="AM394" s="6" t="s">
        <v>140</v>
      </c>
      <c r="AN394" s="6" t="s">
        <v>140</v>
      </c>
      <c r="AO394" s="6" t="s">
        <v>140</v>
      </c>
      <c r="AP394" s="6" t="s">
        <v>140</v>
      </c>
      <c r="AQ394" s="6" t="s">
        <v>140</v>
      </c>
      <c r="AR394" s="6" t="s">
        <v>140</v>
      </c>
      <c r="AS394" s="6" t="s">
        <v>140</v>
      </c>
      <c r="AT394" s="6" t="s">
        <v>140</v>
      </c>
      <c r="AU394" s="6" t="s">
        <v>140</v>
      </c>
      <c r="AV394" s="6" t="s">
        <v>140</v>
      </c>
      <c r="AW394" s="6" t="s">
        <v>140</v>
      </c>
      <c r="AX394" s="6" t="s">
        <v>140</v>
      </c>
      <c r="AY394" s="6" t="s">
        <v>140</v>
      </c>
      <c r="AZ394" s="6" t="s">
        <v>140</v>
      </c>
      <c r="BA394" s="6" t="s">
        <v>140</v>
      </c>
      <c r="BB394" s="6" t="s">
        <v>140</v>
      </c>
      <c r="BC394" s="6" t="s">
        <v>140</v>
      </c>
      <c r="BD394" s="6" t="s">
        <v>140</v>
      </c>
      <c r="BE394" s="6" t="s">
        <v>140</v>
      </c>
      <c r="BF394" s="6" t="s">
        <v>140</v>
      </c>
      <c r="BG394" s="6" t="s">
        <v>140</v>
      </c>
      <c r="BH394" s="6" t="s">
        <v>140</v>
      </c>
      <c r="BI394" s="6" t="s">
        <v>140</v>
      </c>
      <c r="BJ394" s="6" t="s">
        <v>140</v>
      </c>
      <c r="BK394" s="6" t="s">
        <v>140</v>
      </c>
      <c r="BL394" s="6" t="s">
        <v>140</v>
      </c>
      <c r="BM394" s="6" t="s">
        <v>140</v>
      </c>
      <c r="BN394" s="6" t="s">
        <v>140</v>
      </c>
      <c r="BO394" s="6" t="s">
        <v>140</v>
      </c>
      <c r="BP394" s="6" t="s">
        <v>140</v>
      </c>
      <c r="BQ394" s="6" t="s">
        <v>140</v>
      </c>
      <c r="BR394" s="6" t="s">
        <v>140</v>
      </c>
      <c r="BS394" s="6" t="s">
        <v>140</v>
      </c>
      <c r="BT394" s="6" t="s">
        <v>140</v>
      </c>
      <c r="BU394" s="6" t="s">
        <v>140</v>
      </c>
      <c r="BV394" s="6" t="s">
        <v>140</v>
      </c>
      <c r="BW394" s="6" t="s">
        <v>140</v>
      </c>
      <c r="BX394" s="6" t="s">
        <v>140</v>
      </c>
      <c r="BY394" s="6" t="s">
        <v>140</v>
      </c>
      <c r="BZ394" s="6" t="s">
        <v>140</v>
      </c>
      <c r="CA394" s="6" t="s">
        <v>140</v>
      </c>
      <c r="CB394" s="6" t="s">
        <v>140</v>
      </c>
      <c r="CC394" s="6" t="s">
        <v>140</v>
      </c>
      <c r="CD394" s="6" t="s">
        <v>140</v>
      </c>
      <c r="CE394" s="6" t="s">
        <v>140</v>
      </c>
      <c r="CF394" s="6" t="s">
        <v>140</v>
      </c>
      <c r="CG394" s="6" t="s">
        <v>140</v>
      </c>
      <c r="CH394" s="6" t="s">
        <v>140</v>
      </c>
      <c r="CI394" s="6" t="s">
        <v>140</v>
      </c>
      <c r="CJ394" s="6" t="s">
        <v>140</v>
      </c>
      <c r="CK394" s="6" t="s">
        <v>140</v>
      </c>
      <c r="CL394" s="6" t="s">
        <v>140</v>
      </c>
      <c r="CM394" s="6" t="s">
        <v>140</v>
      </c>
      <c r="CN394" s="6" t="s">
        <v>140</v>
      </c>
      <c r="CO394" s="6" t="s">
        <v>140</v>
      </c>
      <c r="CP394" s="6" t="s">
        <v>140</v>
      </c>
      <c r="CQ394" s="6" t="s">
        <v>140</v>
      </c>
    </row>
    <row r="395" spans="1:95" ht="15" thickBot="1" x14ac:dyDescent="0.35">
      <c r="A395" s="5" t="s">
        <v>191</v>
      </c>
      <c r="B395" s="6" t="s">
        <v>140</v>
      </c>
      <c r="C395" s="6" t="s">
        <v>140</v>
      </c>
      <c r="D395" s="6" t="s">
        <v>140</v>
      </c>
      <c r="E395" s="6" t="s">
        <v>140</v>
      </c>
      <c r="F395" s="6" t="s">
        <v>140</v>
      </c>
      <c r="G395" s="6" t="s">
        <v>140</v>
      </c>
      <c r="H395" s="6" t="s">
        <v>140</v>
      </c>
      <c r="I395" s="6" t="s">
        <v>140</v>
      </c>
      <c r="J395" s="6" t="s">
        <v>140</v>
      </c>
      <c r="K395" s="6" t="s">
        <v>140</v>
      </c>
      <c r="L395" s="6" t="s">
        <v>140</v>
      </c>
      <c r="M395" s="6" t="s">
        <v>140</v>
      </c>
      <c r="N395" s="6" t="s">
        <v>140</v>
      </c>
      <c r="O395" s="6" t="s">
        <v>140</v>
      </c>
      <c r="P395" s="6" t="s">
        <v>140</v>
      </c>
      <c r="Q395" s="6" t="s">
        <v>140</v>
      </c>
      <c r="R395" s="6" t="s">
        <v>140</v>
      </c>
      <c r="S395" s="6" t="s">
        <v>140</v>
      </c>
      <c r="T395" s="6" t="s">
        <v>140</v>
      </c>
      <c r="U395" s="6" t="s">
        <v>140</v>
      </c>
      <c r="V395" s="6" t="s">
        <v>140</v>
      </c>
      <c r="W395" s="6" t="s">
        <v>140</v>
      </c>
      <c r="X395" s="6" t="s">
        <v>140</v>
      </c>
      <c r="Y395" s="6" t="s">
        <v>140</v>
      </c>
      <c r="Z395" s="6" t="s">
        <v>140</v>
      </c>
      <c r="AA395" s="6" t="s">
        <v>140</v>
      </c>
      <c r="AB395" s="6" t="s">
        <v>140</v>
      </c>
      <c r="AC395" s="6" t="s">
        <v>140</v>
      </c>
      <c r="AD395" s="6" t="s">
        <v>140</v>
      </c>
      <c r="AE395" s="6" t="s">
        <v>140</v>
      </c>
      <c r="AF395" s="6" t="s">
        <v>140</v>
      </c>
      <c r="AG395" s="6" t="s">
        <v>140</v>
      </c>
      <c r="AH395" s="6" t="s">
        <v>140</v>
      </c>
      <c r="AI395" s="6" t="s">
        <v>140</v>
      </c>
      <c r="AJ395" s="6" t="s">
        <v>140</v>
      </c>
      <c r="AK395" s="6" t="s">
        <v>140</v>
      </c>
      <c r="AL395" s="6" t="s">
        <v>140</v>
      </c>
      <c r="AM395" s="6" t="s">
        <v>140</v>
      </c>
      <c r="AN395" s="6" t="s">
        <v>140</v>
      </c>
      <c r="AO395" s="6" t="s">
        <v>140</v>
      </c>
      <c r="AP395" s="6" t="s">
        <v>140</v>
      </c>
      <c r="AQ395" s="6" t="s">
        <v>140</v>
      </c>
      <c r="AR395" s="6" t="s">
        <v>140</v>
      </c>
      <c r="AS395" s="6" t="s">
        <v>140</v>
      </c>
      <c r="AT395" s="6" t="s">
        <v>140</v>
      </c>
      <c r="AU395" s="6" t="s">
        <v>140</v>
      </c>
      <c r="AV395" s="6" t="s">
        <v>140</v>
      </c>
      <c r="AW395" s="6" t="s">
        <v>140</v>
      </c>
      <c r="AX395" s="6" t="s">
        <v>140</v>
      </c>
      <c r="AY395" s="6" t="s">
        <v>140</v>
      </c>
      <c r="AZ395" s="6" t="s">
        <v>140</v>
      </c>
      <c r="BA395" s="6" t="s">
        <v>140</v>
      </c>
      <c r="BB395" s="6" t="s">
        <v>140</v>
      </c>
      <c r="BC395" s="6" t="s">
        <v>140</v>
      </c>
      <c r="BD395" s="6" t="s">
        <v>140</v>
      </c>
      <c r="BE395" s="6" t="s">
        <v>140</v>
      </c>
      <c r="BF395" s="6" t="s">
        <v>140</v>
      </c>
      <c r="BG395" s="6" t="s">
        <v>140</v>
      </c>
      <c r="BH395" s="6" t="s">
        <v>140</v>
      </c>
      <c r="BI395" s="6" t="s">
        <v>140</v>
      </c>
      <c r="BJ395" s="6" t="s">
        <v>140</v>
      </c>
      <c r="BK395" s="6" t="s">
        <v>140</v>
      </c>
      <c r="BL395" s="6" t="s">
        <v>140</v>
      </c>
      <c r="BM395" s="6" t="s">
        <v>140</v>
      </c>
      <c r="BN395" s="6" t="s">
        <v>140</v>
      </c>
      <c r="BO395" s="6" t="s">
        <v>140</v>
      </c>
      <c r="BP395" s="6" t="s">
        <v>140</v>
      </c>
      <c r="BQ395" s="6" t="s">
        <v>140</v>
      </c>
      <c r="BR395" s="6" t="s">
        <v>140</v>
      </c>
      <c r="BS395" s="6" t="s">
        <v>140</v>
      </c>
      <c r="BT395" s="6" t="s">
        <v>140</v>
      </c>
      <c r="BU395" s="6" t="s">
        <v>140</v>
      </c>
      <c r="BV395" s="6" t="s">
        <v>140</v>
      </c>
      <c r="BW395" s="6" t="s">
        <v>140</v>
      </c>
      <c r="BX395" s="6" t="s">
        <v>140</v>
      </c>
      <c r="BY395" s="6" t="s">
        <v>140</v>
      </c>
      <c r="BZ395" s="6" t="s">
        <v>140</v>
      </c>
      <c r="CA395" s="6" t="s">
        <v>140</v>
      </c>
      <c r="CB395" s="6" t="s">
        <v>140</v>
      </c>
      <c r="CC395" s="6" t="s">
        <v>140</v>
      </c>
      <c r="CD395" s="6" t="s">
        <v>140</v>
      </c>
      <c r="CE395" s="6" t="s">
        <v>140</v>
      </c>
      <c r="CF395" s="6" t="s">
        <v>140</v>
      </c>
      <c r="CG395" s="6" t="s">
        <v>140</v>
      </c>
      <c r="CH395" s="6" t="s">
        <v>140</v>
      </c>
      <c r="CI395" s="6" t="s">
        <v>140</v>
      </c>
      <c r="CJ395" s="6" t="s">
        <v>140</v>
      </c>
      <c r="CK395" s="6" t="s">
        <v>140</v>
      </c>
      <c r="CL395" s="6" t="s">
        <v>140</v>
      </c>
      <c r="CM395" s="6" t="s">
        <v>140</v>
      </c>
      <c r="CN395" s="6" t="s">
        <v>140</v>
      </c>
      <c r="CO395" s="6" t="s">
        <v>140</v>
      </c>
      <c r="CP395" s="6" t="s">
        <v>140</v>
      </c>
      <c r="CQ395" s="6" t="s">
        <v>140</v>
      </c>
    </row>
    <row r="396" spans="1:95" ht="15" thickBot="1" x14ac:dyDescent="0.35">
      <c r="A396" s="5" t="s">
        <v>192</v>
      </c>
      <c r="B396" s="6" t="s">
        <v>140</v>
      </c>
      <c r="C396" s="6" t="s">
        <v>140</v>
      </c>
      <c r="D396" s="6" t="s">
        <v>140</v>
      </c>
      <c r="E396" s="6" t="s">
        <v>140</v>
      </c>
      <c r="F396" s="6" t="s">
        <v>140</v>
      </c>
      <c r="G396" s="6" t="s">
        <v>140</v>
      </c>
      <c r="H396" s="6" t="s">
        <v>140</v>
      </c>
      <c r="I396" s="6" t="s">
        <v>140</v>
      </c>
      <c r="J396" s="6" t="s">
        <v>140</v>
      </c>
      <c r="K396" s="6" t="s">
        <v>140</v>
      </c>
      <c r="L396" s="6" t="s">
        <v>140</v>
      </c>
      <c r="M396" s="6" t="s">
        <v>140</v>
      </c>
      <c r="N396" s="6" t="s">
        <v>140</v>
      </c>
      <c r="O396" s="6" t="s">
        <v>140</v>
      </c>
      <c r="P396" s="6" t="s">
        <v>140</v>
      </c>
      <c r="Q396" s="6" t="s">
        <v>140</v>
      </c>
      <c r="R396" s="6" t="s">
        <v>140</v>
      </c>
      <c r="S396" s="6" t="s">
        <v>140</v>
      </c>
      <c r="T396" s="6" t="s">
        <v>140</v>
      </c>
      <c r="U396" s="6" t="s">
        <v>140</v>
      </c>
      <c r="V396" s="6" t="s">
        <v>140</v>
      </c>
      <c r="W396" s="6" t="s">
        <v>140</v>
      </c>
      <c r="X396" s="6" t="s">
        <v>140</v>
      </c>
      <c r="Y396" s="6" t="s">
        <v>140</v>
      </c>
      <c r="Z396" s="6" t="s">
        <v>140</v>
      </c>
      <c r="AA396" s="6" t="s">
        <v>140</v>
      </c>
      <c r="AB396" s="6" t="s">
        <v>140</v>
      </c>
      <c r="AC396" s="6" t="s">
        <v>140</v>
      </c>
      <c r="AD396" s="6" t="s">
        <v>140</v>
      </c>
      <c r="AE396" s="6" t="s">
        <v>140</v>
      </c>
      <c r="AF396" s="6" t="s">
        <v>140</v>
      </c>
      <c r="AG396" s="6" t="s">
        <v>140</v>
      </c>
      <c r="AH396" s="6" t="s">
        <v>140</v>
      </c>
      <c r="AI396" s="6" t="s">
        <v>140</v>
      </c>
      <c r="AJ396" s="6" t="s">
        <v>140</v>
      </c>
      <c r="AK396" s="6" t="s">
        <v>140</v>
      </c>
      <c r="AL396" s="6" t="s">
        <v>140</v>
      </c>
      <c r="AM396" s="6" t="s">
        <v>140</v>
      </c>
      <c r="AN396" s="6" t="s">
        <v>140</v>
      </c>
      <c r="AO396" s="6" t="s">
        <v>140</v>
      </c>
      <c r="AP396" s="6" t="s">
        <v>140</v>
      </c>
      <c r="AQ396" s="6" t="s">
        <v>140</v>
      </c>
      <c r="AR396" s="6" t="s">
        <v>140</v>
      </c>
      <c r="AS396" s="6" t="s">
        <v>140</v>
      </c>
      <c r="AT396" s="6" t="s">
        <v>140</v>
      </c>
      <c r="AU396" s="6" t="s">
        <v>140</v>
      </c>
      <c r="AV396" s="6" t="s">
        <v>140</v>
      </c>
      <c r="AW396" s="6" t="s">
        <v>140</v>
      </c>
      <c r="AX396" s="6" t="s">
        <v>140</v>
      </c>
      <c r="AY396" s="6" t="s">
        <v>140</v>
      </c>
      <c r="AZ396" s="6" t="s">
        <v>140</v>
      </c>
      <c r="BA396" s="6" t="s">
        <v>140</v>
      </c>
      <c r="BB396" s="6" t="s">
        <v>140</v>
      </c>
      <c r="BC396" s="6" t="s">
        <v>140</v>
      </c>
      <c r="BD396" s="6" t="s">
        <v>140</v>
      </c>
      <c r="BE396" s="6" t="s">
        <v>140</v>
      </c>
      <c r="BF396" s="6" t="s">
        <v>140</v>
      </c>
      <c r="BG396" s="6" t="s">
        <v>140</v>
      </c>
      <c r="BH396" s="6" t="s">
        <v>140</v>
      </c>
      <c r="BI396" s="6" t="s">
        <v>140</v>
      </c>
      <c r="BJ396" s="6" t="s">
        <v>140</v>
      </c>
      <c r="BK396" s="6" t="s">
        <v>140</v>
      </c>
      <c r="BL396" s="6" t="s">
        <v>140</v>
      </c>
      <c r="BM396" s="6" t="s">
        <v>140</v>
      </c>
      <c r="BN396" s="6" t="s">
        <v>140</v>
      </c>
      <c r="BO396" s="6" t="s">
        <v>140</v>
      </c>
      <c r="BP396" s="6" t="s">
        <v>140</v>
      </c>
      <c r="BQ396" s="6" t="s">
        <v>140</v>
      </c>
      <c r="BR396" s="6" t="s">
        <v>140</v>
      </c>
      <c r="BS396" s="6" t="s">
        <v>140</v>
      </c>
      <c r="BT396" s="6" t="s">
        <v>140</v>
      </c>
      <c r="BU396" s="6" t="s">
        <v>140</v>
      </c>
      <c r="BV396" s="6" t="s">
        <v>140</v>
      </c>
      <c r="BW396" s="6" t="s">
        <v>140</v>
      </c>
      <c r="BX396" s="6" t="s">
        <v>140</v>
      </c>
      <c r="BY396" s="6" t="s">
        <v>140</v>
      </c>
      <c r="BZ396" s="6" t="s">
        <v>140</v>
      </c>
      <c r="CA396" s="6" t="s">
        <v>140</v>
      </c>
      <c r="CB396" s="6" t="s">
        <v>140</v>
      </c>
      <c r="CC396" s="6" t="s">
        <v>140</v>
      </c>
      <c r="CD396" s="6" t="s">
        <v>140</v>
      </c>
      <c r="CE396" s="6" t="s">
        <v>140</v>
      </c>
      <c r="CF396" s="6" t="s">
        <v>140</v>
      </c>
      <c r="CG396" s="6" t="s">
        <v>140</v>
      </c>
      <c r="CH396" s="6" t="s">
        <v>140</v>
      </c>
      <c r="CI396" s="6" t="s">
        <v>140</v>
      </c>
      <c r="CJ396" s="6" t="s">
        <v>140</v>
      </c>
      <c r="CK396" s="6" t="s">
        <v>140</v>
      </c>
      <c r="CL396" s="6" t="s">
        <v>140</v>
      </c>
      <c r="CM396" s="6" t="s">
        <v>140</v>
      </c>
      <c r="CN396" s="6" t="s">
        <v>140</v>
      </c>
      <c r="CO396" s="6" t="s">
        <v>140</v>
      </c>
      <c r="CP396" s="6" t="s">
        <v>140</v>
      </c>
      <c r="CQ396" s="6" t="s">
        <v>140</v>
      </c>
    </row>
    <row r="397" spans="1:95" ht="15" thickBot="1" x14ac:dyDescent="0.35">
      <c r="A397" s="5" t="s">
        <v>193</v>
      </c>
      <c r="B397" s="6" t="s">
        <v>140</v>
      </c>
      <c r="C397" s="6" t="s">
        <v>140</v>
      </c>
      <c r="D397" s="6" t="s">
        <v>140</v>
      </c>
      <c r="E397" s="6" t="s">
        <v>140</v>
      </c>
      <c r="F397" s="6" t="s">
        <v>140</v>
      </c>
      <c r="G397" s="6" t="s">
        <v>140</v>
      </c>
      <c r="H397" s="6" t="s">
        <v>140</v>
      </c>
      <c r="I397" s="6" t="s">
        <v>140</v>
      </c>
      <c r="J397" s="6" t="s">
        <v>140</v>
      </c>
      <c r="K397" s="6" t="s">
        <v>140</v>
      </c>
      <c r="L397" s="6" t="s">
        <v>140</v>
      </c>
      <c r="M397" s="6" t="s">
        <v>140</v>
      </c>
      <c r="N397" s="6" t="s">
        <v>140</v>
      </c>
      <c r="O397" s="6" t="s">
        <v>140</v>
      </c>
      <c r="P397" s="6" t="s">
        <v>140</v>
      </c>
      <c r="Q397" s="6" t="s">
        <v>140</v>
      </c>
      <c r="R397" s="6" t="s">
        <v>140</v>
      </c>
      <c r="S397" s="6" t="s">
        <v>140</v>
      </c>
      <c r="T397" s="6" t="s">
        <v>140</v>
      </c>
      <c r="U397" s="6" t="s">
        <v>140</v>
      </c>
      <c r="V397" s="6" t="s">
        <v>140</v>
      </c>
      <c r="W397" s="6" t="s">
        <v>140</v>
      </c>
      <c r="X397" s="6" t="s">
        <v>140</v>
      </c>
      <c r="Y397" s="6" t="s">
        <v>140</v>
      </c>
      <c r="Z397" s="6" t="s">
        <v>140</v>
      </c>
      <c r="AA397" s="6" t="s">
        <v>140</v>
      </c>
      <c r="AB397" s="6" t="s">
        <v>140</v>
      </c>
      <c r="AC397" s="6" t="s">
        <v>140</v>
      </c>
      <c r="AD397" s="6" t="s">
        <v>140</v>
      </c>
      <c r="AE397" s="6" t="s">
        <v>140</v>
      </c>
      <c r="AF397" s="6" t="s">
        <v>140</v>
      </c>
      <c r="AG397" s="6" t="s">
        <v>140</v>
      </c>
      <c r="AH397" s="6" t="s">
        <v>140</v>
      </c>
      <c r="AI397" s="6" t="s">
        <v>140</v>
      </c>
      <c r="AJ397" s="6" t="s">
        <v>140</v>
      </c>
      <c r="AK397" s="6" t="s">
        <v>140</v>
      </c>
      <c r="AL397" s="6" t="s">
        <v>140</v>
      </c>
      <c r="AM397" s="6" t="s">
        <v>140</v>
      </c>
      <c r="AN397" s="6" t="s">
        <v>140</v>
      </c>
      <c r="AO397" s="6" t="s">
        <v>140</v>
      </c>
      <c r="AP397" s="6" t="s">
        <v>140</v>
      </c>
      <c r="AQ397" s="6" t="s">
        <v>140</v>
      </c>
      <c r="AR397" s="6" t="s">
        <v>140</v>
      </c>
      <c r="AS397" s="6" t="s">
        <v>140</v>
      </c>
      <c r="AT397" s="6" t="s">
        <v>140</v>
      </c>
      <c r="AU397" s="6" t="s">
        <v>140</v>
      </c>
      <c r="AV397" s="6" t="s">
        <v>140</v>
      </c>
      <c r="AW397" s="6" t="s">
        <v>140</v>
      </c>
      <c r="AX397" s="6" t="s">
        <v>140</v>
      </c>
      <c r="AY397" s="6" t="s">
        <v>140</v>
      </c>
      <c r="AZ397" s="6" t="s">
        <v>140</v>
      </c>
      <c r="BA397" s="6" t="s">
        <v>140</v>
      </c>
      <c r="BB397" s="6" t="s">
        <v>140</v>
      </c>
      <c r="BC397" s="6" t="s">
        <v>140</v>
      </c>
      <c r="BD397" s="6" t="s">
        <v>140</v>
      </c>
      <c r="BE397" s="6" t="s">
        <v>140</v>
      </c>
      <c r="BF397" s="6" t="s">
        <v>140</v>
      </c>
      <c r="BG397" s="6" t="s">
        <v>140</v>
      </c>
      <c r="BH397" s="6" t="s">
        <v>140</v>
      </c>
      <c r="BI397" s="6" t="s">
        <v>140</v>
      </c>
      <c r="BJ397" s="6" t="s">
        <v>140</v>
      </c>
      <c r="BK397" s="6" t="s">
        <v>140</v>
      </c>
      <c r="BL397" s="6" t="s">
        <v>140</v>
      </c>
      <c r="BM397" s="6" t="s">
        <v>140</v>
      </c>
      <c r="BN397" s="6" t="s">
        <v>140</v>
      </c>
      <c r="BO397" s="6" t="s">
        <v>140</v>
      </c>
      <c r="BP397" s="6" t="s">
        <v>140</v>
      </c>
      <c r="BQ397" s="6" t="s">
        <v>140</v>
      </c>
      <c r="BR397" s="6" t="s">
        <v>140</v>
      </c>
      <c r="BS397" s="6" t="s">
        <v>140</v>
      </c>
      <c r="BT397" s="6" t="s">
        <v>140</v>
      </c>
      <c r="BU397" s="6" t="s">
        <v>140</v>
      </c>
      <c r="BV397" s="6" t="s">
        <v>140</v>
      </c>
      <c r="BW397" s="6" t="s">
        <v>140</v>
      </c>
      <c r="BX397" s="6" t="s">
        <v>140</v>
      </c>
      <c r="BY397" s="6" t="s">
        <v>140</v>
      </c>
      <c r="BZ397" s="6" t="s">
        <v>140</v>
      </c>
      <c r="CA397" s="6" t="s">
        <v>140</v>
      </c>
      <c r="CB397" s="6" t="s">
        <v>140</v>
      </c>
      <c r="CC397" s="6" t="s">
        <v>140</v>
      </c>
      <c r="CD397" s="6" t="s">
        <v>140</v>
      </c>
      <c r="CE397" s="6" t="s">
        <v>140</v>
      </c>
      <c r="CF397" s="6" t="s">
        <v>140</v>
      </c>
      <c r="CG397" s="6" t="s">
        <v>140</v>
      </c>
      <c r="CH397" s="6" t="s">
        <v>140</v>
      </c>
      <c r="CI397" s="6" t="s">
        <v>140</v>
      </c>
      <c r="CJ397" s="6" t="s">
        <v>140</v>
      </c>
      <c r="CK397" s="6" t="s">
        <v>140</v>
      </c>
      <c r="CL397" s="6" t="s">
        <v>140</v>
      </c>
      <c r="CM397" s="6" t="s">
        <v>140</v>
      </c>
      <c r="CN397" s="6" t="s">
        <v>140</v>
      </c>
      <c r="CO397" s="6" t="s">
        <v>140</v>
      </c>
      <c r="CP397" s="6" t="s">
        <v>140</v>
      </c>
      <c r="CQ397" s="6" t="s">
        <v>140</v>
      </c>
    </row>
    <row r="398" spans="1:95" ht="15" thickBot="1" x14ac:dyDescent="0.35">
      <c r="A398" s="5" t="s">
        <v>194</v>
      </c>
      <c r="B398" s="6" t="s">
        <v>140</v>
      </c>
      <c r="C398" s="6" t="s">
        <v>140</v>
      </c>
      <c r="D398" s="6" t="s">
        <v>140</v>
      </c>
      <c r="E398" s="6" t="s">
        <v>140</v>
      </c>
      <c r="F398" s="6" t="s">
        <v>140</v>
      </c>
      <c r="G398" s="6" t="s">
        <v>140</v>
      </c>
      <c r="H398" s="6" t="s">
        <v>140</v>
      </c>
      <c r="I398" s="6" t="s">
        <v>140</v>
      </c>
      <c r="J398" s="6" t="s">
        <v>140</v>
      </c>
      <c r="K398" s="6" t="s">
        <v>140</v>
      </c>
      <c r="L398" s="6" t="s">
        <v>140</v>
      </c>
      <c r="M398" s="6" t="s">
        <v>140</v>
      </c>
      <c r="N398" s="6" t="s">
        <v>140</v>
      </c>
      <c r="O398" s="6" t="s">
        <v>140</v>
      </c>
      <c r="P398" s="6" t="s">
        <v>140</v>
      </c>
      <c r="Q398" s="6" t="s">
        <v>140</v>
      </c>
      <c r="R398" s="6" t="s">
        <v>140</v>
      </c>
      <c r="S398" s="6" t="s">
        <v>140</v>
      </c>
      <c r="T398" s="6" t="s">
        <v>140</v>
      </c>
      <c r="U398" s="6" t="s">
        <v>140</v>
      </c>
      <c r="V398" s="6" t="s">
        <v>140</v>
      </c>
      <c r="W398" s="6" t="s">
        <v>140</v>
      </c>
      <c r="X398" s="6" t="s">
        <v>140</v>
      </c>
      <c r="Y398" s="6" t="s">
        <v>140</v>
      </c>
      <c r="Z398" s="6" t="s">
        <v>140</v>
      </c>
      <c r="AA398" s="6" t="s">
        <v>140</v>
      </c>
      <c r="AB398" s="6" t="s">
        <v>140</v>
      </c>
      <c r="AC398" s="6" t="s">
        <v>140</v>
      </c>
      <c r="AD398" s="6" t="s">
        <v>140</v>
      </c>
      <c r="AE398" s="6" t="s">
        <v>140</v>
      </c>
      <c r="AF398" s="6" t="s">
        <v>140</v>
      </c>
      <c r="AG398" s="6" t="s">
        <v>140</v>
      </c>
      <c r="AH398" s="6" t="s">
        <v>140</v>
      </c>
      <c r="AI398" s="6" t="s">
        <v>140</v>
      </c>
      <c r="AJ398" s="6" t="s">
        <v>140</v>
      </c>
      <c r="AK398" s="6" t="s">
        <v>140</v>
      </c>
      <c r="AL398" s="6" t="s">
        <v>140</v>
      </c>
      <c r="AM398" s="6" t="s">
        <v>140</v>
      </c>
      <c r="AN398" s="6" t="s">
        <v>140</v>
      </c>
      <c r="AO398" s="6" t="s">
        <v>140</v>
      </c>
      <c r="AP398" s="6" t="s">
        <v>140</v>
      </c>
      <c r="AQ398" s="6" t="s">
        <v>140</v>
      </c>
      <c r="AR398" s="6" t="s">
        <v>140</v>
      </c>
      <c r="AS398" s="6" t="s">
        <v>140</v>
      </c>
      <c r="AT398" s="6" t="s">
        <v>140</v>
      </c>
      <c r="AU398" s="6" t="s">
        <v>140</v>
      </c>
      <c r="AV398" s="6" t="s">
        <v>140</v>
      </c>
      <c r="AW398" s="6" t="s">
        <v>140</v>
      </c>
      <c r="AX398" s="6" t="s">
        <v>140</v>
      </c>
      <c r="AY398" s="6" t="s">
        <v>140</v>
      </c>
      <c r="AZ398" s="6" t="s">
        <v>140</v>
      </c>
      <c r="BA398" s="6" t="s">
        <v>140</v>
      </c>
      <c r="BB398" s="6" t="s">
        <v>140</v>
      </c>
      <c r="BC398" s="6" t="s">
        <v>140</v>
      </c>
      <c r="BD398" s="6" t="s">
        <v>140</v>
      </c>
      <c r="BE398" s="6" t="s">
        <v>140</v>
      </c>
      <c r="BF398" s="6" t="s">
        <v>140</v>
      </c>
      <c r="BG398" s="6" t="s">
        <v>140</v>
      </c>
      <c r="BH398" s="6" t="s">
        <v>140</v>
      </c>
      <c r="BI398" s="6" t="s">
        <v>140</v>
      </c>
      <c r="BJ398" s="6" t="s">
        <v>140</v>
      </c>
      <c r="BK398" s="6" t="s">
        <v>140</v>
      </c>
      <c r="BL398" s="6" t="s">
        <v>140</v>
      </c>
      <c r="BM398" s="6" t="s">
        <v>140</v>
      </c>
      <c r="BN398" s="6" t="s">
        <v>140</v>
      </c>
      <c r="BO398" s="6" t="s">
        <v>140</v>
      </c>
      <c r="BP398" s="6" t="s">
        <v>140</v>
      </c>
      <c r="BQ398" s="6" t="s">
        <v>140</v>
      </c>
      <c r="BR398" s="6" t="s">
        <v>140</v>
      </c>
      <c r="BS398" s="6" t="s">
        <v>140</v>
      </c>
      <c r="BT398" s="6" t="s">
        <v>140</v>
      </c>
      <c r="BU398" s="6" t="s">
        <v>140</v>
      </c>
      <c r="BV398" s="6" t="s">
        <v>140</v>
      </c>
      <c r="BW398" s="6" t="s">
        <v>140</v>
      </c>
      <c r="BX398" s="6" t="s">
        <v>140</v>
      </c>
      <c r="BY398" s="6" t="s">
        <v>140</v>
      </c>
      <c r="BZ398" s="6" t="s">
        <v>140</v>
      </c>
      <c r="CA398" s="6" t="s">
        <v>140</v>
      </c>
      <c r="CB398" s="6" t="s">
        <v>140</v>
      </c>
      <c r="CC398" s="6" t="s">
        <v>140</v>
      </c>
      <c r="CD398" s="6" t="s">
        <v>140</v>
      </c>
      <c r="CE398" s="6" t="s">
        <v>140</v>
      </c>
      <c r="CF398" s="6" t="s">
        <v>140</v>
      </c>
      <c r="CG398" s="6" t="s">
        <v>140</v>
      </c>
      <c r="CH398" s="6" t="s">
        <v>140</v>
      </c>
      <c r="CI398" s="6" t="s">
        <v>140</v>
      </c>
      <c r="CJ398" s="6" t="s">
        <v>140</v>
      </c>
      <c r="CK398" s="6" t="s">
        <v>140</v>
      </c>
      <c r="CL398" s="6" t="s">
        <v>140</v>
      </c>
      <c r="CM398" s="6" t="s">
        <v>140</v>
      </c>
      <c r="CN398" s="6" t="s">
        <v>140</v>
      </c>
      <c r="CO398" s="6" t="s">
        <v>140</v>
      </c>
      <c r="CP398" s="6" t="s">
        <v>140</v>
      </c>
      <c r="CQ398" s="6" t="s">
        <v>140</v>
      </c>
    </row>
    <row r="399" spans="1:95" ht="15" thickBot="1" x14ac:dyDescent="0.35">
      <c r="A399" s="5" t="s">
        <v>195</v>
      </c>
      <c r="B399" s="6" t="s">
        <v>140</v>
      </c>
      <c r="C399" s="6" t="s">
        <v>140</v>
      </c>
      <c r="D399" s="6" t="s">
        <v>140</v>
      </c>
      <c r="E399" s="6" t="s">
        <v>140</v>
      </c>
      <c r="F399" s="6" t="s">
        <v>140</v>
      </c>
      <c r="G399" s="6" t="s">
        <v>140</v>
      </c>
      <c r="H399" s="6" t="s">
        <v>140</v>
      </c>
      <c r="I399" s="6" t="s">
        <v>140</v>
      </c>
      <c r="J399" s="6" t="s">
        <v>140</v>
      </c>
      <c r="K399" s="6" t="s">
        <v>140</v>
      </c>
      <c r="L399" s="6" t="s">
        <v>140</v>
      </c>
      <c r="M399" s="6" t="s">
        <v>140</v>
      </c>
      <c r="N399" s="6" t="s">
        <v>140</v>
      </c>
      <c r="O399" s="6" t="s">
        <v>140</v>
      </c>
      <c r="P399" s="6" t="s">
        <v>140</v>
      </c>
      <c r="Q399" s="6" t="s">
        <v>140</v>
      </c>
      <c r="R399" s="6" t="s">
        <v>140</v>
      </c>
      <c r="S399" s="6" t="s">
        <v>140</v>
      </c>
      <c r="T399" s="6" t="s">
        <v>140</v>
      </c>
      <c r="U399" s="6" t="s">
        <v>140</v>
      </c>
      <c r="V399" s="6" t="s">
        <v>140</v>
      </c>
      <c r="W399" s="6" t="s">
        <v>140</v>
      </c>
      <c r="X399" s="6" t="s">
        <v>140</v>
      </c>
      <c r="Y399" s="6" t="s">
        <v>140</v>
      </c>
      <c r="Z399" s="6" t="s">
        <v>140</v>
      </c>
      <c r="AA399" s="6" t="s">
        <v>140</v>
      </c>
      <c r="AB399" s="6" t="s">
        <v>140</v>
      </c>
      <c r="AC399" s="6" t="s">
        <v>140</v>
      </c>
      <c r="AD399" s="6" t="s">
        <v>140</v>
      </c>
      <c r="AE399" s="6" t="s">
        <v>140</v>
      </c>
      <c r="AF399" s="6" t="s">
        <v>140</v>
      </c>
      <c r="AG399" s="6" t="s">
        <v>140</v>
      </c>
      <c r="AH399" s="6" t="s">
        <v>140</v>
      </c>
      <c r="AI399" s="6" t="s">
        <v>140</v>
      </c>
      <c r="AJ399" s="6" t="s">
        <v>140</v>
      </c>
      <c r="AK399" s="6" t="s">
        <v>140</v>
      </c>
      <c r="AL399" s="6" t="s">
        <v>140</v>
      </c>
      <c r="AM399" s="6" t="s">
        <v>140</v>
      </c>
      <c r="AN399" s="6" t="s">
        <v>140</v>
      </c>
      <c r="AO399" s="6" t="s">
        <v>140</v>
      </c>
      <c r="AP399" s="6" t="s">
        <v>140</v>
      </c>
      <c r="AQ399" s="6" t="s">
        <v>140</v>
      </c>
      <c r="AR399" s="6" t="s">
        <v>140</v>
      </c>
      <c r="AS399" s="6" t="s">
        <v>140</v>
      </c>
      <c r="AT399" s="6" t="s">
        <v>140</v>
      </c>
      <c r="AU399" s="6" t="s">
        <v>140</v>
      </c>
      <c r="AV399" s="6" t="s">
        <v>140</v>
      </c>
      <c r="AW399" s="6" t="s">
        <v>140</v>
      </c>
      <c r="AX399" s="6" t="s">
        <v>140</v>
      </c>
      <c r="AY399" s="6" t="s">
        <v>140</v>
      </c>
      <c r="AZ399" s="6" t="s">
        <v>140</v>
      </c>
      <c r="BA399" s="6" t="s">
        <v>140</v>
      </c>
      <c r="BB399" s="6" t="s">
        <v>140</v>
      </c>
      <c r="BC399" s="6" t="s">
        <v>140</v>
      </c>
      <c r="BD399" s="6" t="s">
        <v>140</v>
      </c>
      <c r="BE399" s="6" t="s">
        <v>140</v>
      </c>
      <c r="BF399" s="6" t="s">
        <v>140</v>
      </c>
      <c r="BG399" s="6" t="s">
        <v>140</v>
      </c>
      <c r="BH399" s="6" t="s">
        <v>140</v>
      </c>
      <c r="BI399" s="6" t="s">
        <v>140</v>
      </c>
      <c r="BJ399" s="6" t="s">
        <v>140</v>
      </c>
      <c r="BK399" s="6" t="s">
        <v>140</v>
      </c>
      <c r="BL399" s="6" t="s">
        <v>140</v>
      </c>
      <c r="BM399" s="6" t="s">
        <v>140</v>
      </c>
      <c r="BN399" s="6" t="s">
        <v>140</v>
      </c>
      <c r="BO399" s="6" t="s">
        <v>140</v>
      </c>
      <c r="BP399" s="6" t="s">
        <v>140</v>
      </c>
      <c r="BQ399" s="6" t="s">
        <v>140</v>
      </c>
      <c r="BR399" s="6" t="s">
        <v>140</v>
      </c>
      <c r="BS399" s="6" t="s">
        <v>140</v>
      </c>
      <c r="BT399" s="6" t="s">
        <v>140</v>
      </c>
      <c r="BU399" s="6" t="s">
        <v>140</v>
      </c>
      <c r="BV399" s="6" t="s">
        <v>140</v>
      </c>
      <c r="BW399" s="6" t="s">
        <v>140</v>
      </c>
      <c r="BX399" s="6" t="s">
        <v>140</v>
      </c>
      <c r="BY399" s="6" t="s">
        <v>140</v>
      </c>
      <c r="BZ399" s="6" t="s">
        <v>140</v>
      </c>
      <c r="CA399" s="6" t="s">
        <v>140</v>
      </c>
      <c r="CB399" s="6" t="s">
        <v>140</v>
      </c>
      <c r="CC399" s="6" t="s">
        <v>140</v>
      </c>
      <c r="CD399" s="6" t="s">
        <v>140</v>
      </c>
      <c r="CE399" s="6" t="s">
        <v>140</v>
      </c>
      <c r="CF399" s="6" t="s">
        <v>140</v>
      </c>
      <c r="CG399" s="6" t="s">
        <v>140</v>
      </c>
      <c r="CH399" s="6" t="s">
        <v>140</v>
      </c>
      <c r="CI399" s="6" t="s">
        <v>140</v>
      </c>
      <c r="CJ399" s="6" t="s">
        <v>140</v>
      </c>
      <c r="CK399" s="6" t="s">
        <v>140</v>
      </c>
      <c r="CL399" s="6" t="s">
        <v>140</v>
      </c>
      <c r="CM399" s="6" t="s">
        <v>140</v>
      </c>
      <c r="CN399" s="6" t="s">
        <v>140</v>
      </c>
      <c r="CO399" s="6" t="s">
        <v>140</v>
      </c>
      <c r="CP399" s="6" t="s">
        <v>140</v>
      </c>
      <c r="CQ399" s="6" t="s">
        <v>140</v>
      </c>
    </row>
    <row r="400" spans="1:95" ht="15" thickBot="1" x14ac:dyDescent="0.35">
      <c r="A400" s="5" t="s">
        <v>196</v>
      </c>
      <c r="B400" s="6" t="s">
        <v>140</v>
      </c>
      <c r="C400" s="6" t="s">
        <v>140</v>
      </c>
      <c r="D400" s="6" t="s">
        <v>140</v>
      </c>
      <c r="E400" s="6" t="s">
        <v>140</v>
      </c>
      <c r="F400" s="6" t="s">
        <v>140</v>
      </c>
      <c r="G400" s="6" t="s">
        <v>140</v>
      </c>
      <c r="H400" s="6" t="s">
        <v>140</v>
      </c>
      <c r="I400" s="6" t="s">
        <v>140</v>
      </c>
      <c r="J400" s="6" t="s">
        <v>140</v>
      </c>
      <c r="K400" s="6" t="s">
        <v>140</v>
      </c>
      <c r="L400" s="6" t="s">
        <v>140</v>
      </c>
      <c r="M400" s="6" t="s">
        <v>140</v>
      </c>
      <c r="N400" s="6" t="s">
        <v>140</v>
      </c>
      <c r="O400" s="6" t="s">
        <v>140</v>
      </c>
      <c r="P400" s="6" t="s">
        <v>140</v>
      </c>
      <c r="Q400" s="6" t="s">
        <v>140</v>
      </c>
      <c r="R400" s="6" t="s">
        <v>140</v>
      </c>
      <c r="S400" s="6" t="s">
        <v>140</v>
      </c>
      <c r="T400" s="6" t="s">
        <v>140</v>
      </c>
      <c r="U400" s="6" t="s">
        <v>140</v>
      </c>
      <c r="V400" s="6" t="s">
        <v>140</v>
      </c>
      <c r="W400" s="6" t="s">
        <v>140</v>
      </c>
      <c r="X400" s="6" t="s">
        <v>140</v>
      </c>
      <c r="Y400" s="6" t="s">
        <v>140</v>
      </c>
      <c r="Z400" s="6" t="s">
        <v>140</v>
      </c>
      <c r="AA400" s="6" t="s">
        <v>140</v>
      </c>
      <c r="AB400" s="6" t="s">
        <v>140</v>
      </c>
      <c r="AC400" s="6" t="s">
        <v>140</v>
      </c>
      <c r="AD400" s="6" t="s">
        <v>140</v>
      </c>
      <c r="AE400" s="6" t="s">
        <v>140</v>
      </c>
      <c r="AF400" s="6" t="s">
        <v>140</v>
      </c>
      <c r="AG400" s="6" t="s">
        <v>140</v>
      </c>
      <c r="AH400" s="6" t="s">
        <v>140</v>
      </c>
      <c r="AI400" s="6" t="s">
        <v>140</v>
      </c>
      <c r="AJ400" s="6" t="s">
        <v>140</v>
      </c>
      <c r="AK400" s="6" t="s">
        <v>140</v>
      </c>
      <c r="AL400" s="6" t="s">
        <v>140</v>
      </c>
      <c r="AM400" s="6" t="s">
        <v>140</v>
      </c>
      <c r="AN400" s="6" t="s">
        <v>140</v>
      </c>
      <c r="AO400" s="6" t="s">
        <v>140</v>
      </c>
      <c r="AP400" s="6" t="s">
        <v>140</v>
      </c>
      <c r="AQ400" s="6" t="s">
        <v>140</v>
      </c>
      <c r="AR400" s="6" t="s">
        <v>140</v>
      </c>
      <c r="AS400" s="6" t="s">
        <v>140</v>
      </c>
      <c r="AT400" s="6" t="s">
        <v>140</v>
      </c>
      <c r="AU400" s="6" t="s">
        <v>140</v>
      </c>
      <c r="AV400" s="6" t="s">
        <v>140</v>
      </c>
      <c r="AW400" s="6" t="s">
        <v>140</v>
      </c>
      <c r="AX400" s="6" t="s">
        <v>140</v>
      </c>
      <c r="AY400" s="6" t="s">
        <v>140</v>
      </c>
      <c r="AZ400" s="6" t="s">
        <v>140</v>
      </c>
      <c r="BA400" s="6" t="s">
        <v>140</v>
      </c>
      <c r="BB400" s="6" t="s">
        <v>140</v>
      </c>
      <c r="BC400" s="6" t="s">
        <v>140</v>
      </c>
      <c r="BD400" s="6" t="s">
        <v>140</v>
      </c>
      <c r="BE400" s="6" t="s">
        <v>140</v>
      </c>
      <c r="BF400" s="6" t="s">
        <v>140</v>
      </c>
      <c r="BG400" s="6" t="s">
        <v>140</v>
      </c>
      <c r="BH400" s="6" t="s">
        <v>140</v>
      </c>
      <c r="BI400" s="6" t="s">
        <v>140</v>
      </c>
      <c r="BJ400" s="6" t="s">
        <v>140</v>
      </c>
      <c r="BK400" s="6" t="s">
        <v>140</v>
      </c>
      <c r="BL400" s="6" t="s">
        <v>140</v>
      </c>
      <c r="BM400" s="6" t="s">
        <v>140</v>
      </c>
      <c r="BN400" s="6" t="s">
        <v>140</v>
      </c>
      <c r="BO400" s="6" t="s">
        <v>140</v>
      </c>
      <c r="BP400" s="6" t="s">
        <v>140</v>
      </c>
      <c r="BQ400" s="6" t="s">
        <v>140</v>
      </c>
      <c r="BR400" s="6" t="s">
        <v>140</v>
      </c>
      <c r="BS400" s="6" t="s">
        <v>140</v>
      </c>
      <c r="BT400" s="6" t="s">
        <v>140</v>
      </c>
      <c r="BU400" s="6" t="s">
        <v>140</v>
      </c>
      <c r="BV400" s="6" t="s">
        <v>140</v>
      </c>
      <c r="BW400" s="6" t="s">
        <v>140</v>
      </c>
      <c r="BX400" s="6" t="s">
        <v>140</v>
      </c>
      <c r="BY400" s="6" t="s">
        <v>140</v>
      </c>
      <c r="BZ400" s="6" t="s">
        <v>140</v>
      </c>
      <c r="CA400" s="6" t="s">
        <v>140</v>
      </c>
      <c r="CB400" s="6" t="s">
        <v>140</v>
      </c>
      <c r="CC400" s="6" t="s">
        <v>140</v>
      </c>
      <c r="CD400" s="6" t="s">
        <v>140</v>
      </c>
      <c r="CE400" s="6" t="s">
        <v>140</v>
      </c>
      <c r="CF400" s="6" t="s">
        <v>140</v>
      </c>
      <c r="CG400" s="6" t="s">
        <v>140</v>
      </c>
      <c r="CH400" s="6" t="s">
        <v>140</v>
      </c>
      <c r="CI400" s="6" t="s">
        <v>140</v>
      </c>
      <c r="CJ400" s="6" t="s">
        <v>140</v>
      </c>
      <c r="CK400" s="6" t="s">
        <v>140</v>
      </c>
      <c r="CL400" s="6" t="s">
        <v>140</v>
      </c>
      <c r="CM400" s="6" t="s">
        <v>140</v>
      </c>
      <c r="CN400" s="6" t="s">
        <v>140</v>
      </c>
      <c r="CO400" s="6" t="s">
        <v>140</v>
      </c>
      <c r="CP400" s="6" t="s">
        <v>140</v>
      </c>
      <c r="CQ400" s="6" t="s">
        <v>140</v>
      </c>
    </row>
    <row r="401" spans="1:95" ht="15" thickBot="1" x14ac:dyDescent="0.35">
      <c r="A401" s="5" t="s">
        <v>197</v>
      </c>
      <c r="B401" s="6" t="s">
        <v>140</v>
      </c>
      <c r="C401" s="6" t="s">
        <v>140</v>
      </c>
      <c r="D401" s="6" t="s">
        <v>140</v>
      </c>
      <c r="E401" s="6" t="s">
        <v>140</v>
      </c>
      <c r="F401" s="6" t="s">
        <v>140</v>
      </c>
      <c r="G401" s="6" t="s">
        <v>140</v>
      </c>
      <c r="H401" s="6" t="s">
        <v>140</v>
      </c>
      <c r="I401" s="6" t="s">
        <v>140</v>
      </c>
      <c r="J401" s="6" t="s">
        <v>140</v>
      </c>
      <c r="K401" s="6" t="s">
        <v>140</v>
      </c>
      <c r="L401" s="6" t="s">
        <v>140</v>
      </c>
      <c r="M401" s="6" t="s">
        <v>140</v>
      </c>
      <c r="N401" s="6" t="s">
        <v>140</v>
      </c>
      <c r="O401" s="6" t="s">
        <v>140</v>
      </c>
      <c r="P401" s="6" t="s">
        <v>140</v>
      </c>
      <c r="Q401" s="6" t="s">
        <v>140</v>
      </c>
      <c r="R401" s="6" t="s">
        <v>140</v>
      </c>
      <c r="S401" s="6" t="s">
        <v>140</v>
      </c>
      <c r="T401" s="6" t="s">
        <v>140</v>
      </c>
      <c r="U401" s="6" t="s">
        <v>140</v>
      </c>
      <c r="V401" s="6" t="s">
        <v>140</v>
      </c>
      <c r="W401" s="6" t="s">
        <v>140</v>
      </c>
      <c r="X401" s="6" t="s">
        <v>140</v>
      </c>
      <c r="Y401" s="6" t="s">
        <v>140</v>
      </c>
      <c r="Z401" s="6" t="s">
        <v>140</v>
      </c>
      <c r="AA401" s="6" t="s">
        <v>140</v>
      </c>
      <c r="AB401" s="6" t="s">
        <v>140</v>
      </c>
      <c r="AC401" s="6" t="s">
        <v>140</v>
      </c>
      <c r="AD401" s="6" t="s">
        <v>140</v>
      </c>
      <c r="AE401" s="6" t="s">
        <v>140</v>
      </c>
      <c r="AF401" s="6" t="s">
        <v>140</v>
      </c>
      <c r="AG401" s="6" t="s">
        <v>140</v>
      </c>
      <c r="AH401" s="6" t="s">
        <v>140</v>
      </c>
      <c r="AI401" s="6" t="s">
        <v>140</v>
      </c>
      <c r="AJ401" s="6" t="s">
        <v>140</v>
      </c>
      <c r="AK401" s="6" t="s">
        <v>140</v>
      </c>
      <c r="AL401" s="6" t="s">
        <v>140</v>
      </c>
      <c r="AM401" s="6" t="s">
        <v>140</v>
      </c>
      <c r="AN401" s="6" t="s">
        <v>140</v>
      </c>
      <c r="AO401" s="6" t="s">
        <v>140</v>
      </c>
      <c r="AP401" s="6" t="s">
        <v>140</v>
      </c>
      <c r="AQ401" s="6" t="s">
        <v>140</v>
      </c>
      <c r="AR401" s="6" t="s">
        <v>140</v>
      </c>
      <c r="AS401" s="6" t="s">
        <v>140</v>
      </c>
      <c r="AT401" s="6" t="s">
        <v>140</v>
      </c>
      <c r="AU401" s="6" t="s">
        <v>140</v>
      </c>
      <c r="AV401" s="6" t="s">
        <v>140</v>
      </c>
      <c r="AW401" s="6" t="s">
        <v>140</v>
      </c>
      <c r="AX401" s="6" t="s">
        <v>140</v>
      </c>
      <c r="AY401" s="6" t="s">
        <v>140</v>
      </c>
      <c r="AZ401" s="6" t="s">
        <v>140</v>
      </c>
      <c r="BA401" s="6" t="s">
        <v>140</v>
      </c>
      <c r="BB401" s="6" t="s">
        <v>140</v>
      </c>
      <c r="BC401" s="6" t="s">
        <v>140</v>
      </c>
      <c r="BD401" s="6" t="s">
        <v>140</v>
      </c>
      <c r="BE401" s="6" t="s">
        <v>140</v>
      </c>
      <c r="BF401" s="6" t="s">
        <v>140</v>
      </c>
      <c r="BG401" s="6" t="s">
        <v>140</v>
      </c>
      <c r="BH401" s="6" t="s">
        <v>140</v>
      </c>
      <c r="BI401" s="6" t="s">
        <v>140</v>
      </c>
      <c r="BJ401" s="6" t="s">
        <v>140</v>
      </c>
      <c r="BK401" s="6" t="s">
        <v>140</v>
      </c>
      <c r="BL401" s="6" t="s">
        <v>140</v>
      </c>
      <c r="BM401" s="6" t="s">
        <v>140</v>
      </c>
      <c r="BN401" s="6" t="s">
        <v>140</v>
      </c>
      <c r="BO401" s="6" t="s">
        <v>140</v>
      </c>
      <c r="BP401" s="6" t="s">
        <v>140</v>
      </c>
      <c r="BQ401" s="6" t="s">
        <v>140</v>
      </c>
      <c r="BR401" s="6" t="s">
        <v>140</v>
      </c>
      <c r="BS401" s="6" t="s">
        <v>140</v>
      </c>
      <c r="BT401" s="6" t="s">
        <v>140</v>
      </c>
      <c r="BU401" s="6" t="s">
        <v>140</v>
      </c>
      <c r="BV401" s="6" t="s">
        <v>140</v>
      </c>
      <c r="BW401" s="6" t="s">
        <v>140</v>
      </c>
      <c r="BX401" s="6" t="s">
        <v>140</v>
      </c>
      <c r="BY401" s="6" t="s">
        <v>140</v>
      </c>
      <c r="BZ401" s="6" t="s">
        <v>140</v>
      </c>
      <c r="CA401" s="6" t="s">
        <v>140</v>
      </c>
      <c r="CB401" s="6" t="s">
        <v>140</v>
      </c>
      <c r="CC401" s="6" t="s">
        <v>140</v>
      </c>
      <c r="CD401" s="6" t="s">
        <v>140</v>
      </c>
      <c r="CE401" s="6" t="s">
        <v>140</v>
      </c>
      <c r="CF401" s="6" t="s">
        <v>140</v>
      </c>
      <c r="CG401" s="6" t="s">
        <v>140</v>
      </c>
      <c r="CH401" s="6" t="s">
        <v>140</v>
      </c>
      <c r="CI401" s="6" t="s">
        <v>140</v>
      </c>
      <c r="CJ401" s="6" t="s">
        <v>140</v>
      </c>
      <c r="CK401" s="6" t="s">
        <v>140</v>
      </c>
      <c r="CL401" s="6" t="s">
        <v>140</v>
      </c>
      <c r="CM401" s="6" t="s">
        <v>140</v>
      </c>
      <c r="CN401" s="6" t="s">
        <v>140</v>
      </c>
      <c r="CO401" s="6" t="s">
        <v>140</v>
      </c>
      <c r="CP401" s="6" t="s">
        <v>140</v>
      </c>
      <c r="CQ401" s="6" t="s">
        <v>140</v>
      </c>
    </row>
    <row r="402" spans="1:95" ht="15" thickBot="1" x14ac:dyDescent="0.35">
      <c r="A402" s="5" t="s">
        <v>198</v>
      </c>
      <c r="B402" s="6" t="s">
        <v>140</v>
      </c>
      <c r="C402" s="6" t="s">
        <v>140</v>
      </c>
      <c r="D402" s="6" t="s">
        <v>140</v>
      </c>
      <c r="E402" s="6" t="s">
        <v>140</v>
      </c>
      <c r="F402" s="6" t="s">
        <v>140</v>
      </c>
      <c r="G402" s="6" t="s">
        <v>140</v>
      </c>
      <c r="H402" s="6" t="s">
        <v>140</v>
      </c>
      <c r="I402" s="6" t="s">
        <v>140</v>
      </c>
      <c r="J402" s="6" t="s">
        <v>140</v>
      </c>
      <c r="K402" s="6" t="s">
        <v>140</v>
      </c>
      <c r="L402" s="6" t="s">
        <v>140</v>
      </c>
      <c r="M402" s="6" t="s">
        <v>140</v>
      </c>
      <c r="N402" s="6" t="s">
        <v>140</v>
      </c>
      <c r="O402" s="6" t="s">
        <v>140</v>
      </c>
      <c r="P402" s="6" t="s">
        <v>140</v>
      </c>
      <c r="Q402" s="6" t="s">
        <v>140</v>
      </c>
      <c r="R402" s="6" t="s">
        <v>140</v>
      </c>
      <c r="S402" s="6" t="s">
        <v>140</v>
      </c>
      <c r="T402" s="6" t="s">
        <v>140</v>
      </c>
      <c r="U402" s="6" t="s">
        <v>140</v>
      </c>
      <c r="V402" s="6" t="s">
        <v>140</v>
      </c>
      <c r="W402" s="6" t="s">
        <v>140</v>
      </c>
      <c r="X402" s="6" t="s">
        <v>140</v>
      </c>
      <c r="Y402" s="6" t="s">
        <v>140</v>
      </c>
      <c r="Z402" s="6" t="s">
        <v>140</v>
      </c>
      <c r="AA402" s="6" t="s">
        <v>140</v>
      </c>
      <c r="AB402" s="6" t="s">
        <v>140</v>
      </c>
      <c r="AC402" s="6" t="s">
        <v>140</v>
      </c>
      <c r="AD402" s="6" t="s">
        <v>140</v>
      </c>
      <c r="AE402" s="6" t="s">
        <v>140</v>
      </c>
      <c r="AF402" s="6" t="s">
        <v>140</v>
      </c>
      <c r="AG402" s="6" t="s">
        <v>140</v>
      </c>
      <c r="AH402" s="6" t="s">
        <v>140</v>
      </c>
      <c r="AI402" s="6" t="s">
        <v>140</v>
      </c>
      <c r="AJ402" s="6" t="s">
        <v>140</v>
      </c>
      <c r="AK402" s="6" t="s">
        <v>140</v>
      </c>
      <c r="AL402" s="6" t="s">
        <v>140</v>
      </c>
      <c r="AM402" s="6" t="s">
        <v>140</v>
      </c>
      <c r="AN402" s="6" t="s">
        <v>140</v>
      </c>
      <c r="AO402" s="6" t="s">
        <v>140</v>
      </c>
      <c r="AP402" s="6" t="s">
        <v>140</v>
      </c>
      <c r="AQ402" s="6" t="s">
        <v>140</v>
      </c>
      <c r="AR402" s="6" t="s">
        <v>140</v>
      </c>
      <c r="AS402" s="6" t="s">
        <v>140</v>
      </c>
      <c r="AT402" s="6" t="s">
        <v>140</v>
      </c>
      <c r="AU402" s="6" t="s">
        <v>140</v>
      </c>
      <c r="AV402" s="6" t="s">
        <v>140</v>
      </c>
      <c r="AW402" s="6" t="s">
        <v>140</v>
      </c>
      <c r="AX402" s="6" t="s">
        <v>140</v>
      </c>
      <c r="AY402" s="6" t="s">
        <v>140</v>
      </c>
      <c r="AZ402" s="6" t="s">
        <v>140</v>
      </c>
      <c r="BA402" s="6" t="s">
        <v>140</v>
      </c>
      <c r="BB402" s="6" t="s">
        <v>140</v>
      </c>
      <c r="BC402" s="6" t="s">
        <v>140</v>
      </c>
      <c r="BD402" s="6" t="s">
        <v>140</v>
      </c>
      <c r="BE402" s="6" t="s">
        <v>140</v>
      </c>
      <c r="BF402" s="6" t="s">
        <v>140</v>
      </c>
      <c r="BG402" s="6" t="s">
        <v>140</v>
      </c>
      <c r="BH402" s="6" t="s">
        <v>140</v>
      </c>
      <c r="BI402" s="6" t="s">
        <v>140</v>
      </c>
      <c r="BJ402" s="6" t="s">
        <v>140</v>
      </c>
      <c r="BK402" s="6" t="s">
        <v>140</v>
      </c>
      <c r="BL402" s="6" t="s">
        <v>140</v>
      </c>
      <c r="BM402" s="6" t="s">
        <v>140</v>
      </c>
      <c r="BN402" s="6" t="s">
        <v>140</v>
      </c>
      <c r="BO402" s="6" t="s">
        <v>140</v>
      </c>
      <c r="BP402" s="6" t="s">
        <v>140</v>
      </c>
      <c r="BQ402" s="6" t="s">
        <v>140</v>
      </c>
      <c r="BR402" s="6" t="s">
        <v>140</v>
      </c>
      <c r="BS402" s="6" t="s">
        <v>140</v>
      </c>
      <c r="BT402" s="6" t="s">
        <v>140</v>
      </c>
      <c r="BU402" s="6" t="s">
        <v>140</v>
      </c>
      <c r="BV402" s="6" t="s">
        <v>140</v>
      </c>
      <c r="BW402" s="6" t="s">
        <v>140</v>
      </c>
      <c r="BX402" s="6" t="s">
        <v>140</v>
      </c>
      <c r="BY402" s="6" t="s">
        <v>140</v>
      </c>
      <c r="BZ402" s="6" t="s">
        <v>140</v>
      </c>
      <c r="CA402" s="6" t="s">
        <v>140</v>
      </c>
      <c r="CB402" s="6" t="s">
        <v>140</v>
      </c>
      <c r="CC402" s="6" t="s">
        <v>140</v>
      </c>
      <c r="CD402" s="6" t="s">
        <v>140</v>
      </c>
      <c r="CE402" s="6" t="s">
        <v>140</v>
      </c>
      <c r="CF402" s="6" t="s">
        <v>140</v>
      </c>
      <c r="CG402" s="6" t="s">
        <v>140</v>
      </c>
      <c r="CH402" s="6" t="s">
        <v>140</v>
      </c>
      <c r="CI402" s="6" t="s">
        <v>140</v>
      </c>
      <c r="CJ402" s="6" t="s">
        <v>140</v>
      </c>
      <c r="CK402" s="6" t="s">
        <v>140</v>
      </c>
      <c r="CL402" s="6" t="s">
        <v>140</v>
      </c>
      <c r="CM402" s="6" t="s">
        <v>140</v>
      </c>
      <c r="CN402" s="6" t="s">
        <v>140</v>
      </c>
      <c r="CO402" s="6" t="s">
        <v>140</v>
      </c>
      <c r="CP402" s="6" t="s">
        <v>140</v>
      </c>
      <c r="CQ402" s="6" t="s">
        <v>140</v>
      </c>
    </row>
    <row r="403" spans="1:95" ht="15" thickBot="1" x14ac:dyDescent="0.35">
      <c r="A403" s="5" t="s">
        <v>199</v>
      </c>
      <c r="B403" s="6" t="s">
        <v>140</v>
      </c>
      <c r="C403" s="6" t="s">
        <v>140</v>
      </c>
      <c r="D403" s="6" t="s">
        <v>140</v>
      </c>
      <c r="E403" s="6" t="s">
        <v>140</v>
      </c>
      <c r="F403" s="6" t="s">
        <v>140</v>
      </c>
      <c r="G403" s="6" t="s">
        <v>140</v>
      </c>
      <c r="H403" s="6" t="s">
        <v>140</v>
      </c>
      <c r="I403" s="6" t="s">
        <v>140</v>
      </c>
      <c r="J403" s="6" t="s">
        <v>140</v>
      </c>
      <c r="K403" s="6" t="s">
        <v>140</v>
      </c>
      <c r="L403" s="6" t="s">
        <v>140</v>
      </c>
      <c r="M403" s="6" t="s">
        <v>140</v>
      </c>
      <c r="N403" s="6" t="s">
        <v>140</v>
      </c>
      <c r="O403" s="6" t="s">
        <v>140</v>
      </c>
      <c r="P403" s="6" t="s">
        <v>140</v>
      </c>
      <c r="Q403" s="6" t="s">
        <v>140</v>
      </c>
      <c r="R403" s="6" t="s">
        <v>140</v>
      </c>
      <c r="S403" s="6" t="s">
        <v>140</v>
      </c>
      <c r="T403" s="6" t="s">
        <v>140</v>
      </c>
      <c r="U403" s="6" t="s">
        <v>140</v>
      </c>
      <c r="V403" s="6" t="s">
        <v>140</v>
      </c>
      <c r="W403" s="6" t="s">
        <v>140</v>
      </c>
      <c r="X403" s="6" t="s">
        <v>140</v>
      </c>
      <c r="Y403" s="6" t="s">
        <v>140</v>
      </c>
      <c r="Z403" s="6" t="s">
        <v>140</v>
      </c>
      <c r="AA403" s="6" t="s">
        <v>140</v>
      </c>
      <c r="AB403" s="6" t="s">
        <v>140</v>
      </c>
      <c r="AC403" s="6" t="s">
        <v>140</v>
      </c>
      <c r="AD403" s="6" t="s">
        <v>140</v>
      </c>
      <c r="AE403" s="6" t="s">
        <v>140</v>
      </c>
      <c r="AF403" s="6" t="s">
        <v>140</v>
      </c>
      <c r="AG403" s="6" t="s">
        <v>140</v>
      </c>
      <c r="AH403" s="6" t="s">
        <v>140</v>
      </c>
      <c r="AI403" s="6" t="s">
        <v>140</v>
      </c>
      <c r="AJ403" s="6" t="s">
        <v>140</v>
      </c>
      <c r="AK403" s="6" t="s">
        <v>140</v>
      </c>
      <c r="AL403" s="6" t="s">
        <v>140</v>
      </c>
      <c r="AM403" s="6" t="s">
        <v>140</v>
      </c>
      <c r="AN403" s="6" t="s">
        <v>140</v>
      </c>
      <c r="AO403" s="6" t="s">
        <v>140</v>
      </c>
      <c r="AP403" s="6" t="s">
        <v>140</v>
      </c>
      <c r="AQ403" s="6" t="s">
        <v>140</v>
      </c>
      <c r="AR403" s="6" t="s">
        <v>140</v>
      </c>
      <c r="AS403" s="6" t="s">
        <v>140</v>
      </c>
      <c r="AT403" s="6" t="s">
        <v>140</v>
      </c>
      <c r="AU403" s="6" t="s">
        <v>140</v>
      </c>
      <c r="AV403" s="6" t="s">
        <v>140</v>
      </c>
      <c r="AW403" s="6" t="s">
        <v>140</v>
      </c>
      <c r="AX403" s="6" t="s">
        <v>140</v>
      </c>
      <c r="AY403" s="6" t="s">
        <v>140</v>
      </c>
      <c r="AZ403" s="6" t="s">
        <v>140</v>
      </c>
      <c r="BA403" s="6" t="s">
        <v>140</v>
      </c>
      <c r="BB403" s="6" t="s">
        <v>140</v>
      </c>
      <c r="BC403" s="6" t="s">
        <v>140</v>
      </c>
      <c r="BD403" s="6" t="s">
        <v>140</v>
      </c>
      <c r="BE403" s="6" t="s">
        <v>140</v>
      </c>
      <c r="BF403" s="6" t="s">
        <v>140</v>
      </c>
      <c r="BG403" s="6" t="s">
        <v>140</v>
      </c>
      <c r="BH403" s="6" t="s">
        <v>140</v>
      </c>
      <c r="BI403" s="6" t="s">
        <v>140</v>
      </c>
      <c r="BJ403" s="6" t="s">
        <v>140</v>
      </c>
      <c r="BK403" s="6" t="s">
        <v>140</v>
      </c>
      <c r="BL403" s="6" t="s">
        <v>140</v>
      </c>
      <c r="BM403" s="6" t="s">
        <v>140</v>
      </c>
      <c r="BN403" s="6" t="s">
        <v>140</v>
      </c>
      <c r="BO403" s="6" t="s">
        <v>140</v>
      </c>
      <c r="BP403" s="6" t="s">
        <v>140</v>
      </c>
      <c r="BQ403" s="6" t="s">
        <v>140</v>
      </c>
      <c r="BR403" s="6" t="s">
        <v>140</v>
      </c>
      <c r="BS403" s="6" t="s">
        <v>140</v>
      </c>
      <c r="BT403" s="6" t="s">
        <v>140</v>
      </c>
      <c r="BU403" s="6" t="s">
        <v>140</v>
      </c>
      <c r="BV403" s="6" t="s">
        <v>140</v>
      </c>
      <c r="BW403" s="6" t="s">
        <v>140</v>
      </c>
      <c r="BX403" s="6" t="s">
        <v>140</v>
      </c>
      <c r="BY403" s="6" t="s">
        <v>140</v>
      </c>
      <c r="BZ403" s="6" t="s">
        <v>140</v>
      </c>
      <c r="CA403" s="6" t="s">
        <v>140</v>
      </c>
      <c r="CB403" s="6" t="s">
        <v>140</v>
      </c>
      <c r="CC403" s="6" t="s">
        <v>140</v>
      </c>
      <c r="CD403" s="6" t="s">
        <v>140</v>
      </c>
      <c r="CE403" s="6" t="s">
        <v>140</v>
      </c>
      <c r="CF403" s="6" t="s">
        <v>140</v>
      </c>
      <c r="CG403" s="6" t="s">
        <v>140</v>
      </c>
      <c r="CH403" s="6" t="s">
        <v>140</v>
      </c>
      <c r="CI403" s="6" t="s">
        <v>140</v>
      </c>
      <c r="CJ403" s="6" t="s">
        <v>140</v>
      </c>
      <c r="CK403" s="6" t="s">
        <v>140</v>
      </c>
      <c r="CL403" s="6" t="s">
        <v>140</v>
      </c>
      <c r="CM403" s="6" t="s">
        <v>140</v>
      </c>
      <c r="CN403" s="6" t="s">
        <v>140</v>
      </c>
      <c r="CO403" s="6" t="s">
        <v>140</v>
      </c>
      <c r="CP403" s="6" t="s">
        <v>140</v>
      </c>
      <c r="CQ403" s="6" t="s">
        <v>140</v>
      </c>
    </row>
    <row r="404" spans="1:95" ht="15" thickBot="1" x14ac:dyDescent="0.35">
      <c r="A404" s="5" t="s">
        <v>200</v>
      </c>
      <c r="B404" s="6" t="s">
        <v>140</v>
      </c>
      <c r="C404" s="6" t="s">
        <v>140</v>
      </c>
      <c r="D404" s="6" t="s">
        <v>140</v>
      </c>
      <c r="E404" s="6" t="s">
        <v>140</v>
      </c>
      <c r="F404" s="6" t="s">
        <v>140</v>
      </c>
      <c r="G404" s="6" t="s">
        <v>140</v>
      </c>
      <c r="H404" s="6" t="s">
        <v>140</v>
      </c>
      <c r="I404" s="6" t="s">
        <v>140</v>
      </c>
      <c r="J404" s="6" t="s">
        <v>140</v>
      </c>
      <c r="K404" s="6" t="s">
        <v>140</v>
      </c>
      <c r="L404" s="6" t="s">
        <v>140</v>
      </c>
      <c r="M404" s="6" t="s">
        <v>140</v>
      </c>
      <c r="N404" s="6" t="s">
        <v>140</v>
      </c>
      <c r="O404" s="6" t="s">
        <v>140</v>
      </c>
      <c r="P404" s="6" t="s">
        <v>140</v>
      </c>
      <c r="Q404" s="6" t="s">
        <v>140</v>
      </c>
      <c r="R404" s="6" t="s">
        <v>140</v>
      </c>
      <c r="S404" s="6" t="s">
        <v>140</v>
      </c>
      <c r="T404" s="6" t="s">
        <v>140</v>
      </c>
      <c r="U404" s="6" t="s">
        <v>140</v>
      </c>
      <c r="V404" s="6" t="s">
        <v>140</v>
      </c>
      <c r="W404" s="6" t="s">
        <v>140</v>
      </c>
      <c r="X404" s="6" t="s">
        <v>140</v>
      </c>
      <c r="Y404" s="6" t="s">
        <v>140</v>
      </c>
      <c r="Z404" s="6" t="s">
        <v>140</v>
      </c>
      <c r="AA404" s="6" t="s">
        <v>140</v>
      </c>
      <c r="AB404" s="6" t="s">
        <v>140</v>
      </c>
      <c r="AC404" s="6" t="s">
        <v>140</v>
      </c>
      <c r="AD404" s="6" t="s">
        <v>140</v>
      </c>
      <c r="AE404" s="6" t="s">
        <v>140</v>
      </c>
      <c r="AF404" s="6" t="s">
        <v>140</v>
      </c>
      <c r="AG404" s="6" t="s">
        <v>140</v>
      </c>
      <c r="AH404" s="6" t="s">
        <v>140</v>
      </c>
      <c r="AI404" s="6" t="s">
        <v>140</v>
      </c>
      <c r="AJ404" s="6" t="s">
        <v>140</v>
      </c>
      <c r="AK404" s="6" t="s">
        <v>140</v>
      </c>
      <c r="AL404" s="6" t="s">
        <v>140</v>
      </c>
      <c r="AM404" s="6" t="s">
        <v>140</v>
      </c>
      <c r="AN404" s="6" t="s">
        <v>140</v>
      </c>
      <c r="AO404" s="6" t="s">
        <v>140</v>
      </c>
      <c r="AP404" s="6" t="s">
        <v>140</v>
      </c>
      <c r="AQ404" s="6" t="s">
        <v>140</v>
      </c>
      <c r="AR404" s="6" t="s">
        <v>140</v>
      </c>
      <c r="AS404" s="6" t="s">
        <v>140</v>
      </c>
      <c r="AT404" s="6" t="s">
        <v>140</v>
      </c>
      <c r="AU404" s="6" t="s">
        <v>140</v>
      </c>
      <c r="AV404" s="6" t="s">
        <v>140</v>
      </c>
      <c r="AW404" s="6" t="s">
        <v>140</v>
      </c>
      <c r="AX404" s="6" t="s">
        <v>140</v>
      </c>
      <c r="AY404" s="6" t="s">
        <v>140</v>
      </c>
      <c r="AZ404" s="6" t="s">
        <v>140</v>
      </c>
      <c r="BA404" s="6" t="s">
        <v>140</v>
      </c>
      <c r="BB404" s="6" t="s">
        <v>140</v>
      </c>
      <c r="BC404" s="6" t="s">
        <v>140</v>
      </c>
      <c r="BD404" s="6" t="s">
        <v>140</v>
      </c>
      <c r="BE404" s="6" t="s">
        <v>140</v>
      </c>
      <c r="BF404" s="6" t="s">
        <v>140</v>
      </c>
      <c r="BG404" s="6" t="s">
        <v>140</v>
      </c>
      <c r="BH404" s="6" t="s">
        <v>140</v>
      </c>
      <c r="BI404" s="6" t="s">
        <v>140</v>
      </c>
      <c r="BJ404" s="6" t="s">
        <v>140</v>
      </c>
      <c r="BK404" s="6" t="s">
        <v>140</v>
      </c>
      <c r="BL404" s="6" t="s">
        <v>140</v>
      </c>
      <c r="BM404" s="6" t="s">
        <v>140</v>
      </c>
      <c r="BN404" s="6" t="s">
        <v>140</v>
      </c>
      <c r="BO404" s="6" t="s">
        <v>140</v>
      </c>
      <c r="BP404" s="6" t="s">
        <v>140</v>
      </c>
      <c r="BQ404" s="6" t="s">
        <v>140</v>
      </c>
      <c r="BR404" s="6" t="s">
        <v>140</v>
      </c>
      <c r="BS404" s="6" t="s">
        <v>140</v>
      </c>
      <c r="BT404" s="6" t="s">
        <v>140</v>
      </c>
      <c r="BU404" s="6" t="s">
        <v>140</v>
      </c>
      <c r="BV404" s="6" t="s">
        <v>140</v>
      </c>
      <c r="BW404" s="6" t="s">
        <v>140</v>
      </c>
      <c r="BX404" s="6" t="s">
        <v>140</v>
      </c>
      <c r="BY404" s="6" t="s">
        <v>140</v>
      </c>
      <c r="BZ404" s="6" t="s">
        <v>140</v>
      </c>
      <c r="CA404" s="6" t="s">
        <v>140</v>
      </c>
      <c r="CB404" s="6" t="s">
        <v>140</v>
      </c>
      <c r="CC404" s="6" t="s">
        <v>140</v>
      </c>
      <c r="CD404" s="6" t="s">
        <v>140</v>
      </c>
      <c r="CE404" s="6" t="s">
        <v>140</v>
      </c>
      <c r="CF404" s="6" t="s">
        <v>140</v>
      </c>
      <c r="CG404" s="6" t="s">
        <v>140</v>
      </c>
      <c r="CH404" s="6" t="s">
        <v>140</v>
      </c>
      <c r="CI404" s="6" t="s">
        <v>140</v>
      </c>
      <c r="CJ404" s="6" t="s">
        <v>140</v>
      </c>
      <c r="CK404" s="6" t="s">
        <v>140</v>
      </c>
      <c r="CL404" s="6" t="s">
        <v>140</v>
      </c>
      <c r="CM404" s="6" t="s">
        <v>140</v>
      </c>
      <c r="CN404" s="6" t="s">
        <v>140</v>
      </c>
      <c r="CO404" s="6" t="s">
        <v>140</v>
      </c>
      <c r="CP404" s="6" t="s">
        <v>140</v>
      </c>
      <c r="CQ404" s="6" t="s">
        <v>140</v>
      </c>
    </row>
    <row r="405" spans="1:95" ht="15" thickBot="1" x14ac:dyDescent="0.35">
      <c r="A405" s="5" t="s">
        <v>201</v>
      </c>
      <c r="B405" s="6" t="s">
        <v>140</v>
      </c>
      <c r="C405" s="6" t="s">
        <v>140</v>
      </c>
      <c r="D405" s="6" t="s">
        <v>140</v>
      </c>
      <c r="E405" s="6" t="s">
        <v>140</v>
      </c>
      <c r="F405" s="6" t="s">
        <v>140</v>
      </c>
      <c r="G405" s="6" t="s">
        <v>140</v>
      </c>
      <c r="H405" s="6" t="s">
        <v>140</v>
      </c>
      <c r="I405" s="6" t="s">
        <v>140</v>
      </c>
      <c r="J405" s="6" t="s">
        <v>140</v>
      </c>
      <c r="K405" s="6" t="s">
        <v>140</v>
      </c>
      <c r="L405" s="6" t="s">
        <v>140</v>
      </c>
      <c r="M405" s="6" t="s">
        <v>140</v>
      </c>
      <c r="N405" s="6" t="s">
        <v>140</v>
      </c>
      <c r="O405" s="6" t="s">
        <v>140</v>
      </c>
      <c r="P405" s="6" t="s">
        <v>140</v>
      </c>
      <c r="Q405" s="6" t="s">
        <v>140</v>
      </c>
      <c r="R405" s="6" t="s">
        <v>140</v>
      </c>
      <c r="S405" s="6" t="s">
        <v>140</v>
      </c>
      <c r="T405" s="6" t="s">
        <v>140</v>
      </c>
      <c r="U405" s="6" t="s">
        <v>140</v>
      </c>
      <c r="V405" s="6" t="s">
        <v>140</v>
      </c>
      <c r="W405" s="6" t="s">
        <v>140</v>
      </c>
      <c r="X405" s="6" t="s">
        <v>140</v>
      </c>
      <c r="Y405" s="6" t="s">
        <v>140</v>
      </c>
      <c r="Z405" s="6" t="s">
        <v>140</v>
      </c>
      <c r="AA405" s="6" t="s">
        <v>140</v>
      </c>
      <c r="AB405" s="6" t="s">
        <v>140</v>
      </c>
      <c r="AC405" s="6" t="s">
        <v>140</v>
      </c>
      <c r="AD405" s="6" t="s">
        <v>140</v>
      </c>
      <c r="AE405" s="6" t="s">
        <v>140</v>
      </c>
      <c r="AF405" s="6" t="s">
        <v>140</v>
      </c>
      <c r="AG405" s="6" t="s">
        <v>140</v>
      </c>
      <c r="AH405" s="6" t="s">
        <v>140</v>
      </c>
      <c r="AI405" s="6" t="s">
        <v>140</v>
      </c>
      <c r="AJ405" s="6" t="s">
        <v>140</v>
      </c>
      <c r="AK405" s="6" t="s">
        <v>140</v>
      </c>
      <c r="AL405" s="6" t="s">
        <v>140</v>
      </c>
      <c r="AM405" s="6" t="s">
        <v>140</v>
      </c>
      <c r="AN405" s="6" t="s">
        <v>140</v>
      </c>
      <c r="AO405" s="6" t="s">
        <v>140</v>
      </c>
      <c r="AP405" s="6" t="s">
        <v>140</v>
      </c>
      <c r="AQ405" s="6" t="s">
        <v>140</v>
      </c>
      <c r="AR405" s="6" t="s">
        <v>140</v>
      </c>
      <c r="AS405" s="6" t="s">
        <v>140</v>
      </c>
      <c r="AT405" s="6" t="s">
        <v>140</v>
      </c>
      <c r="AU405" s="6" t="s">
        <v>140</v>
      </c>
      <c r="AV405" s="6" t="s">
        <v>140</v>
      </c>
      <c r="AW405" s="6" t="s">
        <v>140</v>
      </c>
      <c r="AX405" s="6" t="s">
        <v>140</v>
      </c>
      <c r="AY405" s="6" t="s">
        <v>140</v>
      </c>
      <c r="AZ405" s="6" t="s">
        <v>140</v>
      </c>
      <c r="BA405" s="6" t="s">
        <v>140</v>
      </c>
      <c r="BB405" s="6" t="s">
        <v>140</v>
      </c>
      <c r="BC405" s="6" t="s">
        <v>140</v>
      </c>
      <c r="BD405" s="6" t="s">
        <v>140</v>
      </c>
      <c r="BE405" s="6" t="s">
        <v>140</v>
      </c>
      <c r="BF405" s="6" t="s">
        <v>140</v>
      </c>
      <c r="BG405" s="6" t="s">
        <v>140</v>
      </c>
      <c r="BH405" s="6" t="s">
        <v>140</v>
      </c>
      <c r="BI405" s="6" t="s">
        <v>140</v>
      </c>
      <c r="BJ405" s="6" t="s">
        <v>140</v>
      </c>
      <c r="BK405" s="6" t="s">
        <v>140</v>
      </c>
      <c r="BL405" s="6" t="s">
        <v>140</v>
      </c>
      <c r="BM405" s="6" t="s">
        <v>140</v>
      </c>
      <c r="BN405" s="6" t="s">
        <v>140</v>
      </c>
      <c r="BO405" s="6" t="s">
        <v>140</v>
      </c>
      <c r="BP405" s="6" t="s">
        <v>140</v>
      </c>
      <c r="BQ405" s="6" t="s">
        <v>140</v>
      </c>
      <c r="BR405" s="6" t="s">
        <v>140</v>
      </c>
      <c r="BS405" s="6" t="s">
        <v>140</v>
      </c>
      <c r="BT405" s="6" t="s">
        <v>140</v>
      </c>
      <c r="BU405" s="6" t="s">
        <v>140</v>
      </c>
      <c r="BV405" s="6" t="s">
        <v>140</v>
      </c>
      <c r="BW405" s="6" t="s">
        <v>140</v>
      </c>
      <c r="BX405" s="6" t="s">
        <v>140</v>
      </c>
      <c r="BY405" s="6" t="s">
        <v>140</v>
      </c>
      <c r="BZ405" s="6" t="s">
        <v>140</v>
      </c>
      <c r="CA405" s="6" t="s">
        <v>140</v>
      </c>
      <c r="CB405" s="6" t="s">
        <v>140</v>
      </c>
      <c r="CC405" s="6" t="s">
        <v>140</v>
      </c>
      <c r="CD405" s="6" t="s">
        <v>140</v>
      </c>
      <c r="CE405" s="6" t="s">
        <v>140</v>
      </c>
      <c r="CF405" s="6" t="s">
        <v>140</v>
      </c>
      <c r="CG405" s="6" t="s">
        <v>140</v>
      </c>
      <c r="CH405" s="6" t="s">
        <v>140</v>
      </c>
      <c r="CI405" s="6" t="s">
        <v>140</v>
      </c>
      <c r="CJ405" s="6" t="s">
        <v>140</v>
      </c>
      <c r="CK405" s="6" t="s">
        <v>140</v>
      </c>
      <c r="CL405" s="6" t="s">
        <v>140</v>
      </c>
      <c r="CM405" s="6" t="s">
        <v>140</v>
      </c>
      <c r="CN405" s="6" t="s">
        <v>140</v>
      </c>
      <c r="CO405" s="6" t="s">
        <v>140</v>
      </c>
      <c r="CP405" s="6" t="s">
        <v>140</v>
      </c>
      <c r="CQ405" s="6" t="s">
        <v>140</v>
      </c>
    </row>
    <row r="406" spans="1:95" ht="15" thickBot="1" x14ac:dyDescent="0.35">
      <c r="A406" s="5" t="s">
        <v>202</v>
      </c>
      <c r="B406" s="6" t="s">
        <v>140</v>
      </c>
      <c r="C406" s="6" t="s">
        <v>140</v>
      </c>
      <c r="D406" s="6" t="s">
        <v>140</v>
      </c>
      <c r="E406" s="6" t="s">
        <v>140</v>
      </c>
      <c r="F406" s="6" t="s">
        <v>140</v>
      </c>
      <c r="G406" s="6" t="s">
        <v>140</v>
      </c>
      <c r="H406" s="6" t="s">
        <v>140</v>
      </c>
      <c r="I406" s="6" t="s">
        <v>140</v>
      </c>
      <c r="J406" s="6" t="s">
        <v>140</v>
      </c>
      <c r="K406" s="6" t="s">
        <v>140</v>
      </c>
      <c r="L406" s="6" t="s">
        <v>140</v>
      </c>
      <c r="M406" s="6" t="s">
        <v>140</v>
      </c>
      <c r="N406" s="6" t="s">
        <v>140</v>
      </c>
      <c r="O406" s="6" t="s">
        <v>140</v>
      </c>
      <c r="P406" s="6" t="s">
        <v>140</v>
      </c>
      <c r="Q406" s="6" t="s">
        <v>140</v>
      </c>
      <c r="R406" s="6" t="s">
        <v>140</v>
      </c>
      <c r="S406" s="6" t="s">
        <v>140</v>
      </c>
      <c r="T406" s="6" t="s">
        <v>140</v>
      </c>
      <c r="U406" s="6" t="s">
        <v>140</v>
      </c>
      <c r="V406" s="6" t="s">
        <v>140</v>
      </c>
      <c r="W406" s="6" t="s">
        <v>140</v>
      </c>
      <c r="X406" s="6" t="s">
        <v>140</v>
      </c>
      <c r="Y406" s="6" t="s">
        <v>140</v>
      </c>
      <c r="Z406" s="6" t="s">
        <v>140</v>
      </c>
      <c r="AA406" s="6" t="s">
        <v>140</v>
      </c>
      <c r="AB406" s="6" t="s">
        <v>140</v>
      </c>
      <c r="AC406" s="6" t="s">
        <v>140</v>
      </c>
      <c r="AD406" s="6" t="s">
        <v>140</v>
      </c>
      <c r="AE406" s="6" t="s">
        <v>140</v>
      </c>
      <c r="AF406" s="6" t="s">
        <v>140</v>
      </c>
      <c r="AG406" s="6" t="s">
        <v>140</v>
      </c>
      <c r="AH406" s="6" t="s">
        <v>140</v>
      </c>
      <c r="AI406" s="6" t="s">
        <v>140</v>
      </c>
      <c r="AJ406" s="6" t="s">
        <v>140</v>
      </c>
      <c r="AK406" s="6" t="s">
        <v>140</v>
      </c>
      <c r="AL406" s="6" t="s">
        <v>140</v>
      </c>
      <c r="AM406" s="6" t="s">
        <v>140</v>
      </c>
      <c r="AN406" s="6" t="s">
        <v>140</v>
      </c>
      <c r="AO406" s="6" t="s">
        <v>140</v>
      </c>
      <c r="AP406" s="6" t="s">
        <v>140</v>
      </c>
      <c r="AQ406" s="6" t="s">
        <v>140</v>
      </c>
      <c r="AR406" s="6" t="s">
        <v>140</v>
      </c>
      <c r="AS406" s="6" t="s">
        <v>140</v>
      </c>
      <c r="AT406" s="6" t="s">
        <v>140</v>
      </c>
      <c r="AU406" s="6" t="s">
        <v>140</v>
      </c>
      <c r="AV406" s="6" t="s">
        <v>140</v>
      </c>
      <c r="AW406" s="6" t="s">
        <v>140</v>
      </c>
      <c r="AX406" s="6" t="s">
        <v>140</v>
      </c>
      <c r="AY406" s="6" t="s">
        <v>140</v>
      </c>
      <c r="AZ406" s="6" t="s">
        <v>140</v>
      </c>
      <c r="BA406" s="6" t="s">
        <v>140</v>
      </c>
      <c r="BB406" s="6" t="s">
        <v>140</v>
      </c>
      <c r="BC406" s="6" t="s">
        <v>140</v>
      </c>
      <c r="BD406" s="6" t="s">
        <v>140</v>
      </c>
      <c r="BE406" s="6" t="s">
        <v>140</v>
      </c>
      <c r="BF406" s="6" t="s">
        <v>140</v>
      </c>
      <c r="BG406" s="6" t="s">
        <v>140</v>
      </c>
      <c r="BH406" s="6" t="s">
        <v>140</v>
      </c>
      <c r="BI406" s="6" t="s">
        <v>140</v>
      </c>
      <c r="BJ406" s="6" t="s">
        <v>140</v>
      </c>
      <c r="BK406" s="6" t="s">
        <v>140</v>
      </c>
      <c r="BL406" s="6" t="s">
        <v>140</v>
      </c>
      <c r="BM406" s="6" t="s">
        <v>140</v>
      </c>
      <c r="BN406" s="6" t="s">
        <v>140</v>
      </c>
      <c r="BO406" s="6" t="s">
        <v>140</v>
      </c>
      <c r="BP406" s="6" t="s">
        <v>140</v>
      </c>
      <c r="BQ406" s="6" t="s">
        <v>140</v>
      </c>
      <c r="BR406" s="6" t="s">
        <v>140</v>
      </c>
      <c r="BS406" s="6" t="s">
        <v>140</v>
      </c>
      <c r="BT406" s="6" t="s">
        <v>140</v>
      </c>
      <c r="BU406" s="6" t="s">
        <v>140</v>
      </c>
      <c r="BV406" s="6" t="s">
        <v>140</v>
      </c>
      <c r="BW406" s="6" t="s">
        <v>140</v>
      </c>
      <c r="BX406" s="6" t="s">
        <v>140</v>
      </c>
      <c r="BY406" s="6" t="s">
        <v>140</v>
      </c>
      <c r="BZ406" s="6" t="s">
        <v>140</v>
      </c>
      <c r="CA406" s="6" t="s">
        <v>140</v>
      </c>
      <c r="CB406" s="6" t="s">
        <v>140</v>
      </c>
      <c r="CC406" s="6" t="s">
        <v>140</v>
      </c>
      <c r="CD406" s="6" t="s">
        <v>140</v>
      </c>
      <c r="CE406" s="6" t="s">
        <v>140</v>
      </c>
      <c r="CF406" s="6" t="s">
        <v>140</v>
      </c>
      <c r="CG406" s="6" t="s">
        <v>140</v>
      </c>
      <c r="CH406" s="6" t="s">
        <v>140</v>
      </c>
      <c r="CI406" s="6" t="s">
        <v>140</v>
      </c>
      <c r="CJ406" s="6" t="s">
        <v>140</v>
      </c>
      <c r="CK406" s="6" t="s">
        <v>140</v>
      </c>
      <c r="CL406" s="6" t="s">
        <v>140</v>
      </c>
      <c r="CM406" s="6" t="s">
        <v>140</v>
      </c>
      <c r="CN406" s="6" t="s">
        <v>140</v>
      </c>
      <c r="CO406" s="6" t="s">
        <v>140</v>
      </c>
      <c r="CP406" s="6" t="s">
        <v>140</v>
      </c>
      <c r="CQ406" s="6" t="s">
        <v>140</v>
      </c>
    </row>
    <row r="407" spans="1:95" ht="15" thickBot="1" x14ac:dyDescent="0.35">
      <c r="A407" s="5" t="s">
        <v>203</v>
      </c>
      <c r="B407" s="6" t="s">
        <v>140</v>
      </c>
      <c r="C407" s="6" t="s">
        <v>140</v>
      </c>
      <c r="D407" s="6" t="s">
        <v>140</v>
      </c>
      <c r="E407" s="6" t="s">
        <v>140</v>
      </c>
      <c r="F407" s="6" t="s">
        <v>140</v>
      </c>
      <c r="G407" s="6" t="s">
        <v>140</v>
      </c>
      <c r="H407" s="6" t="s">
        <v>140</v>
      </c>
      <c r="I407" s="6" t="s">
        <v>140</v>
      </c>
      <c r="J407" s="6" t="s">
        <v>140</v>
      </c>
      <c r="K407" s="6" t="s">
        <v>140</v>
      </c>
      <c r="L407" s="6" t="s">
        <v>140</v>
      </c>
      <c r="M407" s="6" t="s">
        <v>140</v>
      </c>
      <c r="N407" s="6" t="s">
        <v>140</v>
      </c>
      <c r="O407" s="6" t="s">
        <v>140</v>
      </c>
      <c r="P407" s="6" t="s">
        <v>140</v>
      </c>
      <c r="Q407" s="6" t="s">
        <v>140</v>
      </c>
      <c r="R407" s="6" t="s">
        <v>140</v>
      </c>
      <c r="S407" s="6" t="s">
        <v>140</v>
      </c>
      <c r="T407" s="6" t="s">
        <v>140</v>
      </c>
      <c r="U407" s="6" t="s">
        <v>140</v>
      </c>
      <c r="V407" s="6" t="s">
        <v>140</v>
      </c>
      <c r="W407" s="6" t="s">
        <v>140</v>
      </c>
      <c r="X407" s="6" t="s">
        <v>140</v>
      </c>
      <c r="Y407" s="6" t="s">
        <v>140</v>
      </c>
      <c r="Z407" s="6" t="s">
        <v>140</v>
      </c>
      <c r="AA407" s="6" t="s">
        <v>140</v>
      </c>
      <c r="AB407" s="6" t="s">
        <v>140</v>
      </c>
      <c r="AC407" s="6" t="s">
        <v>140</v>
      </c>
      <c r="AD407" s="6" t="s">
        <v>140</v>
      </c>
      <c r="AE407" s="6" t="s">
        <v>140</v>
      </c>
      <c r="AF407" s="6" t="s">
        <v>140</v>
      </c>
      <c r="AG407" s="6" t="s">
        <v>140</v>
      </c>
      <c r="AH407" s="6" t="s">
        <v>140</v>
      </c>
      <c r="AI407" s="6" t="s">
        <v>140</v>
      </c>
      <c r="AJ407" s="6" t="s">
        <v>140</v>
      </c>
      <c r="AK407" s="6" t="s">
        <v>140</v>
      </c>
      <c r="AL407" s="6" t="s">
        <v>140</v>
      </c>
      <c r="AM407" s="6" t="s">
        <v>140</v>
      </c>
      <c r="AN407" s="6" t="s">
        <v>140</v>
      </c>
      <c r="AO407" s="6" t="s">
        <v>140</v>
      </c>
      <c r="AP407" s="6" t="s">
        <v>140</v>
      </c>
      <c r="AQ407" s="6" t="s">
        <v>140</v>
      </c>
      <c r="AR407" s="6" t="s">
        <v>140</v>
      </c>
      <c r="AS407" s="6" t="s">
        <v>140</v>
      </c>
      <c r="AT407" s="6" t="s">
        <v>140</v>
      </c>
      <c r="AU407" s="6" t="s">
        <v>140</v>
      </c>
      <c r="AV407" s="6" t="s">
        <v>140</v>
      </c>
      <c r="AW407" s="6" t="s">
        <v>140</v>
      </c>
      <c r="AX407" s="6" t="s">
        <v>140</v>
      </c>
      <c r="AY407" s="6" t="s">
        <v>140</v>
      </c>
      <c r="AZ407" s="6" t="s">
        <v>140</v>
      </c>
      <c r="BA407" s="6" t="s">
        <v>140</v>
      </c>
      <c r="BB407" s="6" t="s">
        <v>140</v>
      </c>
      <c r="BC407" s="6" t="s">
        <v>140</v>
      </c>
      <c r="BD407" s="6" t="s">
        <v>140</v>
      </c>
      <c r="BE407" s="6" t="s">
        <v>140</v>
      </c>
      <c r="BF407" s="6" t="s">
        <v>140</v>
      </c>
      <c r="BG407" s="6" t="s">
        <v>140</v>
      </c>
      <c r="BH407" s="6" t="s">
        <v>140</v>
      </c>
      <c r="BI407" s="6" t="s">
        <v>140</v>
      </c>
      <c r="BJ407" s="6" t="s">
        <v>140</v>
      </c>
      <c r="BK407" s="6" t="s">
        <v>140</v>
      </c>
      <c r="BL407" s="6" t="s">
        <v>140</v>
      </c>
      <c r="BM407" s="6" t="s">
        <v>140</v>
      </c>
      <c r="BN407" s="6" t="s">
        <v>140</v>
      </c>
      <c r="BO407" s="6" t="s">
        <v>140</v>
      </c>
      <c r="BP407" s="6" t="s">
        <v>140</v>
      </c>
      <c r="BQ407" s="6" t="s">
        <v>140</v>
      </c>
      <c r="BR407" s="6" t="s">
        <v>140</v>
      </c>
      <c r="BS407" s="6" t="s">
        <v>140</v>
      </c>
      <c r="BT407" s="6" t="s">
        <v>140</v>
      </c>
      <c r="BU407" s="6" t="s">
        <v>140</v>
      </c>
      <c r="BV407" s="6" t="s">
        <v>140</v>
      </c>
      <c r="BW407" s="6" t="s">
        <v>140</v>
      </c>
      <c r="BX407" s="6" t="s">
        <v>140</v>
      </c>
      <c r="BY407" s="6" t="s">
        <v>140</v>
      </c>
      <c r="BZ407" s="6" t="s">
        <v>140</v>
      </c>
      <c r="CA407" s="6" t="s">
        <v>140</v>
      </c>
      <c r="CB407" s="6" t="s">
        <v>140</v>
      </c>
      <c r="CC407" s="6" t="s">
        <v>140</v>
      </c>
      <c r="CD407" s="6" t="s">
        <v>140</v>
      </c>
      <c r="CE407" s="6" t="s">
        <v>140</v>
      </c>
      <c r="CF407" s="6" t="s">
        <v>140</v>
      </c>
      <c r="CG407" s="6" t="s">
        <v>140</v>
      </c>
      <c r="CH407" s="6" t="s">
        <v>140</v>
      </c>
      <c r="CI407" s="6" t="s">
        <v>140</v>
      </c>
      <c r="CJ407" s="6" t="s">
        <v>140</v>
      </c>
      <c r="CK407" s="6" t="s">
        <v>140</v>
      </c>
      <c r="CL407" s="6" t="s">
        <v>140</v>
      </c>
      <c r="CM407" s="6" t="s">
        <v>140</v>
      </c>
      <c r="CN407" s="6" t="s">
        <v>140</v>
      </c>
      <c r="CO407" s="6" t="s">
        <v>140</v>
      </c>
      <c r="CP407" s="6" t="s">
        <v>140</v>
      </c>
      <c r="CQ407" s="6" t="s">
        <v>140</v>
      </c>
    </row>
    <row r="408" spans="1:95" ht="15" thickBot="1" x14ac:dyDescent="0.35">
      <c r="A408" s="5" t="s">
        <v>204</v>
      </c>
      <c r="B408" s="6" t="s">
        <v>140</v>
      </c>
      <c r="C408" s="6" t="s">
        <v>140</v>
      </c>
      <c r="D408" s="6" t="s">
        <v>140</v>
      </c>
      <c r="E408" s="6" t="s">
        <v>140</v>
      </c>
      <c r="F408" s="6" t="s">
        <v>140</v>
      </c>
      <c r="G408" s="6" t="s">
        <v>140</v>
      </c>
      <c r="H408" s="6" t="s">
        <v>140</v>
      </c>
      <c r="I408" s="6" t="s">
        <v>140</v>
      </c>
      <c r="J408" s="6" t="s">
        <v>140</v>
      </c>
      <c r="K408" s="6" t="s">
        <v>140</v>
      </c>
      <c r="L408" s="6" t="s">
        <v>140</v>
      </c>
      <c r="M408" s="6" t="s">
        <v>140</v>
      </c>
      <c r="N408" s="6" t="s">
        <v>140</v>
      </c>
      <c r="O408" s="6" t="s">
        <v>140</v>
      </c>
      <c r="P408" s="6" t="s">
        <v>140</v>
      </c>
      <c r="Q408" s="6" t="s">
        <v>140</v>
      </c>
      <c r="R408" s="6" t="s">
        <v>140</v>
      </c>
      <c r="S408" s="6" t="s">
        <v>140</v>
      </c>
      <c r="T408" s="6" t="s">
        <v>140</v>
      </c>
      <c r="U408" s="6" t="s">
        <v>140</v>
      </c>
      <c r="V408" s="6" t="s">
        <v>140</v>
      </c>
      <c r="W408" s="6" t="s">
        <v>140</v>
      </c>
      <c r="X408" s="6" t="s">
        <v>140</v>
      </c>
      <c r="Y408" s="6" t="s">
        <v>140</v>
      </c>
      <c r="Z408" s="6" t="s">
        <v>140</v>
      </c>
      <c r="AA408" s="6" t="s">
        <v>140</v>
      </c>
      <c r="AB408" s="6" t="s">
        <v>140</v>
      </c>
      <c r="AC408" s="6" t="s">
        <v>140</v>
      </c>
      <c r="AD408" s="6" t="s">
        <v>140</v>
      </c>
      <c r="AE408" s="6" t="s">
        <v>140</v>
      </c>
      <c r="AF408" s="6" t="s">
        <v>140</v>
      </c>
      <c r="AG408" s="6" t="s">
        <v>140</v>
      </c>
      <c r="AH408" s="6" t="s">
        <v>140</v>
      </c>
      <c r="AI408" s="6" t="s">
        <v>140</v>
      </c>
      <c r="AJ408" s="6" t="s">
        <v>140</v>
      </c>
      <c r="AK408" s="6" t="s">
        <v>140</v>
      </c>
      <c r="AL408" s="6" t="s">
        <v>140</v>
      </c>
      <c r="AM408" s="6" t="s">
        <v>140</v>
      </c>
      <c r="AN408" s="6" t="s">
        <v>140</v>
      </c>
      <c r="AO408" s="6" t="s">
        <v>140</v>
      </c>
      <c r="AP408" s="6" t="s">
        <v>140</v>
      </c>
      <c r="AQ408" s="6" t="s">
        <v>140</v>
      </c>
      <c r="AR408" s="6" t="s">
        <v>140</v>
      </c>
      <c r="AS408" s="6" t="s">
        <v>140</v>
      </c>
      <c r="AT408" s="6" t="s">
        <v>140</v>
      </c>
      <c r="AU408" s="6" t="s">
        <v>140</v>
      </c>
      <c r="AV408" s="6" t="s">
        <v>140</v>
      </c>
      <c r="AW408" s="6" t="s">
        <v>140</v>
      </c>
      <c r="AX408" s="6" t="s">
        <v>140</v>
      </c>
      <c r="AY408" s="6" t="s">
        <v>140</v>
      </c>
      <c r="AZ408" s="6" t="s">
        <v>140</v>
      </c>
      <c r="BA408" s="6" t="s">
        <v>140</v>
      </c>
      <c r="BB408" s="6" t="s">
        <v>140</v>
      </c>
      <c r="BC408" s="6" t="s">
        <v>140</v>
      </c>
      <c r="BD408" s="6" t="s">
        <v>140</v>
      </c>
      <c r="BE408" s="6" t="s">
        <v>140</v>
      </c>
      <c r="BF408" s="6" t="s">
        <v>140</v>
      </c>
      <c r="BG408" s="6" t="s">
        <v>140</v>
      </c>
      <c r="BH408" s="6" t="s">
        <v>140</v>
      </c>
      <c r="BI408" s="6" t="s">
        <v>140</v>
      </c>
      <c r="BJ408" s="6" t="s">
        <v>140</v>
      </c>
      <c r="BK408" s="6" t="s">
        <v>140</v>
      </c>
      <c r="BL408" s="6" t="s">
        <v>140</v>
      </c>
      <c r="BM408" s="6" t="s">
        <v>140</v>
      </c>
      <c r="BN408" s="6" t="s">
        <v>140</v>
      </c>
      <c r="BO408" s="6" t="s">
        <v>140</v>
      </c>
      <c r="BP408" s="6" t="s">
        <v>140</v>
      </c>
      <c r="BQ408" s="6" t="s">
        <v>140</v>
      </c>
      <c r="BR408" s="6" t="s">
        <v>140</v>
      </c>
      <c r="BS408" s="6" t="s">
        <v>140</v>
      </c>
      <c r="BT408" s="6" t="s">
        <v>140</v>
      </c>
      <c r="BU408" s="6" t="s">
        <v>140</v>
      </c>
      <c r="BV408" s="6" t="s">
        <v>140</v>
      </c>
      <c r="BW408" s="6" t="s">
        <v>140</v>
      </c>
      <c r="BX408" s="6" t="s">
        <v>140</v>
      </c>
      <c r="BY408" s="6" t="s">
        <v>140</v>
      </c>
      <c r="BZ408" s="6" t="s">
        <v>140</v>
      </c>
      <c r="CA408" s="6" t="s">
        <v>140</v>
      </c>
      <c r="CB408" s="6" t="s">
        <v>140</v>
      </c>
      <c r="CC408" s="6" t="s">
        <v>140</v>
      </c>
      <c r="CD408" s="6" t="s">
        <v>140</v>
      </c>
      <c r="CE408" s="6" t="s">
        <v>140</v>
      </c>
      <c r="CF408" s="6" t="s">
        <v>140</v>
      </c>
      <c r="CG408" s="6" t="s">
        <v>140</v>
      </c>
      <c r="CH408" s="6" t="s">
        <v>140</v>
      </c>
      <c r="CI408" s="6" t="s">
        <v>140</v>
      </c>
      <c r="CJ408" s="6" t="s">
        <v>140</v>
      </c>
      <c r="CK408" s="6" t="s">
        <v>140</v>
      </c>
      <c r="CL408" s="6" t="s">
        <v>140</v>
      </c>
      <c r="CM408" s="6" t="s">
        <v>140</v>
      </c>
      <c r="CN408" s="6" t="s">
        <v>140</v>
      </c>
      <c r="CO408" s="6" t="s">
        <v>140</v>
      </c>
      <c r="CP408" s="6" t="s">
        <v>140</v>
      </c>
      <c r="CQ408" s="6" t="s">
        <v>140</v>
      </c>
    </row>
    <row r="409" spans="1:95" ht="15" thickBot="1" x14ac:dyDescent="0.35">
      <c r="A409" s="5" t="s">
        <v>205</v>
      </c>
      <c r="B409" s="6" t="s">
        <v>140</v>
      </c>
      <c r="C409" s="6" t="s">
        <v>140</v>
      </c>
      <c r="D409" s="6" t="s">
        <v>140</v>
      </c>
      <c r="E409" s="6" t="s">
        <v>140</v>
      </c>
      <c r="F409" s="6" t="s">
        <v>140</v>
      </c>
      <c r="G409" s="6" t="s">
        <v>140</v>
      </c>
      <c r="H409" s="6" t="s">
        <v>140</v>
      </c>
      <c r="I409" s="6" t="s">
        <v>140</v>
      </c>
      <c r="J409" s="6" t="s">
        <v>140</v>
      </c>
      <c r="K409" s="6" t="s">
        <v>140</v>
      </c>
      <c r="L409" s="6" t="s">
        <v>140</v>
      </c>
      <c r="M409" s="6" t="s">
        <v>140</v>
      </c>
      <c r="N409" s="6" t="s">
        <v>140</v>
      </c>
      <c r="O409" s="6" t="s">
        <v>140</v>
      </c>
      <c r="P409" s="6" t="s">
        <v>140</v>
      </c>
      <c r="Q409" s="6" t="s">
        <v>140</v>
      </c>
      <c r="R409" s="6" t="s">
        <v>140</v>
      </c>
      <c r="S409" s="6" t="s">
        <v>140</v>
      </c>
      <c r="T409" s="6" t="s">
        <v>140</v>
      </c>
      <c r="U409" s="6" t="s">
        <v>140</v>
      </c>
      <c r="V409" s="6" t="s">
        <v>140</v>
      </c>
      <c r="W409" s="6" t="s">
        <v>140</v>
      </c>
      <c r="X409" s="6" t="s">
        <v>140</v>
      </c>
      <c r="Y409" s="6" t="s">
        <v>140</v>
      </c>
      <c r="Z409" s="6" t="s">
        <v>140</v>
      </c>
      <c r="AA409" s="6" t="s">
        <v>140</v>
      </c>
      <c r="AB409" s="6" t="s">
        <v>140</v>
      </c>
      <c r="AC409" s="6" t="s">
        <v>140</v>
      </c>
      <c r="AD409" s="6" t="s">
        <v>140</v>
      </c>
      <c r="AE409" s="6" t="s">
        <v>140</v>
      </c>
      <c r="AF409" s="6" t="s">
        <v>140</v>
      </c>
      <c r="AG409" s="6" t="s">
        <v>140</v>
      </c>
      <c r="AH409" s="6" t="s">
        <v>140</v>
      </c>
      <c r="AI409" s="6" t="s">
        <v>140</v>
      </c>
      <c r="AJ409" s="6" t="s">
        <v>140</v>
      </c>
      <c r="AK409" s="6" t="s">
        <v>140</v>
      </c>
      <c r="AL409" s="6" t="s">
        <v>140</v>
      </c>
      <c r="AM409" s="6" t="s">
        <v>140</v>
      </c>
      <c r="AN409" s="6" t="s">
        <v>140</v>
      </c>
      <c r="AO409" s="6" t="s">
        <v>140</v>
      </c>
      <c r="AP409" s="6" t="s">
        <v>140</v>
      </c>
      <c r="AQ409" s="6" t="s">
        <v>140</v>
      </c>
      <c r="AR409" s="6" t="s">
        <v>140</v>
      </c>
      <c r="AS409" s="6" t="s">
        <v>140</v>
      </c>
      <c r="AT409" s="6" t="s">
        <v>140</v>
      </c>
      <c r="AU409" s="6" t="s">
        <v>140</v>
      </c>
      <c r="AV409" s="6" t="s">
        <v>140</v>
      </c>
      <c r="AW409" s="6" t="s">
        <v>140</v>
      </c>
      <c r="AX409" s="6" t="s">
        <v>140</v>
      </c>
      <c r="AY409" s="6" t="s">
        <v>140</v>
      </c>
      <c r="AZ409" s="6" t="s">
        <v>140</v>
      </c>
      <c r="BA409" s="6" t="s">
        <v>140</v>
      </c>
      <c r="BB409" s="6" t="s">
        <v>140</v>
      </c>
      <c r="BC409" s="6" t="s">
        <v>140</v>
      </c>
      <c r="BD409" s="6" t="s">
        <v>140</v>
      </c>
      <c r="BE409" s="6" t="s">
        <v>140</v>
      </c>
      <c r="BF409" s="6" t="s">
        <v>140</v>
      </c>
      <c r="BG409" s="6" t="s">
        <v>140</v>
      </c>
      <c r="BH409" s="6" t="s">
        <v>140</v>
      </c>
      <c r="BI409" s="6" t="s">
        <v>140</v>
      </c>
      <c r="BJ409" s="6" t="s">
        <v>140</v>
      </c>
      <c r="BK409" s="6" t="s">
        <v>140</v>
      </c>
      <c r="BL409" s="6" t="s">
        <v>140</v>
      </c>
      <c r="BM409" s="6" t="s">
        <v>140</v>
      </c>
      <c r="BN409" s="6" t="s">
        <v>140</v>
      </c>
      <c r="BO409" s="6" t="s">
        <v>140</v>
      </c>
      <c r="BP409" s="6" t="s">
        <v>140</v>
      </c>
      <c r="BQ409" s="6" t="s">
        <v>140</v>
      </c>
      <c r="BR409" s="6" t="s">
        <v>140</v>
      </c>
      <c r="BS409" s="6" t="s">
        <v>140</v>
      </c>
      <c r="BT409" s="6" t="s">
        <v>140</v>
      </c>
      <c r="BU409" s="6" t="s">
        <v>140</v>
      </c>
      <c r="BV409" s="6" t="s">
        <v>140</v>
      </c>
      <c r="BW409" s="6" t="s">
        <v>140</v>
      </c>
      <c r="BX409" s="6" t="s">
        <v>140</v>
      </c>
      <c r="BY409" s="6" t="s">
        <v>140</v>
      </c>
      <c r="BZ409" s="6" t="s">
        <v>140</v>
      </c>
      <c r="CA409" s="6" t="s">
        <v>140</v>
      </c>
      <c r="CB409" s="6" t="s">
        <v>140</v>
      </c>
      <c r="CC409" s="6" t="s">
        <v>140</v>
      </c>
      <c r="CD409" s="6" t="s">
        <v>140</v>
      </c>
      <c r="CE409" s="6" t="s">
        <v>140</v>
      </c>
      <c r="CF409" s="6" t="s">
        <v>140</v>
      </c>
      <c r="CG409" s="6" t="s">
        <v>140</v>
      </c>
      <c r="CH409" s="6" t="s">
        <v>140</v>
      </c>
      <c r="CI409" s="6" t="s">
        <v>140</v>
      </c>
      <c r="CJ409" s="6" t="s">
        <v>140</v>
      </c>
      <c r="CK409" s="6" t="s">
        <v>140</v>
      </c>
      <c r="CL409" s="6" t="s">
        <v>140</v>
      </c>
      <c r="CM409" s="6" t="s">
        <v>140</v>
      </c>
      <c r="CN409" s="6" t="s">
        <v>140</v>
      </c>
      <c r="CO409" s="6" t="s">
        <v>140</v>
      </c>
      <c r="CP409" s="6" t="s">
        <v>140</v>
      </c>
      <c r="CQ409" s="6" t="s">
        <v>140</v>
      </c>
    </row>
    <row r="410" spans="1:95" ht="18.600000000000001" thickBot="1" x14ac:dyDescent="0.35">
      <c r="A410" s="1"/>
    </row>
    <row r="411" spans="1:95" ht="15" thickBot="1" x14ac:dyDescent="0.35">
      <c r="A411" s="5" t="s">
        <v>206</v>
      </c>
      <c r="B411" s="5" t="s">
        <v>8</v>
      </c>
      <c r="C411" s="5" t="s">
        <v>9</v>
      </c>
      <c r="D411" s="5" t="s">
        <v>10</v>
      </c>
      <c r="E411" s="5" t="s">
        <v>11</v>
      </c>
      <c r="F411" s="5" t="s">
        <v>12</v>
      </c>
      <c r="G411" s="5" t="s">
        <v>13</v>
      </c>
      <c r="H411" s="5" t="s">
        <v>14</v>
      </c>
      <c r="I411" s="5" t="s">
        <v>15</v>
      </c>
      <c r="J411" s="5" t="s">
        <v>16</v>
      </c>
      <c r="K411" s="5" t="s">
        <v>17</v>
      </c>
      <c r="L411" s="5" t="s">
        <v>18</v>
      </c>
      <c r="M411" s="5" t="s">
        <v>19</v>
      </c>
      <c r="N411" s="5" t="s">
        <v>20</v>
      </c>
      <c r="O411" s="5" t="s">
        <v>21</v>
      </c>
      <c r="P411" s="5" t="s">
        <v>22</v>
      </c>
      <c r="Q411" s="5" t="s">
        <v>23</v>
      </c>
      <c r="R411" s="5" t="s">
        <v>24</v>
      </c>
      <c r="S411" s="5" t="s">
        <v>25</v>
      </c>
      <c r="T411" s="5" t="s">
        <v>26</v>
      </c>
      <c r="U411" s="5" t="s">
        <v>27</v>
      </c>
      <c r="V411" s="5" t="s">
        <v>28</v>
      </c>
      <c r="W411" s="5" t="s">
        <v>29</v>
      </c>
      <c r="X411" s="5" t="s">
        <v>30</v>
      </c>
      <c r="Y411" s="5" t="s">
        <v>31</v>
      </c>
      <c r="Z411" s="5" t="s">
        <v>32</v>
      </c>
      <c r="AA411" s="5" t="s">
        <v>33</v>
      </c>
      <c r="AB411" s="5" t="s">
        <v>34</v>
      </c>
      <c r="AC411" s="5" t="s">
        <v>35</v>
      </c>
      <c r="AD411" s="5" t="s">
        <v>36</v>
      </c>
      <c r="AE411" s="5" t="s">
        <v>37</v>
      </c>
      <c r="AF411" s="5" t="s">
        <v>38</v>
      </c>
      <c r="AG411" s="5" t="s">
        <v>39</v>
      </c>
      <c r="AH411" s="5" t="s">
        <v>40</v>
      </c>
      <c r="AI411" s="5" t="s">
        <v>41</v>
      </c>
      <c r="AJ411" s="5" t="s">
        <v>42</v>
      </c>
      <c r="AK411" s="5" t="s">
        <v>43</v>
      </c>
      <c r="AL411" s="5" t="s">
        <v>44</v>
      </c>
      <c r="AM411" s="5" t="s">
        <v>45</v>
      </c>
      <c r="AN411" s="5" t="s">
        <v>46</v>
      </c>
      <c r="AO411" s="5" t="s">
        <v>47</v>
      </c>
      <c r="AP411" s="5" t="s">
        <v>48</v>
      </c>
      <c r="AQ411" s="5" t="s">
        <v>49</v>
      </c>
      <c r="AR411" s="5" t="s">
        <v>50</v>
      </c>
      <c r="AS411" s="5" t="s">
        <v>51</v>
      </c>
      <c r="AT411" s="5" t="s">
        <v>52</v>
      </c>
      <c r="AU411" s="5" t="s">
        <v>53</v>
      </c>
      <c r="AV411" s="5" t="s">
        <v>54</v>
      </c>
      <c r="AW411" s="5" t="s">
        <v>55</v>
      </c>
      <c r="AX411" s="5" t="s">
        <v>56</v>
      </c>
      <c r="AY411" s="5" t="s">
        <v>57</v>
      </c>
      <c r="AZ411" s="5" t="s">
        <v>58</v>
      </c>
      <c r="BA411" s="5" t="s">
        <v>59</v>
      </c>
      <c r="BB411" s="5" t="s">
        <v>60</v>
      </c>
      <c r="BC411" s="5" t="s">
        <v>61</v>
      </c>
      <c r="BD411" s="5" t="s">
        <v>62</v>
      </c>
      <c r="BE411" s="5" t="s">
        <v>63</v>
      </c>
      <c r="BF411" s="5" t="s">
        <v>64</v>
      </c>
      <c r="BG411" s="5" t="s">
        <v>65</v>
      </c>
      <c r="BH411" s="5" t="s">
        <v>66</v>
      </c>
      <c r="BI411" s="5" t="s">
        <v>67</v>
      </c>
      <c r="BJ411" s="5" t="s">
        <v>68</v>
      </c>
      <c r="BK411" s="5" t="s">
        <v>69</v>
      </c>
      <c r="BL411" s="5" t="s">
        <v>70</v>
      </c>
      <c r="BM411" s="5" t="s">
        <v>71</v>
      </c>
      <c r="BN411" s="5" t="s">
        <v>72</v>
      </c>
      <c r="BO411" s="5" t="s">
        <v>73</v>
      </c>
      <c r="BP411" s="5" t="s">
        <v>74</v>
      </c>
      <c r="BQ411" s="5" t="s">
        <v>75</v>
      </c>
      <c r="BR411" s="5" t="s">
        <v>76</v>
      </c>
      <c r="BS411" s="5" t="s">
        <v>77</v>
      </c>
      <c r="BT411" s="5" t="s">
        <v>78</v>
      </c>
      <c r="BU411" s="5" t="s">
        <v>79</v>
      </c>
      <c r="BV411" s="5" t="s">
        <v>80</v>
      </c>
      <c r="BW411" s="5" t="s">
        <v>81</v>
      </c>
      <c r="BX411" s="5" t="s">
        <v>82</v>
      </c>
      <c r="BY411" s="5" t="s">
        <v>83</v>
      </c>
      <c r="BZ411" s="5" t="s">
        <v>84</v>
      </c>
      <c r="CA411" s="5" t="s">
        <v>85</v>
      </c>
      <c r="CB411" s="5" t="s">
        <v>86</v>
      </c>
      <c r="CC411" s="5" t="s">
        <v>87</v>
      </c>
      <c r="CD411" s="5" t="s">
        <v>88</v>
      </c>
      <c r="CE411" s="5" t="s">
        <v>89</v>
      </c>
      <c r="CF411" s="5" t="s">
        <v>90</v>
      </c>
      <c r="CG411" s="5" t="s">
        <v>91</v>
      </c>
      <c r="CH411" s="5" t="s">
        <v>92</v>
      </c>
      <c r="CI411" s="5" t="s">
        <v>93</v>
      </c>
      <c r="CJ411" s="5" t="s">
        <v>94</v>
      </c>
      <c r="CK411" s="5" t="s">
        <v>95</v>
      </c>
      <c r="CL411" s="5" t="s">
        <v>96</v>
      </c>
      <c r="CM411" s="5" t="s">
        <v>97</v>
      </c>
      <c r="CN411" s="5" t="s">
        <v>98</v>
      </c>
      <c r="CO411" s="5" t="s">
        <v>99</v>
      </c>
      <c r="CP411" s="5" t="s">
        <v>100</v>
      </c>
      <c r="CQ411" s="5" t="s">
        <v>101</v>
      </c>
    </row>
    <row r="412" spans="1:95" ht="15" thickBot="1" x14ac:dyDescent="0.35">
      <c r="A412" s="5" t="s">
        <v>138</v>
      </c>
      <c r="B412" s="6">
        <v>0</v>
      </c>
      <c r="C412" s="6">
        <v>0</v>
      </c>
      <c r="D412" s="6">
        <v>2478</v>
      </c>
      <c r="E412" s="6">
        <v>0</v>
      </c>
      <c r="F412" s="6">
        <v>0</v>
      </c>
      <c r="G412" s="6">
        <v>2353.8000000000002</v>
      </c>
      <c r="H412" s="6">
        <v>0</v>
      </c>
      <c r="I412" s="6">
        <v>38046.400000000001</v>
      </c>
      <c r="J412" s="6">
        <v>19629.599999999999</v>
      </c>
      <c r="K412" s="6">
        <v>0</v>
      </c>
      <c r="L412" s="6">
        <v>0</v>
      </c>
      <c r="M412" s="6">
        <v>0</v>
      </c>
      <c r="N412" s="6">
        <v>0</v>
      </c>
      <c r="O412" s="6">
        <v>533.1</v>
      </c>
      <c r="P412" s="6">
        <v>0</v>
      </c>
      <c r="Q412" s="6">
        <v>0</v>
      </c>
      <c r="R412" s="6">
        <v>0</v>
      </c>
      <c r="S412" s="6">
        <v>13157.6</v>
      </c>
      <c r="T412" s="6">
        <v>0</v>
      </c>
      <c r="U412" s="6">
        <v>0</v>
      </c>
      <c r="V412" s="6">
        <v>0</v>
      </c>
      <c r="W412" s="6">
        <v>42632.9</v>
      </c>
      <c r="X412" s="6">
        <v>0</v>
      </c>
      <c r="Y412" s="6">
        <v>4571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5121.1000000000004</v>
      </c>
      <c r="AH412" s="6">
        <v>0</v>
      </c>
      <c r="AI412" s="6">
        <v>0</v>
      </c>
      <c r="AJ412" s="6">
        <v>0</v>
      </c>
      <c r="AK412" s="6">
        <v>5459.7</v>
      </c>
      <c r="AL412" s="6">
        <v>0</v>
      </c>
      <c r="AM412" s="6">
        <v>0</v>
      </c>
      <c r="AN412" s="6">
        <v>0</v>
      </c>
      <c r="AO412" s="6">
        <v>0</v>
      </c>
      <c r="AP412" s="6">
        <v>5550</v>
      </c>
      <c r="AQ412" s="6">
        <v>4353.6000000000004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49.9</v>
      </c>
      <c r="BA412" s="6">
        <v>16116.8</v>
      </c>
      <c r="BB412" s="6">
        <v>0</v>
      </c>
      <c r="BC412" s="6">
        <v>0</v>
      </c>
      <c r="BD412" s="6">
        <v>0</v>
      </c>
      <c r="BE412" s="6">
        <v>0</v>
      </c>
      <c r="BF412" s="6">
        <v>0</v>
      </c>
      <c r="BG412" s="6">
        <v>0</v>
      </c>
      <c r="BH412" s="6">
        <v>0</v>
      </c>
      <c r="BI412" s="6">
        <v>10637.2</v>
      </c>
      <c r="BJ412" s="6">
        <v>174</v>
      </c>
      <c r="BK412" s="6">
        <v>28415.599999999999</v>
      </c>
      <c r="BL412" s="6">
        <v>365.5</v>
      </c>
      <c r="BM412" s="6">
        <v>0</v>
      </c>
      <c r="BN412" s="6">
        <v>3905.8</v>
      </c>
      <c r="BO412" s="6">
        <v>0</v>
      </c>
      <c r="BP412" s="6">
        <v>0</v>
      </c>
      <c r="BQ412" s="6">
        <v>0</v>
      </c>
      <c r="BR412" s="6">
        <v>892.2</v>
      </c>
      <c r="BS412" s="6">
        <v>0</v>
      </c>
      <c r="BT412" s="6">
        <v>580.5</v>
      </c>
      <c r="BU412" s="6">
        <v>0</v>
      </c>
      <c r="BV412" s="6">
        <v>2211.6999999999998</v>
      </c>
      <c r="BW412" s="6">
        <v>6475</v>
      </c>
      <c r="BX412" s="6">
        <v>0</v>
      </c>
      <c r="BY412" s="6">
        <v>0</v>
      </c>
      <c r="BZ412" s="6">
        <v>0</v>
      </c>
      <c r="CA412" s="6">
        <v>0</v>
      </c>
      <c r="CB412" s="6">
        <v>0</v>
      </c>
      <c r="CC412" s="6">
        <v>36373.300000000003</v>
      </c>
      <c r="CD412" s="6">
        <v>0</v>
      </c>
      <c r="CE412" s="6">
        <v>0</v>
      </c>
      <c r="CF412" s="6">
        <v>0</v>
      </c>
      <c r="CG412" s="6">
        <v>0</v>
      </c>
      <c r="CH412" s="6">
        <v>0</v>
      </c>
      <c r="CI412" s="6">
        <v>1033.3</v>
      </c>
      <c r="CJ412" s="6">
        <v>0</v>
      </c>
      <c r="CK412" s="6">
        <v>0</v>
      </c>
      <c r="CL412" s="6">
        <v>4752.1000000000004</v>
      </c>
      <c r="CM412" s="6">
        <v>0</v>
      </c>
      <c r="CN412" s="6">
        <v>5024.3</v>
      </c>
      <c r="CO412" s="6">
        <v>0</v>
      </c>
      <c r="CP412" s="6">
        <v>30957</v>
      </c>
      <c r="CQ412" s="6">
        <v>0</v>
      </c>
    </row>
    <row r="413" spans="1:95" ht="15" thickBot="1" x14ac:dyDescent="0.35">
      <c r="A413" s="5" t="s">
        <v>166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38046.400000000001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533.1</v>
      </c>
      <c r="P413" s="6">
        <v>0</v>
      </c>
      <c r="Q413" s="6">
        <v>0</v>
      </c>
      <c r="R413" s="6">
        <v>0</v>
      </c>
      <c r="S413" s="6">
        <v>9926.5</v>
      </c>
      <c r="T413" s="6">
        <v>0</v>
      </c>
      <c r="U413" s="6">
        <v>0</v>
      </c>
      <c r="V413" s="6">
        <v>0</v>
      </c>
      <c r="W413" s="6">
        <v>42632.9</v>
      </c>
      <c r="X413" s="6">
        <v>0</v>
      </c>
      <c r="Y413" s="6">
        <v>1676.6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5121.1000000000004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5550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49.9</v>
      </c>
      <c r="BA413" s="6">
        <v>16116.8</v>
      </c>
      <c r="BB413" s="6">
        <v>0</v>
      </c>
      <c r="BC413" s="6">
        <v>0</v>
      </c>
      <c r="BD413" s="6">
        <v>0</v>
      </c>
      <c r="BE413" s="6">
        <v>0</v>
      </c>
      <c r="BF413" s="6">
        <v>0</v>
      </c>
      <c r="BG413" s="6">
        <v>0</v>
      </c>
      <c r="BH413" s="6">
        <v>0</v>
      </c>
      <c r="BI413" s="6">
        <v>0</v>
      </c>
      <c r="BJ413" s="6">
        <v>174</v>
      </c>
      <c r="BK413" s="6">
        <v>28415.599999999999</v>
      </c>
      <c r="BL413" s="6">
        <v>365.5</v>
      </c>
      <c r="BM413" s="6">
        <v>0</v>
      </c>
      <c r="BN413" s="6">
        <v>3905.8</v>
      </c>
      <c r="BO413" s="6">
        <v>0</v>
      </c>
      <c r="BP413" s="6">
        <v>0</v>
      </c>
      <c r="BQ413" s="6">
        <v>0</v>
      </c>
      <c r="BR413" s="6">
        <v>892.2</v>
      </c>
      <c r="BS413" s="6">
        <v>0</v>
      </c>
      <c r="BT413" s="6">
        <v>580.5</v>
      </c>
      <c r="BU413" s="6">
        <v>0</v>
      </c>
      <c r="BV413" s="6">
        <v>1701.5</v>
      </c>
      <c r="BW413" s="6">
        <v>6475</v>
      </c>
      <c r="BX413" s="6">
        <v>0</v>
      </c>
      <c r="BY413" s="6">
        <v>0</v>
      </c>
      <c r="BZ413" s="6">
        <v>0</v>
      </c>
      <c r="CA413" s="6">
        <v>0</v>
      </c>
      <c r="CB413" s="6">
        <v>0</v>
      </c>
      <c r="CC413" s="6">
        <v>36373.300000000003</v>
      </c>
      <c r="CD413" s="6">
        <v>0</v>
      </c>
      <c r="CE413" s="6">
        <v>0</v>
      </c>
      <c r="CF413" s="6">
        <v>0</v>
      </c>
      <c r="CG413" s="6">
        <v>0</v>
      </c>
      <c r="CH413" s="6">
        <v>0</v>
      </c>
      <c r="CI413" s="6">
        <v>1033.3</v>
      </c>
      <c r="CJ413" s="6">
        <v>0</v>
      </c>
      <c r="CK413" s="6">
        <v>0</v>
      </c>
      <c r="CL413" s="6">
        <v>4752.1000000000004</v>
      </c>
      <c r="CM413" s="6">
        <v>0</v>
      </c>
      <c r="CN413" s="6">
        <v>0</v>
      </c>
      <c r="CO413" s="6">
        <v>0</v>
      </c>
      <c r="CP413" s="6">
        <v>605.9</v>
      </c>
      <c r="CQ413" s="6">
        <v>0</v>
      </c>
    </row>
    <row r="414" spans="1:95" ht="15" thickBot="1" x14ac:dyDescent="0.35">
      <c r="A414" s="5" t="s">
        <v>172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38046.400000000001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9926.5</v>
      </c>
      <c r="T414" s="6">
        <v>0</v>
      </c>
      <c r="U414" s="6">
        <v>0</v>
      </c>
      <c r="V414" s="6">
        <v>0</v>
      </c>
      <c r="W414" s="6">
        <v>42632.9</v>
      </c>
      <c r="X414" s="6">
        <v>0</v>
      </c>
      <c r="Y414" s="6">
        <v>1676.6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5121.1000000000004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5550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16116.8</v>
      </c>
      <c r="BB414" s="6">
        <v>0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174</v>
      </c>
      <c r="BK414" s="6">
        <v>28415.599999999999</v>
      </c>
      <c r="BL414" s="6">
        <v>365.5</v>
      </c>
      <c r="BM414" s="6">
        <v>0</v>
      </c>
      <c r="BN414" s="6">
        <v>3905.8</v>
      </c>
      <c r="BO414" s="6">
        <v>0</v>
      </c>
      <c r="BP414" s="6">
        <v>0</v>
      </c>
      <c r="BQ414" s="6">
        <v>0</v>
      </c>
      <c r="BR414" s="6">
        <v>431.9</v>
      </c>
      <c r="BS414" s="6">
        <v>0</v>
      </c>
      <c r="BT414" s="6">
        <v>0</v>
      </c>
      <c r="BU414" s="6">
        <v>0</v>
      </c>
      <c r="BV414" s="6">
        <v>0</v>
      </c>
      <c r="BW414" s="6">
        <v>6475</v>
      </c>
      <c r="BX414" s="6">
        <v>0</v>
      </c>
      <c r="BY414" s="6">
        <v>0</v>
      </c>
      <c r="BZ414" s="6">
        <v>0</v>
      </c>
      <c r="CA414" s="6">
        <v>0</v>
      </c>
      <c r="CB414" s="6">
        <v>0</v>
      </c>
      <c r="CC414" s="6">
        <v>36373.300000000003</v>
      </c>
      <c r="CD414" s="6">
        <v>0</v>
      </c>
      <c r="CE414" s="6">
        <v>0</v>
      </c>
      <c r="CF414" s="6">
        <v>0</v>
      </c>
      <c r="CG414" s="6">
        <v>0</v>
      </c>
      <c r="CH414" s="6">
        <v>0</v>
      </c>
      <c r="CI414" s="6">
        <v>1033.3</v>
      </c>
      <c r="CJ414" s="6">
        <v>0</v>
      </c>
      <c r="CK414" s="6">
        <v>0</v>
      </c>
      <c r="CL414" s="6">
        <v>4752.1000000000004</v>
      </c>
      <c r="CM414" s="6">
        <v>0</v>
      </c>
      <c r="CN414" s="6">
        <v>0</v>
      </c>
      <c r="CO414" s="6">
        <v>0</v>
      </c>
      <c r="CP414" s="6">
        <v>605.9</v>
      </c>
      <c r="CQ414" s="6">
        <v>0</v>
      </c>
    </row>
    <row r="415" spans="1:95" ht="15" thickBot="1" x14ac:dyDescent="0.35">
      <c r="A415" s="5" t="s">
        <v>175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38046.400000000001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9926.5</v>
      </c>
      <c r="T415" s="6">
        <v>0</v>
      </c>
      <c r="U415" s="6">
        <v>0</v>
      </c>
      <c r="V415" s="6">
        <v>0</v>
      </c>
      <c r="W415" s="6">
        <v>42632.9</v>
      </c>
      <c r="X415" s="6">
        <v>0</v>
      </c>
      <c r="Y415" s="6">
        <v>1676.6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5121.1000000000004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6">
        <v>16116.8</v>
      </c>
      <c r="BB415" s="6">
        <v>0</v>
      </c>
      <c r="BC415" s="6">
        <v>0</v>
      </c>
      <c r="BD415" s="6">
        <v>0</v>
      </c>
      <c r="BE415" s="6">
        <v>0</v>
      </c>
      <c r="BF415" s="6">
        <v>0</v>
      </c>
      <c r="BG415" s="6">
        <v>0</v>
      </c>
      <c r="BH415" s="6">
        <v>0</v>
      </c>
      <c r="BI415" s="6">
        <v>0</v>
      </c>
      <c r="BJ415" s="6">
        <v>174</v>
      </c>
      <c r="BK415" s="6">
        <v>0</v>
      </c>
      <c r="BL415" s="6">
        <v>0</v>
      </c>
      <c r="BM415" s="6">
        <v>0</v>
      </c>
      <c r="BN415" s="6">
        <v>3905.8</v>
      </c>
      <c r="BO415" s="6">
        <v>0</v>
      </c>
      <c r="BP415" s="6">
        <v>0</v>
      </c>
      <c r="BQ415" s="6">
        <v>0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0</v>
      </c>
      <c r="BY415" s="6">
        <v>0</v>
      </c>
      <c r="BZ415" s="6">
        <v>0</v>
      </c>
      <c r="CA415" s="6">
        <v>0</v>
      </c>
      <c r="CB415" s="6">
        <v>0</v>
      </c>
      <c r="CC415" s="6">
        <v>36373.300000000003</v>
      </c>
      <c r="CD415" s="6">
        <v>0</v>
      </c>
      <c r="CE415" s="6">
        <v>0</v>
      </c>
      <c r="CF415" s="6">
        <v>0</v>
      </c>
      <c r="CG415" s="6">
        <v>0</v>
      </c>
      <c r="CH415" s="6">
        <v>0</v>
      </c>
      <c r="CI415" s="6">
        <v>1033.3</v>
      </c>
      <c r="CJ415" s="6">
        <v>0</v>
      </c>
      <c r="CK415" s="6">
        <v>0</v>
      </c>
      <c r="CL415" s="6">
        <v>0</v>
      </c>
      <c r="CM415" s="6">
        <v>0</v>
      </c>
      <c r="CN415" s="6">
        <v>0</v>
      </c>
      <c r="CO415" s="6">
        <v>0</v>
      </c>
      <c r="CP415" s="6">
        <v>0</v>
      </c>
      <c r="CQ415" s="6">
        <v>0</v>
      </c>
    </row>
    <row r="416" spans="1:95" ht="15" thickBot="1" x14ac:dyDescent="0.35">
      <c r="A416" s="5" t="s">
        <v>176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38046.400000000001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9926.5</v>
      </c>
      <c r="T416" s="6">
        <v>0</v>
      </c>
      <c r="U416" s="6">
        <v>0</v>
      </c>
      <c r="V416" s="6">
        <v>0</v>
      </c>
      <c r="W416" s="6">
        <v>42632.9</v>
      </c>
      <c r="X416" s="6">
        <v>0</v>
      </c>
      <c r="Y416" s="6">
        <v>1676.6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5121.1000000000004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16116.8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174</v>
      </c>
      <c r="BK416" s="6">
        <v>0</v>
      </c>
      <c r="BL416" s="6">
        <v>0</v>
      </c>
      <c r="BM416" s="6">
        <v>0</v>
      </c>
      <c r="BN416" s="6">
        <v>3905.8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  <c r="BY416" s="6">
        <v>0</v>
      </c>
      <c r="BZ416" s="6">
        <v>0</v>
      </c>
      <c r="CA416" s="6">
        <v>0</v>
      </c>
      <c r="CB416" s="6">
        <v>0</v>
      </c>
      <c r="CC416" s="6">
        <v>0</v>
      </c>
      <c r="CD416" s="6">
        <v>0</v>
      </c>
      <c r="CE416" s="6">
        <v>0</v>
      </c>
      <c r="CF416" s="6">
        <v>0</v>
      </c>
      <c r="CG416" s="6">
        <v>0</v>
      </c>
      <c r="CH416" s="6">
        <v>0</v>
      </c>
      <c r="CI416" s="6">
        <v>1033.3</v>
      </c>
      <c r="CJ416" s="6">
        <v>0</v>
      </c>
      <c r="CK416" s="6">
        <v>0</v>
      </c>
      <c r="CL416" s="6">
        <v>0</v>
      </c>
      <c r="CM416" s="6">
        <v>0</v>
      </c>
      <c r="CN416" s="6">
        <v>0</v>
      </c>
      <c r="CO416" s="6">
        <v>0</v>
      </c>
      <c r="CP416" s="6">
        <v>0</v>
      </c>
      <c r="CQ416" s="6">
        <v>0</v>
      </c>
    </row>
    <row r="417" spans="1:95" ht="15" thickBot="1" x14ac:dyDescent="0.35">
      <c r="A417" s="5" t="s">
        <v>177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6">
        <v>0</v>
      </c>
      <c r="BP417" s="6">
        <v>0</v>
      </c>
      <c r="BQ417" s="6">
        <v>0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  <c r="BY417" s="6">
        <v>0</v>
      </c>
      <c r="BZ417" s="6">
        <v>0</v>
      </c>
      <c r="CA417" s="6">
        <v>0</v>
      </c>
      <c r="CB417" s="6">
        <v>0</v>
      </c>
      <c r="CC417" s="6">
        <v>0</v>
      </c>
      <c r="CD417" s="6">
        <v>0</v>
      </c>
      <c r="CE417" s="6">
        <v>0</v>
      </c>
      <c r="CF417" s="6">
        <v>0</v>
      </c>
      <c r="CG417" s="6">
        <v>0</v>
      </c>
      <c r="CH417" s="6">
        <v>0</v>
      </c>
      <c r="CI417" s="6">
        <v>0</v>
      </c>
      <c r="CJ417" s="6">
        <v>0</v>
      </c>
      <c r="CK417" s="6">
        <v>0</v>
      </c>
      <c r="CL417" s="6">
        <v>0</v>
      </c>
      <c r="CM417" s="6">
        <v>0</v>
      </c>
      <c r="CN417" s="6">
        <v>0</v>
      </c>
      <c r="CO417" s="6">
        <v>0</v>
      </c>
      <c r="CP417" s="6">
        <v>0</v>
      </c>
      <c r="CQ417" s="6">
        <v>0</v>
      </c>
    </row>
    <row r="418" spans="1:95" ht="15" thickBot="1" x14ac:dyDescent="0.35">
      <c r="A418" s="5" t="s">
        <v>178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0</v>
      </c>
      <c r="BI418" s="6">
        <v>0</v>
      </c>
      <c r="BJ418" s="6">
        <v>0</v>
      </c>
      <c r="BK418" s="6">
        <v>0</v>
      </c>
      <c r="BL418" s="6">
        <v>0</v>
      </c>
      <c r="BM418" s="6">
        <v>0</v>
      </c>
      <c r="BN418" s="6">
        <v>0</v>
      </c>
      <c r="BO418" s="6">
        <v>0</v>
      </c>
      <c r="BP418" s="6">
        <v>0</v>
      </c>
      <c r="BQ418" s="6">
        <v>0</v>
      </c>
      <c r="BR418" s="6">
        <v>0</v>
      </c>
      <c r="BS418" s="6">
        <v>0</v>
      </c>
      <c r="BT418" s="6">
        <v>0</v>
      </c>
      <c r="BU418" s="6">
        <v>0</v>
      </c>
      <c r="BV418" s="6">
        <v>0</v>
      </c>
      <c r="BW418" s="6">
        <v>0</v>
      </c>
      <c r="BX418" s="6">
        <v>0</v>
      </c>
      <c r="BY418" s="6">
        <v>0</v>
      </c>
      <c r="BZ418" s="6">
        <v>0</v>
      </c>
      <c r="CA418" s="6">
        <v>0</v>
      </c>
      <c r="CB418" s="6">
        <v>0</v>
      </c>
      <c r="CC418" s="6">
        <v>0</v>
      </c>
      <c r="CD418" s="6">
        <v>0</v>
      </c>
      <c r="CE418" s="6">
        <v>0</v>
      </c>
      <c r="CF418" s="6">
        <v>0</v>
      </c>
      <c r="CG418" s="6">
        <v>0</v>
      </c>
      <c r="CH418" s="6">
        <v>0</v>
      </c>
      <c r="CI418" s="6">
        <v>0</v>
      </c>
      <c r="CJ418" s="6">
        <v>0</v>
      </c>
      <c r="CK418" s="6">
        <v>0</v>
      </c>
      <c r="CL418" s="6">
        <v>0</v>
      </c>
      <c r="CM418" s="6">
        <v>0</v>
      </c>
      <c r="CN418" s="6">
        <v>0</v>
      </c>
      <c r="CO418" s="6">
        <v>0</v>
      </c>
      <c r="CP418" s="6">
        <v>0</v>
      </c>
      <c r="CQ418" s="6">
        <v>0</v>
      </c>
    </row>
    <row r="419" spans="1:95" ht="15" thickBot="1" x14ac:dyDescent="0.35">
      <c r="A419" s="5" t="s">
        <v>179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0</v>
      </c>
      <c r="BL419" s="6">
        <v>0</v>
      </c>
      <c r="BM419" s="6">
        <v>0</v>
      </c>
      <c r="BN419" s="6">
        <v>0</v>
      </c>
      <c r="BO419" s="6">
        <v>0</v>
      </c>
      <c r="BP419" s="6">
        <v>0</v>
      </c>
      <c r="BQ419" s="6">
        <v>0</v>
      </c>
      <c r="BR419" s="6">
        <v>0</v>
      </c>
      <c r="BS419" s="6">
        <v>0</v>
      </c>
      <c r="BT419" s="6">
        <v>0</v>
      </c>
      <c r="BU419" s="6">
        <v>0</v>
      </c>
      <c r="BV419" s="6">
        <v>0</v>
      </c>
      <c r="BW419" s="6">
        <v>0</v>
      </c>
      <c r="BX419" s="6">
        <v>0</v>
      </c>
      <c r="BY419" s="6">
        <v>0</v>
      </c>
      <c r="BZ419" s="6">
        <v>0</v>
      </c>
      <c r="CA419" s="6">
        <v>0</v>
      </c>
      <c r="CB419" s="6">
        <v>0</v>
      </c>
      <c r="CC419" s="6">
        <v>0</v>
      </c>
      <c r="CD419" s="6">
        <v>0</v>
      </c>
      <c r="CE419" s="6">
        <v>0</v>
      </c>
      <c r="CF419" s="6">
        <v>0</v>
      </c>
      <c r="CG419" s="6">
        <v>0</v>
      </c>
      <c r="CH419" s="6">
        <v>0</v>
      </c>
      <c r="CI419" s="6">
        <v>0</v>
      </c>
      <c r="CJ419" s="6">
        <v>0</v>
      </c>
      <c r="CK419" s="6">
        <v>0</v>
      </c>
      <c r="CL419" s="6">
        <v>0</v>
      </c>
      <c r="CM419" s="6">
        <v>0</v>
      </c>
      <c r="CN419" s="6">
        <v>0</v>
      </c>
      <c r="CO419" s="6">
        <v>0</v>
      </c>
      <c r="CP419" s="6">
        <v>0</v>
      </c>
      <c r="CQ419" s="6">
        <v>0</v>
      </c>
    </row>
    <row r="420" spans="1:95" ht="15" thickBot="1" x14ac:dyDescent="0.35">
      <c r="A420" s="5" t="s">
        <v>180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6">
        <v>0</v>
      </c>
      <c r="BF420" s="6">
        <v>0</v>
      </c>
      <c r="BG420" s="6">
        <v>0</v>
      </c>
      <c r="BH420" s="6">
        <v>0</v>
      </c>
      <c r="BI420" s="6">
        <v>0</v>
      </c>
      <c r="BJ420" s="6">
        <v>0</v>
      </c>
      <c r="BK420" s="6">
        <v>0</v>
      </c>
      <c r="BL420" s="6">
        <v>0</v>
      </c>
      <c r="BM420" s="6">
        <v>0</v>
      </c>
      <c r="BN420" s="6">
        <v>0</v>
      </c>
      <c r="BO420" s="6">
        <v>0</v>
      </c>
      <c r="BP420" s="6">
        <v>0</v>
      </c>
      <c r="BQ420" s="6">
        <v>0</v>
      </c>
      <c r="BR420" s="6">
        <v>0</v>
      </c>
      <c r="BS420" s="6">
        <v>0</v>
      </c>
      <c r="BT420" s="6">
        <v>0</v>
      </c>
      <c r="BU420" s="6">
        <v>0</v>
      </c>
      <c r="BV420" s="6">
        <v>0</v>
      </c>
      <c r="BW420" s="6">
        <v>0</v>
      </c>
      <c r="BX420" s="6">
        <v>0</v>
      </c>
      <c r="BY420" s="6">
        <v>0</v>
      </c>
      <c r="BZ420" s="6">
        <v>0</v>
      </c>
      <c r="CA420" s="6">
        <v>0</v>
      </c>
      <c r="CB420" s="6">
        <v>0</v>
      </c>
      <c r="CC420" s="6">
        <v>0</v>
      </c>
      <c r="CD420" s="6">
        <v>0</v>
      </c>
      <c r="CE420" s="6">
        <v>0</v>
      </c>
      <c r="CF420" s="6">
        <v>0</v>
      </c>
      <c r="CG420" s="6">
        <v>0</v>
      </c>
      <c r="CH420" s="6">
        <v>0</v>
      </c>
      <c r="CI420" s="6">
        <v>0</v>
      </c>
      <c r="CJ420" s="6">
        <v>0</v>
      </c>
      <c r="CK420" s="6">
        <v>0</v>
      </c>
      <c r="CL420" s="6">
        <v>0</v>
      </c>
      <c r="CM420" s="6">
        <v>0</v>
      </c>
      <c r="CN420" s="6">
        <v>0</v>
      </c>
      <c r="CO420" s="6">
        <v>0</v>
      </c>
      <c r="CP420" s="6">
        <v>0</v>
      </c>
      <c r="CQ420" s="6">
        <v>0</v>
      </c>
    </row>
    <row r="421" spans="1:95" ht="15" thickBot="1" x14ac:dyDescent="0.35">
      <c r="A421" s="5" t="s">
        <v>181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0</v>
      </c>
      <c r="BL421" s="6">
        <v>0</v>
      </c>
      <c r="BM421" s="6">
        <v>0</v>
      </c>
      <c r="BN421" s="6">
        <v>0</v>
      </c>
      <c r="BO421" s="6">
        <v>0</v>
      </c>
      <c r="BP421" s="6">
        <v>0</v>
      </c>
      <c r="BQ421" s="6">
        <v>0</v>
      </c>
      <c r="BR421" s="6">
        <v>0</v>
      </c>
      <c r="BS421" s="6">
        <v>0</v>
      </c>
      <c r="BT421" s="6">
        <v>0</v>
      </c>
      <c r="BU421" s="6">
        <v>0</v>
      </c>
      <c r="BV421" s="6">
        <v>0</v>
      </c>
      <c r="BW421" s="6">
        <v>0</v>
      </c>
      <c r="BX421" s="6">
        <v>0</v>
      </c>
      <c r="BY421" s="6">
        <v>0</v>
      </c>
      <c r="BZ421" s="6">
        <v>0</v>
      </c>
      <c r="CA421" s="6">
        <v>0</v>
      </c>
      <c r="CB421" s="6">
        <v>0</v>
      </c>
      <c r="CC421" s="6">
        <v>0</v>
      </c>
      <c r="CD421" s="6">
        <v>0</v>
      </c>
      <c r="CE421" s="6">
        <v>0</v>
      </c>
      <c r="CF421" s="6">
        <v>0</v>
      </c>
      <c r="CG421" s="6">
        <v>0</v>
      </c>
      <c r="CH421" s="6">
        <v>0</v>
      </c>
      <c r="CI421" s="6">
        <v>0</v>
      </c>
      <c r="CJ421" s="6">
        <v>0</v>
      </c>
      <c r="CK421" s="6">
        <v>0</v>
      </c>
      <c r="CL421" s="6">
        <v>0</v>
      </c>
      <c r="CM421" s="6">
        <v>0</v>
      </c>
      <c r="CN421" s="6">
        <v>0</v>
      </c>
      <c r="CO421" s="6">
        <v>0</v>
      </c>
      <c r="CP421" s="6">
        <v>0</v>
      </c>
      <c r="CQ421" s="6">
        <v>0</v>
      </c>
    </row>
    <row r="422" spans="1:95" ht="15" thickBot="1" x14ac:dyDescent="0.35">
      <c r="A422" s="5" t="s">
        <v>182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6">
        <v>0</v>
      </c>
      <c r="BF422" s="6">
        <v>0</v>
      </c>
      <c r="BG422" s="6">
        <v>0</v>
      </c>
      <c r="BH422" s="6">
        <v>0</v>
      </c>
      <c r="BI422" s="6">
        <v>0</v>
      </c>
      <c r="BJ422" s="6">
        <v>0</v>
      </c>
      <c r="BK422" s="6">
        <v>0</v>
      </c>
      <c r="BL422" s="6">
        <v>0</v>
      </c>
      <c r="BM422" s="6">
        <v>0</v>
      </c>
      <c r="BN422" s="6">
        <v>0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6">
        <v>0</v>
      </c>
      <c r="CB422" s="6">
        <v>0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0</v>
      </c>
      <c r="CI422" s="6">
        <v>0</v>
      </c>
      <c r="CJ422" s="6">
        <v>0</v>
      </c>
      <c r="CK422" s="6">
        <v>0</v>
      </c>
      <c r="CL422" s="6">
        <v>0</v>
      </c>
      <c r="CM422" s="6">
        <v>0</v>
      </c>
      <c r="CN422" s="6">
        <v>0</v>
      </c>
      <c r="CO422" s="6">
        <v>0</v>
      </c>
      <c r="CP422" s="6">
        <v>0</v>
      </c>
      <c r="CQ422" s="6">
        <v>0</v>
      </c>
    </row>
    <row r="423" spans="1:95" ht="15" thickBot="1" x14ac:dyDescent="0.35">
      <c r="A423" s="5" t="s">
        <v>183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0</v>
      </c>
      <c r="BS423" s="6">
        <v>0</v>
      </c>
      <c r="BT423" s="6">
        <v>0</v>
      </c>
      <c r="BU423" s="6">
        <v>0</v>
      </c>
      <c r="BV423" s="6">
        <v>0</v>
      </c>
      <c r="BW423" s="6">
        <v>0</v>
      </c>
      <c r="BX423" s="6">
        <v>0</v>
      </c>
      <c r="BY423" s="6">
        <v>0</v>
      </c>
      <c r="BZ423" s="6">
        <v>0</v>
      </c>
      <c r="CA423" s="6">
        <v>0</v>
      </c>
      <c r="CB423" s="6">
        <v>0</v>
      </c>
      <c r="CC423" s="6">
        <v>0</v>
      </c>
      <c r="CD423" s="6">
        <v>0</v>
      </c>
      <c r="CE423" s="6">
        <v>0</v>
      </c>
      <c r="CF423" s="6">
        <v>0</v>
      </c>
      <c r="CG423" s="6">
        <v>0</v>
      </c>
      <c r="CH423" s="6">
        <v>0</v>
      </c>
      <c r="CI423" s="6">
        <v>0</v>
      </c>
      <c r="CJ423" s="6">
        <v>0</v>
      </c>
      <c r="CK423" s="6">
        <v>0</v>
      </c>
      <c r="CL423" s="6">
        <v>0</v>
      </c>
      <c r="CM423" s="6">
        <v>0</v>
      </c>
      <c r="CN423" s="6">
        <v>0</v>
      </c>
      <c r="CO423" s="6">
        <v>0</v>
      </c>
      <c r="CP423" s="6">
        <v>0</v>
      </c>
      <c r="CQ423" s="6">
        <v>0</v>
      </c>
    </row>
    <row r="424" spans="1:95" ht="15" thickBot="1" x14ac:dyDescent="0.35">
      <c r="A424" s="5" t="s">
        <v>184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6">
        <v>0</v>
      </c>
      <c r="BX424" s="6">
        <v>0</v>
      </c>
      <c r="BY424" s="6">
        <v>0</v>
      </c>
      <c r="BZ424" s="6">
        <v>0</v>
      </c>
      <c r="CA424" s="6">
        <v>0</v>
      </c>
      <c r="CB424" s="6">
        <v>0</v>
      </c>
      <c r="CC424" s="6">
        <v>0</v>
      </c>
      <c r="CD424" s="6">
        <v>0</v>
      </c>
      <c r="CE424" s="6">
        <v>0</v>
      </c>
      <c r="CF424" s="6">
        <v>0</v>
      </c>
      <c r="CG424" s="6">
        <v>0</v>
      </c>
      <c r="CH424" s="6">
        <v>0</v>
      </c>
      <c r="CI424" s="6">
        <v>0</v>
      </c>
      <c r="CJ424" s="6">
        <v>0</v>
      </c>
      <c r="CK424" s="6">
        <v>0</v>
      </c>
      <c r="CL424" s="6">
        <v>0</v>
      </c>
      <c r="CM424" s="6">
        <v>0</v>
      </c>
      <c r="CN424" s="6">
        <v>0</v>
      </c>
      <c r="CO424" s="6">
        <v>0</v>
      </c>
      <c r="CP424" s="6">
        <v>0</v>
      </c>
      <c r="CQ424" s="6">
        <v>0</v>
      </c>
    </row>
    <row r="425" spans="1:95" ht="15" thickBot="1" x14ac:dyDescent="0.35">
      <c r="A425" s="5" t="s">
        <v>185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0</v>
      </c>
      <c r="BI425" s="6">
        <v>0</v>
      </c>
      <c r="BJ425" s="6">
        <v>0</v>
      </c>
      <c r="BK425" s="6">
        <v>0</v>
      </c>
      <c r="BL425" s="6">
        <v>0</v>
      </c>
      <c r="BM425" s="6">
        <v>0</v>
      </c>
      <c r="BN425" s="6">
        <v>0</v>
      </c>
      <c r="BO425" s="6">
        <v>0</v>
      </c>
      <c r="BP425" s="6">
        <v>0</v>
      </c>
      <c r="BQ425" s="6">
        <v>0</v>
      </c>
      <c r="BR425" s="6">
        <v>0</v>
      </c>
      <c r="BS425" s="6">
        <v>0</v>
      </c>
      <c r="BT425" s="6">
        <v>0</v>
      </c>
      <c r="BU425" s="6">
        <v>0</v>
      </c>
      <c r="BV425" s="6">
        <v>0</v>
      </c>
      <c r="BW425" s="6">
        <v>0</v>
      </c>
      <c r="BX425" s="6">
        <v>0</v>
      </c>
      <c r="BY425" s="6">
        <v>0</v>
      </c>
      <c r="BZ425" s="6">
        <v>0</v>
      </c>
      <c r="CA425" s="6">
        <v>0</v>
      </c>
      <c r="CB425" s="6">
        <v>0</v>
      </c>
      <c r="CC425" s="6">
        <v>0</v>
      </c>
      <c r="CD425" s="6">
        <v>0</v>
      </c>
      <c r="CE425" s="6">
        <v>0</v>
      </c>
      <c r="CF425" s="6">
        <v>0</v>
      </c>
      <c r="CG425" s="6">
        <v>0</v>
      </c>
      <c r="CH425" s="6">
        <v>0</v>
      </c>
      <c r="CI425" s="6">
        <v>0</v>
      </c>
      <c r="CJ425" s="6">
        <v>0</v>
      </c>
      <c r="CK425" s="6">
        <v>0</v>
      </c>
      <c r="CL425" s="6">
        <v>0</v>
      </c>
      <c r="CM425" s="6">
        <v>0</v>
      </c>
      <c r="CN425" s="6">
        <v>0</v>
      </c>
      <c r="CO425" s="6">
        <v>0</v>
      </c>
      <c r="CP425" s="6">
        <v>0</v>
      </c>
      <c r="CQ425" s="6">
        <v>0</v>
      </c>
    </row>
    <row r="426" spans="1:95" ht="15" thickBot="1" x14ac:dyDescent="0.35">
      <c r="A426" s="5" t="s">
        <v>186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6">
        <v>0</v>
      </c>
      <c r="BS426" s="6">
        <v>0</v>
      </c>
      <c r="BT426" s="6">
        <v>0</v>
      </c>
      <c r="BU426" s="6">
        <v>0</v>
      </c>
      <c r="BV426" s="6">
        <v>0</v>
      </c>
      <c r="BW426" s="6">
        <v>0</v>
      </c>
      <c r="BX426" s="6">
        <v>0</v>
      </c>
      <c r="BY426" s="6">
        <v>0</v>
      </c>
      <c r="BZ426" s="6">
        <v>0</v>
      </c>
      <c r="CA426" s="6">
        <v>0</v>
      </c>
      <c r="CB426" s="6">
        <v>0</v>
      </c>
      <c r="CC426" s="6">
        <v>0</v>
      </c>
      <c r="CD426" s="6">
        <v>0</v>
      </c>
      <c r="CE426" s="6">
        <v>0</v>
      </c>
      <c r="CF426" s="6">
        <v>0</v>
      </c>
      <c r="CG426" s="6">
        <v>0</v>
      </c>
      <c r="CH426" s="6">
        <v>0</v>
      </c>
      <c r="CI426" s="6">
        <v>0</v>
      </c>
      <c r="CJ426" s="6">
        <v>0</v>
      </c>
      <c r="CK426" s="6">
        <v>0</v>
      </c>
      <c r="CL426" s="6">
        <v>0</v>
      </c>
      <c r="CM426" s="6">
        <v>0</v>
      </c>
      <c r="CN426" s="6">
        <v>0</v>
      </c>
      <c r="CO426" s="6">
        <v>0</v>
      </c>
      <c r="CP426" s="6">
        <v>0</v>
      </c>
      <c r="CQ426" s="6">
        <v>0</v>
      </c>
    </row>
    <row r="427" spans="1:95" ht="15" thickBot="1" x14ac:dyDescent="0.35">
      <c r="A427" s="5" t="s">
        <v>187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0</v>
      </c>
      <c r="BI427" s="6">
        <v>0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6">
        <v>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0</v>
      </c>
      <c r="BY427" s="6">
        <v>0</v>
      </c>
      <c r="BZ427" s="6">
        <v>0</v>
      </c>
      <c r="CA427" s="6">
        <v>0</v>
      </c>
      <c r="CB427" s="6">
        <v>0</v>
      </c>
      <c r="CC427" s="6">
        <v>0</v>
      </c>
      <c r="CD427" s="6">
        <v>0</v>
      </c>
      <c r="CE427" s="6">
        <v>0</v>
      </c>
      <c r="CF427" s="6">
        <v>0</v>
      </c>
      <c r="CG427" s="6">
        <v>0</v>
      </c>
      <c r="CH427" s="6">
        <v>0</v>
      </c>
      <c r="CI427" s="6">
        <v>0</v>
      </c>
      <c r="CJ427" s="6">
        <v>0</v>
      </c>
      <c r="CK427" s="6">
        <v>0</v>
      </c>
      <c r="CL427" s="6">
        <v>0</v>
      </c>
      <c r="CM427" s="6">
        <v>0</v>
      </c>
      <c r="CN427" s="6">
        <v>0</v>
      </c>
      <c r="CO427" s="6">
        <v>0</v>
      </c>
      <c r="CP427" s="6">
        <v>0</v>
      </c>
      <c r="CQ427" s="6">
        <v>0</v>
      </c>
    </row>
    <row r="428" spans="1:95" ht="15" thickBot="1" x14ac:dyDescent="0.35">
      <c r="A428" s="5" t="s">
        <v>188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0</v>
      </c>
      <c r="BJ428" s="6">
        <v>0</v>
      </c>
      <c r="BK428" s="6">
        <v>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  <c r="BS428" s="6">
        <v>0</v>
      </c>
      <c r="BT428" s="6">
        <v>0</v>
      </c>
      <c r="BU428" s="6">
        <v>0</v>
      </c>
      <c r="BV428" s="6">
        <v>0</v>
      </c>
      <c r="BW428" s="6">
        <v>0</v>
      </c>
      <c r="BX428" s="6">
        <v>0</v>
      </c>
      <c r="BY428" s="6">
        <v>0</v>
      </c>
      <c r="BZ428" s="6">
        <v>0</v>
      </c>
      <c r="CA428" s="6">
        <v>0</v>
      </c>
      <c r="CB428" s="6">
        <v>0</v>
      </c>
      <c r="CC428" s="6">
        <v>0</v>
      </c>
      <c r="CD428" s="6">
        <v>0</v>
      </c>
      <c r="CE428" s="6">
        <v>0</v>
      </c>
      <c r="CF428" s="6">
        <v>0</v>
      </c>
      <c r="CG428" s="6">
        <v>0</v>
      </c>
      <c r="CH428" s="6">
        <v>0</v>
      </c>
      <c r="CI428" s="6">
        <v>0</v>
      </c>
      <c r="CJ428" s="6">
        <v>0</v>
      </c>
      <c r="CK428" s="6">
        <v>0</v>
      </c>
      <c r="CL428" s="6">
        <v>0</v>
      </c>
      <c r="CM428" s="6">
        <v>0</v>
      </c>
      <c r="CN428" s="6">
        <v>0</v>
      </c>
      <c r="CO428" s="6">
        <v>0</v>
      </c>
      <c r="CP428" s="6">
        <v>0</v>
      </c>
      <c r="CQ428" s="6">
        <v>0</v>
      </c>
    </row>
    <row r="429" spans="1:95" ht="15" thickBot="1" x14ac:dyDescent="0.35">
      <c r="A429" s="5" t="s">
        <v>189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0</v>
      </c>
      <c r="BE429" s="6">
        <v>0</v>
      </c>
      <c r="BF429" s="6">
        <v>0</v>
      </c>
      <c r="BG429" s="6">
        <v>0</v>
      </c>
      <c r="BH429" s="6">
        <v>0</v>
      </c>
      <c r="BI429" s="6">
        <v>0</v>
      </c>
      <c r="BJ429" s="6">
        <v>0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0</v>
      </c>
      <c r="BS429" s="6">
        <v>0</v>
      </c>
      <c r="BT429" s="6">
        <v>0</v>
      </c>
      <c r="BU429" s="6">
        <v>0</v>
      </c>
      <c r="BV429" s="6">
        <v>0</v>
      </c>
      <c r="BW429" s="6">
        <v>0</v>
      </c>
      <c r="BX429" s="6">
        <v>0</v>
      </c>
      <c r="BY429" s="6">
        <v>0</v>
      </c>
      <c r="BZ429" s="6">
        <v>0</v>
      </c>
      <c r="CA429" s="6">
        <v>0</v>
      </c>
      <c r="CB429" s="6">
        <v>0</v>
      </c>
      <c r="CC429" s="6">
        <v>0</v>
      </c>
      <c r="CD429" s="6">
        <v>0</v>
      </c>
      <c r="CE429" s="6">
        <v>0</v>
      </c>
      <c r="CF429" s="6">
        <v>0</v>
      </c>
      <c r="CG429" s="6">
        <v>0</v>
      </c>
      <c r="CH429" s="6">
        <v>0</v>
      </c>
      <c r="CI429" s="6">
        <v>0</v>
      </c>
      <c r="CJ429" s="6">
        <v>0</v>
      </c>
      <c r="CK429" s="6">
        <v>0</v>
      </c>
      <c r="CL429" s="6">
        <v>0</v>
      </c>
      <c r="CM429" s="6">
        <v>0</v>
      </c>
      <c r="CN429" s="6">
        <v>0</v>
      </c>
      <c r="CO429" s="6">
        <v>0</v>
      </c>
      <c r="CP429" s="6">
        <v>0</v>
      </c>
      <c r="CQ429" s="6">
        <v>0</v>
      </c>
    </row>
    <row r="430" spans="1:95" ht="15" thickBot="1" x14ac:dyDescent="0.35">
      <c r="A430" s="5" t="s">
        <v>190</v>
      </c>
      <c r="B430" s="6">
        <v>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v>0</v>
      </c>
      <c r="BB430" s="6">
        <v>0</v>
      </c>
      <c r="BC430" s="6"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v>0</v>
      </c>
      <c r="BI430" s="6">
        <v>0</v>
      </c>
      <c r="BJ430" s="6">
        <v>0</v>
      </c>
      <c r="BK430" s="6">
        <v>0</v>
      </c>
      <c r="BL430" s="6">
        <v>0</v>
      </c>
      <c r="BM430" s="6">
        <v>0</v>
      </c>
      <c r="BN430" s="6">
        <v>0</v>
      </c>
      <c r="BO430" s="6">
        <v>0</v>
      </c>
      <c r="BP430" s="6">
        <v>0</v>
      </c>
      <c r="BQ430" s="6">
        <v>0</v>
      </c>
      <c r="BR430" s="6">
        <v>0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0</v>
      </c>
      <c r="BY430" s="6">
        <v>0</v>
      </c>
      <c r="BZ430" s="6">
        <v>0</v>
      </c>
      <c r="CA430" s="6">
        <v>0</v>
      </c>
      <c r="CB430" s="6">
        <v>0</v>
      </c>
      <c r="CC430" s="6">
        <v>0</v>
      </c>
      <c r="CD430" s="6">
        <v>0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0</v>
      </c>
      <c r="CL430" s="6">
        <v>0</v>
      </c>
      <c r="CM430" s="6">
        <v>0</v>
      </c>
      <c r="CN430" s="6">
        <v>0</v>
      </c>
      <c r="CO430" s="6">
        <v>0</v>
      </c>
      <c r="CP430" s="6">
        <v>0</v>
      </c>
      <c r="CQ430" s="6">
        <v>0</v>
      </c>
    </row>
    <row r="431" spans="1:95" ht="15" thickBot="1" x14ac:dyDescent="0.35">
      <c r="A431" s="5" t="s">
        <v>191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6">
        <v>0</v>
      </c>
      <c r="BC431" s="6"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6">
        <v>0</v>
      </c>
      <c r="BS431" s="6">
        <v>0</v>
      </c>
      <c r="BT431" s="6">
        <v>0</v>
      </c>
      <c r="BU431" s="6">
        <v>0</v>
      </c>
      <c r="BV431" s="6">
        <v>0</v>
      </c>
      <c r="BW431" s="6">
        <v>0</v>
      </c>
      <c r="BX431" s="6">
        <v>0</v>
      </c>
      <c r="BY431" s="6">
        <v>0</v>
      </c>
      <c r="BZ431" s="6">
        <v>0</v>
      </c>
      <c r="CA431" s="6">
        <v>0</v>
      </c>
      <c r="CB431" s="6">
        <v>0</v>
      </c>
      <c r="CC431" s="6">
        <v>0</v>
      </c>
      <c r="CD431" s="6">
        <v>0</v>
      </c>
      <c r="CE431" s="6">
        <v>0</v>
      </c>
      <c r="CF431" s="6">
        <v>0</v>
      </c>
      <c r="CG431" s="6">
        <v>0</v>
      </c>
      <c r="CH431" s="6">
        <v>0</v>
      </c>
      <c r="CI431" s="6">
        <v>0</v>
      </c>
      <c r="CJ431" s="6">
        <v>0</v>
      </c>
      <c r="CK431" s="6">
        <v>0</v>
      </c>
      <c r="CL431" s="6">
        <v>0</v>
      </c>
      <c r="CM431" s="6">
        <v>0</v>
      </c>
      <c r="CN431" s="6">
        <v>0</v>
      </c>
      <c r="CO431" s="6">
        <v>0</v>
      </c>
      <c r="CP431" s="6">
        <v>0</v>
      </c>
      <c r="CQ431" s="6">
        <v>0</v>
      </c>
    </row>
    <row r="432" spans="1:95" ht="15" thickBot="1" x14ac:dyDescent="0.35">
      <c r="A432" s="5" t="s">
        <v>192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6">
        <v>0</v>
      </c>
      <c r="BS432" s="6">
        <v>0</v>
      </c>
      <c r="BT432" s="6">
        <v>0</v>
      </c>
      <c r="BU432" s="6">
        <v>0</v>
      </c>
      <c r="BV432" s="6">
        <v>0</v>
      </c>
      <c r="BW432" s="6">
        <v>0</v>
      </c>
      <c r="BX432" s="6">
        <v>0</v>
      </c>
      <c r="BY432" s="6">
        <v>0</v>
      </c>
      <c r="BZ432" s="6">
        <v>0</v>
      </c>
      <c r="CA432" s="6">
        <v>0</v>
      </c>
      <c r="CB432" s="6">
        <v>0</v>
      </c>
      <c r="CC432" s="6">
        <v>0</v>
      </c>
      <c r="CD432" s="6">
        <v>0</v>
      </c>
      <c r="CE432" s="6">
        <v>0</v>
      </c>
      <c r="CF432" s="6">
        <v>0</v>
      </c>
      <c r="CG432" s="6">
        <v>0</v>
      </c>
      <c r="CH432" s="6">
        <v>0</v>
      </c>
      <c r="CI432" s="6">
        <v>0</v>
      </c>
      <c r="CJ432" s="6">
        <v>0</v>
      </c>
      <c r="CK432" s="6">
        <v>0</v>
      </c>
      <c r="CL432" s="6">
        <v>0</v>
      </c>
      <c r="CM432" s="6">
        <v>0</v>
      </c>
      <c r="CN432" s="6">
        <v>0</v>
      </c>
      <c r="CO432" s="6">
        <v>0</v>
      </c>
      <c r="CP432" s="6">
        <v>0</v>
      </c>
      <c r="CQ432" s="6">
        <v>0</v>
      </c>
    </row>
    <row r="433" spans="1:99" ht="15" thickBot="1" x14ac:dyDescent="0.35">
      <c r="A433" s="5" t="s">
        <v>193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0</v>
      </c>
      <c r="BF433" s="6">
        <v>0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  <c r="BS433" s="6">
        <v>0</v>
      </c>
      <c r="BT433" s="6">
        <v>0</v>
      </c>
      <c r="BU433" s="6">
        <v>0</v>
      </c>
      <c r="BV433" s="6">
        <v>0</v>
      </c>
      <c r="BW433" s="6">
        <v>0</v>
      </c>
      <c r="BX433" s="6">
        <v>0</v>
      </c>
      <c r="BY433" s="6">
        <v>0</v>
      </c>
      <c r="BZ433" s="6">
        <v>0</v>
      </c>
      <c r="CA433" s="6">
        <v>0</v>
      </c>
      <c r="CB433" s="6">
        <v>0</v>
      </c>
      <c r="CC433" s="6">
        <v>0</v>
      </c>
      <c r="CD433" s="6">
        <v>0</v>
      </c>
      <c r="CE433" s="6">
        <v>0</v>
      </c>
      <c r="CF433" s="6">
        <v>0</v>
      </c>
      <c r="CG433" s="6">
        <v>0</v>
      </c>
      <c r="CH433" s="6">
        <v>0</v>
      </c>
      <c r="CI433" s="6">
        <v>0</v>
      </c>
      <c r="CJ433" s="6">
        <v>0</v>
      </c>
      <c r="CK433" s="6">
        <v>0</v>
      </c>
      <c r="CL433" s="6">
        <v>0</v>
      </c>
      <c r="CM433" s="6">
        <v>0</v>
      </c>
      <c r="CN433" s="6">
        <v>0</v>
      </c>
      <c r="CO433" s="6">
        <v>0</v>
      </c>
      <c r="CP433" s="6">
        <v>0</v>
      </c>
      <c r="CQ433" s="6">
        <v>0</v>
      </c>
    </row>
    <row r="434" spans="1:99" ht="15" thickBot="1" x14ac:dyDescent="0.35">
      <c r="A434" s="5" t="s">
        <v>194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6">
        <v>0</v>
      </c>
      <c r="CM434" s="6">
        <v>0</v>
      </c>
      <c r="CN434" s="6">
        <v>0</v>
      </c>
      <c r="CO434" s="6">
        <v>0</v>
      </c>
      <c r="CP434" s="6">
        <v>0</v>
      </c>
      <c r="CQ434" s="6">
        <v>0</v>
      </c>
    </row>
    <row r="435" spans="1:99" ht="15" thickBot="1" x14ac:dyDescent="0.35">
      <c r="A435" s="5" t="s">
        <v>195</v>
      </c>
      <c r="B435" s="6">
        <v>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0</v>
      </c>
      <c r="CJ435" s="6">
        <v>0</v>
      </c>
      <c r="CK435" s="6">
        <v>0</v>
      </c>
      <c r="CL435" s="6">
        <v>0</v>
      </c>
      <c r="CM435" s="6">
        <v>0</v>
      </c>
      <c r="CN435" s="6">
        <v>0</v>
      </c>
      <c r="CO435" s="6">
        <v>0</v>
      </c>
      <c r="CP435" s="6">
        <v>0</v>
      </c>
      <c r="CQ435" s="6">
        <v>0</v>
      </c>
    </row>
    <row r="436" spans="1:99" ht="15" thickBot="1" x14ac:dyDescent="0.35">
      <c r="A436" s="5" t="s">
        <v>196</v>
      </c>
      <c r="B436" s="6">
        <v>0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0</v>
      </c>
      <c r="BF436" s="6">
        <v>0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6">
        <v>0</v>
      </c>
      <c r="BO436" s="6">
        <v>0</v>
      </c>
      <c r="BP436" s="6">
        <v>0</v>
      </c>
      <c r="BQ436" s="6">
        <v>0</v>
      </c>
      <c r="BR436" s="6">
        <v>0</v>
      </c>
      <c r="BS436" s="6">
        <v>0</v>
      </c>
      <c r="BT436" s="6">
        <v>0</v>
      </c>
      <c r="BU436" s="6">
        <v>0</v>
      </c>
      <c r="BV436" s="6">
        <v>0</v>
      </c>
      <c r="BW436" s="6">
        <v>0</v>
      </c>
      <c r="BX436" s="6">
        <v>0</v>
      </c>
      <c r="BY436" s="6">
        <v>0</v>
      </c>
      <c r="BZ436" s="6">
        <v>0</v>
      </c>
      <c r="CA436" s="6">
        <v>0</v>
      </c>
      <c r="CB436" s="6">
        <v>0</v>
      </c>
      <c r="CC436" s="6">
        <v>0</v>
      </c>
      <c r="CD436" s="6">
        <v>0</v>
      </c>
      <c r="CE436" s="6">
        <v>0</v>
      </c>
      <c r="CF436" s="6">
        <v>0</v>
      </c>
      <c r="CG436" s="6">
        <v>0</v>
      </c>
      <c r="CH436" s="6">
        <v>0</v>
      </c>
      <c r="CI436" s="6">
        <v>0</v>
      </c>
      <c r="CJ436" s="6">
        <v>0</v>
      </c>
      <c r="CK436" s="6">
        <v>0</v>
      </c>
      <c r="CL436" s="6">
        <v>0</v>
      </c>
      <c r="CM436" s="6">
        <v>0</v>
      </c>
      <c r="CN436" s="6">
        <v>0</v>
      </c>
      <c r="CO436" s="6">
        <v>0</v>
      </c>
      <c r="CP436" s="6">
        <v>0</v>
      </c>
      <c r="CQ436" s="6">
        <v>0</v>
      </c>
    </row>
    <row r="437" spans="1:99" ht="15" thickBot="1" x14ac:dyDescent="0.35">
      <c r="A437" s="5" t="s">
        <v>197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6">
        <v>0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</row>
    <row r="438" spans="1:99" ht="15" thickBot="1" x14ac:dyDescent="0.35">
      <c r="A438" s="5" t="s">
        <v>198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0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6">
        <v>0</v>
      </c>
      <c r="BQ438" s="6">
        <v>0</v>
      </c>
      <c r="BR438" s="6">
        <v>0</v>
      </c>
      <c r="BS438" s="6">
        <v>0</v>
      </c>
      <c r="BT438" s="6">
        <v>0</v>
      </c>
      <c r="BU438" s="6">
        <v>0</v>
      </c>
      <c r="BV438" s="6">
        <v>0</v>
      </c>
      <c r="BW438" s="6">
        <v>0</v>
      </c>
      <c r="BX438" s="6">
        <v>0</v>
      </c>
      <c r="BY438" s="6">
        <v>0</v>
      </c>
      <c r="BZ438" s="6">
        <v>0</v>
      </c>
      <c r="CA438" s="6">
        <v>0</v>
      </c>
      <c r="CB438" s="6">
        <v>0</v>
      </c>
      <c r="CC438" s="6">
        <v>0</v>
      </c>
      <c r="CD438" s="6">
        <v>0</v>
      </c>
      <c r="CE438" s="6">
        <v>0</v>
      </c>
      <c r="CF438" s="6">
        <v>0</v>
      </c>
      <c r="CG438" s="6">
        <v>0</v>
      </c>
      <c r="CH438" s="6">
        <v>0</v>
      </c>
      <c r="CI438" s="6">
        <v>0</v>
      </c>
      <c r="CJ438" s="6">
        <v>0</v>
      </c>
      <c r="CK438" s="6">
        <v>0</v>
      </c>
      <c r="CL438" s="6">
        <v>0</v>
      </c>
      <c r="CM438" s="6">
        <v>0</v>
      </c>
      <c r="CN438" s="6">
        <v>0</v>
      </c>
      <c r="CO438" s="6">
        <v>0</v>
      </c>
      <c r="CP438" s="6">
        <v>0</v>
      </c>
      <c r="CQ438" s="6">
        <v>0</v>
      </c>
    </row>
    <row r="439" spans="1:99" ht="15" thickBot="1" x14ac:dyDescent="0.35">
      <c r="A439" s="5" t="s">
        <v>199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6">
        <v>0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6">
        <v>0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0</v>
      </c>
      <c r="BN439" s="6">
        <v>0</v>
      </c>
      <c r="BO439" s="6">
        <v>0</v>
      </c>
      <c r="BP439" s="6">
        <v>0</v>
      </c>
      <c r="BQ439" s="6">
        <v>0</v>
      </c>
      <c r="BR439" s="6">
        <v>0</v>
      </c>
      <c r="BS439" s="6">
        <v>0</v>
      </c>
      <c r="BT439" s="6">
        <v>0</v>
      </c>
      <c r="BU439" s="6">
        <v>0</v>
      </c>
      <c r="BV439" s="6">
        <v>0</v>
      </c>
      <c r="BW439" s="6">
        <v>0</v>
      </c>
      <c r="BX439" s="6">
        <v>0</v>
      </c>
      <c r="BY439" s="6">
        <v>0</v>
      </c>
      <c r="BZ439" s="6">
        <v>0</v>
      </c>
      <c r="CA439" s="6">
        <v>0</v>
      </c>
      <c r="CB439" s="6">
        <v>0</v>
      </c>
      <c r="CC439" s="6">
        <v>0</v>
      </c>
      <c r="CD439" s="6">
        <v>0</v>
      </c>
      <c r="CE439" s="6">
        <v>0</v>
      </c>
      <c r="CF439" s="6">
        <v>0</v>
      </c>
      <c r="CG439" s="6">
        <v>0</v>
      </c>
      <c r="CH439" s="6">
        <v>0</v>
      </c>
      <c r="CI439" s="6">
        <v>0</v>
      </c>
      <c r="CJ439" s="6">
        <v>0</v>
      </c>
      <c r="CK439" s="6">
        <v>0</v>
      </c>
      <c r="CL439" s="6">
        <v>0</v>
      </c>
      <c r="CM439" s="6">
        <v>0</v>
      </c>
      <c r="CN439" s="6">
        <v>0</v>
      </c>
      <c r="CO439" s="6">
        <v>0</v>
      </c>
      <c r="CP439" s="6">
        <v>0</v>
      </c>
      <c r="CQ439" s="6">
        <v>0</v>
      </c>
    </row>
    <row r="440" spans="1:99" ht="15" thickBot="1" x14ac:dyDescent="0.35">
      <c r="A440" s="5" t="s">
        <v>200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</row>
    <row r="441" spans="1:99" ht="15" thickBot="1" x14ac:dyDescent="0.35">
      <c r="A441" s="5" t="s">
        <v>201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0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6">
        <v>0</v>
      </c>
      <c r="BR441" s="6">
        <v>0</v>
      </c>
      <c r="BS441" s="6">
        <v>0</v>
      </c>
      <c r="BT441" s="6">
        <v>0</v>
      </c>
      <c r="BU441" s="6">
        <v>0</v>
      </c>
      <c r="BV441" s="6">
        <v>0</v>
      </c>
      <c r="BW441" s="6">
        <v>0</v>
      </c>
      <c r="BX441" s="6">
        <v>0</v>
      </c>
      <c r="BY441" s="6">
        <v>0</v>
      </c>
      <c r="BZ441" s="6">
        <v>0</v>
      </c>
      <c r="CA441" s="6">
        <v>0</v>
      </c>
      <c r="CB441" s="6">
        <v>0</v>
      </c>
      <c r="CC441" s="6">
        <v>0</v>
      </c>
      <c r="CD441" s="6">
        <v>0</v>
      </c>
      <c r="CE441" s="6">
        <v>0</v>
      </c>
      <c r="CF441" s="6">
        <v>0</v>
      </c>
      <c r="CG441" s="6">
        <v>0</v>
      </c>
      <c r="CH441" s="6">
        <v>0</v>
      </c>
      <c r="CI441" s="6">
        <v>0</v>
      </c>
      <c r="CJ441" s="6">
        <v>0</v>
      </c>
      <c r="CK441" s="6">
        <v>0</v>
      </c>
      <c r="CL441" s="6">
        <v>0</v>
      </c>
      <c r="CM441" s="6">
        <v>0</v>
      </c>
      <c r="CN441" s="6">
        <v>0</v>
      </c>
      <c r="CO441" s="6">
        <v>0</v>
      </c>
      <c r="CP441" s="6">
        <v>0</v>
      </c>
      <c r="CQ441" s="6">
        <v>0</v>
      </c>
    </row>
    <row r="442" spans="1:99" ht="15" thickBot="1" x14ac:dyDescent="0.35">
      <c r="A442" s="5" t="s">
        <v>202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  <c r="BT442" s="6">
        <v>0</v>
      </c>
      <c r="BU442" s="6">
        <v>0</v>
      </c>
      <c r="BV442" s="6">
        <v>0</v>
      </c>
      <c r="BW442" s="6">
        <v>0</v>
      </c>
      <c r="BX442" s="6">
        <v>0</v>
      </c>
      <c r="BY442" s="6">
        <v>0</v>
      </c>
      <c r="BZ442" s="6">
        <v>0</v>
      </c>
      <c r="CA442" s="6">
        <v>0</v>
      </c>
      <c r="CB442" s="6">
        <v>0</v>
      </c>
      <c r="CC442" s="6">
        <v>0</v>
      </c>
      <c r="CD442" s="6">
        <v>0</v>
      </c>
      <c r="CE442" s="6">
        <v>0</v>
      </c>
      <c r="CF442" s="6">
        <v>0</v>
      </c>
      <c r="CG442" s="6">
        <v>0</v>
      </c>
      <c r="CH442" s="6">
        <v>0</v>
      </c>
      <c r="CI442" s="6">
        <v>0</v>
      </c>
      <c r="CJ442" s="6">
        <v>0</v>
      </c>
      <c r="CK442" s="6">
        <v>0</v>
      </c>
      <c r="CL442" s="6">
        <v>0</v>
      </c>
      <c r="CM442" s="6">
        <v>0</v>
      </c>
      <c r="CN442" s="6">
        <v>0</v>
      </c>
      <c r="CO442" s="6">
        <v>0</v>
      </c>
      <c r="CP442" s="6">
        <v>0</v>
      </c>
      <c r="CQ442" s="6">
        <v>0</v>
      </c>
    </row>
    <row r="443" spans="1:99" ht="15" thickBot="1" x14ac:dyDescent="0.35">
      <c r="A443" s="5" t="s">
        <v>203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0</v>
      </c>
      <c r="BR443" s="6">
        <v>0</v>
      </c>
      <c r="BS443" s="6">
        <v>0</v>
      </c>
      <c r="BT443" s="6">
        <v>0</v>
      </c>
      <c r="BU443" s="6">
        <v>0</v>
      </c>
      <c r="BV443" s="6">
        <v>0</v>
      </c>
      <c r="BW443" s="6">
        <v>0</v>
      </c>
      <c r="BX443" s="6">
        <v>0</v>
      </c>
      <c r="BY443" s="6">
        <v>0</v>
      </c>
      <c r="BZ443" s="6">
        <v>0</v>
      </c>
      <c r="CA443" s="6">
        <v>0</v>
      </c>
      <c r="CB443" s="6">
        <v>0</v>
      </c>
      <c r="CC443" s="6">
        <v>0</v>
      </c>
      <c r="CD443" s="6">
        <v>0</v>
      </c>
      <c r="CE443" s="6">
        <v>0</v>
      </c>
      <c r="CF443" s="6">
        <v>0</v>
      </c>
      <c r="CG443" s="6">
        <v>0</v>
      </c>
      <c r="CH443" s="6">
        <v>0</v>
      </c>
      <c r="CI443" s="6">
        <v>0</v>
      </c>
      <c r="CJ443" s="6">
        <v>0</v>
      </c>
      <c r="CK443" s="6">
        <v>0</v>
      </c>
      <c r="CL443" s="6">
        <v>0</v>
      </c>
      <c r="CM443" s="6">
        <v>0</v>
      </c>
      <c r="CN443" s="6">
        <v>0</v>
      </c>
      <c r="CO443" s="6">
        <v>0</v>
      </c>
      <c r="CP443" s="6">
        <v>0</v>
      </c>
      <c r="CQ443" s="6">
        <v>0</v>
      </c>
    </row>
    <row r="444" spans="1:99" ht="15" thickBot="1" x14ac:dyDescent="0.35">
      <c r="A444" s="5" t="s">
        <v>204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6">
        <v>0</v>
      </c>
      <c r="BF444" s="6">
        <v>0</v>
      </c>
      <c r="BG444" s="6">
        <v>0</v>
      </c>
      <c r="BH444" s="6">
        <v>0</v>
      </c>
      <c r="BI444" s="6">
        <v>0</v>
      </c>
      <c r="BJ444" s="6">
        <v>0</v>
      </c>
      <c r="BK444" s="6">
        <v>0</v>
      </c>
      <c r="BL444" s="6">
        <v>0</v>
      </c>
      <c r="BM444" s="6">
        <v>0</v>
      </c>
      <c r="BN444" s="6">
        <v>0</v>
      </c>
      <c r="BO444" s="6">
        <v>0</v>
      </c>
      <c r="BP444" s="6">
        <v>0</v>
      </c>
      <c r="BQ444" s="6">
        <v>0</v>
      </c>
      <c r="BR444" s="6">
        <v>0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0</v>
      </c>
      <c r="BY444" s="6">
        <v>0</v>
      </c>
      <c r="BZ444" s="6">
        <v>0</v>
      </c>
      <c r="CA444" s="6">
        <v>0</v>
      </c>
      <c r="CB444" s="6">
        <v>0</v>
      </c>
      <c r="CC444" s="6">
        <v>0</v>
      </c>
      <c r="CD444" s="6">
        <v>0</v>
      </c>
      <c r="CE444" s="6">
        <v>0</v>
      </c>
      <c r="CF444" s="6">
        <v>0</v>
      </c>
      <c r="CG444" s="6">
        <v>0</v>
      </c>
      <c r="CH444" s="6">
        <v>0</v>
      </c>
      <c r="CI444" s="6">
        <v>0</v>
      </c>
      <c r="CJ444" s="6">
        <v>0</v>
      </c>
      <c r="CK444" s="6">
        <v>0</v>
      </c>
      <c r="CL444" s="6">
        <v>0</v>
      </c>
      <c r="CM444" s="6">
        <v>0</v>
      </c>
      <c r="CN444" s="6">
        <v>0</v>
      </c>
      <c r="CO444" s="6">
        <v>0</v>
      </c>
      <c r="CP444" s="6">
        <v>0</v>
      </c>
      <c r="CQ444" s="6">
        <v>0</v>
      </c>
    </row>
    <row r="445" spans="1:99" ht="15" thickBot="1" x14ac:dyDescent="0.35">
      <c r="A445" s="5" t="s">
        <v>205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F445" s="6">
        <v>0</v>
      </c>
      <c r="BG445" s="6">
        <v>0</v>
      </c>
      <c r="BH445" s="6">
        <v>0</v>
      </c>
      <c r="BI445" s="6">
        <v>0</v>
      </c>
      <c r="BJ445" s="6">
        <v>0</v>
      </c>
      <c r="BK445" s="6">
        <v>0</v>
      </c>
      <c r="BL445" s="6">
        <v>0</v>
      </c>
      <c r="BM445" s="6">
        <v>0</v>
      </c>
      <c r="BN445" s="6">
        <v>0</v>
      </c>
      <c r="BO445" s="6">
        <v>0</v>
      </c>
      <c r="BP445" s="6">
        <v>0</v>
      </c>
      <c r="BQ445" s="6">
        <v>0</v>
      </c>
      <c r="BR445" s="6">
        <v>0</v>
      </c>
      <c r="BS445" s="6">
        <v>0</v>
      </c>
      <c r="BT445" s="6">
        <v>0</v>
      </c>
      <c r="BU445" s="6">
        <v>0</v>
      </c>
      <c r="BV445" s="6">
        <v>0</v>
      </c>
      <c r="BW445" s="6">
        <v>0</v>
      </c>
      <c r="BX445" s="6">
        <v>0</v>
      </c>
      <c r="BY445" s="6">
        <v>0</v>
      </c>
      <c r="BZ445" s="6">
        <v>0</v>
      </c>
      <c r="CA445" s="6">
        <v>0</v>
      </c>
      <c r="CB445" s="6">
        <v>0</v>
      </c>
      <c r="CC445" s="6">
        <v>0</v>
      </c>
      <c r="CD445" s="6">
        <v>0</v>
      </c>
      <c r="CE445" s="6">
        <v>0</v>
      </c>
      <c r="CF445" s="6">
        <v>0</v>
      </c>
      <c r="CG445" s="6">
        <v>0</v>
      </c>
      <c r="CH445" s="6">
        <v>0</v>
      </c>
      <c r="CI445" s="6">
        <v>0</v>
      </c>
      <c r="CJ445" s="6">
        <v>0</v>
      </c>
      <c r="CK445" s="6">
        <v>0</v>
      </c>
      <c r="CL445" s="6">
        <v>0</v>
      </c>
      <c r="CM445" s="6">
        <v>0</v>
      </c>
      <c r="CN445" s="6">
        <v>0</v>
      </c>
      <c r="CO445" s="6">
        <v>0</v>
      </c>
      <c r="CP445" s="6">
        <v>0</v>
      </c>
      <c r="CQ445" s="6">
        <v>0</v>
      </c>
    </row>
    <row r="446" spans="1:99" ht="18.600000000000001" thickBot="1" x14ac:dyDescent="0.35">
      <c r="A446" s="1"/>
    </row>
    <row r="447" spans="1:99" ht="15" thickBot="1" x14ac:dyDescent="0.35">
      <c r="A447" s="5" t="s">
        <v>207</v>
      </c>
      <c r="B447" s="5" t="s">
        <v>8</v>
      </c>
      <c r="C447" s="5" t="s">
        <v>9</v>
      </c>
      <c r="D447" s="5" t="s">
        <v>10</v>
      </c>
      <c r="E447" s="5" t="s">
        <v>11</v>
      </c>
      <c r="F447" s="5" t="s">
        <v>12</v>
      </c>
      <c r="G447" s="5" t="s">
        <v>13</v>
      </c>
      <c r="H447" s="5" t="s">
        <v>14</v>
      </c>
      <c r="I447" s="5" t="s">
        <v>15</v>
      </c>
      <c r="J447" s="5" t="s">
        <v>16</v>
      </c>
      <c r="K447" s="5" t="s">
        <v>17</v>
      </c>
      <c r="L447" s="5" t="s">
        <v>18</v>
      </c>
      <c r="M447" s="5" t="s">
        <v>19</v>
      </c>
      <c r="N447" s="5" t="s">
        <v>20</v>
      </c>
      <c r="O447" s="5" t="s">
        <v>21</v>
      </c>
      <c r="P447" s="5" t="s">
        <v>22</v>
      </c>
      <c r="Q447" s="5" t="s">
        <v>23</v>
      </c>
      <c r="R447" s="5" t="s">
        <v>24</v>
      </c>
      <c r="S447" s="5" t="s">
        <v>25</v>
      </c>
      <c r="T447" s="5" t="s">
        <v>26</v>
      </c>
      <c r="U447" s="5" t="s">
        <v>27</v>
      </c>
      <c r="V447" s="5" t="s">
        <v>28</v>
      </c>
      <c r="W447" s="5" t="s">
        <v>29</v>
      </c>
      <c r="X447" s="5" t="s">
        <v>30</v>
      </c>
      <c r="Y447" s="5" t="s">
        <v>31</v>
      </c>
      <c r="Z447" s="5" t="s">
        <v>32</v>
      </c>
      <c r="AA447" s="5" t="s">
        <v>33</v>
      </c>
      <c r="AB447" s="5" t="s">
        <v>34</v>
      </c>
      <c r="AC447" s="5" t="s">
        <v>35</v>
      </c>
      <c r="AD447" s="5" t="s">
        <v>36</v>
      </c>
      <c r="AE447" s="5" t="s">
        <v>37</v>
      </c>
      <c r="AF447" s="5" t="s">
        <v>38</v>
      </c>
      <c r="AG447" s="5" t="s">
        <v>39</v>
      </c>
      <c r="AH447" s="5" t="s">
        <v>40</v>
      </c>
      <c r="AI447" s="5" t="s">
        <v>41</v>
      </c>
      <c r="AJ447" s="5" t="s">
        <v>42</v>
      </c>
      <c r="AK447" s="5" t="s">
        <v>43</v>
      </c>
      <c r="AL447" s="5" t="s">
        <v>44</v>
      </c>
      <c r="AM447" s="5" t="s">
        <v>45</v>
      </c>
      <c r="AN447" s="5" t="s">
        <v>46</v>
      </c>
      <c r="AO447" s="5" t="s">
        <v>47</v>
      </c>
      <c r="AP447" s="5" t="s">
        <v>48</v>
      </c>
      <c r="AQ447" s="5" t="s">
        <v>49</v>
      </c>
      <c r="AR447" s="5" t="s">
        <v>50</v>
      </c>
      <c r="AS447" s="5" t="s">
        <v>51</v>
      </c>
      <c r="AT447" s="5" t="s">
        <v>52</v>
      </c>
      <c r="AU447" s="5" t="s">
        <v>53</v>
      </c>
      <c r="AV447" s="5" t="s">
        <v>54</v>
      </c>
      <c r="AW447" s="5" t="s">
        <v>55</v>
      </c>
      <c r="AX447" s="5" t="s">
        <v>56</v>
      </c>
      <c r="AY447" s="5" t="s">
        <v>57</v>
      </c>
      <c r="AZ447" s="5" t="s">
        <v>58</v>
      </c>
      <c r="BA447" s="5" t="s">
        <v>59</v>
      </c>
      <c r="BB447" s="5" t="s">
        <v>60</v>
      </c>
      <c r="BC447" s="5" t="s">
        <v>61</v>
      </c>
      <c r="BD447" s="5" t="s">
        <v>62</v>
      </c>
      <c r="BE447" s="5" t="s">
        <v>63</v>
      </c>
      <c r="BF447" s="5" t="s">
        <v>64</v>
      </c>
      <c r="BG447" s="5" t="s">
        <v>65</v>
      </c>
      <c r="BH447" s="5" t="s">
        <v>66</v>
      </c>
      <c r="BI447" s="5" t="s">
        <v>67</v>
      </c>
      <c r="BJ447" s="5" t="s">
        <v>68</v>
      </c>
      <c r="BK447" s="5" t="s">
        <v>69</v>
      </c>
      <c r="BL447" s="5" t="s">
        <v>70</v>
      </c>
      <c r="BM447" s="5" t="s">
        <v>71</v>
      </c>
      <c r="BN447" s="5" t="s">
        <v>72</v>
      </c>
      <c r="BO447" s="5" t="s">
        <v>73</v>
      </c>
      <c r="BP447" s="5" t="s">
        <v>74</v>
      </c>
      <c r="BQ447" s="5" t="s">
        <v>75</v>
      </c>
      <c r="BR447" s="5" t="s">
        <v>76</v>
      </c>
      <c r="BS447" s="5" t="s">
        <v>77</v>
      </c>
      <c r="BT447" s="5" t="s">
        <v>78</v>
      </c>
      <c r="BU447" s="5" t="s">
        <v>79</v>
      </c>
      <c r="BV447" s="5" t="s">
        <v>80</v>
      </c>
      <c r="BW447" s="5" t="s">
        <v>81</v>
      </c>
      <c r="BX447" s="5" t="s">
        <v>82</v>
      </c>
      <c r="BY447" s="5" t="s">
        <v>83</v>
      </c>
      <c r="BZ447" s="5" t="s">
        <v>84</v>
      </c>
      <c r="CA447" s="5" t="s">
        <v>85</v>
      </c>
      <c r="CB447" s="5" t="s">
        <v>86</v>
      </c>
      <c r="CC447" s="5" t="s">
        <v>87</v>
      </c>
      <c r="CD447" s="5" t="s">
        <v>88</v>
      </c>
      <c r="CE447" s="5" t="s">
        <v>89</v>
      </c>
      <c r="CF447" s="5" t="s">
        <v>90</v>
      </c>
      <c r="CG447" s="5" t="s">
        <v>91</v>
      </c>
      <c r="CH447" s="5" t="s">
        <v>92</v>
      </c>
      <c r="CI447" s="5" t="s">
        <v>93</v>
      </c>
      <c r="CJ447" s="5" t="s">
        <v>94</v>
      </c>
      <c r="CK447" s="5" t="s">
        <v>95</v>
      </c>
      <c r="CL447" s="5" t="s">
        <v>96</v>
      </c>
      <c r="CM447" s="5" t="s">
        <v>97</v>
      </c>
      <c r="CN447" s="5" t="s">
        <v>98</v>
      </c>
      <c r="CO447" s="5" t="s">
        <v>99</v>
      </c>
      <c r="CP447" s="5" t="s">
        <v>100</v>
      </c>
      <c r="CQ447" s="5" t="s">
        <v>101</v>
      </c>
      <c r="CR447" s="5" t="s">
        <v>208</v>
      </c>
      <c r="CS447" s="5" t="s">
        <v>209</v>
      </c>
      <c r="CT447" s="5" t="s">
        <v>210</v>
      </c>
      <c r="CU447" s="5" t="s">
        <v>211</v>
      </c>
    </row>
    <row r="448" spans="1:99" ht="15" thickBot="1" x14ac:dyDescent="0.35">
      <c r="A448" s="5" t="s">
        <v>103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38046.400000000001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13157.6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5121.1000000000004</v>
      </c>
      <c r="AH448" s="6">
        <v>0</v>
      </c>
      <c r="AI448" s="6">
        <v>0</v>
      </c>
      <c r="AJ448" s="6">
        <v>0</v>
      </c>
      <c r="AK448" s="6">
        <v>5459.7</v>
      </c>
      <c r="AL448" s="6">
        <v>0</v>
      </c>
      <c r="AM448" s="6">
        <v>0</v>
      </c>
      <c r="AN448" s="6">
        <v>0</v>
      </c>
      <c r="AO448" s="6">
        <v>0</v>
      </c>
      <c r="AP448" s="6">
        <v>5550</v>
      </c>
      <c r="AQ448" s="6">
        <v>4353.6000000000004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16116.8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6">
        <v>0</v>
      </c>
      <c r="BI448" s="6">
        <v>10637.2</v>
      </c>
      <c r="BJ448" s="6">
        <v>174</v>
      </c>
      <c r="BK448" s="6">
        <v>0</v>
      </c>
      <c r="BL448" s="6">
        <v>365.5</v>
      </c>
      <c r="BM448" s="6">
        <v>0</v>
      </c>
      <c r="BN448" s="6">
        <v>0</v>
      </c>
      <c r="BO448" s="6">
        <v>0</v>
      </c>
      <c r="BP448" s="6">
        <v>0</v>
      </c>
      <c r="BQ448" s="6">
        <v>0</v>
      </c>
      <c r="BR448" s="6">
        <v>892.2</v>
      </c>
      <c r="BS448" s="6">
        <v>0</v>
      </c>
      <c r="BT448" s="6">
        <v>0</v>
      </c>
      <c r="BU448" s="6">
        <v>0</v>
      </c>
      <c r="BV448" s="6">
        <v>0</v>
      </c>
      <c r="BW448" s="6">
        <v>6475</v>
      </c>
      <c r="BX448" s="6">
        <v>0</v>
      </c>
      <c r="BY448" s="6">
        <v>0</v>
      </c>
      <c r="BZ448" s="6">
        <v>0</v>
      </c>
      <c r="CA448" s="6">
        <v>0</v>
      </c>
      <c r="CB448" s="6">
        <v>0</v>
      </c>
      <c r="CC448" s="6">
        <v>0</v>
      </c>
      <c r="CD448" s="6">
        <v>0</v>
      </c>
      <c r="CE448" s="6">
        <v>0</v>
      </c>
      <c r="CF448" s="6">
        <v>0</v>
      </c>
      <c r="CG448" s="6">
        <v>0</v>
      </c>
      <c r="CH448" s="6">
        <v>0</v>
      </c>
      <c r="CI448" s="6">
        <v>1033.3</v>
      </c>
      <c r="CJ448" s="6">
        <v>0</v>
      </c>
      <c r="CK448" s="6">
        <v>0</v>
      </c>
      <c r="CL448" s="6">
        <v>0</v>
      </c>
      <c r="CM448" s="6">
        <v>0</v>
      </c>
      <c r="CN448" s="6">
        <v>0</v>
      </c>
      <c r="CO448" s="6">
        <v>0</v>
      </c>
      <c r="CP448" s="6">
        <v>30957</v>
      </c>
      <c r="CQ448" s="6">
        <v>0</v>
      </c>
      <c r="CR448" s="6">
        <v>138339.4</v>
      </c>
      <c r="CS448" s="6">
        <v>138700</v>
      </c>
      <c r="CT448" s="6">
        <v>360.6</v>
      </c>
      <c r="CU448" s="6">
        <v>0.26</v>
      </c>
    </row>
    <row r="449" spans="1:99" ht="15" thickBot="1" x14ac:dyDescent="0.35">
      <c r="A449" s="5" t="s">
        <v>104</v>
      </c>
      <c r="B449" s="6">
        <v>0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533.1</v>
      </c>
      <c r="P449" s="6">
        <v>0</v>
      </c>
      <c r="Q449" s="6">
        <v>0</v>
      </c>
      <c r="R449" s="6">
        <v>0</v>
      </c>
      <c r="S449" s="6">
        <v>13157.6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4571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5121.1000000000004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5550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6">
        <v>16116.8</v>
      </c>
      <c r="BB449" s="6">
        <v>0</v>
      </c>
      <c r="BC449" s="6">
        <v>0</v>
      </c>
      <c r="BD449" s="6">
        <v>0</v>
      </c>
      <c r="BE449" s="6">
        <v>0</v>
      </c>
      <c r="BF449" s="6">
        <v>0</v>
      </c>
      <c r="BG449" s="6">
        <v>0</v>
      </c>
      <c r="BH449" s="6">
        <v>0</v>
      </c>
      <c r="BI449" s="6">
        <v>0</v>
      </c>
      <c r="BJ449" s="6">
        <v>174</v>
      </c>
      <c r="BK449" s="6">
        <v>28415.599999999999</v>
      </c>
      <c r="BL449" s="6">
        <v>365.5</v>
      </c>
      <c r="BM449" s="6">
        <v>0</v>
      </c>
      <c r="BN449" s="6">
        <v>3905.8</v>
      </c>
      <c r="BO449" s="6">
        <v>0</v>
      </c>
      <c r="BP449" s="6">
        <v>0</v>
      </c>
      <c r="BQ449" s="6">
        <v>0</v>
      </c>
      <c r="BR449" s="6">
        <v>0</v>
      </c>
      <c r="BS449" s="6">
        <v>0</v>
      </c>
      <c r="BT449" s="6">
        <v>0</v>
      </c>
      <c r="BU449" s="6">
        <v>0</v>
      </c>
      <c r="BV449" s="6">
        <v>0</v>
      </c>
      <c r="BW449" s="6">
        <v>0</v>
      </c>
      <c r="BX449" s="6">
        <v>0</v>
      </c>
      <c r="BY449" s="6">
        <v>0</v>
      </c>
      <c r="BZ449" s="6">
        <v>0</v>
      </c>
      <c r="CA449" s="6">
        <v>0</v>
      </c>
      <c r="CB449" s="6">
        <v>0</v>
      </c>
      <c r="CC449" s="6">
        <v>36373.300000000003</v>
      </c>
      <c r="CD449" s="6">
        <v>0</v>
      </c>
      <c r="CE449" s="6">
        <v>0</v>
      </c>
      <c r="CF449" s="6">
        <v>0</v>
      </c>
      <c r="CG449" s="6">
        <v>0</v>
      </c>
      <c r="CH449" s="6">
        <v>0</v>
      </c>
      <c r="CI449" s="6">
        <v>1033.3</v>
      </c>
      <c r="CJ449" s="6">
        <v>0</v>
      </c>
      <c r="CK449" s="6">
        <v>0</v>
      </c>
      <c r="CL449" s="6">
        <v>0</v>
      </c>
      <c r="CM449" s="6">
        <v>0</v>
      </c>
      <c r="CN449" s="6">
        <v>0</v>
      </c>
      <c r="CO449" s="6">
        <v>0</v>
      </c>
      <c r="CP449" s="6">
        <v>605.9</v>
      </c>
      <c r="CQ449" s="6">
        <v>0</v>
      </c>
      <c r="CR449" s="6">
        <v>115923</v>
      </c>
      <c r="CS449" s="6">
        <v>115100</v>
      </c>
      <c r="CT449" s="6">
        <v>-823</v>
      </c>
      <c r="CU449" s="6">
        <v>-0.72</v>
      </c>
    </row>
    <row r="450" spans="1:99" ht="15" thickBot="1" x14ac:dyDescent="0.35">
      <c r="A450" s="5" t="s">
        <v>105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38046.400000000001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533.1</v>
      </c>
      <c r="P450" s="6">
        <v>0</v>
      </c>
      <c r="Q450" s="6">
        <v>0</v>
      </c>
      <c r="R450" s="6">
        <v>0</v>
      </c>
      <c r="S450" s="6">
        <v>9926.5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5121.1000000000004</v>
      </c>
      <c r="AH450" s="6">
        <v>0</v>
      </c>
      <c r="AI450" s="6">
        <v>0</v>
      </c>
      <c r="AJ450" s="6">
        <v>0</v>
      </c>
      <c r="AK450" s="6">
        <v>5459.7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4353.6000000000004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49.9</v>
      </c>
      <c r="BA450" s="6">
        <v>16116.8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0</v>
      </c>
      <c r="BI450" s="6">
        <v>0</v>
      </c>
      <c r="BJ450" s="6">
        <v>174</v>
      </c>
      <c r="BK450" s="6">
        <v>28415.599999999999</v>
      </c>
      <c r="BL450" s="6">
        <v>0</v>
      </c>
      <c r="BM450" s="6">
        <v>0</v>
      </c>
      <c r="BN450" s="6">
        <v>0</v>
      </c>
      <c r="BO450" s="6">
        <v>0</v>
      </c>
      <c r="BP450" s="6">
        <v>0</v>
      </c>
      <c r="BQ450" s="6">
        <v>0</v>
      </c>
      <c r="BR450" s="6">
        <v>892.2</v>
      </c>
      <c r="BS450" s="6">
        <v>0</v>
      </c>
      <c r="BT450" s="6">
        <v>580.5</v>
      </c>
      <c r="BU450" s="6">
        <v>0</v>
      </c>
      <c r="BV450" s="6">
        <v>0</v>
      </c>
      <c r="BW450" s="6">
        <v>0</v>
      </c>
      <c r="BX450" s="6">
        <v>0</v>
      </c>
      <c r="BY450" s="6">
        <v>0</v>
      </c>
      <c r="BZ450" s="6">
        <v>0</v>
      </c>
      <c r="CA450" s="6">
        <v>0</v>
      </c>
      <c r="CB450" s="6">
        <v>0</v>
      </c>
      <c r="CC450" s="6">
        <v>0</v>
      </c>
      <c r="CD450" s="6">
        <v>0</v>
      </c>
      <c r="CE450" s="6">
        <v>0</v>
      </c>
      <c r="CF450" s="6">
        <v>0</v>
      </c>
      <c r="CG450" s="6">
        <v>0</v>
      </c>
      <c r="CH450" s="6">
        <v>0</v>
      </c>
      <c r="CI450" s="6">
        <v>0</v>
      </c>
      <c r="CJ450" s="6">
        <v>0</v>
      </c>
      <c r="CK450" s="6">
        <v>0</v>
      </c>
      <c r="CL450" s="6">
        <v>0</v>
      </c>
      <c r="CM450" s="6">
        <v>0</v>
      </c>
      <c r="CN450" s="6">
        <v>5024.3</v>
      </c>
      <c r="CO450" s="6">
        <v>0</v>
      </c>
      <c r="CP450" s="6">
        <v>605.9</v>
      </c>
      <c r="CQ450" s="6">
        <v>0</v>
      </c>
      <c r="CR450" s="6">
        <v>115299.7</v>
      </c>
      <c r="CS450" s="6">
        <v>115600</v>
      </c>
      <c r="CT450" s="6">
        <v>300.3</v>
      </c>
      <c r="CU450" s="6">
        <v>0.26</v>
      </c>
    </row>
    <row r="451" spans="1:99" ht="15" thickBot="1" x14ac:dyDescent="0.35">
      <c r="A451" s="5" t="s">
        <v>106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533.1</v>
      </c>
      <c r="P451" s="6">
        <v>0</v>
      </c>
      <c r="Q451" s="6">
        <v>0</v>
      </c>
      <c r="R451" s="6">
        <v>0</v>
      </c>
      <c r="S451" s="6">
        <v>13157.6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5121.1000000000004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5550</v>
      </c>
      <c r="AQ451" s="6">
        <v>4353.6000000000004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6">
        <v>16116.8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6">
        <v>0</v>
      </c>
      <c r="BH451" s="6">
        <v>0</v>
      </c>
      <c r="BI451" s="6">
        <v>0</v>
      </c>
      <c r="BJ451" s="6">
        <v>0</v>
      </c>
      <c r="BK451" s="6">
        <v>28415.599999999999</v>
      </c>
      <c r="BL451" s="6">
        <v>365.5</v>
      </c>
      <c r="BM451" s="6">
        <v>0</v>
      </c>
      <c r="BN451" s="6">
        <v>3905.8</v>
      </c>
      <c r="BO451" s="6">
        <v>0</v>
      </c>
      <c r="BP451" s="6">
        <v>0</v>
      </c>
      <c r="BQ451" s="6">
        <v>0</v>
      </c>
      <c r="BR451" s="6">
        <v>892.2</v>
      </c>
      <c r="BS451" s="6">
        <v>0</v>
      </c>
      <c r="BT451" s="6">
        <v>580.5</v>
      </c>
      <c r="BU451" s="6">
        <v>0</v>
      </c>
      <c r="BV451" s="6">
        <v>1701.5</v>
      </c>
      <c r="BW451" s="6">
        <v>6475</v>
      </c>
      <c r="BX451" s="6">
        <v>0</v>
      </c>
      <c r="BY451" s="6">
        <v>0</v>
      </c>
      <c r="BZ451" s="6">
        <v>0</v>
      </c>
      <c r="CA451" s="6">
        <v>0</v>
      </c>
      <c r="CB451" s="6">
        <v>0</v>
      </c>
      <c r="CC451" s="6">
        <v>0</v>
      </c>
      <c r="CD451" s="6">
        <v>0</v>
      </c>
      <c r="CE451" s="6">
        <v>0</v>
      </c>
      <c r="CF451" s="6">
        <v>0</v>
      </c>
      <c r="CG451" s="6">
        <v>0</v>
      </c>
      <c r="CH451" s="6">
        <v>0</v>
      </c>
      <c r="CI451" s="6">
        <v>1033.3</v>
      </c>
      <c r="CJ451" s="6">
        <v>0</v>
      </c>
      <c r="CK451" s="6">
        <v>0</v>
      </c>
      <c r="CL451" s="6">
        <v>4752.1000000000004</v>
      </c>
      <c r="CM451" s="6">
        <v>0</v>
      </c>
      <c r="CN451" s="6">
        <v>0</v>
      </c>
      <c r="CO451" s="6">
        <v>0</v>
      </c>
      <c r="CP451" s="6">
        <v>30957</v>
      </c>
      <c r="CQ451" s="6">
        <v>0</v>
      </c>
      <c r="CR451" s="6">
        <v>123910.6</v>
      </c>
      <c r="CS451" s="6">
        <v>131666</v>
      </c>
      <c r="CT451" s="6">
        <v>7755.4</v>
      </c>
      <c r="CU451" s="6">
        <v>5.89</v>
      </c>
    </row>
    <row r="452" spans="1:99" ht="15" thickBot="1" x14ac:dyDescent="0.35">
      <c r="A452" s="5" t="s">
        <v>107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13157.6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5121.1000000000004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5550</v>
      </c>
      <c r="AQ452" s="6">
        <v>4353.6000000000004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16116.8</v>
      </c>
      <c r="BB452" s="6">
        <v>0</v>
      </c>
      <c r="BC452" s="6">
        <v>0</v>
      </c>
      <c r="BD452" s="6">
        <v>0</v>
      </c>
      <c r="BE452" s="6">
        <v>0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28415.599999999999</v>
      </c>
      <c r="BL452" s="6">
        <v>0</v>
      </c>
      <c r="BM452" s="6">
        <v>0</v>
      </c>
      <c r="BN452" s="6">
        <v>3905.8</v>
      </c>
      <c r="BO452" s="6">
        <v>0</v>
      </c>
      <c r="BP452" s="6">
        <v>0</v>
      </c>
      <c r="BQ452" s="6">
        <v>0</v>
      </c>
      <c r="BR452" s="6">
        <v>892.2</v>
      </c>
      <c r="BS452" s="6">
        <v>0</v>
      </c>
      <c r="BT452" s="6">
        <v>0</v>
      </c>
      <c r="BU452" s="6">
        <v>0</v>
      </c>
      <c r="BV452" s="6">
        <v>0</v>
      </c>
      <c r="BW452" s="6">
        <v>6475</v>
      </c>
      <c r="BX452" s="6">
        <v>0</v>
      </c>
      <c r="BY452" s="6">
        <v>0</v>
      </c>
      <c r="BZ452" s="6">
        <v>0</v>
      </c>
      <c r="CA452" s="6">
        <v>0</v>
      </c>
      <c r="CB452" s="6">
        <v>0</v>
      </c>
      <c r="CC452" s="6">
        <v>0</v>
      </c>
      <c r="CD452" s="6">
        <v>0</v>
      </c>
      <c r="CE452" s="6">
        <v>0</v>
      </c>
      <c r="CF452" s="6">
        <v>0</v>
      </c>
      <c r="CG452" s="6">
        <v>0</v>
      </c>
      <c r="CH452" s="6">
        <v>0</v>
      </c>
      <c r="CI452" s="6">
        <v>1033.3</v>
      </c>
      <c r="CJ452" s="6">
        <v>0</v>
      </c>
      <c r="CK452" s="6">
        <v>0</v>
      </c>
      <c r="CL452" s="6">
        <v>4752.1000000000004</v>
      </c>
      <c r="CM452" s="6">
        <v>0</v>
      </c>
      <c r="CN452" s="6">
        <v>0</v>
      </c>
      <c r="CO452" s="6">
        <v>0</v>
      </c>
      <c r="CP452" s="6">
        <v>30957</v>
      </c>
      <c r="CQ452" s="6">
        <v>0</v>
      </c>
      <c r="CR452" s="6">
        <v>120730</v>
      </c>
      <c r="CS452" s="6">
        <v>130933</v>
      </c>
      <c r="CT452" s="6">
        <v>10203</v>
      </c>
      <c r="CU452" s="6">
        <v>7.79</v>
      </c>
    </row>
    <row r="453" spans="1:99" ht="15" thickBot="1" x14ac:dyDescent="0.35">
      <c r="A453" s="5" t="s">
        <v>108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2353.8000000000002</v>
      </c>
      <c r="H453" s="6">
        <v>0</v>
      </c>
      <c r="I453" s="6">
        <v>38046.400000000001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533.1</v>
      </c>
      <c r="P453" s="6">
        <v>0</v>
      </c>
      <c r="Q453" s="6">
        <v>0</v>
      </c>
      <c r="R453" s="6">
        <v>0</v>
      </c>
      <c r="S453" s="6">
        <v>9926.5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1676.6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4353.6000000000004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6">
        <v>16116.8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10637.2</v>
      </c>
      <c r="BJ453" s="6">
        <v>174</v>
      </c>
      <c r="BK453" s="6">
        <v>28415.599999999999</v>
      </c>
      <c r="BL453" s="6">
        <v>365.5</v>
      </c>
      <c r="BM453" s="6">
        <v>0</v>
      </c>
      <c r="BN453" s="6">
        <v>3905.8</v>
      </c>
      <c r="BO453" s="6">
        <v>0</v>
      </c>
      <c r="BP453" s="6">
        <v>0</v>
      </c>
      <c r="BQ453" s="6">
        <v>0</v>
      </c>
      <c r="BR453" s="6">
        <v>0</v>
      </c>
      <c r="BS453" s="6">
        <v>0</v>
      </c>
      <c r="BT453" s="6">
        <v>580.5</v>
      </c>
      <c r="BU453" s="6">
        <v>0</v>
      </c>
      <c r="BV453" s="6">
        <v>0</v>
      </c>
      <c r="BW453" s="6">
        <v>0</v>
      </c>
      <c r="BX453" s="6">
        <v>0</v>
      </c>
      <c r="BY453" s="6">
        <v>0</v>
      </c>
      <c r="BZ453" s="6">
        <v>0</v>
      </c>
      <c r="CA453" s="6">
        <v>0</v>
      </c>
      <c r="CB453" s="6">
        <v>0</v>
      </c>
      <c r="CC453" s="6">
        <v>0</v>
      </c>
      <c r="CD453" s="6">
        <v>0</v>
      </c>
      <c r="CE453" s="6">
        <v>0</v>
      </c>
      <c r="CF453" s="6">
        <v>0</v>
      </c>
      <c r="CG453" s="6">
        <v>0</v>
      </c>
      <c r="CH453" s="6">
        <v>0</v>
      </c>
      <c r="CI453" s="6">
        <v>0</v>
      </c>
      <c r="CJ453" s="6">
        <v>0</v>
      </c>
      <c r="CK453" s="6">
        <v>0</v>
      </c>
      <c r="CL453" s="6">
        <v>0</v>
      </c>
      <c r="CM453" s="6">
        <v>0</v>
      </c>
      <c r="CN453" s="6">
        <v>0</v>
      </c>
      <c r="CO453" s="6">
        <v>0</v>
      </c>
      <c r="CP453" s="6">
        <v>0</v>
      </c>
      <c r="CQ453" s="6">
        <v>0</v>
      </c>
      <c r="CR453" s="6">
        <v>117085.5</v>
      </c>
      <c r="CS453" s="6">
        <v>112800</v>
      </c>
      <c r="CT453" s="6">
        <v>-4285.5</v>
      </c>
      <c r="CU453" s="6">
        <v>-3.8</v>
      </c>
    </row>
    <row r="454" spans="1:99" ht="15" thickBot="1" x14ac:dyDescent="0.35">
      <c r="A454" s="5" t="s">
        <v>109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2353.8000000000002</v>
      </c>
      <c r="H454" s="6">
        <v>0</v>
      </c>
      <c r="I454" s="6">
        <v>38046.400000000001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533.1</v>
      </c>
      <c r="P454" s="6">
        <v>0</v>
      </c>
      <c r="Q454" s="6">
        <v>0</v>
      </c>
      <c r="R454" s="6">
        <v>0</v>
      </c>
      <c r="S454" s="6">
        <v>13157.6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1676.6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5121.1000000000004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4353.6000000000004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16116.8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174</v>
      </c>
      <c r="BK454" s="6">
        <v>28415.599999999999</v>
      </c>
      <c r="BL454" s="6">
        <v>365.5</v>
      </c>
      <c r="BM454" s="6">
        <v>0</v>
      </c>
      <c r="BN454" s="6">
        <v>3905.8</v>
      </c>
      <c r="BO454" s="6">
        <v>0</v>
      </c>
      <c r="BP454" s="6">
        <v>0</v>
      </c>
      <c r="BQ454" s="6">
        <v>0</v>
      </c>
      <c r="BR454" s="6">
        <v>0</v>
      </c>
      <c r="BS454" s="6">
        <v>0</v>
      </c>
      <c r="BT454" s="6">
        <v>580.5</v>
      </c>
      <c r="BU454" s="6">
        <v>0</v>
      </c>
      <c r="BV454" s="6">
        <v>0</v>
      </c>
      <c r="BW454" s="6">
        <v>0</v>
      </c>
      <c r="BX454" s="6">
        <v>0</v>
      </c>
      <c r="BY454" s="6">
        <v>0</v>
      </c>
      <c r="BZ454" s="6">
        <v>0</v>
      </c>
      <c r="CA454" s="6">
        <v>0</v>
      </c>
      <c r="CB454" s="6">
        <v>0</v>
      </c>
      <c r="CC454" s="6">
        <v>0</v>
      </c>
      <c r="CD454" s="6">
        <v>0</v>
      </c>
      <c r="CE454" s="6">
        <v>0</v>
      </c>
      <c r="CF454" s="6">
        <v>0</v>
      </c>
      <c r="CG454" s="6">
        <v>0</v>
      </c>
      <c r="CH454" s="6">
        <v>0</v>
      </c>
      <c r="CI454" s="6">
        <v>0</v>
      </c>
      <c r="CJ454" s="6">
        <v>0</v>
      </c>
      <c r="CK454" s="6">
        <v>0</v>
      </c>
      <c r="CL454" s="6">
        <v>0</v>
      </c>
      <c r="CM454" s="6">
        <v>0</v>
      </c>
      <c r="CN454" s="6">
        <v>0</v>
      </c>
      <c r="CO454" s="6">
        <v>0</v>
      </c>
      <c r="CP454" s="6">
        <v>0</v>
      </c>
      <c r="CQ454" s="6">
        <v>0</v>
      </c>
      <c r="CR454" s="6">
        <v>114800.5</v>
      </c>
      <c r="CS454" s="6">
        <v>115100</v>
      </c>
      <c r="CT454" s="6">
        <v>299.5</v>
      </c>
      <c r="CU454" s="6">
        <v>0.26</v>
      </c>
    </row>
    <row r="455" spans="1:99" ht="15" thickBot="1" x14ac:dyDescent="0.35">
      <c r="A455" s="5" t="s">
        <v>110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2353.8000000000002</v>
      </c>
      <c r="H455" s="6">
        <v>0</v>
      </c>
      <c r="I455" s="6">
        <v>38046.400000000001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533.1</v>
      </c>
      <c r="P455" s="6">
        <v>0</v>
      </c>
      <c r="Q455" s="6">
        <v>0</v>
      </c>
      <c r="R455" s="6">
        <v>0</v>
      </c>
      <c r="S455" s="6">
        <v>9926.5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1676.6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5121.1000000000004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6">
        <v>16116.8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174</v>
      </c>
      <c r="BK455" s="6">
        <v>28415.599999999999</v>
      </c>
      <c r="BL455" s="6">
        <v>365.5</v>
      </c>
      <c r="BM455" s="6">
        <v>0</v>
      </c>
      <c r="BN455" s="6">
        <v>3905.8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  <c r="BT455" s="6">
        <v>580.5</v>
      </c>
      <c r="BU455" s="6">
        <v>0</v>
      </c>
      <c r="BV455" s="6">
        <v>0</v>
      </c>
      <c r="BW455" s="6">
        <v>0</v>
      </c>
      <c r="BX455" s="6">
        <v>0</v>
      </c>
      <c r="BY455" s="6">
        <v>0</v>
      </c>
      <c r="BZ455" s="6">
        <v>0</v>
      </c>
      <c r="CA455" s="6">
        <v>0</v>
      </c>
      <c r="CB455" s="6">
        <v>0</v>
      </c>
      <c r="CC455" s="6">
        <v>0</v>
      </c>
      <c r="CD455" s="6">
        <v>0</v>
      </c>
      <c r="CE455" s="6">
        <v>0</v>
      </c>
      <c r="CF455" s="6">
        <v>0</v>
      </c>
      <c r="CG455" s="6">
        <v>0</v>
      </c>
      <c r="CH455" s="6">
        <v>0</v>
      </c>
      <c r="CI455" s="6">
        <v>0</v>
      </c>
      <c r="CJ455" s="6">
        <v>0</v>
      </c>
      <c r="CK455" s="6">
        <v>0</v>
      </c>
      <c r="CL455" s="6">
        <v>0</v>
      </c>
      <c r="CM455" s="6">
        <v>0</v>
      </c>
      <c r="CN455" s="6">
        <v>5024.3</v>
      </c>
      <c r="CO455" s="6">
        <v>0</v>
      </c>
      <c r="CP455" s="6">
        <v>0</v>
      </c>
      <c r="CQ455" s="6">
        <v>0</v>
      </c>
      <c r="CR455" s="6">
        <v>112240.2</v>
      </c>
      <c r="CS455" s="6">
        <v>112533</v>
      </c>
      <c r="CT455" s="6">
        <v>292.8</v>
      </c>
      <c r="CU455" s="6">
        <v>0.26</v>
      </c>
    </row>
    <row r="456" spans="1:99" ht="15" thickBot="1" x14ac:dyDescent="0.35">
      <c r="A456" s="5" t="s">
        <v>111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38046.400000000001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13157.6</v>
      </c>
      <c r="T456" s="6">
        <v>0</v>
      </c>
      <c r="U456" s="6">
        <v>0</v>
      </c>
      <c r="V456" s="6">
        <v>0</v>
      </c>
      <c r="W456" s="6">
        <v>42632.9</v>
      </c>
      <c r="X456" s="6">
        <v>0</v>
      </c>
      <c r="Y456" s="6">
        <v>1676.6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5121.1000000000004</v>
      </c>
      <c r="AH456" s="6">
        <v>0</v>
      </c>
      <c r="AI456" s="6">
        <v>0</v>
      </c>
      <c r="AJ456" s="6">
        <v>0</v>
      </c>
      <c r="AK456" s="6">
        <v>5459.7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4353.6000000000004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49.9</v>
      </c>
      <c r="BA456" s="6">
        <v>16116.8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10637.2</v>
      </c>
      <c r="BJ456" s="6">
        <v>174</v>
      </c>
      <c r="BK456" s="6">
        <v>0</v>
      </c>
      <c r="BL456" s="6">
        <v>0</v>
      </c>
      <c r="BM456" s="6">
        <v>0</v>
      </c>
      <c r="BN456" s="6">
        <v>3905.8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580.5</v>
      </c>
      <c r="BU456" s="6">
        <v>0</v>
      </c>
      <c r="BV456" s="6">
        <v>0</v>
      </c>
      <c r="BW456" s="6">
        <v>0</v>
      </c>
      <c r="BX456" s="6">
        <v>0</v>
      </c>
      <c r="BY456" s="6">
        <v>0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1033.3</v>
      </c>
      <c r="CJ456" s="6">
        <v>0</v>
      </c>
      <c r="CK456" s="6">
        <v>0</v>
      </c>
      <c r="CL456" s="6">
        <v>0</v>
      </c>
      <c r="CM456" s="6">
        <v>0</v>
      </c>
      <c r="CN456" s="6">
        <v>0</v>
      </c>
      <c r="CO456" s="6">
        <v>0</v>
      </c>
      <c r="CP456" s="6">
        <v>30957</v>
      </c>
      <c r="CQ456" s="6">
        <v>0</v>
      </c>
      <c r="CR456" s="6">
        <v>173902.3</v>
      </c>
      <c r="CS456" s="6">
        <v>174357</v>
      </c>
      <c r="CT456" s="6">
        <v>454.7</v>
      </c>
      <c r="CU456" s="6">
        <v>0.26</v>
      </c>
    </row>
    <row r="457" spans="1:99" ht="15" thickBot="1" x14ac:dyDescent="0.35">
      <c r="A457" s="5" t="s">
        <v>112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2353.8000000000002</v>
      </c>
      <c r="H457" s="6">
        <v>0</v>
      </c>
      <c r="I457" s="6">
        <v>38046.400000000001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533.1</v>
      </c>
      <c r="P457" s="6">
        <v>0</v>
      </c>
      <c r="Q457" s="6">
        <v>0</v>
      </c>
      <c r="R457" s="6">
        <v>0</v>
      </c>
      <c r="S457" s="6">
        <v>9926.5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5121.1000000000004</v>
      </c>
      <c r="AH457" s="6">
        <v>0</v>
      </c>
      <c r="AI457" s="6">
        <v>0</v>
      </c>
      <c r="AJ457" s="6">
        <v>0</v>
      </c>
      <c r="AK457" s="6">
        <v>5459.7</v>
      </c>
      <c r="AL457" s="6">
        <v>0</v>
      </c>
      <c r="AM457" s="6">
        <v>0</v>
      </c>
      <c r="AN457" s="6">
        <v>0</v>
      </c>
      <c r="AO457" s="6">
        <v>0</v>
      </c>
      <c r="AP457" s="6">
        <v>5550</v>
      </c>
      <c r="AQ457" s="6">
        <v>4353.6000000000004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49.9</v>
      </c>
      <c r="BA457" s="6">
        <v>16116.8</v>
      </c>
      <c r="BB457" s="6">
        <v>0</v>
      </c>
      <c r="BC457" s="6">
        <v>0</v>
      </c>
      <c r="BD457" s="6">
        <v>0</v>
      </c>
      <c r="BE457" s="6">
        <v>0</v>
      </c>
      <c r="BF457" s="6">
        <v>0</v>
      </c>
      <c r="BG457" s="6">
        <v>0</v>
      </c>
      <c r="BH457" s="6">
        <v>0</v>
      </c>
      <c r="BI457" s="6">
        <v>0</v>
      </c>
      <c r="BJ457" s="6">
        <v>174</v>
      </c>
      <c r="BK457" s="6">
        <v>28415.599999999999</v>
      </c>
      <c r="BL457" s="6">
        <v>0</v>
      </c>
      <c r="BM457" s="6">
        <v>0</v>
      </c>
      <c r="BN457" s="6">
        <v>3905.8</v>
      </c>
      <c r="BO457" s="6">
        <v>0</v>
      </c>
      <c r="BP457" s="6">
        <v>0</v>
      </c>
      <c r="BQ457" s="6">
        <v>0</v>
      </c>
      <c r="BR457" s="6">
        <v>0</v>
      </c>
      <c r="BS457" s="6">
        <v>0</v>
      </c>
      <c r="BT457" s="6">
        <v>0</v>
      </c>
      <c r="BU457" s="6">
        <v>0</v>
      </c>
      <c r="BV457" s="6">
        <v>0</v>
      </c>
      <c r="BW457" s="6">
        <v>0</v>
      </c>
      <c r="BX457" s="6">
        <v>0</v>
      </c>
      <c r="BY457" s="6">
        <v>0</v>
      </c>
      <c r="BZ457" s="6">
        <v>0</v>
      </c>
      <c r="CA457" s="6">
        <v>0</v>
      </c>
      <c r="CB457" s="6">
        <v>0</v>
      </c>
      <c r="CC457" s="6">
        <v>0</v>
      </c>
      <c r="CD457" s="6">
        <v>0</v>
      </c>
      <c r="CE457" s="6">
        <v>0</v>
      </c>
      <c r="CF457" s="6">
        <v>0</v>
      </c>
      <c r="CG457" s="6">
        <v>0</v>
      </c>
      <c r="CH457" s="6">
        <v>0</v>
      </c>
      <c r="CI457" s="6">
        <v>0</v>
      </c>
      <c r="CJ457" s="6">
        <v>0</v>
      </c>
      <c r="CK457" s="6">
        <v>0</v>
      </c>
      <c r="CL457" s="6">
        <v>0</v>
      </c>
      <c r="CM457" s="6">
        <v>0</v>
      </c>
      <c r="CN457" s="6">
        <v>5024.3</v>
      </c>
      <c r="CO457" s="6">
        <v>0</v>
      </c>
      <c r="CP457" s="6">
        <v>605.9</v>
      </c>
      <c r="CQ457" s="6">
        <v>0</v>
      </c>
      <c r="CR457" s="6">
        <v>125636.6</v>
      </c>
      <c r="CS457" s="6">
        <v>125964</v>
      </c>
      <c r="CT457" s="6">
        <v>327.39999999999998</v>
      </c>
      <c r="CU457" s="6">
        <v>0.26</v>
      </c>
    </row>
    <row r="458" spans="1:99" ht="15" thickBot="1" x14ac:dyDescent="0.35">
      <c r="A458" s="5" t="s">
        <v>113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2353.8000000000002</v>
      </c>
      <c r="H458" s="6">
        <v>0</v>
      </c>
      <c r="I458" s="6">
        <v>38046.400000000001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533.1</v>
      </c>
      <c r="P458" s="6">
        <v>0</v>
      </c>
      <c r="Q458" s="6">
        <v>0</v>
      </c>
      <c r="R458" s="6">
        <v>0</v>
      </c>
      <c r="S458" s="6">
        <v>9926.5</v>
      </c>
      <c r="T458" s="6">
        <v>0</v>
      </c>
      <c r="U458" s="6">
        <v>0</v>
      </c>
      <c r="V458" s="6">
        <v>0</v>
      </c>
      <c r="W458" s="6">
        <v>42632.9</v>
      </c>
      <c r="X458" s="6">
        <v>0</v>
      </c>
      <c r="Y458" s="6">
        <v>4571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5121.1000000000004</v>
      </c>
      <c r="AH458" s="6">
        <v>0</v>
      </c>
      <c r="AI458" s="6">
        <v>0</v>
      </c>
      <c r="AJ458" s="6">
        <v>0</v>
      </c>
      <c r="AK458" s="6">
        <v>5459.7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4353.6000000000004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49.9</v>
      </c>
      <c r="BA458" s="6">
        <v>16116.8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174</v>
      </c>
      <c r="BK458" s="6">
        <v>0</v>
      </c>
      <c r="BL458" s="6">
        <v>0</v>
      </c>
      <c r="BM458" s="6">
        <v>0</v>
      </c>
      <c r="BN458" s="6">
        <v>3905.8</v>
      </c>
      <c r="BO458" s="6">
        <v>0</v>
      </c>
      <c r="BP458" s="6">
        <v>0</v>
      </c>
      <c r="BQ458" s="6">
        <v>0</v>
      </c>
      <c r="BR458" s="6">
        <v>892.2</v>
      </c>
      <c r="BS458" s="6">
        <v>0</v>
      </c>
      <c r="BT458" s="6">
        <v>0</v>
      </c>
      <c r="BU458" s="6">
        <v>0</v>
      </c>
      <c r="BV458" s="6">
        <v>0</v>
      </c>
      <c r="BW458" s="6">
        <v>0</v>
      </c>
      <c r="BX458" s="6">
        <v>0</v>
      </c>
      <c r="BY458" s="6">
        <v>0</v>
      </c>
      <c r="BZ458" s="6">
        <v>0</v>
      </c>
      <c r="CA458" s="6">
        <v>0</v>
      </c>
      <c r="CB458" s="6">
        <v>0</v>
      </c>
      <c r="CC458" s="6">
        <v>0</v>
      </c>
      <c r="CD458" s="6">
        <v>0</v>
      </c>
      <c r="CE458" s="6">
        <v>0</v>
      </c>
      <c r="CF458" s="6">
        <v>0</v>
      </c>
      <c r="CG458" s="6">
        <v>0</v>
      </c>
      <c r="CH458" s="6">
        <v>0</v>
      </c>
      <c r="CI458" s="6">
        <v>1033.3</v>
      </c>
      <c r="CJ458" s="6">
        <v>0</v>
      </c>
      <c r="CK458" s="6">
        <v>0</v>
      </c>
      <c r="CL458" s="6">
        <v>0</v>
      </c>
      <c r="CM458" s="6">
        <v>0</v>
      </c>
      <c r="CN458" s="6">
        <v>5024.3</v>
      </c>
      <c r="CO458" s="6">
        <v>0</v>
      </c>
      <c r="CP458" s="6">
        <v>0</v>
      </c>
      <c r="CQ458" s="6">
        <v>0</v>
      </c>
      <c r="CR458" s="6">
        <v>140194.5</v>
      </c>
      <c r="CS458" s="6">
        <v>138966</v>
      </c>
      <c r="CT458" s="6">
        <v>-1228.5</v>
      </c>
      <c r="CU458" s="6">
        <v>-0.88</v>
      </c>
    </row>
    <row r="459" spans="1:99" ht="15" thickBot="1" x14ac:dyDescent="0.35">
      <c r="A459" s="5" t="s">
        <v>114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38046.400000000001</v>
      </c>
      <c r="J459" s="6">
        <v>19629.599999999999</v>
      </c>
      <c r="K459" s="6">
        <v>0</v>
      </c>
      <c r="L459" s="6">
        <v>0</v>
      </c>
      <c r="M459" s="6">
        <v>0</v>
      </c>
      <c r="N459" s="6">
        <v>0</v>
      </c>
      <c r="O459" s="6">
        <v>533.1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1676.6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5121.1000000000004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5550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49.9</v>
      </c>
      <c r="BA459" s="6">
        <v>16116.8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174</v>
      </c>
      <c r="BK459" s="6">
        <v>28415.599999999999</v>
      </c>
      <c r="BL459" s="6">
        <v>365.5</v>
      </c>
      <c r="BM459" s="6">
        <v>0</v>
      </c>
      <c r="BN459" s="6">
        <v>3905.8</v>
      </c>
      <c r="BO459" s="6">
        <v>0</v>
      </c>
      <c r="BP459" s="6">
        <v>0</v>
      </c>
      <c r="BQ459" s="6">
        <v>0</v>
      </c>
      <c r="BR459" s="6">
        <v>431.9</v>
      </c>
      <c r="BS459" s="6">
        <v>0</v>
      </c>
      <c r="BT459" s="6">
        <v>0</v>
      </c>
      <c r="BU459" s="6">
        <v>0</v>
      </c>
      <c r="BV459" s="6">
        <v>0</v>
      </c>
      <c r="BW459" s="6">
        <v>6475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1033.3</v>
      </c>
      <c r="CJ459" s="6">
        <v>0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127524.7</v>
      </c>
      <c r="CS459" s="6">
        <v>127857</v>
      </c>
      <c r="CT459" s="6">
        <v>332.3</v>
      </c>
      <c r="CU459" s="6">
        <v>0.26</v>
      </c>
    </row>
    <row r="460" spans="1:99" ht="15" thickBot="1" x14ac:dyDescent="0.35">
      <c r="A460" s="5" t="s">
        <v>115</v>
      </c>
      <c r="B460" s="6">
        <v>0</v>
      </c>
      <c r="C460" s="6">
        <v>0</v>
      </c>
      <c r="D460" s="6">
        <v>2478</v>
      </c>
      <c r="E460" s="6">
        <v>0</v>
      </c>
      <c r="F460" s="6">
        <v>0</v>
      </c>
      <c r="G460" s="6">
        <v>0</v>
      </c>
      <c r="H460" s="6">
        <v>0</v>
      </c>
      <c r="I460" s="6">
        <v>38046.400000000001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9926.5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1676.6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5121.1000000000004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5550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16116.8</v>
      </c>
      <c r="BB460" s="6">
        <v>0</v>
      </c>
      <c r="BC460" s="6">
        <v>0</v>
      </c>
      <c r="BD460" s="6">
        <v>0</v>
      </c>
      <c r="BE460" s="6">
        <v>0</v>
      </c>
      <c r="BF460" s="6">
        <v>0</v>
      </c>
      <c r="BG460" s="6">
        <v>0</v>
      </c>
      <c r="BH460" s="6">
        <v>0</v>
      </c>
      <c r="BI460" s="6">
        <v>0</v>
      </c>
      <c r="BJ460" s="6">
        <v>174</v>
      </c>
      <c r="BK460" s="6">
        <v>28415.599999999999</v>
      </c>
      <c r="BL460" s="6">
        <v>365.5</v>
      </c>
      <c r="BM460" s="6">
        <v>0</v>
      </c>
      <c r="BN460" s="6">
        <v>3905.8</v>
      </c>
      <c r="BO460" s="6">
        <v>0</v>
      </c>
      <c r="BP460" s="6">
        <v>0</v>
      </c>
      <c r="BQ460" s="6">
        <v>0</v>
      </c>
      <c r="BR460" s="6">
        <v>431.9</v>
      </c>
      <c r="BS460" s="6">
        <v>0</v>
      </c>
      <c r="BT460" s="6">
        <v>0</v>
      </c>
      <c r="BU460" s="6">
        <v>0</v>
      </c>
      <c r="BV460" s="6">
        <v>0</v>
      </c>
      <c r="BW460" s="6">
        <v>6475</v>
      </c>
      <c r="BX460" s="6">
        <v>0</v>
      </c>
      <c r="BY460" s="6">
        <v>0</v>
      </c>
      <c r="BZ460" s="6">
        <v>0</v>
      </c>
      <c r="CA460" s="6">
        <v>0</v>
      </c>
      <c r="CB460" s="6">
        <v>0</v>
      </c>
      <c r="CC460" s="6">
        <v>0</v>
      </c>
      <c r="CD460" s="6">
        <v>0</v>
      </c>
      <c r="CE460" s="6">
        <v>0</v>
      </c>
      <c r="CF460" s="6">
        <v>0</v>
      </c>
      <c r="CG460" s="6">
        <v>0</v>
      </c>
      <c r="CH460" s="6">
        <v>0</v>
      </c>
      <c r="CI460" s="6">
        <v>1033.3</v>
      </c>
      <c r="CJ460" s="6">
        <v>0</v>
      </c>
      <c r="CK460" s="6">
        <v>0</v>
      </c>
      <c r="CL460" s="6">
        <v>0</v>
      </c>
      <c r="CM460" s="6">
        <v>0</v>
      </c>
      <c r="CN460" s="6">
        <v>5024.3</v>
      </c>
      <c r="CO460" s="6">
        <v>0</v>
      </c>
      <c r="CP460" s="6">
        <v>0</v>
      </c>
      <c r="CQ460" s="6">
        <v>0</v>
      </c>
      <c r="CR460" s="6">
        <v>124741</v>
      </c>
      <c r="CS460" s="6">
        <v>125066</v>
      </c>
      <c r="CT460" s="6">
        <v>325</v>
      </c>
      <c r="CU460" s="6">
        <v>0.26</v>
      </c>
    </row>
    <row r="461" spans="1:99" ht="15" thickBot="1" x14ac:dyDescent="0.35">
      <c r="A461" s="5" t="s">
        <v>116</v>
      </c>
      <c r="B461" s="6">
        <v>0</v>
      </c>
      <c r="C461" s="6">
        <v>0</v>
      </c>
      <c r="D461" s="6">
        <v>2478</v>
      </c>
      <c r="E461" s="6">
        <v>0</v>
      </c>
      <c r="F461" s="6">
        <v>0</v>
      </c>
      <c r="G461" s="6">
        <v>2353.8000000000002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533.1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42632.9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5121.1000000000004</v>
      </c>
      <c r="AH461" s="6">
        <v>0</v>
      </c>
      <c r="AI461" s="6">
        <v>0</v>
      </c>
      <c r="AJ461" s="6">
        <v>0</v>
      </c>
      <c r="AK461" s="6">
        <v>5459.7</v>
      </c>
      <c r="AL461" s="6">
        <v>0</v>
      </c>
      <c r="AM461" s="6">
        <v>0</v>
      </c>
      <c r="AN461" s="6">
        <v>0</v>
      </c>
      <c r="AO461" s="6">
        <v>0</v>
      </c>
      <c r="AP461" s="6">
        <v>5550</v>
      </c>
      <c r="AQ461" s="6">
        <v>4353.6000000000004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49.9</v>
      </c>
      <c r="BA461" s="6">
        <v>0</v>
      </c>
      <c r="BB461" s="6">
        <v>0</v>
      </c>
      <c r="BC461" s="6">
        <v>0</v>
      </c>
      <c r="BD461" s="6">
        <v>0</v>
      </c>
      <c r="BE461" s="6">
        <v>0</v>
      </c>
      <c r="BF461" s="6">
        <v>0</v>
      </c>
      <c r="BG461" s="6">
        <v>0</v>
      </c>
      <c r="BH461" s="6">
        <v>0</v>
      </c>
      <c r="BI461" s="6">
        <v>0</v>
      </c>
      <c r="BJ461" s="6">
        <v>174</v>
      </c>
      <c r="BK461" s="6">
        <v>28415.599999999999</v>
      </c>
      <c r="BL461" s="6">
        <v>0</v>
      </c>
      <c r="BM461" s="6">
        <v>0</v>
      </c>
      <c r="BN461" s="6">
        <v>3905.8</v>
      </c>
      <c r="BO461" s="6">
        <v>0</v>
      </c>
      <c r="BP461" s="6">
        <v>0</v>
      </c>
      <c r="BQ461" s="6">
        <v>0</v>
      </c>
      <c r="BR461" s="6">
        <v>0</v>
      </c>
      <c r="BS461" s="6">
        <v>0</v>
      </c>
      <c r="BT461" s="6">
        <v>0</v>
      </c>
      <c r="BU461" s="6">
        <v>0</v>
      </c>
      <c r="BV461" s="6">
        <v>2211.6999999999998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0</v>
      </c>
      <c r="CC461" s="6">
        <v>0</v>
      </c>
      <c r="CD461" s="6">
        <v>0</v>
      </c>
      <c r="CE461" s="6">
        <v>0</v>
      </c>
      <c r="CF461" s="6">
        <v>0</v>
      </c>
      <c r="CG461" s="6">
        <v>0</v>
      </c>
      <c r="CH461" s="6">
        <v>0</v>
      </c>
      <c r="CI461" s="6">
        <v>0</v>
      </c>
      <c r="CJ461" s="6">
        <v>0</v>
      </c>
      <c r="CK461" s="6">
        <v>0</v>
      </c>
      <c r="CL461" s="6">
        <v>0</v>
      </c>
      <c r="CM461" s="6">
        <v>0</v>
      </c>
      <c r="CN461" s="6">
        <v>0</v>
      </c>
      <c r="CO461" s="6">
        <v>0</v>
      </c>
      <c r="CP461" s="6">
        <v>30957</v>
      </c>
      <c r="CQ461" s="6">
        <v>0</v>
      </c>
      <c r="CR461" s="6">
        <v>134196.20000000001</v>
      </c>
      <c r="CS461" s="6">
        <v>127857</v>
      </c>
      <c r="CT461" s="6">
        <v>-6339.2</v>
      </c>
      <c r="CU461" s="6">
        <v>-4.96</v>
      </c>
    </row>
    <row r="462" spans="1:99" ht="15" thickBot="1" x14ac:dyDescent="0.35">
      <c r="A462" s="5" t="s">
        <v>117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2353.8000000000002</v>
      </c>
      <c r="H462" s="6">
        <v>0</v>
      </c>
      <c r="I462" s="6">
        <v>38046.400000000001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9926.5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5121.1000000000004</v>
      </c>
      <c r="AH462" s="6">
        <v>0</v>
      </c>
      <c r="AI462" s="6">
        <v>0</v>
      </c>
      <c r="AJ462" s="6">
        <v>0</v>
      </c>
      <c r="AK462" s="6">
        <v>5459.7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4353.6000000000004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16116.8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174</v>
      </c>
      <c r="BK462" s="6">
        <v>28415.599999999999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  <c r="BS462" s="6">
        <v>0</v>
      </c>
      <c r="BT462" s="6">
        <v>580.5</v>
      </c>
      <c r="BU462" s="6">
        <v>0</v>
      </c>
      <c r="BV462" s="6">
        <v>0</v>
      </c>
      <c r="BW462" s="6">
        <v>0</v>
      </c>
      <c r="BX462" s="6">
        <v>0</v>
      </c>
      <c r="BY462" s="6">
        <v>0</v>
      </c>
      <c r="BZ462" s="6">
        <v>0</v>
      </c>
      <c r="CA462" s="6">
        <v>0</v>
      </c>
      <c r="CB462" s="6">
        <v>0</v>
      </c>
      <c r="CC462" s="6">
        <v>0</v>
      </c>
      <c r="CD462" s="6">
        <v>0</v>
      </c>
      <c r="CE462" s="6">
        <v>0</v>
      </c>
      <c r="CF462" s="6">
        <v>0</v>
      </c>
      <c r="CG462" s="6">
        <v>0</v>
      </c>
      <c r="CH462" s="6">
        <v>0</v>
      </c>
      <c r="CI462" s="6">
        <v>0</v>
      </c>
      <c r="CJ462" s="6">
        <v>0</v>
      </c>
      <c r="CK462" s="6">
        <v>0</v>
      </c>
      <c r="CL462" s="6">
        <v>0</v>
      </c>
      <c r="CM462" s="6">
        <v>0</v>
      </c>
      <c r="CN462" s="6">
        <v>5024.3</v>
      </c>
      <c r="CO462" s="6">
        <v>0</v>
      </c>
      <c r="CP462" s="6">
        <v>605.9</v>
      </c>
      <c r="CQ462" s="6">
        <v>0</v>
      </c>
      <c r="CR462" s="6">
        <v>116178.4</v>
      </c>
      <c r="CS462" s="6">
        <v>113566</v>
      </c>
      <c r="CT462" s="6">
        <v>-2612.4</v>
      </c>
      <c r="CU462" s="6">
        <v>-2.2999999999999998</v>
      </c>
    </row>
    <row r="463" spans="1:99" ht="15" thickBot="1" x14ac:dyDescent="0.35">
      <c r="A463" s="5" t="s">
        <v>118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38046.400000000001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533.1</v>
      </c>
      <c r="P463" s="6">
        <v>0</v>
      </c>
      <c r="Q463" s="6">
        <v>0</v>
      </c>
      <c r="R463" s="6">
        <v>0</v>
      </c>
      <c r="S463" s="6">
        <v>9926.5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5121.1000000000004</v>
      </c>
      <c r="AH463" s="6">
        <v>0</v>
      </c>
      <c r="AI463" s="6">
        <v>0</v>
      </c>
      <c r="AJ463" s="6">
        <v>0</v>
      </c>
      <c r="AK463" s="6">
        <v>5459.7</v>
      </c>
      <c r="AL463" s="6">
        <v>0</v>
      </c>
      <c r="AM463" s="6">
        <v>0</v>
      </c>
      <c r="AN463" s="6">
        <v>0</v>
      </c>
      <c r="AO463" s="6">
        <v>0</v>
      </c>
      <c r="AP463" s="6">
        <v>5550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49.9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10637.2</v>
      </c>
      <c r="BJ463" s="6">
        <v>0</v>
      </c>
      <c r="BK463" s="6">
        <v>28415.599999999999</v>
      </c>
      <c r="BL463" s="6">
        <v>365.5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0</v>
      </c>
      <c r="BS463" s="6">
        <v>0</v>
      </c>
      <c r="BT463" s="6">
        <v>580.5</v>
      </c>
      <c r="BU463" s="6">
        <v>0</v>
      </c>
      <c r="BV463" s="6">
        <v>2211.6999999999998</v>
      </c>
      <c r="BW463" s="6">
        <v>0</v>
      </c>
      <c r="BX463" s="6">
        <v>0</v>
      </c>
      <c r="BY463" s="6">
        <v>0</v>
      </c>
      <c r="BZ463" s="6">
        <v>0</v>
      </c>
      <c r="CA463" s="6">
        <v>0</v>
      </c>
      <c r="CB463" s="6">
        <v>0</v>
      </c>
      <c r="CC463" s="6">
        <v>0</v>
      </c>
      <c r="CD463" s="6">
        <v>0</v>
      </c>
      <c r="CE463" s="6">
        <v>0</v>
      </c>
      <c r="CF463" s="6">
        <v>0</v>
      </c>
      <c r="CG463" s="6">
        <v>0</v>
      </c>
      <c r="CH463" s="6">
        <v>0</v>
      </c>
      <c r="CI463" s="6">
        <v>1033.3</v>
      </c>
      <c r="CJ463" s="6">
        <v>0</v>
      </c>
      <c r="CK463" s="6">
        <v>0</v>
      </c>
      <c r="CL463" s="6">
        <v>0</v>
      </c>
      <c r="CM463" s="6">
        <v>0</v>
      </c>
      <c r="CN463" s="6">
        <v>0</v>
      </c>
      <c r="CO463" s="6">
        <v>0</v>
      </c>
      <c r="CP463" s="6">
        <v>30957</v>
      </c>
      <c r="CQ463" s="6">
        <v>0</v>
      </c>
      <c r="CR463" s="6">
        <v>138887.4</v>
      </c>
      <c r="CS463" s="6">
        <v>139250</v>
      </c>
      <c r="CT463" s="6">
        <v>362.6</v>
      </c>
      <c r="CU463" s="6">
        <v>0.26</v>
      </c>
    </row>
    <row r="464" spans="1:99" ht="15" thickBot="1" x14ac:dyDescent="0.35">
      <c r="A464" s="5" t="s">
        <v>119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38046.400000000001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533.1</v>
      </c>
      <c r="P464" s="6">
        <v>0</v>
      </c>
      <c r="Q464" s="6">
        <v>0</v>
      </c>
      <c r="R464" s="6">
        <v>0</v>
      </c>
      <c r="S464" s="6">
        <v>9926.5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4571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5121.1000000000004</v>
      </c>
      <c r="AH464" s="6">
        <v>0</v>
      </c>
      <c r="AI464" s="6">
        <v>0</v>
      </c>
      <c r="AJ464" s="6">
        <v>0</v>
      </c>
      <c r="AK464" s="6">
        <v>5459.7</v>
      </c>
      <c r="AL464" s="6">
        <v>0</v>
      </c>
      <c r="AM464" s="6">
        <v>0</v>
      </c>
      <c r="AN464" s="6">
        <v>0</v>
      </c>
      <c r="AO464" s="6">
        <v>0</v>
      </c>
      <c r="AP464" s="6">
        <v>5550</v>
      </c>
      <c r="AQ464" s="6">
        <v>4353.6000000000004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49.9</v>
      </c>
      <c r="BA464" s="6">
        <v>16116.8</v>
      </c>
      <c r="BB464" s="6">
        <v>0</v>
      </c>
      <c r="BC464" s="6">
        <v>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6">
        <v>174</v>
      </c>
      <c r="BK464" s="6">
        <v>0</v>
      </c>
      <c r="BL464" s="6">
        <v>365.5</v>
      </c>
      <c r="BM464" s="6">
        <v>0</v>
      </c>
      <c r="BN464" s="6">
        <v>3905.8</v>
      </c>
      <c r="BO464" s="6">
        <v>0</v>
      </c>
      <c r="BP464" s="6">
        <v>0</v>
      </c>
      <c r="BQ464" s="6">
        <v>0</v>
      </c>
      <c r="BR464" s="6">
        <v>892.2</v>
      </c>
      <c r="BS464" s="6">
        <v>0</v>
      </c>
      <c r="BT464" s="6">
        <v>580.5</v>
      </c>
      <c r="BU464" s="6">
        <v>0</v>
      </c>
      <c r="BV464" s="6">
        <v>0</v>
      </c>
      <c r="BW464" s="6">
        <v>0</v>
      </c>
      <c r="BX464" s="6">
        <v>0</v>
      </c>
      <c r="BY464" s="6">
        <v>0</v>
      </c>
      <c r="BZ464" s="6">
        <v>0</v>
      </c>
      <c r="CA464" s="6">
        <v>0</v>
      </c>
      <c r="CB464" s="6">
        <v>0</v>
      </c>
      <c r="CC464" s="6">
        <v>0</v>
      </c>
      <c r="CD464" s="6">
        <v>0</v>
      </c>
      <c r="CE464" s="6">
        <v>0</v>
      </c>
      <c r="CF464" s="6">
        <v>0</v>
      </c>
      <c r="CG464" s="6">
        <v>0</v>
      </c>
      <c r="CH464" s="6">
        <v>0</v>
      </c>
      <c r="CI464" s="6">
        <v>1033.3</v>
      </c>
      <c r="CJ464" s="6">
        <v>0</v>
      </c>
      <c r="CK464" s="6">
        <v>0</v>
      </c>
      <c r="CL464" s="6">
        <v>4752.1000000000004</v>
      </c>
      <c r="CM464" s="6">
        <v>0</v>
      </c>
      <c r="CN464" s="6">
        <v>0</v>
      </c>
      <c r="CO464" s="6">
        <v>0</v>
      </c>
      <c r="CP464" s="6">
        <v>30957</v>
      </c>
      <c r="CQ464" s="6">
        <v>0</v>
      </c>
      <c r="CR464" s="6">
        <v>132388.4</v>
      </c>
      <c r="CS464" s="6">
        <v>132733</v>
      </c>
      <c r="CT464" s="6">
        <v>344.6</v>
      </c>
      <c r="CU464" s="6">
        <v>0.26</v>
      </c>
    </row>
    <row r="465" spans="1:99" ht="15" thickBot="1" x14ac:dyDescent="0.35">
      <c r="A465" s="5" t="s">
        <v>120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13157.6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5121.1000000000004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5550</v>
      </c>
      <c r="AQ465" s="6">
        <v>4353.6000000000004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16116.8</v>
      </c>
      <c r="BB465" s="6">
        <v>0</v>
      </c>
      <c r="BC465" s="6">
        <v>0</v>
      </c>
      <c r="BD465" s="6">
        <v>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28415.599999999999</v>
      </c>
      <c r="BL465" s="6">
        <v>365.5</v>
      </c>
      <c r="BM465" s="6">
        <v>0</v>
      </c>
      <c r="BN465" s="6">
        <v>3905.8</v>
      </c>
      <c r="BO465" s="6">
        <v>0</v>
      </c>
      <c r="BP465" s="6">
        <v>0</v>
      </c>
      <c r="BQ465" s="6">
        <v>0</v>
      </c>
      <c r="BR465" s="6">
        <v>892.2</v>
      </c>
      <c r="BS465" s="6">
        <v>0</v>
      </c>
      <c r="BT465" s="6">
        <v>580.5</v>
      </c>
      <c r="BU465" s="6">
        <v>0</v>
      </c>
      <c r="BV465" s="6">
        <v>2211.6999999999998</v>
      </c>
      <c r="BW465" s="6">
        <v>6475</v>
      </c>
      <c r="BX465" s="6">
        <v>0</v>
      </c>
      <c r="BY465" s="6">
        <v>0</v>
      </c>
      <c r="BZ465" s="6">
        <v>0</v>
      </c>
      <c r="CA465" s="6">
        <v>0</v>
      </c>
      <c r="CB465" s="6">
        <v>0</v>
      </c>
      <c r="CC465" s="6">
        <v>0</v>
      </c>
      <c r="CD465" s="6">
        <v>0</v>
      </c>
      <c r="CE465" s="6">
        <v>0</v>
      </c>
      <c r="CF465" s="6">
        <v>0</v>
      </c>
      <c r="CG465" s="6">
        <v>0</v>
      </c>
      <c r="CH465" s="6">
        <v>0</v>
      </c>
      <c r="CI465" s="6">
        <v>1033.3</v>
      </c>
      <c r="CJ465" s="6">
        <v>0</v>
      </c>
      <c r="CK465" s="6">
        <v>0</v>
      </c>
      <c r="CL465" s="6">
        <v>0</v>
      </c>
      <c r="CM465" s="6">
        <v>0</v>
      </c>
      <c r="CN465" s="6">
        <v>5024.3</v>
      </c>
      <c r="CO465" s="6">
        <v>0</v>
      </c>
      <c r="CP465" s="6">
        <v>30957</v>
      </c>
      <c r="CQ465" s="6">
        <v>0</v>
      </c>
      <c r="CR465" s="6">
        <v>124160</v>
      </c>
      <c r="CS465" s="6">
        <v>120666</v>
      </c>
      <c r="CT465" s="6">
        <v>-3494</v>
      </c>
      <c r="CU465" s="6">
        <v>-2.9</v>
      </c>
    </row>
    <row r="466" spans="1:99" ht="15" thickBot="1" x14ac:dyDescent="0.35">
      <c r="A466" s="5" t="s">
        <v>121</v>
      </c>
      <c r="B466" s="6">
        <v>0</v>
      </c>
      <c r="C466" s="6">
        <v>0</v>
      </c>
      <c r="D466" s="6">
        <v>0</v>
      </c>
      <c r="E466" s="6">
        <v>0</v>
      </c>
      <c r="F466" s="6">
        <v>0</v>
      </c>
      <c r="G466" s="6">
        <v>2353.8000000000002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13157.6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5121.1000000000004</v>
      </c>
      <c r="AH466" s="6">
        <v>0</v>
      </c>
      <c r="AI466" s="6">
        <v>0</v>
      </c>
      <c r="AJ466" s="6">
        <v>0</v>
      </c>
      <c r="AK466" s="6">
        <v>5459.7</v>
      </c>
      <c r="AL466" s="6">
        <v>0</v>
      </c>
      <c r="AM466" s="6">
        <v>0</v>
      </c>
      <c r="AN466" s="6">
        <v>0</v>
      </c>
      <c r="AO466" s="6">
        <v>0</v>
      </c>
      <c r="AP466" s="6">
        <v>5550</v>
      </c>
      <c r="AQ466" s="6">
        <v>4353.6000000000004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49.9</v>
      </c>
      <c r="BA466" s="6">
        <v>16116.8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28415.599999999999</v>
      </c>
      <c r="BL466" s="6">
        <v>0</v>
      </c>
      <c r="BM466" s="6">
        <v>0</v>
      </c>
      <c r="BN466" s="6">
        <v>3905.8</v>
      </c>
      <c r="BO466" s="6">
        <v>0</v>
      </c>
      <c r="BP466" s="6">
        <v>0</v>
      </c>
      <c r="BQ466" s="6">
        <v>0</v>
      </c>
      <c r="BR466" s="6">
        <v>892.2</v>
      </c>
      <c r="BS466" s="6">
        <v>0</v>
      </c>
      <c r="BT466" s="6">
        <v>0</v>
      </c>
      <c r="BU466" s="6">
        <v>0</v>
      </c>
      <c r="BV466" s="6">
        <v>0</v>
      </c>
      <c r="BW466" s="6">
        <v>6475</v>
      </c>
      <c r="BX466" s="6">
        <v>0</v>
      </c>
      <c r="BY466" s="6">
        <v>0</v>
      </c>
      <c r="BZ466" s="6">
        <v>0</v>
      </c>
      <c r="CA466" s="6">
        <v>0</v>
      </c>
      <c r="CB466" s="6">
        <v>0</v>
      </c>
      <c r="CC466" s="6">
        <v>0</v>
      </c>
      <c r="CD466" s="6">
        <v>0</v>
      </c>
      <c r="CE466" s="6">
        <v>0</v>
      </c>
      <c r="CF466" s="6">
        <v>0</v>
      </c>
      <c r="CG466" s="6">
        <v>0</v>
      </c>
      <c r="CH466" s="6">
        <v>0</v>
      </c>
      <c r="CI466" s="6">
        <v>1033.3</v>
      </c>
      <c r="CJ466" s="6">
        <v>0</v>
      </c>
      <c r="CK466" s="6">
        <v>0</v>
      </c>
      <c r="CL466" s="6">
        <v>4752.1000000000004</v>
      </c>
      <c r="CM466" s="6">
        <v>0</v>
      </c>
      <c r="CN466" s="6">
        <v>0</v>
      </c>
      <c r="CO466" s="6">
        <v>0</v>
      </c>
      <c r="CP466" s="6">
        <v>30957</v>
      </c>
      <c r="CQ466" s="6">
        <v>0</v>
      </c>
      <c r="CR466" s="6">
        <v>128593.4</v>
      </c>
      <c r="CS466" s="6">
        <v>118966</v>
      </c>
      <c r="CT466" s="6">
        <v>-9627.4</v>
      </c>
      <c r="CU466" s="6">
        <v>-8.09</v>
      </c>
    </row>
    <row r="467" spans="1:99" ht="15" thickBot="1" x14ac:dyDescent="0.35">
      <c r="A467" s="5" t="s">
        <v>122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533.1</v>
      </c>
      <c r="P467" s="6">
        <v>0</v>
      </c>
      <c r="Q467" s="6">
        <v>0</v>
      </c>
      <c r="R467" s="6">
        <v>0</v>
      </c>
      <c r="S467" s="6">
        <v>13157.6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5121.1000000000004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5550</v>
      </c>
      <c r="AQ467" s="6">
        <v>4353.6000000000004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16116.8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28415.599999999999</v>
      </c>
      <c r="BL467" s="6">
        <v>365.5</v>
      </c>
      <c r="BM467" s="6">
        <v>0</v>
      </c>
      <c r="BN467" s="6">
        <v>3905.8</v>
      </c>
      <c r="BO467" s="6">
        <v>0</v>
      </c>
      <c r="BP467" s="6">
        <v>0</v>
      </c>
      <c r="BQ467" s="6">
        <v>0</v>
      </c>
      <c r="BR467" s="6">
        <v>892.2</v>
      </c>
      <c r="BS467" s="6">
        <v>0</v>
      </c>
      <c r="BT467" s="6">
        <v>580.5</v>
      </c>
      <c r="BU467" s="6">
        <v>0</v>
      </c>
      <c r="BV467" s="6">
        <v>1701.5</v>
      </c>
      <c r="BW467" s="6">
        <v>6475</v>
      </c>
      <c r="BX467" s="6">
        <v>0</v>
      </c>
      <c r="BY467" s="6">
        <v>0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1033.3</v>
      </c>
      <c r="CJ467" s="6">
        <v>0</v>
      </c>
      <c r="CK467" s="6">
        <v>0</v>
      </c>
      <c r="CL467" s="6">
        <v>0</v>
      </c>
      <c r="CM467" s="6">
        <v>0</v>
      </c>
      <c r="CN467" s="6">
        <v>0</v>
      </c>
      <c r="CO467" s="6">
        <v>0</v>
      </c>
      <c r="CP467" s="6">
        <v>30957</v>
      </c>
      <c r="CQ467" s="6">
        <v>0</v>
      </c>
      <c r="CR467" s="6">
        <v>119158.6</v>
      </c>
      <c r="CS467" s="6">
        <v>116800</v>
      </c>
      <c r="CT467" s="6">
        <v>-2358.6</v>
      </c>
      <c r="CU467" s="6">
        <v>-2.02</v>
      </c>
    </row>
    <row r="468" spans="1:99" ht="15" thickBot="1" x14ac:dyDescent="0.35">
      <c r="A468" s="5" t="s">
        <v>123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13157.6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4571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5121.1000000000004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5550</v>
      </c>
      <c r="AQ468" s="6">
        <v>4353.6000000000004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16116.8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28415.599999999999</v>
      </c>
      <c r="BL468" s="6">
        <v>365.5</v>
      </c>
      <c r="BM468" s="6">
        <v>0</v>
      </c>
      <c r="BN468" s="6">
        <v>3905.8</v>
      </c>
      <c r="BO468" s="6">
        <v>0</v>
      </c>
      <c r="BP468" s="6">
        <v>0</v>
      </c>
      <c r="BQ468" s="6">
        <v>0</v>
      </c>
      <c r="BR468" s="6">
        <v>892.2</v>
      </c>
      <c r="BS468" s="6">
        <v>0</v>
      </c>
      <c r="BT468" s="6">
        <v>0</v>
      </c>
      <c r="BU468" s="6">
        <v>0</v>
      </c>
      <c r="BV468" s="6">
        <v>0</v>
      </c>
      <c r="BW468" s="6">
        <v>6475</v>
      </c>
      <c r="BX468" s="6">
        <v>0</v>
      </c>
      <c r="BY468" s="6">
        <v>0</v>
      </c>
      <c r="BZ468" s="6">
        <v>0</v>
      </c>
      <c r="CA468" s="6">
        <v>0</v>
      </c>
      <c r="CB468" s="6">
        <v>0</v>
      </c>
      <c r="CC468" s="6">
        <v>0</v>
      </c>
      <c r="CD468" s="6">
        <v>0</v>
      </c>
      <c r="CE468" s="6">
        <v>0</v>
      </c>
      <c r="CF468" s="6">
        <v>0</v>
      </c>
      <c r="CG468" s="6">
        <v>0</v>
      </c>
      <c r="CH468" s="6">
        <v>0</v>
      </c>
      <c r="CI468" s="6">
        <v>1033.3</v>
      </c>
      <c r="CJ468" s="6">
        <v>0</v>
      </c>
      <c r="CK468" s="6">
        <v>0</v>
      </c>
      <c r="CL468" s="6">
        <v>4752.1000000000004</v>
      </c>
      <c r="CM468" s="6">
        <v>0</v>
      </c>
      <c r="CN468" s="6">
        <v>5024.3</v>
      </c>
      <c r="CO468" s="6">
        <v>0</v>
      </c>
      <c r="CP468" s="6">
        <v>30957</v>
      </c>
      <c r="CQ468" s="6">
        <v>0</v>
      </c>
      <c r="CR468" s="6">
        <v>130690.9</v>
      </c>
      <c r="CS468" s="6">
        <v>124233</v>
      </c>
      <c r="CT468" s="6">
        <v>-6457.9</v>
      </c>
      <c r="CU468" s="6">
        <v>-5.2</v>
      </c>
    </row>
    <row r="469" spans="1:99" ht="15" thickBot="1" x14ac:dyDescent="0.35">
      <c r="A469" s="5" t="s">
        <v>124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533.1</v>
      </c>
      <c r="P469" s="6">
        <v>0</v>
      </c>
      <c r="Q469" s="6">
        <v>0</v>
      </c>
      <c r="R469" s="6">
        <v>0</v>
      </c>
      <c r="S469" s="6">
        <v>13157.6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5121.1000000000004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5550</v>
      </c>
      <c r="AQ469" s="6">
        <v>4353.6000000000004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49.9</v>
      </c>
      <c r="BA469" s="6">
        <v>16116.8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28415.599999999999</v>
      </c>
      <c r="BL469" s="6">
        <v>365.5</v>
      </c>
      <c r="BM469" s="6">
        <v>0</v>
      </c>
      <c r="BN469" s="6">
        <v>3905.8</v>
      </c>
      <c r="BO469" s="6">
        <v>0</v>
      </c>
      <c r="BP469" s="6">
        <v>0</v>
      </c>
      <c r="BQ469" s="6">
        <v>0</v>
      </c>
      <c r="BR469" s="6">
        <v>892.2</v>
      </c>
      <c r="BS469" s="6">
        <v>0</v>
      </c>
      <c r="BT469" s="6">
        <v>580.5</v>
      </c>
      <c r="BU469" s="6">
        <v>0</v>
      </c>
      <c r="BV469" s="6">
        <v>0</v>
      </c>
      <c r="BW469" s="6">
        <v>6475</v>
      </c>
      <c r="BX469" s="6">
        <v>0</v>
      </c>
      <c r="BY469" s="6">
        <v>0</v>
      </c>
      <c r="BZ469" s="6">
        <v>0</v>
      </c>
      <c r="CA469" s="6">
        <v>0</v>
      </c>
      <c r="CB469" s="6">
        <v>0</v>
      </c>
      <c r="CC469" s="6">
        <v>0</v>
      </c>
      <c r="CD469" s="6">
        <v>0</v>
      </c>
      <c r="CE469" s="6">
        <v>0</v>
      </c>
      <c r="CF469" s="6">
        <v>0</v>
      </c>
      <c r="CG469" s="6">
        <v>0</v>
      </c>
      <c r="CH469" s="6">
        <v>0</v>
      </c>
      <c r="CI469" s="6">
        <v>1033.3</v>
      </c>
      <c r="CJ469" s="6">
        <v>0</v>
      </c>
      <c r="CK469" s="6">
        <v>0</v>
      </c>
      <c r="CL469" s="6">
        <v>0</v>
      </c>
      <c r="CM469" s="6">
        <v>0</v>
      </c>
      <c r="CN469" s="6">
        <v>5024.3</v>
      </c>
      <c r="CO469" s="6">
        <v>0</v>
      </c>
      <c r="CP469" s="6">
        <v>30957</v>
      </c>
      <c r="CQ469" s="6">
        <v>0</v>
      </c>
      <c r="CR469" s="6">
        <v>122531.2</v>
      </c>
      <c r="CS469" s="6">
        <v>128300</v>
      </c>
      <c r="CT469" s="6">
        <v>5768.8</v>
      </c>
      <c r="CU469" s="6">
        <v>4.5</v>
      </c>
    </row>
    <row r="470" spans="1:99" ht="15" thickBot="1" x14ac:dyDescent="0.35">
      <c r="A470" s="5" t="s">
        <v>125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533.1</v>
      </c>
      <c r="P470" s="6">
        <v>0</v>
      </c>
      <c r="Q470" s="6">
        <v>0</v>
      </c>
      <c r="R470" s="6">
        <v>0</v>
      </c>
      <c r="S470" s="6">
        <v>13157.6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5121.1000000000004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5550</v>
      </c>
      <c r="AQ470" s="6">
        <v>4353.6000000000004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16116.8</v>
      </c>
      <c r="BB470" s="6">
        <v>0</v>
      </c>
      <c r="BC470" s="6"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28415.599999999999</v>
      </c>
      <c r="BL470" s="6">
        <v>365.5</v>
      </c>
      <c r="BM470" s="6">
        <v>0</v>
      </c>
      <c r="BN470" s="6">
        <v>3905.8</v>
      </c>
      <c r="BO470" s="6">
        <v>0</v>
      </c>
      <c r="BP470" s="6">
        <v>0</v>
      </c>
      <c r="BQ470" s="6">
        <v>0</v>
      </c>
      <c r="BR470" s="6">
        <v>892.2</v>
      </c>
      <c r="BS470" s="6">
        <v>0</v>
      </c>
      <c r="BT470" s="6">
        <v>580.5</v>
      </c>
      <c r="BU470" s="6">
        <v>0</v>
      </c>
      <c r="BV470" s="6">
        <v>0</v>
      </c>
      <c r="BW470" s="6">
        <v>6475</v>
      </c>
      <c r="BX470" s="6">
        <v>0</v>
      </c>
      <c r="BY470" s="6">
        <v>0</v>
      </c>
      <c r="BZ470" s="6">
        <v>0</v>
      </c>
      <c r="CA470" s="6">
        <v>0</v>
      </c>
      <c r="CB470" s="6">
        <v>0</v>
      </c>
      <c r="CC470" s="6">
        <v>0</v>
      </c>
      <c r="CD470" s="6">
        <v>0</v>
      </c>
      <c r="CE470" s="6">
        <v>0</v>
      </c>
      <c r="CF470" s="6">
        <v>0</v>
      </c>
      <c r="CG470" s="6">
        <v>0</v>
      </c>
      <c r="CH470" s="6">
        <v>0</v>
      </c>
      <c r="CI470" s="6">
        <v>1033.3</v>
      </c>
      <c r="CJ470" s="6">
        <v>0</v>
      </c>
      <c r="CK470" s="6">
        <v>0</v>
      </c>
      <c r="CL470" s="6">
        <v>4752.1000000000004</v>
      </c>
      <c r="CM470" s="6">
        <v>0</v>
      </c>
      <c r="CN470" s="6">
        <v>5024.3</v>
      </c>
      <c r="CO470" s="6">
        <v>0</v>
      </c>
      <c r="CP470" s="6">
        <v>30957</v>
      </c>
      <c r="CQ470" s="6">
        <v>0</v>
      </c>
      <c r="CR470" s="6">
        <v>127233.4</v>
      </c>
      <c r="CS470" s="6">
        <v>117300</v>
      </c>
      <c r="CT470" s="6">
        <v>-9933.4</v>
      </c>
      <c r="CU470" s="6">
        <v>-8.4700000000000006</v>
      </c>
    </row>
    <row r="471" spans="1:99" ht="15" thickBot="1" x14ac:dyDescent="0.35">
      <c r="A471" s="5" t="s">
        <v>126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533.1</v>
      </c>
      <c r="P471" s="6">
        <v>0</v>
      </c>
      <c r="Q471" s="6">
        <v>0</v>
      </c>
      <c r="R471" s="6">
        <v>0</v>
      </c>
      <c r="S471" s="6">
        <v>13157.6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5121.1000000000004</v>
      </c>
      <c r="AH471" s="6">
        <v>0</v>
      </c>
      <c r="AI471" s="6">
        <v>0</v>
      </c>
      <c r="AJ471" s="6">
        <v>0</v>
      </c>
      <c r="AK471" s="6">
        <v>5459.7</v>
      </c>
      <c r="AL471" s="6">
        <v>0</v>
      </c>
      <c r="AM471" s="6">
        <v>0</v>
      </c>
      <c r="AN471" s="6">
        <v>0</v>
      </c>
      <c r="AO471" s="6">
        <v>0</v>
      </c>
      <c r="AP471" s="6">
        <v>5550</v>
      </c>
      <c r="AQ471" s="6">
        <v>4353.6000000000004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16116.8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28415.599999999999</v>
      </c>
      <c r="BL471" s="6">
        <v>365.5</v>
      </c>
      <c r="BM471" s="6">
        <v>0</v>
      </c>
      <c r="BN471" s="6">
        <v>3905.8</v>
      </c>
      <c r="BO471" s="6">
        <v>0</v>
      </c>
      <c r="BP471" s="6">
        <v>0</v>
      </c>
      <c r="BQ471" s="6">
        <v>0</v>
      </c>
      <c r="BR471" s="6">
        <v>892.2</v>
      </c>
      <c r="BS471" s="6">
        <v>0</v>
      </c>
      <c r="BT471" s="6">
        <v>580.5</v>
      </c>
      <c r="BU471" s="6">
        <v>0</v>
      </c>
      <c r="BV471" s="6">
        <v>2211.6999999999998</v>
      </c>
      <c r="BW471" s="6">
        <v>6475</v>
      </c>
      <c r="BX471" s="6">
        <v>0</v>
      </c>
      <c r="BY471" s="6">
        <v>0</v>
      </c>
      <c r="BZ471" s="6">
        <v>0</v>
      </c>
      <c r="CA471" s="6">
        <v>0</v>
      </c>
      <c r="CB471" s="6">
        <v>0</v>
      </c>
      <c r="CC471" s="6">
        <v>0</v>
      </c>
      <c r="CD471" s="6">
        <v>0</v>
      </c>
      <c r="CE471" s="6">
        <v>0</v>
      </c>
      <c r="CF471" s="6">
        <v>0</v>
      </c>
      <c r="CG471" s="6">
        <v>0</v>
      </c>
      <c r="CH471" s="6">
        <v>0</v>
      </c>
      <c r="CI471" s="6">
        <v>1033.3</v>
      </c>
      <c r="CJ471" s="6">
        <v>0</v>
      </c>
      <c r="CK471" s="6">
        <v>0</v>
      </c>
      <c r="CL471" s="6">
        <v>4752.1000000000004</v>
      </c>
      <c r="CM471" s="6">
        <v>0</v>
      </c>
      <c r="CN471" s="6">
        <v>5024.3</v>
      </c>
      <c r="CO471" s="6">
        <v>0</v>
      </c>
      <c r="CP471" s="6">
        <v>30957</v>
      </c>
      <c r="CQ471" s="6">
        <v>0</v>
      </c>
      <c r="CR471" s="6">
        <v>134904.79999999999</v>
      </c>
      <c r="CS471" s="6">
        <v>141066</v>
      </c>
      <c r="CT471" s="6">
        <v>6161.2</v>
      </c>
      <c r="CU471" s="6">
        <v>4.37</v>
      </c>
    </row>
    <row r="472" spans="1:99" ht="15" thickBot="1" x14ac:dyDescent="0.35">
      <c r="A472" s="5" t="s">
        <v>127</v>
      </c>
      <c r="B472" s="6">
        <v>0</v>
      </c>
      <c r="C472" s="6">
        <v>0</v>
      </c>
      <c r="D472" s="6">
        <v>2478</v>
      </c>
      <c r="E472" s="6">
        <v>0</v>
      </c>
      <c r="F472" s="6">
        <v>0</v>
      </c>
      <c r="G472" s="6">
        <v>0</v>
      </c>
      <c r="H472" s="6">
        <v>0</v>
      </c>
      <c r="I472" s="6">
        <v>38046.400000000001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9926.5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1676.6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5121.1000000000004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5550</v>
      </c>
      <c r="AQ472" s="6">
        <v>4353.6000000000004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16116.8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10637.2</v>
      </c>
      <c r="BJ472" s="6">
        <v>174</v>
      </c>
      <c r="BK472" s="6">
        <v>28415.599999999999</v>
      </c>
      <c r="BL472" s="6">
        <v>365.5</v>
      </c>
      <c r="BM472" s="6">
        <v>0</v>
      </c>
      <c r="BN472" s="6">
        <v>3905.8</v>
      </c>
      <c r="BO472" s="6">
        <v>0</v>
      </c>
      <c r="BP472" s="6">
        <v>0</v>
      </c>
      <c r="BQ472" s="6">
        <v>0</v>
      </c>
      <c r="BR472" s="6">
        <v>431.9</v>
      </c>
      <c r="BS472" s="6">
        <v>0</v>
      </c>
      <c r="BT472" s="6">
        <v>580.5</v>
      </c>
      <c r="BU472" s="6">
        <v>0</v>
      </c>
      <c r="BV472" s="6">
        <v>0</v>
      </c>
      <c r="BW472" s="6">
        <v>6475</v>
      </c>
      <c r="BX472" s="6">
        <v>0</v>
      </c>
      <c r="BY472" s="6">
        <v>0</v>
      </c>
      <c r="BZ472" s="6">
        <v>0</v>
      </c>
      <c r="CA472" s="6">
        <v>0</v>
      </c>
      <c r="CB472" s="6">
        <v>0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6">
        <v>1033.3</v>
      </c>
      <c r="CJ472" s="6">
        <v>0</v>
      </c>
      <c r="CK472" s="6">
        <v>0</v>
      </c>
      <c r="CL472" s="6">
        <v>0</v>
      </c>
      <c r="CM472" s="6">
        <v>0</v>
      </c>
      <c r="CN472" s="6">
        <v>5024.3</v>
      </c>
      <c r="CO472" s="6">
        <v>0</v>
      </c>
      <c r="CP472" s="6">
        <v>0</v>
      </c>
      <c r="CQ472" s="6">
        <v>0</v>
      </c>
      <c r="CR472" s="6">
        <v>140312.20000000001</v>
      </c>
      <c r="CS472" s="6">
        <v>140678</v>
      </c>
      <c r="CT472" s="6">
        <v>365.8</v>
      </c>
      <c r="CU472" s="6">
        <v>0.26</v>
      </c>
    </row>
    <row r="473" spans="1:99" ht="15" thickBot="1" x14ac:dyDescent="0.35">
      <c r="A473" s="5" t="s">
        <v>128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2353.8000000000002</v>
      </c>
      <c r="H473" s="6">
        <v>0</v>
      </c>
      <c r="I473" s="6">
        <v>38046.400000000001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533.1</v>
      </c>
      <c r="P473" s="6">
        <v>0</v>
      </c>
      <c r="Q473" s="6">
        <v>0</v>
      </c>
      <c r="R473" s="6">
        <v>0</v>
      </c>
      <c r="S473" s="6">
        <v>9926.5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5121.1000000000004</v>
      </c>
      <c r="AH473" s="6">
        <v>0</v>
      </c>
      <c r="AI473" s="6">
        <v>0</v>
      </c>
      <c r="AJ473" s="6">
        <v>0</v>
      </c>
      <c r="AK473" s="6">
        <v>5459.7</v>
      </c>
      <c r="AL473" s="6">
        <v>0</v>
      </c>
      <c r="AM473" s="6">
        <v>0</v>
      </c>
      <c r="AN473" s="6">
        <v>0</v>
      </c>
      <c r="AO473" s="6">
        <v>0</v>
      </c>
      <c r="AP473" s="6">
        <v>5550</v>
      </c>
      <c r="AQ473" s="6">
        <v>4353.6000000000004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49.9</v>
      </c>
      <c r="BA473" s="6">
        <v>16116.8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174</v>
      </c>
      <c r="BK473" s="6">
        <v>28415.599999999999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  <c r="BS473" s="6">
        <v>0</v>
      </c>
      <c r="BT473" s="6">
        <v>580.5</v>
      </c>
      <c r="BU473" s="6">
        <v>0</v>
      </c>
      <c r="BV473" s="6">
        <v>0</v>
      </c>
      <c r="BW473" s="6">
        <v>0</v>
      </c>
      <c r="BX473" s="6">
        <v>0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0</v>
      </c>
      <c r="CE473" s="6">
        <v>0</v>
      </c>
      <c r="CF473" s="6">
        <v>0</v>
      </c>
      <c r="CG473" s="6">
        <v>0</v>
      </c>
      <c r="CH473" s="6">
        <v>0</v>
      </c>
      <c r="CI473" s="6">
        <v>1033.3</v>
      </c>
      <c r="CJ473" s="6">
        <v>0</v>
      </c>
      <c r="CK473" s="6">
        <v>0</v>
      </c>
      <c r="CL473" s="6">
        <v>0</v>
      </c>
      <c r="CM473" s="6">
        <v>0</v>
      </c>
      <c r="CN473" s="6">
        <v>5024.3</v>
      </c>
      <c r="CO473" s="6">
        <v>0</v>
      </c>
      <c r="CP473" s="6">
        <v>605.9</v>
      </c>
      <c r="CQ473" s="6">
        <v>0</v>
      </c>
      <c r="CR473" s="6">
        <v>123344.6</v>
      </c>
      <c r="CS473" s="6">
        <v>123666</v>
      </c>
      <c r="CT473" s="6">
        <v>321.39999999999998</v>
      </c>
      <c r="CU473" s="6">
        <v>0.26</v>
      </c>
    </row>
    <row r="474" spans="1:99" ht="15" thickBot="1" x14ac:dyDescent="0.35">
      <c r="A474" s="5" t="s">
        <v>129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2353.8000000000002</v>
      </c>
      <c r="H474" s="6">
        <v>0</v>
      </c>
      <c r="I474" s="6">
        <v>38046.400000000001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9926.5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5121.1000000000004</v>
      </c>
      <c r="AH474" s="6">
        <v>0</v>
      </c>
      <c r="AI474" s="6">
        <v>0</v>
      </c>
      <c r="AJ474" s="6">
        <v>0</v>
      </c>
      <c r="AK474" s="6">
        <v>5459.7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4353.6000000000004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49.9</v>
      </c>
      <c r="BA474" s="6">
        <v>16116.8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174</v>
      </c>
      <c r="BK474" s="6">
        <v>28415.599999999999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  <c r="BT474" s="6">
        <v>580.5</v>
      </c>
      <c r="BU474" s="6">
        <v>0</v>
      </c>
      <c r="BV474" s="6">
        <v>0</v>
      </c>
      <c r="BW474" s="6">
        <v>0</v>
      </c>
      <c r="BX474" s="6">
        <v>0</v>
      </c>
      <c r="BY474" s="6">
        <v>0</v>
      </c>
      <c r="BZ474" s="6">
        <v>0</v>
      </c>
      <c r="CA474" s="6">
        <v>0</v>
      </c>
      <c r="CB474" s="6">
        <v>0</v>
      </c>
      <c r="CC474" s="6">
        <v>0</v>
      </c>
      <c r="CD474" s="6">
        <v>0</v>
      </c>
      <c r="CE474" s="6">
        <v>0</v>
      </c>
      <c r="CF474" s="6">
        <v>0</v>
      </c>
      <c r="CG474" s="6">
        <v>0</v>
      </c>
      <c r="CH474" s="6">
        <v>0</v>
      </c>
      <c r="CI474" s="6">
        <v>1033.3</v>
      </c>
      <c r="CJ474" s="6">
        <v>0</v>
      </c>
      <c r="CK474" s="6">
        <v>0</v>
      </c>
      <c r="CL474" s="6">
        <v>0</v>
      </c>
      <c r="CM474" s="6">
        <v>0</v>
      </c>
      <c r="CN474" s="6">
        <v>5024.3</v>
      </c>
      <c r="CO474" s="6">
        <v>0</v>
      </c>
      <c r="CP474" s="6">
        <v>605.9</v>
      </c>
      <c r="CQ474" s="6">
        <v>0</v>
      </c>
      <c r="CR474" s="6">
        <v>117261.5</v>
      </c>
      <c r="CS474" s="6">
        <v>113666</v>
      </c>
      <c r="CT474" s="6">
        <v>-3595.5</v>
      </c>
      <c r="CU474" s="6">
        <v>-3.16</v>
      </c>
    </row>
    <row r="475" spans="1:99" ht="15" thickBot="1" x14ac:dyDescent="0.35">
      <c r="A475" s="5" t="s">
        <v>130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2353.8000000000002</v>
      </c>
      <c r="H475" s="6">
        <v>0</v>
      </c>
      <c r="I475" s="6">
        <v>38046.400000000001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9926.5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5121.1000000000004</v>
      </c>
      <c r="AH475" s="6">
        <v>0</v>
      </c>
      <c r="AI475" s="6">
        <v>0</v>
      </c>
      <c r="AJ475" s="6">
        <v>0</v>
      </c>
      <c r="AK475" s="6">
        <v>5459.7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4353.6000000000004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49.9</v>
      </c>
      <c r="BA475" s="6">
        <v>16116.8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174</v>
      </c>
      <c r="BK475" s="6">
        <v>28415.599999999999</v>
      </c>
      <c r="BL475" s="6">
        <v>0</v>
      </c>
      <c r="BM475" s="6">
        <v>0</v>
      </c>
      <c r="BN475" s="6">
        <v>0</v>
      </c>
      <c r="BO475" s="6">
        <v>0</v>
      </c>
      <c r="BP475" s="6">
        <v>0</v>
      </c>
      <c r="BQ475" s="6">
        <v>0</v>
      </c>
      <c r="BR475" s="6">
        <v>0</v>
      </c>
      <c r="BS475" s="6">
        <v>0</v>
      </c>
      <c r="BT475" s="6">
        <v>580.5</v>
      </c>
      <c r="BU475" s="6">
        <v>0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6">
        <v>0</v>
      </c>
      <c r="CF475" s="6">
        <v>0</v>
      </c>
      <c r="CG475" s="6">
        <v>0</v>
      </c>
      <c r="CH475" s="6">
        <v>0</v>
      </c>
      <c r="CI475" s="6">
        <v>1033.3</v>
      </c>
      <c r="CJ475" s="6">
        <v>0</v>
      </c>
      <c r="CK475" s="6">
        <v>0</v>
      </c>
      <c r="CL475" s="6">
        <v>0</v>
      </c>
      <c r="CM475" s="6">
        <v>0</v>
      </c>
      <c r="CN475" s="6">
        <v>5024.3</v>
      </c>
      <c r="CO475" s="6">
        <v>0</v>
      </c>
      <c r="CP475" s="6">
        <v>605.9</v>
      </c>
      <c r="CQ475" s="6">
        <v>0</v>
      </c>
      <c r="CR475" s="6">
        <v>117261.5</v>
      </c>
      <c r="CS475" s="6">
        <v>117033</v>
      </c>
      <c r="CT475" s="6">
        <v>-228.5</v>
      </c>
      <c r="CU475" s="6">
        <v>-0.2</v>
      </c>
    </row>
    <row r="476" spans="1:99" ht="15" thickBot="1" x14ac:dyDescent="0.35">
      <c r="A476" s="5" t="s">
        <v>131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2353.8000000000002</v>
      </c>
      <c r="H476" s="6">
        <v>0</v>
      </c>
      <c r="I476" s="6">
        <v>38046.400000000001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9926.5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5121.1000000000004</v>
      </c>
      <c r="AH476" s="6">
        <v>0</v>
      </c>
      <c r="AI476" s="6">
        <v>0</v>
      </c>
      <c r="AJ476" s="6">
        <v>0</v>
      </c>
      <c r="AK476" s="6">
        <v>5459.7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4353.6000000000004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49.9</v>
      </c>
      <c r="BA476" s="6">
        <v>16116.8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174</v>
      </c>
      <c r="BK476" s="6">
        <v>28415.599999999999</v>
      </c>
      <c r="BL476" s="6">
        <v>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892.2</v>
      </c>
      <c r="BS476" s="6">
        <v>0</v>
      </c>
      <c r="BT476" s="6">
        <v>580.5</v>
      </c>
      <c r="BU476" s="6">
        <v>0</v>
      </c>
      <c r="BV476" s="6">
        <v>0</v>
      </c>
      <c r="BW476" s="6">
        <v>0</v>
      </c>
      <c r="BX476" s="6">
        <v>0</v>
      </c>
      <c r="BY476" s="6">
        <v>0</v>
      </c>
      <c r="BZ476" s="6">
        <v>0</v>
      </c>
      <c r="CA476" s="6">
        <v>0</v>
      </c>
      <c r="CB476" s="6">
        <v>0</v>
      </c>
      <c r="CC476" s="6">
        <v>0</v>
      </c>
      <c r="CD476" s="6">
        <v>0</v>
      </c>
      <c r="CE476" s="6">
        <v>0</v>
      </c>
      <c r="CF476" s="6">
        <v>0</v>
      </c>
      <c r="CG476" s="6">
        <v>0</v>
      </c>
      <c r="CH476" s="6">
        <v>0</v>
      </c>
      <c r="CI476" s="6">
        <v>1033.3</v>
      </c>
      <c r="CJ476" s="6">
        <v>0</v>
      </c>
      <c r="CK476" s="6">
        <v>0</v>
      </c>
      <c r="CL476" s="6">
        <v>0</v>
      </c>
      <c r="CM476" s="6">
        <v>0</v>
      </c>
      <c r="CN476" s="6">
        <v>5024.3</v>
      </c>
      <c r="CO476" s="6">
        <v>0</v>
      </c>
      <c r="CP476" s="6">
        <v>605.9</v>
      </c>
      <c r="CQ476" s="6">
        <v>0</v>
      </c>
      <c r="CR476" s="6">
        <v>118153.7</v>
      </c>
      <c r="CS476" s="6">
        <v>122392</v>
      </c>
      <c r="CT476" s="6">
        <v>4238.3</v>
      </c>
      <c r="CU476" s="6">
        <v>3.46</v>
      </c>
    </row>
    <row r="477" spans="1:99" ht="15" thickBot="1" x14ac:dyDescent="0.35">
      <c r="A477" s="5" t="s">
        <v>132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2353.8000000000002</v>
      </c>
      <c r="H477" s="6">
        <v>0</v>
      </c>
      <c r="I477" s="6">
        <v>38046.400000000001</v>
      </c>
      <c r="J477" s="6">
        <v>19629.599999999999</v>
      </c>
      <c r="K477" s="6">
        <v>0</v>
      </c>
      <c r="L477" s="6">
        <v>0</v>
      </c>
      <c r="M477" s="6">
        <v>0</v>
      </c>
      <c r="N477" s="6">
        <v>0</v>
      </c>
      <c r="O477" s="6">
        <v>533.1</v>
      </c>
      <c r="P477" s="6">
        <v>0</v>
      </c>
      <c r="Q477" s="6">
        <v>0</v>
      </c>
      <c r="R477" s="6">
        <v>0</v>
      </c>
      <c r="S477" s="6">
        <v>9926.5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1676.6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5121.1000000000004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16116.8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174</v>
      </c>
      <c r="BK477" s="6">
        <v>28415.599999999999</v>
      </c>
      <c r="BL477" s="6">
        <v>365.5</v>
      </c>
      <c r="BM477" s="6">
        <v>0</v>
      </c>
      <c r="BN477" s="6">
        <v>3905.8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  <c r="BT477" s="6">
        <v>580.5</v>
      </c>
      <c r="BU477" s="6">
        <v>0</v>
      </c>
      <c r="BV477" s="6">
        <v>0</v>
      </c>
      <c r="BW477" s="6">
        <v>0</v>
      </c>
      <c r="BX477" s="6">
        <v>0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6">
        <v>0</v>
      </c>
      <c r="CM477" s="6">
        <v>0</v>
      </c>
      <c r="CN477" s="6">
        <v>5024.3</v>
      </c>
      <c r="CO477" s="6">
        <v>0</v>
      </c>
      <c r="CP477" s="6">
        <v>0</v>
      </c>
      <c r="CQ477" s="6">
        <v>0</v>
      </c>
      <c r="CR477" s="6">
        <v>131869.79999999999</v>
      </c>
      <c r="CS477" s="6">
        <v>132214</v>
      </c>
      <c r="CT477" s="6">
        <v>344.2</v>
      </c>
      <c r="CU477" s="6">
        <v>0.26</v>
      </c>
    </row>
    <row r="478" spans="1:99" ht="15" thickBot="1" x14ac:dyDescent="0.35">
      <c r="A478" s="5" t="s">
        <v>133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533.1</v>
      </c>
      <c r="P478" s="6">
        <v>0</v>
      </c>
      <c r="Q478" s="6">
        <v>0</v>
      </c>
      <c r="R478" s="6">
        <v>0</v>
      </c>
      <c r="S478" s="6">
        <v>9926.5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4571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5121.1000000000004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5550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6">
        <v>16116.8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10637.2</v>
      </c>
      <c r="BJ478" s="6">
        <v>174</v>
      </c>
      <c r="BK478" s="6">
        <v>28415.599999999999</v>
      </c>
      <c r="BL478" s="6">
        <v>365.5</v>
      </c>
      <c r="BM478" s="6">
        <v>0</v>
      </c>
      <c r="BN478" s="6">
        <v>3905.8</v>
      </c>
      <c r="BO478" s="6">
        <v>0</v>
      </c>
      <c r="BP478" s="6">
        <v>0</v>
      </c>
      <c r="BQ478" s="6">
        <v>0</v>
      </c>
      <c r="BR478" s="6">
        <v>0</v>
      </c>
      <c r="BS478" s="6">
        <v>0</v>
      </c>
      <c r="BT478" s="6">
        <v>580.5</v>
      </c>
      <c r="BU478" s="6">
        <v>0</v>
      </c>
      <c r="BV478" s="6">
        <v>0</v>
      </c>
      <c r="BW478" s="6">
        <v>0</v>
      </c>
      <c r="BX478" s="6">
        <v>0</v>
      </c>
      <c r="BY478" s="6">
        <v>0</v>
      </c>
      <c r="BZ478" s="6">
        <v>0</v>
      </c>
      <c r="CA478" s="6">
        <v>0</v>
      </c>
      <c r="CB478" s="6">
        <v>0</v>
      </c>
      <c r="CC478" s="6">
        <v>36373.300000000003</v>
      </c>
      <c r="CD478" s="6">
        <v>0</v>
      </c>
      <c r="CE478" s="6">
        <v>0</v>
      </c>
      <c r="CF478" s="6">
        <v>0</v>
      </c>
      <c r="CG478" s="6">
        <v>0</v>
      </c>
      <c r="CH478" s="6">
        <v>0</v>
      </c>
      <c r="CI478" s="6">
        <v>1033.3</v>
      </c>
      <c r="CJ478" s="6">
        <v>0</v>
      </c>
      <c r="CK478" s="6">
        <v>0</v>
      </c>
      <c r="CL478" s="6">
        <v>0</v>
      </c>
      <c r="CM478" s="6">
        <v>0</v>
      </c>
      <c r="CN478" s="6">
        <v>0</v>
      </c>
      <c r="CO478" s="6">
        <v>0</v>
      </c>
      <c r="CP478" s="6">
        <v>605.9</v>
      </c>
      <c r="CQ478" s="6">
        <v>0</v>
      </c>
      <c r="CR478" s="6">
        <v>123909.6</v>
      </c>
      <c r="CS478" s="6">
        <v>124233</v>
      </c>
      <c r="CT478" s="6">
        <v>323.39999999999998</v>
      </c>
      <c r="CU478" s="6">
        <v>0.26</v>
      </c>
    </row>
    <row r="479" spans="1:99" ht="15" thickBot="1" x14ac:dyDescent="0.35">
      <c r="A479" s="5" t="s">
        <v>134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2353.8000000000002</v>
      </c>
      <c r="H479" s="6">
        <v>0</v>
      </c>
      <c r="I479" s="6">
        <v>38046.400000000001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533.1</v>
      </c>
      <c r="P479" s="6">
        <v>0</v>
      </c>
      <c r="Q479" s="6">
        <v>0</v>
      </c>
      <c r="R479" s="6">
        <v>0</v>
      </c>
      <c r="S479" s="6">
        <v>9926.5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5121.1000000000004</v>
      </c>
      <c r="AH479" s="6">
        <v>0</v>
      </c>
      <c r="AI479" s="6">
        <v>0</v>
      </c>
      <c r="AJ479" s="6">
        <v>0</v>
      </c>
      <c r="AK479" s="6">
        <v>5459.7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4353.6000000000004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49.9</v>
      </c>
      <c r="BA479" s="6">
        <v>16116.8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6">
        <v>0</v>
      </c>
      <c r="BI479" s="6">
        <v>0</v>
      </c>
      <c r="BJ479" s="6">
        <v>174</v>
      </c>
      <c r="BK479" s="6">
        <v>28415.599999999999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  <c r="BT479" s="6">
        <v>580.5</v>
      </c>
      <c r="BU479" s="6">
        <v>0</v>
      </c>
      <c r="BV479" s="6">
        <v>0</v>
      </c>
      <c r="BW479" s="6">
        <v>0</v>
      </c>
      <c r="BX479" s="6">
        <v>0</v>
      </c>
      <c r="BY479" s="6">
        <v>0</v>
      </c>
      <c r="BZ479" s="6">
        <v>0</v>
      </c>
      <c r="CA479" s="6">
        <v>0</v>
      </c>
      <c r="CB479" s="6">
        <v>0</v>
      </c>
      <c r="CC479" s="6">
        <v>0</v>
      </c>
      <c r="CD479" s="6">
        <v>0</v>
      </c>
      <c r="CE479" s="6">
        <v>0</v>
      </c>
      <c r="CF479" s="6">
        <v>0</v>
      </c>
      <c r="CG479" s="6">
        <v>0</v>
      </c>
      <c r="CH479" s="6">
        <v>0</v>
      </c>
      <c r="CI479" s="6">
        <v>1033.3</v>
      </c>
      <c r="CJ479" s="6">
        <v>0</v>
      </c>
      <c r="CK479" s="6">
        <v>0</v>
      </c>
      <c r="CL479" s="6">
        <v>0</v>
      </c>
      <c r="CM479" s="6">
        <v>0</v>
      </c>
      <c r="CN479" s="6">
        <v>5024.3</v>
      </c>
      <c r="CO479" s="6">
        <v>0</v>
      </c>
      <c r="CP479" s="6">
        <v>605.9</v>
      </c>
      <c r="CQ479" s="6">
        <v>0</v>
      </c>
      <c r="CR479" s="6">
        <v>117794.6</v>
      </c>
      <c r="CS479" s="6">
        <v>120250</v>
      </c>
      <c r="CT479" s="6">
        <v>2455.4</v>
      </c>
      <c r="CU479" s="6">
        <v>2.04</v>
      </c>
    </row>
    <row r="480" spans="1:99" ht="15" thickBot="1" x14ac:dyDescent="0.35">
      <c r="A480" s="5" t="s">
        <v>135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533.1</v>
      </c>
      <c r="P480" s="6">
        <v>0</v>
      </c>
      <c r="Q480" s="6">
        <v>0</v>
      </c>
      <c r="R480" s="6">
        <v>0</v>
      </c>
      <c r="S480" s="6">
        <v>13157.6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4571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5121.1000000000004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5550</v>
      </c>
      <c r="AQ480" s="6">
        <v>4353.6000000000004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16116.8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28415.599999999999</v>
      </c>
      <c r="BL480" s="6">
        <v>365.5</v>
      </c>
      <c r="BM480" s="6">
        <v>0</v>
      </c>
      <c r="BN480" s="6">
        <v>3905.8</v>
      </c>
      <c r="BO480" s="6">
        <v>0</v>
      </c>
      <c r="BP480" s="6">
        <v>0</v>
      </c>
      <c r="BQ480" s="6">
        <v>0</v>
      </c>
      <c r="BR480" s="6">
        <v>892.2</v>
      </c>
      <c r="BS480" s="6">
        <v>0</v>
      </c>
      <c r="BT480" s="6">
        <v>580.5</v>
      </c>
      <c r="BU480" s="6">
        <v>0</v>
      </c>
      <c r="BV480" s="6">
        <v>2211.6999999999998</v>
      </c>
      <c r="BW480" s="6">
        <v>6475</v>
      </c>
      <c r="BX480" s="6">
        <v>0</v>
      </c>
      <c r="BY480" s="6">
        <v>0</v>
      </c>
      <c r="BZ480" s="6">
        <v>0</v>
      </c>
      <c r="CA480" s="6">
        <v>0</v>
      </c>
      <c r="CB480" s="6">
        <v>0</v>
      </c>
      <c r="CC480" s="6">
        <v>0</v>
      </c>
      <c r="CD480" s="6">
        <v>0</v>
      </c>
      <c r="CE480" s="6">
        <v>0</v>
      </c>
      <c r="CF480" s="6">
        <v>0</v>
      </c>
      <c r="CG480" s="6">
        <v>0</v>
      </c>
      <c r="CH480" s="6">
        <v>0</v>
      </c>
      <c r="CI480" s="6">
        <v>1033.3</v>
      </c>
      <c r="CJ480" s="6">
        <v>0</v>
      </c>
      <c r="CK480" s="6">
        <v>0</v>
      </c>
      <c r="CL480" s="6">
        <v>4752.1000000000004</v>
      </c>
      <c r="CM480" s="6">
        <v>0</v>
      </c>
      <c r="CN480" s="6">
        <v>5024.3</v>
      </c>
      <c r="CO480" s="6">
        <v>0</v>
      </c>
      <c r="CP480" s="6">
        <v>30957</v>
      </c>
      <c r="CQ480" s="6">
        <v>0</v>
      </c>
      <c r="CR480" s="6">
        <v>134016.20000000001</v>
      </c>
      <c r="CS480" s="6">
        <v>130900</v>
      </c>
      <c r="CT480" s="6">
        <v>-3116.2</v>
      </c>
      <c r="CU480" s="6">
        <v>-2.38</v>
      </c>
    </row>
    <row r="481" spans="1:99" ht="15" thickBot="1" x14ac:dyDescent="0.35">
      <c r="A481" s="5" t="s">
        <v>136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2353.8000000000002</v>
      </c>
      <c r="H481" s="6">
        <v>0</v>
      </c>
      <c r="I481" s="6">
        <v>38046.400000000001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9926.5</v>
      </c>
      <c r="T481" s="6">
        <v>0</v>
      </c>
      <c r="U481" s="6">
        <v>0</v>
      </c>
      <c r="V481" s="6">
        <v>0</v>
      </c>
      <c r="W481" s="6">
        <v>42632.9</v>
      </c>
      <c r="X481" s="6">
        <v>0</v>
      </c>
      <c r="Y481" s="6">
        <v>4571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5121.1000000000004</v>
      </c>
      <c r="AH481" s="6">
        <v>0</v>
      </c>
      <c r="AI481" s="6">
        <v>0</v>
      </c>
      <c r="AJ481" s="6">
        <v>0</v>
      </c>
      <c r="AK481" s="6">
        <v>5459.7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4353.6000000000004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49.9</v>
      </c>
      <c r="BA481" s="6">
        <v>16116.8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174</v>
      </c>
      <c r="BK481" s="6">
        <v>28415.599999999999</v>
      </c>
      <c r="BL481" s="6">
        <v>365.5</v>
      </c>
      <c r="BM481" s="6">
        <v>0</v>
      </c>
      <c r="BN481" s="6">
        <v>3905.8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  <c r="BT481" s="6">
        <v>580.5</v>
      </c>
      <c r="BU481" s="6">
        <v>0</v>
      </c>
      <c r="BV481" s="6">
        <v>0</v>
      </c>
      <c r="BW481" s="6">
        <v>0</v>
      </c>
      <c r="BX481" s="6">
        <v>0</v>
      </c>
      <c r="BY481" s="6">
        <v>0</v>
      </c>
      <c r="BZ481" s="6">
        <v>0</v>
      </c>
      <c r="CA481" s="6">
        <v>0</v>
      </c>
      <c r="CB481" s="6">
        <v>0</v>
      </c>
      <c r="CC481" s="6">
        <v>0</v>
      </c>
      <c r="CD481" s="6">
        <v>0</v>
      </c>
      <c r="CE481" s="6">
        <v>0</v>
      </c>
      <c r="CF481" s="6">
        <v>0</v>
      </c>
      <c r="CG481" s="6">
        <v>0</v>
      </c>
      <c r="CH481" s="6">
        <v>0</v>
      </c>
      <c r="CI481" s="6">
        <v>1033.3</v>
      </c>
      <c r="CJ481" s="6">
        <v>0</v>
      </c>
      <c r="CK481" s="6">
        <v>0</v>
      </c>
      <c r="CL481" s="6">
        <v>0</v>
      </c>
      <c r="CM481" s="6">
        <v>0</v>
      </c>
      <c r="CN481" s="6">
        <v>5024.3</v>
      </c>
      <c r="CO481" s="6">
        <v>0</v>
      </c>
      <c r="CP481" s="6">
        <v>30957</v>
      </c>
      <c r="CQ481" s="6">
        <v>0</v>
      </c>
      <c r="CR481" s="6">
        <v>199087.8</v>
      </c>
      <c r="CS481" s="6">
        <v>211821</v>
      </c>
      <c r="CT481" s="6">
        <v>12733.2</v>
      </c>
      <c r="CU481" s="6">
        <v>6.01</v>
      </c>
    </row>
    <row r="482" spans="1:99" ht="15" thickBot="1" x14ac:dyDescent="0.35"/>
    <row r="483" spans="1:99" ht="15" thickBot="1" x14ac:dyDescent="0.35">
      <c r="A483" s="7" t="s">
        <v>212</v>
      </c>
      <c r="B483" s="8">
        <v>291851</v>
      </c>
    </row>
    <row r="484" spans="1:99" ht="15" thickBot="1" x14ac:dyDescent="0.35">
      <c r="A484" s="7" t="s">
        <v>213</v>
      </c>
      <c r="B484" s="8">
        <v>0</v>
      </c>
    </row>
    <row r="485" spans="1:99" ht="15" thickBot="1" x14ac:dyDescent="0.35">
      <c r="A485" s="7" t="s">
        <v>214</v>
      </c>
      <c r="B485" s="8">
        <v>4382262.2</v>
      </c>
    </row>
    <row r="486" spans="1:99" ht="15" thickBot="1" x14ac:dyDescent="0.35">
      <c r="A486" s="7" t="s">
        <v>215</v>
      </c>
      <c r="B486" s="8">
        <v>4382232</v>
      </c>
    </row>
    <row r="487" spans="1:99" ht="15" thickBot="1" x14ac:dyDescent="0.35">
      <c r="A487" s="7" t="s">
        <v>216</v>
      </c>
      <c r="B487" s="8">
        <v>30.2</v>
      </c>
    </row>
    <row r="488" spans="1:99" ht="20.399999999999999" thickBot="1" x14ac:dyDescent="0.35">
      <c r="A488" s="7" t="s">
        <v>217</v>
      </c>
      <c r="B488" s="8"/>
    </row>
    <row r="489" spans="1:99" ht="20.399999999999999" thickBot="1" x14ac:dyDescent="0.35">
      <c r="A489" s="7" t="s">
        <v>218</v>
      </c>
      <c r="B489" s="8"/>
    </row>
    <row r="490" spans="1:99" ht="15" thickBot="1" x14ac:dyDescent="0.35">
      <c r="A490" s="7" t="s">
        <v>219</v>
      </c>
      <c r="B490" s="8">
        <v>0</v>
      </c>
    </row>
    <row r="492" spans="1:99" x14ac:dyDescent="0.3">
      <c r="A492" s="9" t="s">
        <v>220</v>
      </c>
    </row>
    <row r="494" spans="1:99" x14ac:dyDescent="0.3">
      <c r="A494" s="10" t="s">
        <v>448</v>
      </c>
    </row>
    <row r="495" spans="1:99" x14ac:dyDescent="0.3">
      <c r="A495" s="10" t="s">
        <v>449</v>
      </c>
    </row>
  </sheetData>
  <hyperlinks>
    <hyperlink ref="A160" r:id="rId1" display="https://miau.my-x.hu/myx-free/coco/test/487572620210314101703.html" xr:uid="{A590F605-F92A-45F5-BF0D-CDF57B90067C}"/>
    <hyperlink ref="A326" r:id="rId2" display="https://miau.my-x.hu/myx-free/coco/test/661978120210314103610.html" xr:uid="{7E990F05-BC60-494F-9935-D08E028F39CB}"/>
    <hyperlink ref="A492" r:id="rId3" display="https://miau.my-x.hu/myx-free/coco/test/292166920210314103823.html" xr:uid="{C300A1A7-D0F0-4B06-963A-BF4EF95C5BD4}"/>
    <hyperlink ref="GO160" r:id="rId4" display="https://miau.my-x.hu/myx-free/coco/test/356981620210314113647.html" xr:uid="{D2AFA732-F248-4047-A0D0-3F90A9A0D6AE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D398-8546-4FCD-A078-967259F340DD}">
  <sheetPr>
    <tabColor rgb="FFFFC000"/>
  </sheetPr>
  <dimension ref="A1:GR333"/>
  <sheetViews>
    <sheetView zoomScale="20" zoomScaleNormal="20" workbookViewId="0"/>
  </sheetViews>
  <sheetFormatPr defaultRowHeight="14.4" x14ac:dyDescent="0.3"/>
  <sheetData>
    <row r="1" spans="1:197" ht="18" x14ac:dyDescent="0.3">
      <c r="A1" s="1"/>
      <c r="E1" s="20" t="s">
        <v>1098</v>
      </c>
      <c r="CX1" s="1"/>
      <c r="DB1" s="20" t="s">
        <v>1101</v>
      </c>
    </row>
    <row r="2" spans="1:197" x14ac:dyDescent="0.3">
      <c r="A2" s="2"/>
      <c r="CX2" s="2"/>
    </row>
    <row r="5" spans="1:197" ht="18" x14ac:dyDescent="0.3">
      <c r="A5" s="3" t="s">
        <v>0</v>
      </c>
      <c r="B5" s="4">
        <v>3466496</v>
      </c>
      <c r="C5" s="3" t="s">
        <v>1</v>
      </c>
      <c r="D5" s="4">
        <v>34</v>
      </c>
      <c r="E5" s="3" t="s">
        <v>2</v>
      </c>
      <c r="F5" s="4">
        <v>94</v>
      </c>
      <c r="G5" s="3" t="s">
        <v>3</v>
      </c>
      <c r="H5" s="4">
        <v>7</v>
      </c>
      <c r="I5" s="3" t="s">
        <v>4</v>
      </c>
      <c r="J5" s="4">
        <v>0</v>
      </c>
      <c r="K5" s="3" t="s">
        <v>5</v>
      </c>
      <c r="L5" s="4" t="s">
        <v>223</v>
      </c>
      <c r="CX5" s="3" t="s">
        <v>0</v>
      </c>
      <c r="CY5" s="4">
        <v>7353884</v>
      </c>
      <c r="CZ5" s="3" t="s">
        <v>1</v>
      </c>
      <c r="DA5" s="4">
        <v>34</v>
      </c>
      <c r="DB5" s="3" t="s">
        <v>2</v>
      </c>
      <c r="DC5" s="4">
        <v>94</v>
      </c>
      <c r="DD5" s="3" t="s">
        <v>3</v>
      </c>
      <c r="DE5" s="4">
        <v>7</v>
      </c>
      <c r="DF5" s="3" t="s">
        <v>4</v>
      </c>
      <c r="DG5" s="4">
        <v>0</v>
      </c>
      <c r="DH5" s="3" t="s">
        <v>5</v>
      </c>
      <c r="DI5" s="4" t="s">
        <v>546</v>
      </c>
    </row>
    <row r="6" spans="1:197" ht="18.600000000000001" thickBot="1" x14ac:dyDescent="0.35">
      <c r="A6" s="1"/>
      <c r="CX6" s="1"/>
    </row>
    <row r="7" spans="1:197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A7" s="5" t="s">
        <v>33</v>
      </c>
      <c r="AB7" s="5" t="s">
        <v>34</v>
      </c>
      <c r="AC7" s="5" t="s">
        <v>35</v>
      </c>
      <c r="AD7" s="5" t="s">
        <v>36</v>
      </c>
      <c r="AE7" s="5" t="s">
        <v>37</v>
      </c>
      <c r="AF7" s="5" t="s">
        <v>38</v>
      </c>
      <c r="AG7" s="5" t="s">
        <v>39</v>
      </c>
      <c r="AH7" s="5" t="s">
        <v>40</v>
      </c>
      <c r="AI7" s="5" t="s">
        <v>41</v>
      </c>
      <c r="AJ7" s="5" t="s">
        <v>42</v>
      </c>
      <c r="AK7" s="5" t="s">
        <v>43</v>
      </c>
      <c r="AL7" s="5" t="s">
        <v>44</v>
      </c>
      <c r="AM7" s="5" t="s">
        <v>45</v>
      </c>
      <c r="AN7" s="5" t="s">
        <v>46</v>
      </c>
      <c r="AO7" s="5" t="s">
        <v>47</v>
      </c>
      <c r="AP7" s="5" t="s">
        <v>48</v>
      </c>
      <c r="AQ7" s="5" t="s">
        <v>49</v>
      </c>
      <c r="AR7" s="5" t="s">
        <v>50</v>
      </c>
      <c r="AS7" s="5" t="s">
        <v>51</v>
      </c>
      <c r="AT7" s="5" t="s">
        <v>52</v>
      </c>
      <c r="AU7" s="5" t="s">
        <v>53</v>
      </c>
      <c r="AV7" s="5" t="s">
        <v>54</v>
      </c>
      <c r="AW7" s="5" t="s">
        <v>55</v>
      </c>
      <c r="AX7" s="5" t="s">
        <v>56</v>
      </c>
      <c r="AY7" s="5" t="s">
        <v>57</v>
      </c>
      <c r="AZ7" s="5" t="s">
        <v>58</v>
      </c>
      <c r="BA7" s="5" t="s">
        <v>59</v>
      </c>
      <c r="BB7" s="5" t="s">
        <v>60</v>
      </c>
      <c r="BC7" s="5" t="s">
        <v>61</v>
      </c>
      <c r="BD7" s="5" t="s">
        <v>62</v>
      </c>
      <c r="BE7" s="5" t="s">
        <v>63</v>
      </c>
      <c r="BF7" s="5" t="s">
        <v>64</v>
      </c>
      <c r="BG7" s="5" t="s">
        <v>65</v>
      </c>
      <c r="BH7" s="5" t="s">
        <v>66</v>
      </c>
      <c r="BI7" s="5" t="s">
        <v>67</v>
      </c>
      <c r="BJ7" s="5" t="s">
        <v>68</v>
      </c>
      <c r="BK7" s="5" t="s">
        <v>69</v>
      </c>
      <c r="BL7" s="5" t="s">
        <v>70</v>
      </c>
      <c r="BM7" s="5" t="s">
        <v>71</v>
      </c>
      <c r="BN7" s="5" t="s">
        <v>72</v>
      </c>
      <c r="BO7" s="5" t="s">
        <v>73</v>
      </c>
      <c r="BP7" s="5" t="s">
        <v>74</v>
      </c>
      <c r="BQ7" s="5" t="s">
        <v>75</v>
      </c>
      <c r="BR7" s="5" t="s">
        <v>76</v>
      </c>
      <c r="BS7" s="5" t="s">
        <v>77</v>
      </c>
      <c r="BT7" s="5" t="s">
        <v>78</v>
      </c>
      <c r="BU7" s="5" t="s">
        <v>79</v>
      </c>
      <c r="BV7" s="5" t="s">
        <v>80</v>
      </c>
      <c r="BW7" s="5" t="s">
        <v>81</v>
      </c>
      <c r="BX7" s="5" t="s">
        <v>82</v>
      </c>
      <c r="BY7" s="5" t="s">
        <v>83</v>
      </c>
      <c r="BZ7" s="5" t="s">
        <v>84</v>
      </c>
      <c r="CA7" s="5" t="s">
        <v>85</v>
      </c>
      <c r="CB7" s="5" t="s">
        <v>86</v>
      </c>
      <c r="CC7" s="5" t="s">
        <v>87</v>
      </c>
      <c r="CD7" s="5" t="s">
        <v>88</v>
      </c>
      <c r="CE7" s="5" t="s">
        <v>89</v>
      </c>
      <c r="CF7" s="5" t="s">
        <v>90</v>
      </c>
      <c r="CG7" s="5" t="s">
        <v>91</v>
      </c>
      <c r="CH7" s="5" t="s">
        <v>92</v>
      </c>
      <c r="CI7" s="5" t="s">
        <v>93</v>
      </c>
      <c r="CJ7" s="5" t="s">
        <v>94</v>
      </c>
      <c r="CK7" s="5" t="s">
        <v>95</v>
      </c>
      <c r="CL7" s="5" t="s">
        <v>96</v>
      </c>
      <c r="CM7" s="5" t="s">
        <v>97</v>
      </c>
      <c r="CN7" s="5" t="s">
        <v>98</v>
      </c>
      <c r="CO7" s="5" t="s">
        <v>99</v>
      </c>
      <c r="CP7" s="5" t="s">
        <v>100</v>
      </c>
      <c r="CQ7" s="5" t="s">
        <v>101</v>
      </c>
      <c r="CR7" s="5" t="s">
        <v>102</v>
      </c>
      <c r="CX7" s="5" t="s">
        <v>7</v>
      </c>
      <c r="CY7" s="5" t="s">
        <v>8</v>
      </c>
      <c r="CZ7" s="5" t="s">
        <v>9</v>
      </c>
      <c r="DA7" s="5" t="s">
        <v>10</v>
      </c>
      <c r="DB7" s="5" t="s">
        <v>11</v>
      </c>
      <c r="DC7" s="5" t="s">
        <v>12</v>
      </c>
      <c r="DD7" s="5" t="s">
        <v>13</v>
      </c>
      <c r="DE7" s="5" t="s">
        <v>14</v>
      </c>
      <c r="DF7" s="5" t="s">
        <v>15</v>
      </c>
      <c r="DG7" s="5" t="s">
        <v>16</v>
      </c>
      <c r="DH7" s="5" t="s">
        <v>17</v>
      </c>
      <c r="DI7" s="5" t="s">
        <v>18</v>
      </c>
      <c r="DJ7" s="5" t="s">
        <v>19</v>
      </c>
      <c r="DK7" s="5" t="s">
        <v>20</v>
      </c>
      <c r="DL7" s="5" t="s">
        <v>21</v>
      </c>
      <c r="DM7" s="5" t="s">
        <v>22</v>
      </c>
      <c r="DN7" s="5" t="s">
        <v>23</v>
      </c>
      <c r="DO7" s="5" t="s">
        <v>24</v>
      </c>
      <c r="DP7" s="5" t="s">
        <v>25</v>
      </c>
      <c r="DQ7" s="5" t="s">
        <v>26</v>
      </c>
      <c r="DR7" s="5" t="s">
        <v>27</v>
      </c>
      <c r="DS7" s="5" t="s">
        <v>28</v>
      </c>
      <c r="DT7" s="5" t="s">
        <v>29</v>
      </c>
      <c r="DU7" s="5" t="s">
        <v>30</v>
      </c>
      <c r="DV7" s="5" t="s">
        <v>31</v>
      </c>
      <c r="DW7" s="5" t="s">
        <v>32</v>
      </c>
      <c r="DX7" s="5" t="s">
        <v>33</v>
      </c>
      <c r="DY7" s="5" t="s">
        <v>34</v>
      </c>
      <c r="DZ7" s="5" t="s">
        <v>35</v>
      </c>
      <c r="EA7" s="5" t="s">
        <v>36</v>
      </c>
      <c r="EB7" s="5" t="s">
        <v>37</v>
      </c>
      <c r="EC7" s="5" t="s">
        <v>38</v>
      </c>
      <c r="ED7" s="5" t="s">
        <v>39</v>
      </c>
      <c r="EE7" s="5" t="s">
        <v>40</v>
      </c>
      <c r="EF7" s="5" t="s">
        <v>41</v>
      </c>
      <c r="EG7" s="5" t="s">
        <v>42</v>
      </c>
      <c r="EH7" s="5" t="s">
        <v>43</v>
      </c>
      <c r="EI7" s="5" t="s">
        <v>44</v>
      </c>
      <c r="EJ7" s="5" t="s">
        <v>45</v>
      </c>
      <c r="EK7" s="5" t="s">
        <v>46</v>
      </c>
      <c r="EL7" s="5" t="s">
        <v>47</v>
      </c>
      <c r="EM7" s="5" t="s">
        <v>48</v>
      </c>
      <c r="EN7" s="5" t="s">
        <v>49</v>
      </c>
      <c r="EO7" s="5" t="s">
        <v>50</v>
      </c>
      <c r="EP7" s="5" t="s">
        <v>51</v>
      </c>
      <c r="EQ7" s="5" t="s">
        <v>52</v>
      </c>
      <c r="ER7" s="5" t="s">
        <v>53</v>
      </c>
      <c r="ES7" s="5" t="s">
        <v>54</v>
      </c>
      <c r="ET7" s="5" t="s">
        <v>55</v>
      </c>
      <c r="EU7" s="5" t="s">
        <v>56</v>
      </c>
      <c r="EV7" s="5" t="s">
        <v>57</v>
      </c>
      <c r="EW7" s="5" t="s">
        <v>58</v>
      </c>
      <c r="EX7" s="5" t="s">
        <v>59</v>
      </c>
      <c r="EY7" s="5" t="s">
        <v>60</v>
      </c>
      <c r="EZ7" s="5" t="s">
        <v>61</v>
      </c>
      <c r="FA7" s="5" t="s">
        <v>62</v>
      </c>
      <c r="FB7" s="5" t="s">
        <v>63</v>
      </c>
      <c r="FC7" s="5" t="s">
        <v>64</v>
      </c>
      <c r="FD7" s="5" t="s">
        <v>65</v>
      </c>
      <c r="FE7" s="5" t="s">
        <v>66</v>
      </c>
      <c r="FF7" s="5" t="s">
        <v>67</v>
      </c>
      <c r="FG7" s="5" t="s">
        <v>68</v>
      </c>
      <c r="FH7" s="5" t="s">
        <v>69</v>
      </c>
      <c r="FI7" s="5" t="s">
        <v>70</v>
      </c>
      <c r="FJ7" s="5" t="s">
        <v>71</v>
      </c>
      <c r="FK7" s="5" t="s">
        <v>72</v>
      </c>
      <c r="FL7" s="5" t="s">
        <v>73</v>
      </c>
      <c r="FM7" s="5" t="s">
        <v>74</v>
      </c>
      <c r="FN7" s="5" t="s">
        <v>75</v>
      </c>
      <c r="FO7" s="5" t="s">
        <v>76</v>
      </c>
      <c r="FP7" s="5" t="s">
        <v>77</v>
      </c>
      <c r="FQ7" s="5" t="s">
        <v>78</v>
      </c>
      <c r="FR7" s="5" t="s">
        <v>79</v>
      </c>
      <c r="FS7" s="5" t="s">
        <v>80</v>
      </c>
      <c r="FT7" s="5" t="s">
        <v>81</v>
      </c>
      <c r="FU7" s="5" t="s">
        <v>82</v>
      </c>
      <c r="FV7" s="5" t="s">
        <v>83</v>
      </c>
      <c r="FW7" s="5" t="s">
        <v>84</v>
      </c>
      <c r="FX7" s="5" t="s">
        <v>85</v>
      </c>
      <c r="FY7" s="5" t="s">
        <v>86</v>
      </c>
      <c r="FZ7" s="5" t="s">
        <v>87</v>
      </c>
      <c r="GA7" s="5" t="s">
        <v>88</v>
      </c>
      <c r="GB7" s="5" t="s">
        <v>89</v>
      </c>
      <c r="GC7" s="5" t="s">
        <v>90</v>
      </c>
      <c r="GD7" s="5" t="s">
        <v>91</v>
      </c>
      <c r="GE7" s="5" t="s">
        <v>92</v>
      </c>
      <c r="GF7" s="5" t="s">
        <v>93</v>
      </c>
      <c r="GG7" s="5" t="s">
        <v>94</v>
      </c>
      <c r="GH7" s="5" t="s">
        <v>95</v>
      </c>
      <c r="GI7" s="5" t="s">
        <v>96</v>
      </c>
      <c r="GJ7" s="5" t="s">
        <v>97</v>
      </c>
      <c r="GK7" s="5" t="s">
        <v>98</v>
      </c>
      <c r="GL7" s="5" t="s">
        <v>99</v>
      </c>
      <c r="GM7" s="5" t="s">
        <v>100</v>
      </c>
      <c r="GN7" s="5" t="s">
        <v>101</v>
      </c>
      <c r="GO7" s="5" t="s">
        <v>102</v>
      </c>
    </row>
    <row r="8" spans="1:197" ht="15" thickBot="1" x14ac:dyDescent="0.35">
      <c r="A8" s="5" t="s">
        <v>103</v>
      </c>
      <c r="B8" s="6">
        <v>6</v>
      </c>
      <c r="C8" s="6">
        <v>6</v>
      </c>
      <c r="D8" s="6">
        <v>6</v>
      </c>
      <c r="E8" s="6">
        <v>4</v>
      </c>
      <c r="F8" s="6">
        <v>5</v>
      </c>
      <c r="G8" s="6">
        <v>2</v>
      </c>
      <c r="H8" s="6">
        <v>5</v>
      </c>
      <c r="I8" s="6">
        <v>5</v>
      </c>
      <c r="J8" s="6">
        <v>5</v>
      </c>
      <c r="K8" s="6">
        <v>5</v>
      </c>
      <c r="L8" s="6">
        <v>4</v>
      </c>
      <c r="M8" s="6">
        <v>4</v>
      </c>
      <c r="N8" s="6">
        <v>2</v>
      </c>
      <c r="O8" s="6">
        <v>3</v>
      </c>
      <c r="P8" s="6">
        <v>2</v>
      </c>
      <c r="Q8" s="6">
        <v>1</v>
      </c>
      <c r="R8" s="6">
        <v>2</v>
      </c>
      <c r="S8" s="6">
        <v>1</v>
      </c>
      <c r="T8" s="6">
        <v>5</v>
      </c>
      <c r="U8" s="6">
        <v>6</v>
      </c>
      <c r="V8" s="6">
        <v>6</v>
      </c>
      <c r="W8" s="6">
        <v>6</v>
      </c>
      <c r="X8" s="6">
        <v>6</v>
      </c>
      <c r="Y8" s="6">
        <v>6</v>
      </c>
      <c r="Z8" s="6">
        <v>4</v>
      </c>
      <c r="AA8" s="6">
        <v>3</v>
      </c>
      <c r="AB8" s="6">
        <v>3</v>
      </c>
      <c r="AC8" s="6">
        <v>2</v>
      </c>
      <c r="AD8" s="6">
        <v>1</v>
      </c>
      <c r="AE8" s="6">
        <v>1</v>
      </c>
      <c r="AF8" s="6">
        <v>2</v>
      </c>
      <c r="AG8" s="6">
        <v>1</v>
      </c>
      <c r="AH8" s="6">
        <v>2</v>
      </c>
      <c r="AI8" s="6">
        <v>5</v>
      </c>
      <c r="AJ8" s="6">
        <v>6</v>
      </c>
      <c r="AK8" s="6">
        <v>1</v>
      </c>
      <c r="AL8" s="6">
        <v>1</v>
      </c>
      <c r="AM8" s="6">
        <v>2</v>
      </c>
      <c r="AN8" s="6">
        <v>1</v>
      </c>
      <c r="AO8" s="6">
        <v>2</v>
      </c>
      <c r="AP8" s="6">
        <v>2</v>
      </c>
      <c r="AQ8" s="6">
        <v>1</v>
      </c>
      <c r="AR8" s="6">
        <v>1</v>
      </c>
      <c r="AS8" s="6">
        <v>6</v>
      </c>
      <c r="AT8" s="6">
        <v>6</v>
      </c>
      <c r="AU8" s="6">
        <v>6</v>
      </c>
      <c r="AV8" s="6">
        <v>5</v>
      </c>
      <c r="AW8" s="6">
        <v>5</v>
      </c>
      <c r="AX8" s="6">
        <v>1</v>
      </c>
      <c r="AY8" s="6">
        <v>5</v>
      </c>
      <c r="AZ8" s="6">
        <v>6</v>
      </c>
      <c r="BA8" s="6">
        <v>1</v>
      </c>
      <c r="BB8" s="6">
        <v>6</v>
      </c>
      <c r="BC8" s="6">
        <v>5</v>
      </c>
      <c r="BD8" s="6">
        <v>1</v>
      </c>
      <c r="BE8" s="6">
        <v>5</v>
      </c>
      <c r="BF8" s="6">
        <v>4</v>
      </c>
      <c r="BG8" s="6">
        <v>4</v>
      </c>
      <c r="BH8" s="6">
        <v>3</v>
      </c>
      <c r="BI8" s="6">
        <v>1</v>
      </c>
      <c r="BJ8" s="6">
        <v>5</v>
      </c>
      <c r="BK8" s="6">
        <v>6</v>
      </c>
      <c r="BL8" s="6">
        <v>1</v>
      </c>
      <c r="BM8" s="6">
        <v>1</v>
      </c>
      <c r="BN8" s="6">
        <v>6</v>
      </c>
      <c r="BO8" s="6">
        <v>5</v>
      </c>
      <c r="BP8" s="6">
        <v>5</v>
      </c>
      <c r="BQ8" s="6">
        <v>5</v>
      </c>
      <c r="BR8" s="6">
        <v>1</v>
      </c>
      <c r="BS8" s="6">
        <v>1</v>
      </c>
      <c r="BT8" s="6">
        <v>5</v>
      </c>
      <c r="BU8" s="6">
        <v>5</v>
      </c>
      <c r="BV8" s="6">
        <v>5</v>
      </c>
      <c r="BW8" s="6">
        <v>1</v>
      </c>
      <c r="BX8" s="6">
        <v>5</v>
      </c>
      <c r="BY8" s="6">
        <v>5</v>
      </c>
      <c r="BZ8" s="6">
        <v>1</v>
      </c>
      <c r="CA8" s="6">
        <v>1</v>
      </c>
      <c r="CB8" s="6">
        <v>5</v>
      </c>
      <c r="CC8" s="6">
        <v>6</v>
      </c>
      <c r="CD8" s="6">
        <v>6</v>
      </c>
      <c r="CE8" s="6">
        <v>2</v>
      </c>
      <c r="CF8" s="6">
        <v>5</v>
      </c>
      <c r="CG8" s="6">
        <v>5</v>
      </c>
      <c r="CH8" s="6">
        <v>1</v>
      </c>
      <c r="CI8" s="6">
        <v>4</v>
      </c>
      <c r="CJ8" s="6">
        <v>5</v>
      </c>
      <c r="CK8" s="6">
        <v>5</v>
      </c>
      <c r="CL8" s="6">
        <v>6</v>
      </c>
      <c r="CM8" s="6">
        <v>1</v>
      </c>
      <c r="CN8" s="6">
        <v>5</v>
      </c>
      <c r="CO8" s="6">
        <v>6</v>
      </c>
      <c r="CP8" s="6">
        <v>1</v>
      </c>
      <c r="CQ8" s="6">
        <v>5</v>
      </c>
      <c r="CR8" s="6">
        <v>38700</v>
      </c>
      <c r="CX8" s="5" t="s">
        <v>103</v>
      </c>
      <c r="CY8" s="6">
        <v>2</v>
      </c>
      <c r="CZ8" s="6">
        <v>2</v>
      </c>
      <c r="DA8" s="6">
        <v>2</v>
      </c>
      <c r="DB8" s="6">
        <v>4</v>
      </c>
      <c r="DC8" s="6">
        <v>3</v>
      </c>
      <c r="DD8" s="6">
        <v>6</v>
      </c>
      <c r="DE8" s="6">
        <v>3</v>
      </c>
      <c r="DF8" s="6">
        <v>3</v>
      </c>
      <c r="DG8" s="6">
        <v>3</v>
      </c>
      <c r="DH8" s="6">
        <v>3</v>
      </c>
      <c r="DI8" s="6">
        <v>4</v>
      </c>
      <c r="DJ8" s="6">
        <v>4</v>
      </c>
      <c r="DK8" s="6">
        <v>6</v>
      </c>
      <c r="DL8" s="6">
        <v>5</v>
      </c>
      <c r="DM8" s="6">
        <v>6</v>
      </c>
      <c r="DN8" s="6">
        <v>7</v>
      </c>
      <c r="DO8" s="6">
        <v>6</v>
      </c>
      <c r="DP8" s="6">
        <v>7</v>
      </c>
      <c r="DQ8" s="6">
        <v>3</v>
      </c>
      <c r="DR8" s="6">
        <v>2</v>
      </c>
      <c r="DS8" s="6">
        <v>2</v>
      </c>
      <c r="DT8" s="6">
        <v>2</v>
      </c>
      <c r="DU8" s="6">
        <v>2</v>
      </c>
      <c r="DV8" s="6">
        <v>2</v>
      </c>
      <c r="DW8" s="6">
        <v>4</v>
      </c>
      <c r="DX8" s="6">
        <v>5</v>
      </c>
      <c r="DY8" s="6">
        <v>5</v>
      </c>
      <c r="DZ8" s="6">
        <v>6</v>
      </c>
      <c r="EA8" s="6">
        <v>7</v>
      </c>
      <c r="EB8" s="6">
        <v>7</v>
      </c>
      <c r="EC8" s="6">
        <v>6</v>
      </c>
      <c r="ED8" s="6">
        <v>7</v>
      </c>
      <c r="EE8" s="6">
        <v>6</v>
      </c>
      <c r="EF8" s="6">
        <v>3</v>
      </c>
      <c r="EG8" s="6">
        <v>2</v>
      </c>
      <c r="EH8" s="6">
        <v>7</v>
      </c>
      <c r="EI8" s="6">
        <v>7</v>
      </c>
      <c r="EJ8" s="6">
        <v>6</v>
      </c>
      <c r="EK8" s="6">
        <v>7</v>
      </c>
      <c r="EL8" s="6">
        <v>6</v>
      </c>
      <c r="EM8" s="6">
        <v>6</v>
      </c>
      <c r="EN8" s="6">
        <v>7</v>
      </c>
      <c r="EO8" s="6">
        <v>7</v>
      </c>
      <c r="EP8" s="6">
        <v>2</v>
      </c>
      <c r="EQ8" s="6">
        <v>2</v>
      </c>
      <c r="ER8" s="6">
        <v>2</v>
      </c>
      <c r="ES8" s="6">
        <v>3</v>
      </c>
      <c r="ET8" s="6">
        <v>3</v>
      </c>
      <c r="EU8" s="6">
        <v>7</v>
      </c>
      <c r="EV8" s="6">
        <v>3</v>
      </c>
      <c r="EW8" s="6">
        <v>2</v>
      </c>
      <c r="EX8" s="6">
        <v>7</v>
      </c>
      <c r="EY8" s="6">
        <v>2</v>
      </c>
      <c r="EZ8" s="6">
        <v>3</v>
      </c>
      <c r="FA8" s="6">
        <v>7</v>
      </c>
      <c r="FB8" s="6">
        <v>3</v>
      </c>
      <c r="FC8" s="6">
        <v>4</v>
      </c>
      <c r="FD8" s="6">
        <v>4</v>
      </c>
      <c r="FE8" s="6">
        <v>5</v>
      </c>
      <c r="FF8" s="6">
        <v>7</v>
      </c>
      <c r="FG8" s="6">
        <v>3</v>
      </c>
      <c r="FH8" s="6">
        <v>2</v>
      </c>
      <c r="FI8" s="6">
        <v>7</v>
      </c>
      <c r="FJ8" s="6">
        <v>7</v>
      </c>
      <c r="FK8" s="6">
        <v>2</v>
      </c>
      <c r="FL8" s="6">
        <v>3</v>
      </c>
      <c r="FM8" s="6">
        <v>3</v>
      </c>
      <c r="FN8" s="6">
        <v>3</v>
      </c>
      <c r="FO8" s="6">
        <v>7</v>
      </c>
      <c r="FP8" s="6">
        <v>7</v>
      </c>
      <c r="FQ8" s="6">
        <v>3</v>
      </c>
      <c r="FR8" s="6">
        <v>3</v>
      </c>
      <c r="FS8" s="6">
        <v>3</v>
      </c>
      <c r="FT8" s="6">
        <v>7</v>
      </c>
      <c r="FU8" s="6">
        <v>3</v>
      </c>
      <c r="FV8" s="6">
        <v>3</v>
      </c>
      <c r="FW8" s="6">
        <v>7</v>
      </c>
      <c r="FX8" s="6">
        <v>7</v>
      </c>
      <c r="FY8" s="6">
        <v>3</v>
      </c>
      <c r="FZ8" s="6">
        <v>2</v>
      </c>
      <c r="GA8" s="6">
        <v>2</v>
      </c>
      <c r="GB8" s="6">
        <v>6</v>
      </c>
      <c r="GC8" s="6">
        <v>3</v>
      </c>
      <c r="GD8" s="6">
        <v>3</v>
      </c>
      <c r="GE8" s="6">
        <v>7</v>
      </c>
      <c r="GF8" s="6">
        <v>4</v>
      </c>
      <c r="GG8" s="6">
        <v>3</v>
      </c>
      <c r="GH8" s="6">
        <v>3</v>
      </c>
      <c r="GI8" s="6">
        <v>2</v>
      </c>
      <c r="GJ8" s="6">
        <v>7</v>
      </c>
      <c r="GK8" s="6">
        <v>3</v>
      </c>
      <c r="GL8" s="6">
        <v>2</v>
      </c>
      <c r="GM8" s="6">
        <v>7</v>
      </c>
      <c r="GN8" s="6">
        <v>3</v>
      </c>
      <c r="GO8" s="6">
        <v>38700</v>
      </c>
    </row>
    <row r="9" spans="1:197" ht="15" thickBot="1" x14ac:dyDescent="0.35">
      <c r="A9" s="5" t="s">
        <v>104</v>
      </c>
      <c r="B9" s="6">
        <v>5</v>
      </c>
      <c r="C9" s="6">
        <v>6</v>
      </c>
      <c r="D9" s="6">
        <v>6</v>
      </c>
      <c r="E9" s="6">
        <v>3</v>
      </c>
      <c r="F9" s="6">
        <v>1</v>
      </c>
      <c r="G9" s="6">
        <v>3</v>
      </c>
      <c r="H9" s="6">
        <v>1</v>
      </c>
      <c r="I9" s="6">
        <v>6</v>
      </c>
      <c r="J9" s="6">
        <v>6</v>
      </c>
      <c r="K9" s="6">
        <v>5</v>
      </c>
      <c r="L9" s="6">
        <v>3</v>
      </c>
      <c r="M9" s="6">
        <v>3</v>
      </c>
      <c r="N9" s="6">
        <v>3</v>
      </c>
      <c r="O9" s="6">
        <v>1</v>
      </c>
      <c r="P9" s="6">
        <v>6</v>
      </c>
      <c r="Q9" s="6">
        <v>5</v>
      </c>
      <c r="R9" s="6">
        <v>3</v>
      </c>
      <c r="S9" s="6">
        <v>1</v>
      </c>
      <c r="T9" s="6">
        <v>1</v>
      </c>
      <c r="U9" s="6">
        <v>6</v>
      </c>
      <c r="V9" s="6">
        <v>6</v>
      </c>
      <c r="W9" s="6">
        <v>6</v>
      </c>
      <c r="X9" s="6">
        <v>6</v>
      </c>
      <c r="Y9" s="6">
        <v>1</v>
      </c>
      <c r="Z9" s="6">
        <v>6</v>
      </c>
      <c r="AA9" s="6">
        <v>1</v>
      </c>
      <c r="AB9" s="6">
        <v>4</v>
      </c>
      <c r="AC9" s="6">
        <v>3</v>
      </c>
      <c r="AD9" s="6">
        <v>3</v>
      </c>
      <c r="AE9" s="6">
        <v>3</v>
      </c>
      <c r="AF9" s="6">
        <v>3</v>
      </c>
      <c r="AG9" s="6">
        <v>4</v>
      </c>
      <c r="AH9" s="6">
        <v>1</v>
      </c>
      <c r="AI9" s="6">
        <v>1</v>
      </c>
      <c r="AJ9" s="6">
        <v>5</v>
      </c>
      <c r="AK9" s="6">
        <v>3</v>
      </c>
      <c r="AL9" s="6">
        <v>3</v>
      </c>
      <c r="AM9" s="6">
        <v>3</v>
      </c>
      <c r="AN9" s="6">
        <v>1</v>
      </c>
      <c r="AO9" s="6">
        <v>1</v>
      </c>
      <c r="AP9" s="6">
        <v>3</v>
      </c>
      <c r="AQ9" s="6">
        <v>3</v>
      </c>
      <c r="AR9" s="6">
        <v>1</v>
      </c>
      <c r="AS9" s="6">
        <v>1</v>
      </c>
      <c r="AT9" s="6">
        <v>1</v>
      </c>
      <c r="AU9" s="6">
        <v>5</v>
      </c>
      <c r="AV9" s="6">
        <v>3</v>
      </c>
      <c r="AW9" s="6">
        <v>3</v>
      </c>
      <c r="AX9" s="6">
        <v>1</v>
      </c>
      <c r="AY9" s="6">
        <v>1</v>
      </c>
      <c r="AZ9" s="6">
        <v>3</v>
      </c>
      <c r="BA9" s="6">
        <v>1</v>
      </c>
      <c r="BB9" s="6">
        <v>1</v>
      </c>
      <c r="BC9" s="6">
        <v>6</v>
      </c>
      <c r="BD9" s="6">
        <v>4</v>
      </c>
      <c r="BE9" s="6">
        <v>1</v>
      </c>
      <c r="BF9" s="6">
        <v>6</v>
      </c>
      <c r="BG9" s="6">
        <v>3</v>
      </c>
      <c r="BH9" s="6">
        <v>3</v>
      </c>
      <c r="BI9" s="6">
        <v>4</v>
      </c>
      <c r="BJ9" s="6">
        <v>1</v>
      </c>
      <c r="BK9" s="6">
        <v>1</v>
      </c>
      <c r="BL9" s="6">
        <v>3</v>
      </c>
      <c r="BM9" s="6">
        <v>1</v>
      </c>
      <c r="BN9" s="6">
        <v>3</v>
      </c>
      <c r="BO9" s="6">
        <v>1</v>
      </c>
      <c r="BP9" s="6">
        <v>1</v>
      </c>
      <c r="BQ9" s="6">
        <v>3</v>
      </c>
      <c r="BR9" s="6">
        <v>4</v>
      </c>
      <c r="BS9" s="6">
        <v>4</v>
      </c>
      <c r="BT9" s="6">
        <v>4</v>
      </c>
      <c r="BU9" s="6">
        <v>5</v>
      </c>
      <c r="BV9" s="6">
        <v>5</v>
      </c>
      <c r="BW9" s="6">
        <v>5</v>
      </c>
      <c r="BX9" s="6">
        <v>5</v>
      </c>
      <c r="BY9" s="6">
        <v>1</v>
      </c>
      <c r="BZ9" s="6">
        <v>3</v>
      </c>
      <c r="CA9" s="6">
        <v>3</v>
      </c>
      <c r="CB9" s="6">
        <v>1</v>
      </c>
      <c r="CC9" s="6">
        <v>4</v>
      </c>
      <c r="CD9" s="6">
        <v>6</v>
      </c>
      <c r="CE9" s="6">
        <v>1</v>
      </c>
      <c r="CF9" s="6">
        <v>1</v>
      </c>
      <c r="CG9" s="6">
        <v>1</v>
      </c>
      <c r="CH9" s="6">
        <v>3</v>
      </c>
      <c r="CI9" s="6">
        <v>3</v>
      </c>
      <c r="CJ9" s="6">
        <v>3</v>
      </c>
      <c r="CK9" s="6">
        <v>3</v>
      </c>
      <c r="CL9" s="6">
        <v>5</v>
      </c>
      <c r="CM9" s="6">
        <v>6</v>
      </c>
      <c r="CN9" s="6">
        <v>4</v>
      </c>
      <c r="CO9" s="6">
        <v>1</v>
      </c>
      <c r="CP9" s="6">
        <v>3</v>
      </c>
      <c r="CQ9" s="6">
        <v>3</v>
      </c>
      <c r="CR9" s="6">
        <v>15100</v>
      </c>
      <c r="CX9" s="5" t="s">
        <v>104</v>
      </c>
      <c r="CY9" s="6">
        <v>3</v>
      </c>
      <c r="CZ9" s="6">
        <v>2</v>
      </c>
      <c r="DA9" s="6">
        <v>2</v>
      </c>
      <c r="DB9" s="6">
        <v>5</v>
      </c>
      <c r="DC9" s="6">
        <v>7</v>
      </c>
      <c r="DD9" s="6">
        <v>5</v>
      </c>
      <c r="DE9" s="6">
        <v>7</v>
      </c>
      <c r="DF9" s="6">
        <v>2</v>
      </c>
      <c r="DG9" s="6">
        <v>2</v>
      </c>
      <c r="DH9" s="6">
        <v>3</v>
      </c>
      <c r="DI9" s="6">
        <v>5</v>
      </c>
      <c r="DJ9" s="6">
        <v>5</v>
      </c>
      <c r="DK9" s="6">
        <v>5</v>
      </c>
      <c r="DL9" s="6">
        <v>7</v>
      </c>
      <c r="DM9" s="6">
        <v>2</v>
      </c>
      <c r="DN9" s="6">
        <v>3</v>
      </c>
      <c r="DO9" s="6">
        <v>5</v>
      </c>
      <c r="DP9" s="6">
        <v>7</v>
      </c>
      <c r="DQ9" s="6">
        <v>7</v>
      </c>
      <c r="DR9" s="6">
        <v>2</v>
      </c>
      <c r="DS9" s="6">
        <v>2</v>
      </c>
      <c r="DT9" s="6">
        <v>2</v>
      </c>
      <c r="DU9" s="6">
        <v>2</v>
      </c>
      <c r="DV9" s="6">
        <v>7</v>
      </c>
      <c r="DW9" s="6">
        <v>2</v>
      </c>
      <c r="DX9" s="6">
        <v>7</v>
      </c>
      <c r="DY9" s="6">
        <v>4</v>
      </c>
      <c r="DZ9" s="6">
        <v>5</v>
      </c>
      <c r="EA9" s="6">
        <v>5</v>
      </c>
      <c r="EB9" s="6">
        <v>5</v>
      </c>
      <c r="EC9" s="6">
        <v>5</v>
      </c>
      <c r="ED9" s="6">
        <v>4</v>
      </c>
      <c r="EE9" s="6">
        <v>7</v>
      </c>
      <c r="EF9" s="6">
        <v>7</v>
      </c>
      <c r="EG9" s="6">
        <v>3</v>
      </c>
      <c r="EH9" s="6">
        <v>5</v>
      </c>
      <c r="EI9" s="6">
        <v>5</v>
      </c>
      <c r="EJ9" s="6">
        <v>5</v>
      </c>
      <c r="EK9" s="6">
        <v>7</v>
      </c>
      <c r="EL9" s="6">
        <v>7</v>
      </c>
      <c r="EM9" s="6">
        <v>5</v>
      </c>
      <c r="EN9" s="6">
        <v>5</v>
      </c>
      <c r="EO9" s="6">
        <v>7</v>
      </c>
      <c r="EP9" s="6">
        <v>7</v>
      </c>
      <c r="EQ9" s="6">
        <v>7</v>
      </c>
      <c r="ER9" s="6">
        <v>3</v>
      </c>
      <c r="ES9" s="6">
        <v>5</v>
      </c>
      <c r="ET9" s="6">
        <v>5</v>
      </c>
      <c r="EU9" s="6">
        <v>7</v>
      </c>
      <c r="EV9" s="6">
        <v>7</v>
      </c>
      <c r="EW9" s="6">
        <v>5</v>
      </c>
      <c r="EX9" s="6">
        <v>7</v>
      </c>
      <c r="EY9" s="6">
        <v>7</v>
      </c>
      <c r="EZ9" s="6">
        <v>2</v>
      </c>
      <c r="FA9" s="6">
        <v>4</v>
      </c>
      <c r="FB9" s="6">
        <v>7</v>
      </c>
      <c r="FC9" s="6">
        <v>2</v>
      </c>
      <c r="FD9" s="6">
        <v>5</v>
      </c>
      <c r="FE9" s="6">
        <v>5</v>
      </c>
      <c r="FF9" s="6">
        <v>4</v>
      </c>
      <c r="FG9" s="6">
        <v>7</v>
      </c>
      <c r="FH9" s="6">
        <v>7</v>
      </c>
      <c r="FI9" s="6">
        <v>5</v>
      </c>
      <c r="FJ9" s="6">
        <v>7</v>
      </c>
      <c r="FK9" s="6">
        <v>5</v>
      </c>
      <c r="FL9" s="6">
        <v>7</v>
      </c>
      <c r="FM9" s="6">
        <v>7</v>
      </c>
      <c r="FN9" s="6">
        <v>5</v>
      </c>
      <c r="FO9" s="6">
        <v>4</v>
      </c>
      <c r="FP9" s="6">
        <v>4</v>
      </c>
      <c r="FQ9" s="6">
        <v>4</v>
      </c>
      <c r="FR9" s="6">
        <v>3</v>
      </c>
      <c r="FS9" s="6">
        <v>3</v>
      </c>
      <c r="FT9" s="6">
        <v>3</v>
      </c>
      <c r="FU9" s="6">
        <v>3</v>
      </c>
      <c r="FV9" s="6">
        <v>7</v>
      </c>
      <c r="FW9" s="6">
        <v>5</v>
      </c>
      <c r="FX9" s="6">
        <v>5</v>
      </c>
      <c r="FY9" s="6">
        <v>7</v>
      </c>
      <c r="FZ9" s="6">
        <v>4</v>
      </c>
      <c r="GA9" s="6">
        <v>2</v>
      </c>
      <c r="GB9" s="6">
        <v>7</v>
      </c>
      <c r="GC9" s="6">
        <v>7</v>
      </c>
      <c r="GD9" s="6">
        <v>7</v>
      </c>
      <c r="GE9" s="6">
        <v>5</v>
      </c>
      <c r="GF9" s="6">
        <v>5</v>
      </c>
      <c r="GG9" s="6">
        <v>5</v>
      </c>
      <c r="GH9" s="6">
        <v>5</v>
      </c>
      <c r="GI9" s="6">
        <v>3</v>
      </c>
      <c r="GJ9" s="6">
        <v>2</v>
      </c>
      <c r="GK9" s="6">
        <v>4</v>
      </c>
      <c r="GL9" s="6">
        <v>7</v>
      </c>
      <c r="GM9" s="6">
        <v>5</v>
      </c>
      <c r="GN9" s="6">
        <v>5</v>
      </c>
      <c r="GO9" s="6">
        <v>15100</v>
      </c>
    </row>
    <row r="10" spans="1:197" ht="15" thickBot="1" x14ac:dyDescent="0.35">
      <c r="A10" s="5" t="s">
        <v>105</v>
      </c>
      <c r="B10" s="6">
        <v>6</v>
      </c>
      <c r="C10" s="6">
        <v>6</v>
      </c>
      <c r="D10" s="6">
        <v>6</v>
      </c>
      <c r="E10" s="6">
        <v>1</v>
      </c>
      <c r="F10" s="6">
        <v>1</v>
      </c>
      <c r="G10" s="6">
        <v>6</v>
      </c>
      <c r="H10" s="6">
        <v>1</v>
      </c>
      <c r="I10" s="6">
        <v>5</v>
      </c>
      <c r="J10" s="6">
        <v>6</v>
      </c>
      <c r="K10" s="6">
        <v>1</v>
      </c>
      <c r="L10" s="6">
        <v>1</v>
      </c>
      <c r="M10" s="6">
        <v>4</v>
      </c>
      <c r="N10" s="6">
        <v>4</v>
      </c>
      <c r="O10" s="6">
        <v>1</v>
      </c>
      <c r="P10" s="6">
        <v>2</v>
      </c>
      <c r="Q10" s="6">
        <v>2</v>
      </c>
      <c r="R10" s="6">
        <v>3</v>
      </c>
      <c r="S10" s="6">
        <v>5</v>
      </c>
      <c r="T10" s="6">
        <v>5</v>
      </c>
      <c r="U10" s="6">
        <v>6</v>
      </c>
      <c r="V10" s="6">
        <v>6</v>
      </c>
      <c r="W10" s="6">
        <v>6</v>
      </c>
      <c r="X10" s="6">
        <v>6</v>
      </c>
      <c r="Y10" s="6">
        <v>6</v>
      </c>
      <c r="Z10" s="6">
        <v>5</v>
      </c>
      <c r="AA10" s="6">
        <v>1</v>
      </c>
      <c r="AB10" s="6">
        <v>5</v>
      </c>
      <c r="AC10" s="6">
        <v>1</v>
      </c>
      <c r="AD10" s="6">
        <v>1</v>
      </c>
      <c r="AE10" s="6">
        <v>1</v>
      </c>
      <c r="AF10" s="6">
        <v>1</v>
      </c>
      <c r="AG10" s="6">
        <v>5</v>
      </c>
      <c r="AH10" s="6">
        <v>1</v>
      </c>
      <c r="AI10" s="6">
        <v>1</v>
      </c>
      <c r="AJ10" s="6">
        <v>6</v>
      </c>
      <c r="AK10" s="6">
        <v>1</v>
      </c>
      <c r="AL10" s="6">
        <v>4</v>
      </c>
      <c r="AM10" s="6">
        <v>4</v>
      </c>
      <c r="AN10" s="6">
        <v>5</v>
      </c>
      <c r="AO10" s="6">
        <v>1</v>
      </c>
      <c r="AP10" s="6">
        <v>4</v>
      </c>
      <c r="AQ10" s="6">
        <v>1</v>
      </c>
      <c r="AR10" s="6">
        <v>1</v>
      </c>
      <c r="AS10" s="6">
        <v>1</v>
      </c>
      <c r="AT10" s="6">
        <v>6</v>
      </c>
      <c r="AU10" s="6">
        <v>1</v>
      </c>
      <c r="AV10" s="6">
        <v>5</v>
      </c>
      <c r="AW10" s="6">
        <v>4</v>
      </c>
      <c r="AX10" s="6">
        <v>1</v>
      </c>
      <c r="AY10" s="6">
        <v>5</v>
      </c>
      <c r="AZ10" s="6">
        <v>1</v>
      </c>
      <c r="BA10" s="6">
        <v>5</v>
      </c>
      <c r="BB10" s="6">
        <v>1</v>
      </c>
      <c r="BC10" s="6">
        <v>5</v>
      </c>
      <c r="BD10" s="6">
        <v>1</v>
      </c>
      <c r="BE10" s="6">
        <v>4</v>
      </c>
      <c r="BF10" s="6">
        <v>5</v>
      </c>
      <c r="BG10" s="6">
        <v>4</v>
      </c>
      <c r="BH10" s="6">
        <v>5</v>
      </c>
      <c r="BI10" s="6">
        <v>5</v>
      </c>
      <c r="BJ10" s="6">
        <v>1</v>
      </c>
      <c r="BK10" s="6">
        <v>1</v>
      </c>
      <c r="BL10" s="6">
        <v>5</v>
      </c>
      <c r="BM10" s="6">
        <v>6</v>
      </c>
      <c r="BN10" s="6">
        <v>6</v>
      </c>
      <c r="BO10" s="6">
        <v>5</v>
      </c>
      <c r="BP10" s="6">
        <v>1</v>
      </c>
      <c r="BQ10" s="6">
        <v>5</v>
      </c>
      <c r="BR10" s="6">
        <v>1</v>
      </c>
      <c r="BS10" s="6">
        <v>1</v>
      </c>
      <c r="BT10" s="6">
        <v>1</v>
      </c>
      <c r="BU10" s="6">
        <v>1</v>
      </c>
      <c r="BV10" s="6">
        <v>5</v>
      </c>
      <c r="BW10" s="6">
        <v>5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6</v>
      </c>
      <c r="CD10" s="6">
        <v>6</v>
      </c>
      <c r="CE10" s="6">
        <v>1</v>
      </c>
      <c r="CF10" s="6">
        <v>5</v>
      </c>
      <c r="CG10" s="6">
        <v>6</v>
      </c>
      <c r="CH10" s="6">
        <v>1</v>
      </c>
      <c r="CI10" s="6">
        <v>6</v>
      </c>
      <c r="CJ10" s="6">
        <v>1</v>
      </c>
      <c r="CK10" s="6">
        <v>5</v>
      </c>
      <c r="CL10" s="6">
        <v>6</v>
      </c>
      <c r="CM10" s="6">
        <v>5</v>
      </c>
      <c r="CN10" s="6">
        <v>1</v>
      </c>
      <c r="CO10" s="6">
        <v>1</v>
      </c>
      <c r="CP10" s="6">
        <v>2</v>
      </c>
      <c r="CQ10" s="6">
        <v>5</v>
      </c>
      <c r="CR10" s="6">
        <v>15600</v>
      </c>
      <c r="CX10" s="5" t="s">
        <v>105</v>
      </c>
      <c r="CY10" s="6">
        <v>2</v>
      </c>
      <c r="CZ10" s="6">
        <v>2</v>
      </c>
      <c r="DA10" s="6">
        <v>2</v>
      </c>
      <c r="DB10" s="6">
        <v>7</v>
      </c>
      <c r="DC10" s="6">
        <v>7</v>
      </c>
      <c r="DD10" s="6">
        <v>2</v>
      </c>
      <c r="DE10" s="6">
        <v>7</v>
      </c>
      <c r="DF10" s="6">
        <v>3</v>
      </c>
      <c r="DG10" s="6">
        <v>2</v>
      </c>
      <c r="DH10" s="6">
        <v>7</v>
      </c>
      <c r="DI10" s="6">
        <v>7</v>
      </c>
      <c r="DJ10" s="6">
        <v>4</v>
      </c>
      <c r="DK10" s="6">
        <v>4</v>
      </c>
      <c r="DL10" s="6">
        <v>7</v>
      </c>
      <c r="DM10" s="6">
        <v>6</v>
      </c>
      <c r="DN10" s="6">
        <v>6</v>
      </c>
      <c r="DO10" s="6">
        <v>5</v>
      </c>
      <c r="DP10" s="6">
        <v>3</v>
      </c>
      <c r="DQ10" s="6">
        <v>3</v>
      </c>
      <c r="DR10" s="6">
        <v>2</v>
      </c>
      <c r="DS10" s="6">
        <v>2</v>
      </c>
      <c r="DT10" s="6">
        <v>2</v>
      </c>
      <c r="DU10" s="6">
        <v>2</v>
      </c>
      <c r="DV10" s="6">
        <v>2</v>
      </c>
      <c r="DW10" s="6">
        <v>3</v>
      </c>
      <c r="DX10" s="6">
        <v>7</v>
      </c>
      <c r="DY10" s="6">
        <v>3</v>
      </c>
      <c r="DZ10" s="6">
        <v>7</v>
      </c>
      <c r="EA10" s="6">
        <v>7</v>
      </c>
      <c r="EB10" s="6">
        <v>7</v>
      </c>
      <c r="EC10" s="6">
        <v>7</v>
      </c>
      <c r="ED10" s="6">
        <v>3</v>
      </c>
      <c r="EE10" s="6">
        <v>7</v>
      </c>
      <c r="EF10" s="6">
        <v>7</v>
      </c>
      <c r="EG10" s="6">
        <v>2</v>
      </c>
      <c r="EH10" s="6">
        <v>7</v>
      </c>
      <c r="EI10" s="6">
        <v>4</v>
      </c>
      <c r="EJ10" s="6">
        <v>4</v>
      </c>
      <c r="EK10" s="6">
        <v>3</v>
      </c>
      <c r="EL10" s="6">
        <v>7</v>
      </c>
      <c r="EM10" s="6">
        <v>4</v>
      </c>
      <c r="EN10" s="6">
        <v>7</v>
      </c>
      <c r="EO10" s="6">
        <v>7</v>
      </c>
      <c r="EP10" s="6">
        <v>7</v>
      </c>
      <c r="EQ10" s="6">
        <v>2</v>
      </c>
      <c r="ER10" s="6">
        <v>7</v>
      </c>
      <c r="ES10" s="6">
        <v>3</v>
      </c>
      <c r="ET10" s="6">
        <v>4</v>
      </c>
      <c r="EU10" s="6">
        <v>7</v>
      </c>
      <c r="EV10" s="6">
        <v>3</v>
      </c>
      <c r="EW10" s="6">
        <v>7</v>
      </c>
      <c r="EX10" s="6">
        <v>3</v>
      </c>
      <c r="EY10" s="6">
        <v>7</v>
      </c>
      <c r="EZ10" s="6">
        <v>3</v>
      </c>
      <c r="FA10" s="6">
        <v>7</v>
      </c>
      <c r="FB10" s="6">
        <v>4</v>
      </c>
      <c r="FC10" s="6">
        <v>3</v>
      </c>
      <c r="FD10" s="6">
        <v>4</v>
      </c>
      <c r="FE10" s="6">
        <v>3</v>
      </c>
      <c r="FF10" s="6">
        <v>3</v>
      </c>
      <c r="FG10" s="6">
        <v>7</v>
      </c>
      <c r="FH10" s="6">
        <v>7</v>
      </c>
      <c r="FI10" s="6">
        <v>3</v>
      </c>
      <c r="FJ10" s="6">
        <v>2</v>
      </c>
      <c r="FK10" s="6">
        <v>2</v>
      </c>
      <c r="FL10" s="6">
        <v>3</v>
      </c>
      <c r="FM10" s="6">
        <v>7</v>
      </c>
      <c r="FN10" s="6">
        <v>3</v>
      </c>
      <c r="FO10" s="6">
        <v>7</v>
      </c>
      <c r="FP10" s="6">
        <v>7</v>
      </c>
      <c r="FQ10" s="6">
        <v>7</v>
      </c>
      <c r="FR10" s="6">
        <v>7</v>
      </c>
      <c r="FS10" s="6">
        <v>3</v>
      </c>
      <c r="FT10" s="6">
        <v>3</v>
      </c>
      <c r="FU10" s="6">
        <v>7</v>
      </c>
      <c r="FV10" s="6">
        <v>7</v>
      </c>
      <c r="FW10" s="6">
        <v>7</v>
      </c>
      <c r="FX10" s="6">
        <v>7</v>
      </c>
      <c r="FY10" s="6">
        <v>7</v>
      </c>
      <c r="FZ10" s="6">
        <v>2</v>
      </c>
      <c r="GA10" s="6">
        <v>2</v>
      </c>
      <c r="GB10" s="6">
        <v>7</v>
      </c>
      <c r="GC10" s="6">
        <v>3</v>
      </c>
      <c r="GD10" s="6">
        <v>2</v>
      </c>
      <c r="GE10" s="6">
        <v>7</v>
      </c>
      <c r="GF10" s="6">
        <v>2</v>
      </c>
      <c r="GG10" s="6">
        <v>7</v>
      </c>
      <c r="GH10" s="6">
        <v>3</v>
      </c>
      <c r="GI10" s="6">
        <v>2</v>
      </c>
      <c r="GJ10" s="6">
        <v>3</v>
      </c>
      <c r="GK10" s="6">
        <v>7</v>
      </c>
      <c r="GL10" s="6">
        <v>7</v>
      </c>
      <c r="GM10" s="6">
        <v>6</v>
      </c>
      <c r="GN10" s="6">
        <v>3</v>
      </c>
      <c r="GO10" s="6">
        <v>15600</v>
      </c>
    </row>
    <row r="11" spans="1:197" ht="15" thickBot="1" x14ac:dyDescent="0.35">
      <c r="A11" s="5" t="s">
        <v>106</v>
      </c>
      <c r="B11" s="6">
        <v>5</v>
      </c>
      <c r="C11" s="6">
        <v>6</v>
      </c>
      <c r="D11" s="6">
        <v>6</v>
      </c>
      <c r="E11" s="6">
        <v>3</v>
      </c>
      <c r="F11" s="6">
        <v>1</v>
      </c>
      <c r="G11" s="6">
        <v>5</v>
      </c>
      <c r="H11" s="6">
        <v>1</v>
      </c>
      <c r="I11" s="6">
        <v>6</v>
      </c>
      <c r="J11" s="6">
        <v>6</v>
      </c>
      <c r="K11" s="6">
        <v>5</v>
      </c>
      <c r="L11" s="6">
        <v>3</v>
      </c>
      <c r="M11" s="6">
        <v>1</v>
      </c>
      <c r="N11" s="6">
        <v>1</v>
      </c>
      <c r="O11" s="6">
        <v>2</v>
      </c>
      <c r="P11" s="6">
        <v>1</v>
      </c>
      <c r="Q11" s="6">
        <v>1</v>
      </c>
      <c r="R11" s="6">
        <v>2</v>
      </c>
      <c r="S11" s="6">
        <v>1</v>
      </c>
      <c r="T11" s="6">
        <v>5</v>
      </c>
      <c r="U11" s="6">
        <v>6</v>
      </c>
      <c r="V11" s="6">
        <v>6</v>
      </c>
      <c r="W11" s="6">
        <v>6</v>
      </c>
      <c r="X11" s="6">
        <v>6</v>
      </c>
      <c r="Y11" s="6">
        <v>6</v>
      </c>
      <c r="Z11" s="6">
        <v>6</v>
      </c>
      <c r="AA11" s="6">
        <v>1</v>
      </c>
      <c r="AB11" s="6">
        <v>1</v>
      </c>
      <c r="AC11" s="6">
        <v>3</v>
      </c>
      <c r="AD11" s="6">
        <v>1</v>
      </c>
      <c r="AE11" s="6">
        <v>1</v>
      </c>
      <c r="AF11" s="6">
        <v>3</v>
      </c>
      <c r="AG11" s="6">
        <v>1</v>
      </c>
      <c r="AH11" s="6">
        <v>1</v>
      </c>
      <c r="AI11" s="6">
        <v>1</v>
      </c>
      <c r="AJ11" s="6">
        <v>6</v>
      </c>
      <c r="AK11" s="6">
        <v>2</v>
      </c>
      <c r="AL11" s="6">
        <v>1</v>
      </c>
      <c r="AM11" s="6">
        <v>1</v>
      </c>
      <c r="AN11" s="6">
        <v>2</v>
      </c>
      <c r="AO11" s="6">
        <v>1</v>
      </c>
      <c r="AP11" s="6">
        <v>1</v>
      </c>
      <c r="AQ11" s="6">
        <v>1</v>
      </c>
      <c r="AR11" s="6">
        <v>1</v>
      </c>
      <c r="AS11" s="6">
        <v>4</v>
      </c>
      <c r="AT11" s="6">
        <v>6</v>
      </c>
      <c r="AU11" s="6">
        <v>2</v>
      </c>
      <c r="AV11" s="6">
        <v>1</v>
      </c>
      <c r="AW11" s="6">
        <v>3</v>
      </c>
      <c r="AX11" s="6">
        <v>5</v>
      </c>
      <c r="AY11" s="6">
        <v>1</v>
      </c>
      <c r="AZ11" s="6">
        <v>3</v>
      </c>
      <c r="BA11" s="6">
        <v>1</v>
      </c>
      <c r="BB11" s="6">
        <v>1</v>
      </c>
      <c r="BC11" s="6">
        <v>5</v>
      </c>
      <c r="BD11" s="6">
        <v>1</v>
      </c>
      <c r="BE11" s="6">
        <v>6</v>
      </c>
      <c r="BF11" s="6">
        <v>6</v>
      </c>
      <c r="BG11" s="6">
        <v>1</v>
      </c>
      <c r="BH11" s="6">
        <v>1</v>
      </c>
      <c r="BI11" s="6">
        <v>6</v>
      </c>
      <c r="BJ11" s="6">
        <v>6</v>
      </c>
      <c r="BK11" s="6">
        <v>1</v>
      </c>
      <c r="BL11" s="6">
        <v>2</v>
      </c>
      <c r="BM11" s="6">
        <v>6</v>
      </c>
      <c r="BN11" s="6">
        <v>2</v>
      </c>
      <c r="BO11" s="6">
        <v>2</v>
      </c>
      <c r="BP11" s="6">
        <v>1</v>
      </c>
      <c r="BQ11" s="6">
        <v>1</v>
      </c>
      <c r="BR11" s="6">
        <v>1</v>
      </c>
      <c r="BS11" s="6">
        <v>5</v>
      </c>
      <c r="BT11" s="6">
        <v>1</v>
      </c>
      <c r="BU11" s="6">
        <v>3</v>
      </c>
      <c r="BV11" s="6">
        <v>2</v>
      </c>
      <c r="BW11" s="6">
        <v>3</v>
      </c>
      <c r="BX11" s="6">
        <v>2</v>
      </c>
      <c r="BY11" s="6">
        <v>1</v>
      </c>
      <c r="BZ11" s="6">
        <v>1</v>
      </c>
      <c r="CA11" s="6">
        <v>1</v>
      </c>
      <c r="CB11" s="6">
        <v>3</v>
      </c>
      <c r="CC11" s="6">
        <v>6</v>
      </c>
      <c r="CD11" s="6">
        <v>6</v>
      </c>
      <c r="CE11" s="6">
        <v>1</v>
      </c>
      <c r="CF11" s="6">
        <v>6</v>
      </c>
      <c r="CG11" s="6">
        <v>1</v>
      </c>
      <c r="CH11" s="6">
        <v>3</v>
      </c>
      <c r="CI11" s="6">
        <v>2</v>
      </c>
      <c r="CJ11" s="6">
        <v>1</v>
      </c>
      <c r="CK11" s="6">
        <v>2</v>
      </c>
      <c r="CL11" s="6">
        <v>1</v>
      </c>
      <c r="CM11" s="6">
        <v>5</v>
      </c>
      <c r="CN11" s="6">
        <v>2</v>
      </c>
      <c r="CO11" s="6">
        <v>1</v>
      </c>
      <c r="CP11" s="6">
        <v>1</v>
      </c>
      <c r="CQ11" s="6">
        <v>5</v>
      </c>
      <c r="CR11" s="6">
        <v>31666</v>
      </c>
      <c r="CX11" s="5" t="s">
        <v>106</v>
      </c>
      <c r="CY11" s="6">
        <v>3</v>
      </c>
      <c r="CZ11" s="6">
        <v>2</v>
      </c>
      <c r="DA11" s="6">
        <v>2</v>
      </c>
      <c r="DB11" s="6">
        <v>5</v>
      </c>
      <c r="DC11" s="6">
        <v>7</v>
      </c>
      <c r="DD11" s="6">
        <v>3</v>
      </c>
      <c r="DE11" s="6">
        <v>7</v>
      </c>
      <c r="DF11" s="6">
        <v>2</v>
      </c>
      <c r="DG11" s="6">
        <v>2</v>
      </c>
      <c r="DH11" s="6">
        <v>3</v>
      </c>
      <c r="DI11" s="6">
        <v>5</v>
      </c>
      <c r="DJ11" s="6">
        <v>7</v>
      </c>
      <c r="DK11" s="6">
        <v>7</v>
      </c>
      <c r="DL11" s="6">
        <v>6</v>
      </c>
      <c r="DM11" s="6">
        <v>7</v>
      </c>
      <c r="DN11" s="6">
        <v>7</v>
      </c>
      <c r="DO11" s="6">
        <v>6</v>
      </c>
      <c r="DP11" s="6">
        <v>7</v>
      </c>
      <c r="DQ11" s="6">
        <v>3</v>
      </c>
      <c r="DR11" s="6">
        <v>2</v>
      </c>
      <c r="DS11" s="6">
        <v>2</v>
      </c>
      <c r="DT11" s="6">
        <v>2</v>
      </c>
      <c r="DU11" s="6">
        <v>2</v>
      </c>
      <c r="DV11" s="6">
        <v>2</v>
      </c>
      <c r="DW11" s="6">
        <v>2</v>
      </c>
      <c r="DX11" s="6">
        <v>7</v>
      </c>
      <c r="DY11" s="6">
        <v>7</v>
      </c>
      <c r="DZ11" s="6">
        <v>5</v>
      </c>
      <c r="EA11" s="6">
        <v>7</v>
      </c>
      <c r="EB11" s="6">
        <v>7</v>
      </c>
      <c r="EC11" s="6">
        <v>5</v>
      </c>
      <c r="ED11" s="6">
        <v>7</v>
      </c>
      <c r="EE11" s="6">
        <v>7</v>
      </c>
      <c r="EF11" s="6">
        <v>7</v>
      </c>
      <c r="EG11" s="6">
        <v>2</v>
      </c>
      <c r="EH11" s="6">
        <v>6</v>
      </c>
      <c r="EI11" s="6">
        <v>7</v>
      </c>
      <c r="EJ11" s="6">
        <v>7</v>
      </c>
      <c r="EK11" s="6">
        <v>6</v>
      </c>
      <c r="EL11" s="6">
        <v>7</v>
      </c>
      <c r="EM11" s="6">
        <v>7</v>
      </c>
      <c r="EN11" s="6">
        <v>7</v>
      </c>
      <c r="EO11" s="6">
        <v>7</v>
      </c>
      <c r="EP11" s="6">
        <v>4</v>
      </c>
      <c r="EQ11" s="6">
        <v>2</v>
      </c>
      <c r="ER11" s="6">
        <v>6</v>
      </c>
      <c r="ES11" s="6">
        <v>7</v>
      </c>
      <c r="ET11" s="6">
        <v>5</v>
      </c>
      <c r="EU11" s="6">
        <v>3</v>
      </c>
      <c r="EV11" s="6">
        <v>7</v>
      </c>
      <c r="EW11" s="6">
        <v>5</v>
      </c>
      <c r="EX11" s="6">
        <v>7</v>
      </c>
      <c r="EY11" s="6">
        <v>7</v>
      </c>
      <c r="EZ11" s="6">
        <v>3</v>
      </c>
      <c r="FA11" s="6">
        <v>7</v>
      </c>
      <c r="FB11" s="6">
        <v>2</v>
      </c>
      <c r="FC11" s="6">
        <v>2</v>
      </c>
      <c r="FD11" s="6">
        <v>7</v>
      </c>
      <c r="FE11" s="6">
        <v>7</v>
      </c>
      <c r="FF11" s="6">
        <v>2</v>
      </c>
      <c r="FG11" s="6">
        <v>2</v>
      </c>
      <c r="FH11" s="6">
        <v>7</v>
      </c>
      <c r="FI11" s="6">
        <v>6</v>
      </c>
      <c r="FJ11" s="6">
        <v>2</v>
      </c>
      <c r="FK11" s="6">
        <v>6</v>
      </c>
      <c r="FL11" s="6">
        <v>6</v>
      </c>
      <c r="FM11" s="6">
        <v>7</v>
      </c>
      <c r="FN11" s="6">
        <v>7</v>
      </c>
      <c r="FO11" s="6">
        <v>7</v>
      </c>
      <c r="FP11" s="6">
        <v>3</v>
      </c>
      <c r="FQ11" s="6">
        <v>7</v>
      </c>
      <c r="FR11" s="6">
        <v>5</v>
      </c>
      <c r="FS11" s="6">
        <v>6</v>
      </c>
      <c r="FT11" s="6">
        <v>5</v>
      </c>
      <c r="FU11" s="6">
        <v>6</v>
      </c>
      <c r="FV11" s="6">
        <v>7</v>
      </c>
      <c r="FW11" s="6">
        <v>7</v>
      </c>
      <c r="FX11" s="6">
        <v>7</v>
      </c>
      <c r="FY11" s="6">
        <v>5</v>
      </c>
      <c r="FZ11" s="6">
        <v>2</v>
      </c>
      <c r="GA11" s="6">
        <v>2</v>
      </c>
      <c r="GB11" s="6">
        <v>7</v>
      </c>
      <c r="GC11" s="6">
        <v>2</v>
      </c>
      <c r="GD11" s="6">
        <v>7</v>
      </c>
      <c r="GE11" s="6">
        <v>5</v>
      </c>
      <c r="GF11" s="6">
        <v>6</v>
      </c>
      <c r="GG11" s="6">
        <v>7</v>
      </c>
      <c r="GH11" s="6">
        <v>6</v>
      </c>
      <c r="GI11" s="6">
        <v>7</v>
      </c>
      <c r="GJ11" s="6">
        <v>3</v>
      </c>
      <c r="GK11" s="6">
        <v>6</v>
      </c>
      <c r="GL11" s="6">
        <v>7</v>
      </c>
      <c r="GM11" s="6">
        <v>7</v>
      </c>
      <c r="GN11" s="6">
        <v>3</v>
      </c>
      <c r="GO11" s="6">
        <v>31666</v>
      </c>
    </row>
    <row r="12" spans="1:197" ht="15" thickBot="1" x14ac:dyDescent="0.35">
      <c r="A12" s="5" t="s">
        <v>107</v>
      </c>
      <c r="B12" s="6">
        <v>5</v>
      </c>
      <c r="C12" s="6">
        <v>6</v>
      </c>
      <c r="D12" s="6">
        <v>6</v>
      </c>
      <c r="E12" s="6">
        <v>3</v>
      </c>
      <c r="F12" s="6">
        <v>1</v>
      </c>
      <c r="G12" s="6">
        <v>5</v>
      </c>
      <c r="H12" s="6">
        <v>1</v>
      </c>
      <c r="I12" s="6">
        <v>6</v>
      </c>
      <c r="J12" s="6">
        <v>6</v>
      </c>
      <c r="K12" s="6">
        <v>5</v>
      </c>
      <c r="L12" s="6">
        <v>5</v>
      </c>
      <c r="M12" s="6">
        <v>1</v>
      </c>
      <c r="N12" s="6">
        <v>1</v>
      </c>
      <c r="O12" s="6">
        <v>5</v>
      </c>
      <c r="P12" s="6">
        <v>1</v>
      </c>
      <c r="Q12" s="6">
        <v>1</v>
      </c>
      <c r="R12" s="6">
        <v>5</v>
      </c>
      <c r="S12" s="6">
        <v>1</v>
      </c>
      <c r="T12" s="6">
        <v>5</v>
      </c>
      <c r="U12" s="6">
        <v>6</v>
      </c>
      <c r="V12" s="6">
        <v>6</v>
      </c>
      <c r="W12" s="6">
        <v>6</v>
      </c>
      <c r="X12" s="6">
        <v>6</v>
      </c>
      <c r="Y12" s="6">
        <v>6</v>
      </c>
      <c r="Z12" s="6">
        <v>6</v>
      </c>
      <c r="AA12" s="6">
        <v>1</v>
      </c>
      <c r="AB12" s="6">
        <v>1</v>
      </c>
      <c r="AC12" s="6">
        <v>3</v>
      </c>
      <c r="AD12" s="6">
        <v>1</v>
      </c>
      <c r="AE12" s="6">
        <v>1</v>
      </c>
      <c r="AF12" s="6">
        <v>3</v>
      </c>
      <c r="AG12" s="6">
        <v>1</v>
      </c>
      <c r="AH12" s="6">
        <v>1</v>
      </c>
      <c r="AI12" s="6">
        <v>1</v>
      </c>
      <c r="AJ12" s="6">
        <v>6</v>
      </c>
      <c r="AK12" s="6">
        <v>5</v>
      </c>
      <c r="AL12" s="6">
        <v>3</v>
      </c>
      <c r="AM12" s="6">
        <v>3</v>
      </c>
      <c r="AN12" s="6">
        <v>5</v>
      </c>
      <c r="AO12" s="6">
        <v>1</v>
      </c>
      <c r="AP12" s="6">
        <v>3</v>
      </c>
      <c r="AQ12" s="6">
        <v>1</v>
      </c>
      <c r="AR12" s="6">
        <v>1</v>
      </c>
      <c r="AS12" s="6">
        <v>5</v>
      </c>
      <c r="AT12" s="6">
        <v>6</v>
      </c>
      <c r="AU12" s="6">
        <v>5</v>
      </c>
      <c r="AV12" s="6">
        <v>1</v>
      </c>
      <c r="AW12" s="6">
        <v>3</v>
      </c>
      <c r="AX12" s="6">
        <v>5</v>
      </c>
      <c r="AY12" s="6">
        <v>1</v>
      </c>
      <c r="AZ12" s="6">
        <v>3</v>
      </c>
      <c r="BA12" s="6">
        <v>1</v>
      </c>
      <c r="BB12" s="6">
        <v>1</v>
      </c>
      <c r="BC12" s="6">
        <v>5</v>
      </c>
      <c r="BD12" s="6">
        <v>1</v>
      </c>
      <c r="BE12" s="6">
        <v>6</v>
      </c>
      <c r="BF12" s="6">
        <v>6</v>
      </c>
      <c r="BG12" s="6">
        <v>1</v>
      </c>
      <c r="BH12" s="6">
        <v>1</v>
      </c>
      <c r="BI12" s="6">
        <v>6</v>
      </c>
      <c r="BJ12" s="6">
        <v>6</v>
      </c>
      <c r="BK12" s="6">
        <v>3</v>
      </c>
      <c r="BL12" s="6">
        <v>5</v>
      </c>
      <c r="BM12" s="6">
        <v>6</v>
      </c>
      <c r="BN12" s="6">
        <v>5</v>
      </c>
      <c r="BO12" s="6">
        <v>5</v>
      </c>
      <c r="BP12" s="6">
        <v>1</v>
      </c>
      <c r="BQ12" s="6">
        <v>1</v>
      </c>
      <c r="BR12" s="6">
        <v>1</v>
      </c>
      <c r="BS12" s="6">
        <v>5</v>
      </c>
      <c r="BT12" s="6">
        <v>3</v>
      </c>
      <c r="BU12" s="6">
        <v>1</v>
      </c>
      <c r="BV12" s="6">
        <v>5</v>
      </c>
      <c r="BW12" s="6">
        <v>3</v>
      </c>
      <c r="BX12" s="6">
        <v>5</v>
      </c>
      <c r="BY12" s="6">
        <v>1</v>
      </c>
      <c r="BZ12" s="6">
        <v>1</v>
      </c>
      <c r="CA12" s="6">
        <v>1</v>
      </c>
      <c r="CB12" s="6">
        <v>3</v>
      </c>
      <c r="CC12" s="6">
        <v>6</v>
      </c>
      <c r="CD12" s="6">
        <v>6</v>
      </c>
      <c r="CE12" s="6">
        <v>1</v>
      </c>
      <c r="CF12" s="6">
        <v>6</v>
      </c>
      <c r="CG12" s="6">
        <v>1</v>
      </c>
      <c r="CH12" s="6">
        <v>3</v>
      </c>
      <c r="CI12" s="6">
        <v>5</v>
      </c>
      <c r="CJ12" s="6">
        <v>1</v>
      </c>
      <c r="CK12" s="6">
        <v>5</v>
      </c>
      <c r="CL12" s="6">
        <v>1</v>
      </c>
      <c r="CM12" s="6">
        <v>5</v>
      </c>
      <c r="CN12" s="6">
        <v>5</v>
      </c>
      <c r="CO12" s="6">
        <v>1</v>
      </c>
      <c r="CP12" s="6">
        <v>1</v>
      </c>
      <c r="CQ12" s="6">
        <v>5</v>
      </c>
      <c r="CR12" s="6">
        <v>30933</v>
      </c>
      <c r="CX12" s="5" t="s">
        <v>107</v>
      </c>
      <c r="CY12" s="6">
        <v>3</v>
      </c>
      <c r="CZ12" s="6">
        <v>2</v>
      </c>
      <c r="DA12" s="6">
        <v>2</v>
      </c>
      <c r="DB12" s="6">
        <v>5</v>
      </c>
      <c r="DC12" s="6">
        <v>7</v>
      </c>
      <c r="DD12" s="6">
        <v>3</v>
      </c>
      <c r="DE12" s="6">
        <v>7</v>
      </c>
      <c r="DF12" s="6">
        <v>2</v>
      </c>
      <c r="DG12" s="6">
        <v>2</v>
      </c>
      <c r="DH12" s="6">
        <v>3</v>
      </c>
      <c r="DI12" s="6">
        <v>3</v>
      </c>
      <c r="DJ12" s="6">
        <v>7</v>
      </c>
      <c r="DK12" s="6">
        <v>7</v>
      </c>
      <c r="DL12" s="6">
        <v>3</v>
      </c>
      <c r="DM12" s="6">
        <v>7</v>
      </c>
      <c r="DN12" s="6">
        <v>7</v>
      </c>
      <c r="DO12" s="6">
        <v>3</v>
      </c>
      <c r="DP12" s="6">
        <v>7</v>
      </c>
      <c r="DQ12" s="6">
        <v>3</v>
      </c>
      <c r="DR12" s="6">
        <v>2</v>
      </c>
      <c r="DS12" s="6">
        <v>2</v>
      </c>
      <c r="DT12" s="6">
        <v>2</v>
      </c>
      <c r="DU12" s="6">
        <v>2</v>
      </c>
      <c r="DV12" s="6">
        <v>2</v>
      </c>
      <c r="DW12" s="6">
        <v>2</v>
      </c>
      <c r="DX12" s="6">
        <v>7</v>
      </c>
      <c r="DY12" s="6">
        <v>7</v>
      </c>
      <c r="DZ12" s="6">
        <v>5</v>
      </c>
      <c r="EA12" s="6">
        <v>7</v>
      </c>
      <c r="EB12" s="6">
        <v>7</v>
      </c>
      <c r="EC12" s="6">
        <v>5</v>
      </c>
      <c r="ED12" s="6">
        <v>7</v>
      </c>
      <c r="EE12" s="6">
        <v>7</v>
      </c>
      <c r="EF12" s="6">
        <v>7</v>
      </c>
      <c r="EG12" s="6">
        <v>2</v>
      </c>
      <c r="EH12" s="6">
        <v>3</v>
      </c>
      <c r="EI12" s="6">
        <v>5</v>
      </c>
      <c r="EJ12" s="6">
        <v>5</v>
      </c>
      <c r="EK12" s="6">
        <v>3</v>
      </c>
      <c r="EL12" s="6">
        <v>7</v>
      </c>
      <c r="EM12" s="6">
        <v>5</v>
      </c>
      <c r="EN12" s="6">
        <v>7</v>
      </c>
      <c r="EO12" s="6">
        <v>7</v>
      </c>
      <c r="EP12" s="6">
        <v>3</v>
      </c>
      <c r="EQ12" s="6">
        <v>2</v>
      </c>
      <c r="ER12" s="6">
        <v>3</v>
      </c>
      <c r="ES12" s="6">
        <v>7</v>
      </c>
      <c r="ET12" s="6">
        <v>5</v>
      </c>
      <c r="EU12" s="6">
        <v>3</v>
      </c>
      <c r="EV12" s="6">
        <v>7</v>
      </c>
      <c r="EW12" s="6">
        <v>5</v>
      </c>
      <c r="EX12" s="6">
        <v>7</v>
      </c>
      <c r="EY12" s="6">
        <v>7</v>
      </c>
      <c r="EZ12" s="6">
        <v>3</v>
      </c>
      <c r="FA12" s="6">
        <v>7</v>
      </c>
      <c r="FB12" s="6">
        <v>2</v>
      </c>
      <c r="FC12" s="6">
        <v>2</v>
      </c>
      <c r="FD12" s="6">
        <v>7</v>
      </c>
      <c r="FE12" s="6">
        <v>7</v>
      </c>
      <c r="FF12" s="6">
        <v>2</v>
      </c>
      <c r="FG12" s="6">
        <v>2</v>
      </c>
      <c r="FH12" s="6">
        <v>5</v>
      </c>
      <c r="FI12" s="6">
        <v>3</v>
      </c>
      <c r="FJ12" s="6">
        <v>2</v>
      </c>
      <c r="FK12" s="6">
        <v>3</v>
      </c>
      <c r="FL12" s="6">
        <v>3</v>
      </c>
      <c r="FM12" s="6">
        <v>7</v>
      </c>
      <c r="FN12" s="6">
        <v>7</v>
      </c>
      <c r="FO12" s="6">
        <v>7</v>
      </c>
      <c r="FP12" s="6">
        <v>3</v>
      </c>
      <c r="FQ12" s="6">
        <v>5</v>
      </c>
      <c r="FR12" s="6">
        <v>7</v>
      </c>
      <c r="FS12" s="6">
        <v>3</v>
      </c>
      <c r="FT12" s="6">
        <v>5</v>
      </c>
      <c r="FU12" s="6">
        <v>3</v>
      </c>
      <c r="FV12" s="6">
        <v>7</v>
      </c>
      <c r="FW12" s="6">
        <v>7</v>
      </c>
      <c r="FX12" s="6">
        <v>7</v>
      </c>
      <c r="FY12" s="6">
        <v>5</v>
      </c>
      <c r="FZ12" s="6">
        <v>2</v>
      </c>
      <c r="GA12" s="6">
        <v>2</v>
      </c>
      <c r="GB12" s="6">
        <v>7</v>
      </c>
      <c r="GC12" s="6">
        <v>2</v>
      </c>
      <c r="GD12" s="6">
        <v>7</v>
      </c>
      <c r="GE12" s="6">
        <v>5</v>
      </c>
      <c r="GF12" s="6">
        <v>3</v>
      </c>
      <c r="GG12" s="6">
        <v>7</v>
      </c>
      <c r="GH12" s="6">
        <v>3</v>
      </c>
      <c r="GI12" s="6">
        <v>7</v>
      </c>
      <c r="GJ12" s="6">
        <v>3</v>
      </c>
      <c r="GK12" s="6">
        <v>3</v>
      </c>
      <c r="GL12" s="6">
        <v>7</v>
      </c>
      <c r="GM12" s="6">
        <v>7</v>
      </c>
      <c r="GN12" s="6">
        <v>3</v>
      </c>
      <c r="GO12" s="6">
        <v>30933</v>
      </c>
    </row>
    <row r="13" spans="1:197" ht="15" thickBot="1" x14ac:dyDescent="0.35">
      <c r="A13" s="5" t="s">
        <v>108</v>
      </c>
      <c r="B13" s="6">
        <v>6</v>
      </c>
      <c r="C13" s="6">
        <v>7</v>
      </c>
      <c r="D13" s="6">
        <v>6</v>
      </c>
      <c r="E13" s="6">
        <v>1</v>
      </c>
      <c r="F13" s="6">
        <v>1</v>
      </c>
      <c r="G13" s="6">
        <v>1</v>
      </c>
      <c r="H13" s="6">
        <v>1</v>
      </c>
      <c r="I13" s="6">
        <v>5</v>
      </c>
      <c r="J13" s="6">
        <v>6</v>
      </c>
      <c r="K13" s="6">
        <v>6</v>
      </c>
      <c r="L13" s="6">
        <v>1</v>
      </c>
      <c r="M13" s="6">
        <v>5</v>
      </c>
      <c r="N13" s="6">
        <v>1</v>
      </c>
      <c r="O13" s="6">
        <v>1</v>
      </c>
      <c r="P13" s="6">
        <v>5</v>
      </c>
      <c r="Q13" s="6">
        <v>4</v>
      </c>
      <c r="R13" s="6">
        <v>1</v>
      </c>
      <c r="S13" s="6">
        <v>4</v>
      </c>
      <c r="T13" s="6">
        <v>1</v>
      </c>
      <c r="U13" s="6">
        <v>7</v>
      </c>
      <c r="V13" s="6">
        <v>5</v>
      </c>
      <c r="W13" s="6">
        <v>6</v>
      </c>
      <c r="X13" s="6">
        <v>6</v>
      </c>
      <c r="Y13" s="6">
        <v>5</v>
      </c>
      <c r="Z13" s="6">
        <v>5</v>
      </c>
      <c r="AA13" s="6">
        <v>1</v>
      </c>
      <c r="AB13" s="6">
        <v>1</v>
      </c>
      <c r="AC13" s="6">
        <v>5</v>
      </c>
      <c r="AD13" s="6">
        <v>4</v>
      </c>
      <c r="AE13" s="6">
        <v>1</v>
      </c>
      <c r="AF13" s="6">
        <v>4</v>
      </c>
      <c r="AG13" s="6">
        <v>6</v>
      </c>
      <c r="AH13" s="6">
        <v>1</v>
      </c>
      <c r="AI13" s="6">
        <v>1</v>
      </c>
      <c r="AJ13" s="6">
        <v>6</v>
      </c>
      <c r="AK13" s="6">
        <v>5</v>
      </c>
      <c r="AL13" s="6">
        <v>1</v>
      </c>
      <c r="AM13" s="6">
        <v>4</v>
      </c>
      <c r="AN13" s="6">
        <v>1</v>
      </c>
      <c r="AO13" s="6">
        <v>5</v>
      </c>
      <c r="AP13" s="6">
        <v>4</v>
      </c>
      <c r="AQ13" s="6">
        <v>1</v>
      </c>
      <c r="AR13" s="6">
        <v>4</v>
      </c>
      <c r="AS13" s="6">
        <v>5</v>
      </c>
      <c r="AT13" s="6">
        <v>1</v>
      </c>
      <c r="AU13" s="6">
        <v>5</v>
      </c>
      <c r="AV13" s="6">
        <v>6</v>
      </c>
      <c r="AW13" s="6">
        <v>5</v>
      </c>
      <c r="AX13" s="6">
        <v>1</v>
      </c>
      <c r="AY13" s="6">
        <v>5</v>
      </c>
      <c r="AZ13" s="6">
        <v>4</v>
      </c>
      <c r="BA13" s="6">
        <v>5</v>
      </c>
      <c r="BB13" s="6">
        <v>1</v>
      </c>
      <c r="BC13" s="6">
        <v>5</v>
      </c>
      <c r="BD13" s="6">
        <v>4</v>
      </c>
      <c r="BE13" s="6">
        <v>5</v>
      </c>
      <c r="BF13" s="6">
        <v>6</v>
      </c>
      <c r="BG13" s="6">
        <v>1</v>
      </c>
      <c r="BH13" s="6">
        <v>7</v>
      </c>
      <c r="BI13" s="6">
        <v>1</v>
      </c>
      <c r="BJ13" s="6">
        <v>1</v>
      </c>
      <c r="BK13" s="6">
        <v>1</v>
      </c>
      <c r="BL13" s="6">
        <v>1</v>
      </c>
      <c r="BM13" s="6">
        <v>5</v>
      </c>
      <c r="BN13" s="6">
        <v>1</v>
      </c>
      <c r="BO13" s="6">
        <v>1</v>
      </c>
      <c r="BP13" s="6">
        <v>1</v>
      </c>
      <c r="BQ13" s="6">
        <v>5</v>
      </c>
      <c r="BR13" s="6">
        <v>4</v>
      </c>
      <c r="BS13" s="6">
        <v>5</v>
      </c>
      <c r="BT13" s="6">
        <v>1</v>
      </c>
      <c r="BU13" s="6">
        <v>1</v>
      </c>
      <c r="BV13" s="6">
        <v>6</v>
      </c>
      <c r="BW13" s="6">
        <v>6</v>
      </c>
      <c r="BX13" s="6">
        <v>5</v>
      </c>
      <c r="BY13" s="6">
        <v>1</v>
      </c>
      <c r="BZ13" s="6">
        <v>1</v>
      </c>
      <c r="CA13" s="6">
        <v>1</v>
      </c>
      <c r="CB13" s="6">
        <v>1</v>
      </c>
      <c r="CC13" s="6">
        <v>6</v>
      </c>
      <c r="CD13" s="6">
        <v>7</v>
      </c>
      <c r="CE13" s="6">
        <v>1</v>
      </c>
      <c r="CF13" s="6">
        <v>5</v>
      </c>
      <c r="CG13" s="6">
        <v>1</v>
      </c>
      <c r="CH13" s="6">
        <v>1</v>
      </c>
      <c r="CI13" s="6">
        <v>6</v>
      </c>
      <c r="CJ13" s="6">
        <v>1</v>
      </c>
      <c r="CK13" s="6">
        <v>5</v>
      </c>
      <c r="CL13" s="6">
        <v>6</v>
      </c>
      <c r="CM13" s="6">
        <v>4</v>
      </c>
      <c r="CN13" s="6">
        <v>5</v>
      </c>
      <c r="CO13" s="6">
        <v>5</v>
      </c>
      <c r="CP13" s="6">
        <v>4</v>
      </c>
      <c r="CQ13" s="6">
        <v>5</v>
      </c>
      <c r="CR13" s="6">
        <v>12800</v>
      </c>
      <c r="CX13" s="5" t="s">
        <v>108</v>
      </c>
      <c r="CY13" s="6">
        <v>2</v>
      </c>
      <c r="CZ13" s="6">
        <v>1</v>
      </c>
      <c r="DA13" s="6">
        <v>2</v>
      </c>
      <c r="DB13" s="6">
        <v>7</v>
      </c>
      <c r="DC13" s="6">
        <v>7</v>
      </c>
      <c r="DD13" s="6">
        <v>7</v>
      </c>
      <c r="DE13" s="6">
        <v>7</v>
      </c>
      <c r="DF13" s="6">
        <v>3</v>
      </c>
      <c r="DG13" s="6">
        <v>2</v>
      </c>
      <c r="DH13" s="6">
        <v>2</v>
      </c>
      <c r="DI13" s="6">
        <v>7</v>
      </c>
      <c r="DJ13" s="6">
        <v>3</v>
      </c>
      <c r="DK13" s="6">
        <v>7</v>
      </c>
      <c r="DL13" s="6">
        <v>7</v>
      </c>
      <c r="DM13" s="6">
        <v>3</v>
      </c>
      <c r="DN13" s="6">
        <v>4</v>
      </c>
      <c r="DO13" s="6">
        <v>7</v>
      </c>
      <c r="DP13" s="6">
        <v>4</v>
      </c>
      <c r="DQ13" s="6">
        <v>7</v>
      </c>
      <c r="DR13" s="6">
        <v>1</v>
      </c>
      <c r="DS13" s="6">
        <v>3</v>
      </c>
      <c r="DT13" s="6">
        <v>2</v>
      </c>
      <c r="DU13" s="6">
        <v>2</v>
      </c>
      <c r="DV13" s="6">
        <v>3</v>
      </c>
      <c r="DW13" s="6">
        <v>3</v>
      </c>
      <c r="DX13" s="6">
        <v>7</v>
      </c>
      <c r="DY13" s="6">
        <v>7</v>
      </c>
      <c r="DZ13" s="6">
        <v>3</v>
      </c>
      <c r="EA13" s="6">
        <v>4</v>
      </c>
      <c r="EB13" s="6">
        <v>7</v>
      </c>
      <c r="EC13" s="6">
        <v>4</v>
      </c>
      <c r="ED13" s="6">
        <v>2</v>
      </c>
      <c r="EE13" s="6">
        <v>7</v>
      </c>
      <c r="EF13" s="6">
        <v>7</v>
      </c>
      <c r="EG13" s="6">
        <v>2</v>
      </c>
      <c r="EH13" s="6">
        <v>3</v>
      </c>
      <c r="EI13" s="6">
        <v>7</v>
      </c>
      <c r="EJ13" s="6">
        <v>4</v>
      </c>
      <c r="EK13" s="6">
        <v>7</v>
      </c>
      <c r="EL13" s="6">
        <v>3</v>
      </c>
      <c r="EM13" s="6">
        <v>4</v>
      </c>
      <c r="EN13" s="6">
        <v>7</v>
      </c>
      <c r="EO13" s="6">
        <v>4</v>
      </c>
      <c r="EP13" s="6">
        <v>3</v>
      </c>
      <c r="EQ13" s="6">
        <v>7</v>
      </c>
      <c r="ER13" s="6">
        <v>3</v>
      </c>
      <c r="ES13" s="6">
        <v>2</v>
      </c>
      <c r="ET13" s="6">
        <v>3</v>
      </c>
      <c r="EU13" s="6">
        <v>7</v>
      </c>
      <c r="EV13" s="6">
        <v>3</v>
      </c>
      <c r="EW13" s="6">
        <v>4</v>
      </c>
      <c r="EX13" s="6">
        <v>3</v>
      </c>
      <c r="EY13" s="6">
        <v>7</v>
      </c>
      <c r="EZ13" s="6">
        <v>3</v>
      </c>
      <c r="FA13" s="6">
        <v>4</v>
      </c>
      <c r="FB13" s="6">
        <v>3</v>
      </c>
      <c r="FC13" s="6">
        <v>2</v>
      </c>
      <c r="FD13" s="6">
        <v>7</v>
      </c>
      <c r="FE13" s="6">
        <v>1</v>
      </c>
      <c r="FF13" s="6">
        <v>7</v>
      </c>
      <c r="FG13" s="6">
        <v>7</v>
      </c>
      <c r="FH13" s="6">
        <v>7</v>
      </c>
      <c r="FI13" s="6">
        <v>7</v>
      </c>
      <c r="FJ13" s="6">
        <v>3</v>
      </c>
      <c r="FK13" s="6">
        <v>7</v>
      </c>
      <c r="FL13" s="6">
        <v>7</v>
      </c>
      <c r="FM13" s="6">
        <v>7</v>
      </c>
      <c r="FN13" s="6">
        <v>3</v>
      </c>
      <c r="FO13" s="6">
        <v>4</v>
      </c>
      <c r="FP13" s="6">
        <v>3</v>
      </c>
      <c r="FQ13" s="6">
        <v>7</v>
      </c>
      <c r="FR13" s="6">
        <v>7</v>
      </c>
      <c r="FS13" s="6">
        <v>2</v>
      </c>
      <c r="FT13" s="6">
        <v>2</v>
      </c>
      <c r="FU13" s="6">
        <v>3</v>
      </c>
      <c r="FV13" s="6">
        <v>7</v>
      </c>
      <c r="FW13" s="6">
        <v>7</v>
      </c>
      <c r="FX13" s="6">
        <v>7</v>
      </c>
      <c r="FY13" s="6">
        <v>7</v>
      </c>
      <c r="FZ13" s="6">
        <v>2</v>
      </c>
      <c r="GA13" s="6">
        <v>1</v>
      </c>
      <c r="GB13" s="6">
        <v>7</v>
      </c>
      <c r="GC13" s="6">
        <v>3</v>
      </c>
      <c r="GD13" s="6">
        <v>7</v>
      </c>
      <c r="GE13" s="6">
        <v>7</v>
      </c>
      <c r="GF13" s="6">
        <v>2</v>
      </c>
      <c r="GG13" s="6">
        <v>7</v>
      </c>
      <c r="GH13" s="6">
        <v>3</v>
      </c>
      <c r="GI13" s="6">
        <v>2</v>
      </c>
      <c r="GJ13" s="6">
        <v>4</v>
      </c>
      <c r="GK13" s="6">
        <v>3</v>
      </c>
      <c r="GL13" s="6">
        <v>3</v>
      </c>
      <c r="GM13" s="6">
        <v>4</v>
      </c>
      <c r="GN13" s="6">
        <v>3</v>
      </c>
      <c r="GO13" s="6">
        <v>12800</v>
      </c>
    </row>
    <row r="14" spans="1:197" ht="15" thickBot="1" x14ac:dyDescent="0.35">
      <c r="A14" s="5" t="s">
        <v>109</v>
      </c>
      <c r="B14" s="6">
        <v>6</v>
      </c>
      <c r="C14" s="6">
        <v>7</v>
      </c>
      <c r="D14" s="6">
        <v>6</v>
      </c>
      <c r="E14" s="6">
        <v>4</v>
      </c>
      <c r="F14" s="6">
        <v>1</v>
      </c>
      <c r="G14" s="6">
        <v>1</v>
      </c>
      <c r="H14" s="6">
        <v>1</v>
      </c>
      <c r="I14" s="6">
        <v>5</v>
      </c>
      <c r="J14" s="6">
        <v>6</v>
      </c>
      <c r="K14" s="6">
        <v>6</v>
      </c>
      <c r="L14" s="6">
        <v>4</v>
      </c>
      <c r="M14" s="6">
        <v>5</v>
      </c>
      <c r="N14" s="6">
        <v>1</v>
      </c>
      <c r="O14" s="6">
        <v>1</v>
      </c>
      <c r="P14" s="6">
        <v>5</v>
      </c>
      <c r="Q14" s="6">
        <v>4</v>
      </c>
      <c r="R14" s="6">
        <v>3</v>
      </c>
      <c r="S14" s="6">
        <v>1</v>
      </c>
      <c r="T14" s="6">
        <v>5</v>
      </c>
      <c r="U14" s="6">
        <v>7</v>
      </c>
      <c r="V14" s="6">
        <v>5</v>
      </c>
      <c r="W14" s="6">
        <v>6</v>
      </c>
      <c r="X14" s="6">
        <v>6</v>
      </c>
      <c r="Y14" s="6">
        <v>5</v>
      </c>
      <c r="Z14" s="6">
        <v>5</v>
      </c>
      <c r="AA14" s="6">
        <v>5</v>
      </c>
      <c r="AB14" s="6">
        <v>1</v>
      </c>
      <c r="AC14" s="6">
        <v>5</v>
      </c>
      <c r="AD14" s="6">
        <v>4</v>
      </c>
      <c r="AE14" s="6">
        <v>1</v>
      </c>
      <c r="AF14" s="6">
        <v>4</v>
      </c>
      <c r="AG14" s="6">
        <v>1</v>
      </c>
      <c r="AH14" s="6">
        <v>1</v>
      </c>
      <c r="AI14" s="6">
        <v>1</v>
      </c>
      <c r="AJ14" s="6">
        <v>6</v>
      </c>
      <c r="AK14" s="6">
        <v>5</v>
      </c>
      <c r="AL14" s="6">
        <v>4</v>
      </c>
      <c r="AM14" s="6">
        <v>4</v>
      </c>
      <c r="AN14" s="6">
        <v>1</v>
      </c>
      <c r="AO14" s="6">
        <v>5</v>
      </c>
      <c r="AP14" s="6">
        <v>4</v>
      </c>
      <c r="AQ14" s="6">
        <v>1</v>
      </c>
      <c r="AR14" s="6">
        <v>4</v>
      </c>
      <c r="AS14" s="6">
        <v>4</v>
      </c>
      <c r="AT14" s="6">
        <v>7</v>
      </c>
      <c r="AU14" s="6">
        <v>5</v>
      </c>
      <c r="AV14" s="6">
        <v>6</v>
      </c>
      <c r="AW14" s="6">
        <v>5</v>
      </c>
      <c r="AX14" s="6">
        <v>1</v>
      </c>
      <c r="AY14" s="6">
        <v>5</v>
      </c>
      <c r="AZ14" s="6">
        <v>4</v>
      </c>
      <c r="BA14" s="6">
        <v>5</v>
      </c>
      <c r="BB14" s="6">
        <v>1</v>
      </c>
      <c r="BC14" s="6">
        <v>5</v>
      </c>
      <c r="BD14" s="6">
        <v>4</v>
      </c>
      <c r="BE14" s="6">
        <v>5</v>
      </c>
      <c r="BF14" s="6">
        <v>6</v>
      </c>
      <c r="BG14" s="6">
        <v>4</v>
      </c>
      <c r="BH14" s="6">
        <v>7</v>
      </c>
      <c r="BI14" s="6">
        <v>5</v>
      </c>
      <c r="BJ14" s="6">
        <v>1</v>
      </c>
      <c r="BK14" s="6">
        <v>1</v>
      </c>
      <c r="BL14" s="6">
        <v>3</v>
      </c>
      <c r="BM14" s="6">
        <v>5</v>
      </c>
      <c r="BN14" s="6">
        <v>3</v>
      </c>
      <c r="BO14" s="6">
        <v>1</v>
      </c>
      <c r="BP14" s="6">
        <v>1</v>
      </c>
      <c r="BQ14" s="6">
        <v>5</v>
      </c>
      <c r="BR14" s="6">
        <v>4</v>
      </c>
      <c r="BS14" s="6">
        <v>5</v>
      </c>
      <c r="BT14" s="6">
        <v>1</v>
      </c>
      <c r="BU14" s="6">
        <v>1</v>
      </c>
      <c r="BV14" s="6">
        <v>6</v>
      </c>
      <c r="BW14" s="6">
        <v>6</v>
      </c>
      <c r="BX14" s="6">
        <v>5</v>
      </c>
      <c r="BY14" s="6">
        <v>1</v>
      </c>
      <c r="BZ14" s="6">
        <v>1</v>
      </c>
      <c r="CA14" s="6">
        <v>1</v>
      </c>
      <c r="CB14" s="6">
        <v>6</v>
      </c>
      <c r="CC14" s="6">
        <v>6</v>
      </c>
      <c r="CD14" s="6">
        <v>7</v>
      </c>
      <c r="CE14" s="6">
        <v>1</v>
      </c>
      <c r="CF14" s="6">
        <v>5</v>
      </c>
      <c r="CG14" s="6">
        <v>1</v>
      </c>
      <c r="CH14" s="6">
        <v>6</v>
      </c>
      <c r="CI14" s="6">
        <v>6</v>
      </c>
      <c r="CJ14" s="6">
        <v>5</v>
      </c>
      <c r="CK14" s="6">
        <v>5</v>
      </c>
      <c r="CL14" s="6">
        <v>6</v>
      </c>
      <c r="CM14" s="6">
        <v>4</v>
      </c>
      <c r="CN14" s="6">
        <v>5</v>
      </c>
      <c r="CO14" s="6">
        <v>5</v>
      </c>
      <c r="CP14" s="6">
        <v>4</v>
      </c>
      <c r="CQ14" s="6">
        <v>5</v>
      </c>
      <c r="CR14" s="6">
        <v>15100</v>
      </c>
      <c r="CX14" s="5" t="s">
        <v>109</v>
      </c>
      <c r="CY14" s="6">
        <v>2</v>
      </c>
      <c r="CZ14" s="6">
        <v>1</v>
      </c>
      <c r="DA14" s="6">
        <v>2</v>
      </c>
      <c r="DB14" s="6">
        <v>4</v>
      </c>
      <c r="DC14" s="6">
        <v>7</v>
      </c>
      <c r="DD14" s="6">
        <v>7</v>
      </c>
      <c r="DE14" s="6">
        <v>7</v>
      </c>
      <c r="DF14" s="6">
        <v>3</v>
      </c>
      <c r="DG14" s="6">
        <v>2</v>
      </c>
      <c r="DH14" s="6">
        <v>2</v>
      </c>
      <c r="DI14" s="6">
        <v>4</v>
      </c>
      <c r="DJ14" s="6">
        <v>3</v>
      </c>
      <c r="DK14" s="6">
        <v>7</v>
      </c>
      <c r="DL14" s="6">
        <v>7</v>
      </c>
      <c r="DM14" s="6">
        <v>3</v>
      </c>
      <c r="DN14" s="6">
        <v>4</v>
      </c>
      <c r="DO14" s="6">
        <v>5</v>
      </c>
      <c r="DP14" s="6">
        <v>7</v>
      </c>
      <c r="DQ14" s="6">
        <v>3</v>
      </c>
      <c r="DR14" s="6">
        <v>1</v>
      </c>
      <c r="DS14" s="6">
        <v>3</v>
      </c>
      <c r="DT14" s="6">
        <v>2</v>
      </c>
      <c r="DU14" s="6">
        <v>2</v>
      </c>
      <c r="DV14" s="6">
        <v>3</v>
      </c>
      <c r="DW14" s="6">
        <v>3</v>
      </c>
      <c r="DX14" s="6">
        <v>3</v>
      </c>
      <c r="DY14" s="6">
        <v>7</v>
      </c>
      <c r="DZ14" s="6">
        <v>3</v>
      </c>
      <c r="EA14" s="6">
        <v>4</v>
      </c>
      <c r="EB14" s="6">
        <v>7</v>
      </c>
      <c r="EC14" s="6">
        <v>4</v>
      </c>
      <c r="ED14" s="6">
        <v>7</v>
      </c>
      <c r="EE14" s="6">
        <v>7</v>
      </c>
      <c r="EF14" s="6">
        <v>7</v>
      </c>
      <c r="EG14" s="6">
        <v>2</v>
      </c>
      <c r="EH14" s="6">
        <v>3</v>
      </c>
      <c r="EI14" s="6">
        <v>4</v>
      </c>
      <c r="EJ14" s="6">
        <v>4</v>
      </c>
      <c r="EK14" s="6">
        <v>7</v>
      </c>
      <c r="EL14" s="6">
        <v>3</v>
      </c>
      <c r="EM14" s="6">
        <v>4</v>
      </c>
      <c r="EN14" s="6">
        <v>7</v>
      </c>
      <c r="EO14" s="6">
        <v>4</v>
      </c>
      <c r="EP14" s="6">
        <v>4</v>
      </c>
      <c r="EQ14" s="6">
        <v>1</v>
      </c>
      <c r="ER14" s="6">
        <v>3</v>
      </c>
      <c r="ES14" s="6">
        <v>2</v>
      </c>
      <c r="ET14" s="6">
        <v>3</v>
      </c>
      <c r="EU14" s="6">
        <v>7</v>
      </c>
      <c r="EV14" s="6">
        <v>3</v>
      </c>
      <c r="EW14" s="6">
        <v>4</v>
      </c>
      <c r="EX14" s="6">
        <v>3</v>
      </c>
      <c r="EY14" s="6">
        <v>7</v>
      </c>
      <c r="EZ14" s="6">
        <v>3</v>
      </c>
      <c r="FA14" s="6">
        <v>4</v>
      </c>
      <c r="FB14" s="6">
        <v>3</v>
      </c>
      <c r="FC14" s="6">
        <v>2</v>
      </c>
      <c r="FD14" s="6">
        <v>4</v>
      </c>
      <c r="FE14" s="6">
        <v>1</v>
      </c>
      <c r="FF14" s="6">
        <v>3</v>
      </c>
      <c r="FG14" s="6">
        <v>7</v>
      </c>
      <c r="FH14" s="6">
        <v>7</v>
      </c>
      <c r="FI14" s="6">
        <v>5</v>
      </c>
      <c r="FJ14" s="6">
        <v>3</v>
      </c>
      <c r="FK14" s="6">
        <v>5</v>
      </c>
      <c r="FL14" s="6">
        <v>7</v>
      </c>
      <c r="FM14" s="6">
        <v>7</v>
      </c>
      <c r="FN14" s="6">
        <v>3</v>
      </c>
      <c r="FO14" s="6">
        <v>4</v>
      </c>
      <c r="FP14" s="6">
        <v>3</v>
      </c>
      <c r="FQ14" s="6">
        <v>7</v>
      </c>
      <c r="FR14" s="6">
        <v>7</v>
      </c>
      <c r="FS14" s="6">
        <v>2</v>
      </c>
      <c r="FT14" s="6">
        <v>2</v>
      </c>
      <c r="FU14" s="6">
        <v>3</v>
      </c>
      <c r="FV14" s="6">
        <v>7</v>
      </c>
      <c r="FW14" s="6">
        <v>7</v>
      </c>
      <c r="FX14" s="6">
        <v>7</v>
      </c>
      <c r="FY14" s="6">
        <v>2</v>
      </c>
      <c r="FZ14" s="6">
        <v>2</v>
      </c>
      <c r="GA14" s="6">
        <v>1</v>
      </c>
      <c r="GB14" s="6">
        <v>7</v>
      </c>
      <c r="GC14" s="6">
        <v>3</v>
      </c>
      <c r="GD14" s="6">
        <v>7</v>
      </c>
      <c r="GE14" s="6">
        <v>2</v>
      </c>
      <c r="GF14" s="6">
        <v>2</v>
      </c>
      <c r="GG14" s="6">
        <v>3</v>
      </c>
      <c r="GH14" s="6">
        <v>3</v>
      </c>
      <c r="GI14" s="6">
        <v>2</v>
      </c>
      <c r="GJ14" s="6">
        <v>4</v>
      </c>
      <c r="GK14" s="6">
        <v>3</v>
      </c>
      <c r="GL14" s="6">
        <v>3</v>
      </c>
      <c r="GM14" s="6">
        <v>4</v>
      </c>
      <c r="GN14" s="6">
        <v>3</v>
      </c>
      <c r="GO14" s="6">
        <v>15100</v>
      </c>
    </row>
    <row r="15" spans="1:197" ht="15" thickBot="1" x14ac:dyDescent="0.35">
      <c r="A15" s="5" t="s">
        <v>110</v>
      </c>
      <c r="B15" s="6">
        <v>6</v>
      </c>
      <c r="C15" s="6">
        <v>7</v>
      </c>
      <c r="D15" s="6">
        <v>6</v>
      </c>
      <c r="E15" s="6">
        <v>4</v>
      </c>
      <c r="F15" s="6">
        <v>1</v>
      </c>
      <c r="G15" s="6">
        <v>1</v>
      </c>
      <c r="H15" s="6">
        <v>1</v>
      </c>
      <c r="I15" s="6">
        <v>5</v>
      </c>
      <c r="J15" s="6">
        <v>6</v>
      </c>
      <c r="K15" s="6">
        <v>6</v>
      </c>
      <c r="L15" s="6">
        <v>4</v>
      </c>
      <c r="M15" s="6">
        <v>5</v>
      </c>
      <c r="N15" s="6">
        <v>1</v>
      </c>
      <c r="O15" s="6">
        <v>1</v>
      </c>
      <c r="P15" s="6">
        <v>5</v>
      </c>
      <c r="Q15" s="6">
        <v>4</v>
      </c>
      <c r="R15" s="6">
        <v>1</v>
      </c>
      <c r="S15" s="6">
        <v>5</v>
      </c>
      <c r="T15" s="6">
        <v>5</v>
      </c>
      <c r="U15" s="6">
        <v>7</v>
      </c>
      <c r="V15" s="6">
        <v>5</v>
      </c>
      <c r="W15" s="6">
        <v>6</v>
      </c>
      <c r="X15" s="6">
        <v>6</v>
      </c>
      <c r="Y15" s="6">
        <v>5</v>
      </c>
      <c r="Z15" s="6">
        <v>5</v>
      </c>
      <c r="AA15" s="6">
        <v>5</v>
      </c>
      <c r="AB15" s="6">
        <v>1</v>
      </c>
      <c r="AC15" s="6">
        <v>5</v>
      </c>
      <c r="AD15" s="6">
        <v>4</v>
      </c>
      <c r="AE15" s="6">
        <v>1</v>
      </c>
      <c r="AF15" s="6">
        <v>4</v>
      </c>
      <c r="AG15" s="6">
        <v>1</v>
      </c>
      <c r="AH15" s="6">
        <v>1</v>
      </c>
      <c r="AI15" s="6">
        <v>1</v>
      </c>
      <c r="AJ15" s="6">
        <v>6</v>
      </c>
      <c r="AK15" s="6">
        <v>5</v>
      </c>
      <c r="AL15" s="6">
        <v>4</v>
      </c>
      <c r="AM15" s="6">
        <v>4</v>
      </c>
      <c r="AN15" s="6">
        <v>1</v>
      </c>
      <c r="AO15" s="6">
        <v>5</v>
      </c>
      <c r="AP15" s="6">
        <v>4</v>
      </c>
      <c r="AQ15" s="6">
        <v>4</v>
      </c>
      <c r="AR15" s="6">
        <v>4</v>
      </c>
      <c r="AS15" s="6">
        <v>1</v>
      </c>
      <c r="AT15" s="6">
        <v>7</v>
      </c>
      <c r="AU15" s="6">
        <v>5</v>
      </c>
      <c r="AV15" s="6">
        <v>6</v>
      </c>
      <c r="AW15" s="6">
        <v>5</v>
      </c>
      <c r="AX15" s="6">
        <v>1</v>
      </c>
      <c r="AY15" s="6">
        <v>5</v>
      </c>
      <c r="AZ15" s="6">
        <v>4</v>
      </c>
      <c r="BA15" s="6">
        <v>5</v>
      </c>
      <c r="BB15" s="6">
        <v>1</v>
      </c>
      <c r="BC15" s="6">
        <v>5</v>
      </c>
      <c r="BD15" s="6">
        <v>4</v>
      </c>
      <c r="BE15" s="6">
        <v>5</v>
      </c>
      <c r="BF15" s="6">
        <v>6</v>
      </c>
      <c r="BG15" s="6">
        <v>4</v>
      </c>
      <c r="BH15" s="6">
        <v>7</v>
      </c>
      <c r="BI15" s="6">
        <v>5</v>
      </c>
      <c r="BJ15" s="6">
        <v>1</v>
      </c>
      <c r="BK15" s="6">
        <v>1</v>
      </c>
      <c r="BL15" s="6">
        <v>1</v>
      </c>
      <c r="BM15" s="6">
        <v>5</v>
      </c>
      <c r="BN15" s="6">
        <v>1</v>
      </c>
      <c r="BO15" s="6">
        <v>1</v>
      </c>
      <c r="BP15" s="6">
        <v>1</v>
      </c>
      <c r="BQ15" s="6">
        <v>5</v>
      </c>
      <c r="BR15" s="6">
        <v>4</v>
      </c>
      <c r="BS15" s="6">
        <v>5</v>
      </c>
      <c r="BT15" s="6">
        <v>1</v>
      </c>
      <c r="BU15" s="6">
        <v>6</v>
      </c>
      <c r="BV15" s="6">
        <v>6</v>
      </c>
      <c r="BW15" s="6">
        <v>6</v>
      </c>
      <c r="BX15" s="6">
        <v>1</v>
      </c>
      <c r="BY15" s="6">
        <v>1</v>
      </c>
      <c r="BZ15" s="6">
        <v>1</v>
      </c>
      <c r="CA15" s="6">
        <v>1</v>
      </c>
      <c r="CB15" s="6">
        <v>5</v>
      </c>
      <c r="CC15" s="6">
        <v>6</v>
      </c>
      <c r="CD15" s="6">
        <v>7</v>
      </c>
      <c r="CE15" s="6">
        <v>1</v>
      </c>
      <c r="CF15" s="6">
        <v>5</v>
      </c>
      <c r="CG15" s="6">
        <v>1</v>
      </c>
      <c r="CH15" s="6">
        <v>5</v>
      </c>
      <c r="CI15" s="6">
        <v>6</v>
      </c>
      <c r="CJ15" s="6">
        <v>1</v>
      </c>
      <c r="CK15" s="6">
        <v>5</v>
      </c>
      <c r="CL15" s="6">
        <v>6</v>
      </c>
      <c r="CM15" s="6">
        <v>4</v>
      </c>
      <c r="CN15" s="6">
        <v>1</v>
      </c>
      <c r="CO15" s="6">
        <v>5</v>
      </c>
      <c r="CP15" s="6">
        <v>4</v>
      </c>
      <c r="CQ15" s="6">
        <v>5</v>
      </c>
      <c r="CR15" s="6">
        <v>12533</v>
      </c>
      <c r="CX15" s="5" t="s">
        <v>110</v>
      </c>
      <c r="CY15" s="6">
        <v>2</v>
      </c>
      <c r="CZ15" s="6">
        <v>1</v>
      </c>
      <c r="DA15" s="6">
        <v>2</v>
      </c>
      <c r="DB15" s="6">
        <v>4</v>
      </c>
      <c r="DC15" s="6">
        <v>7</v>
      </c>
      <c r="DD15" s="6">
        <v>7</v>
      </c>
      <c r="DE15" s="6">
        <v>7</v>
      </c>
      <c r="DF15" s="6">
        <v>3</v>
      </c>
      <c r="DG15" s="6">
        <v>2</v>
      </c>
      <c r="DH15" s="6">
        <v>2</v>
      </c>
      <c r="DI15" s="6">
        <v>4</v>
      </c>
      <c r="DJ15" s="6">
        <v>3</v>
      </c>
      <c r="DK15" s="6">
        <v>7</v>
      </c>
      <c r="DL15" s="6">
        <v>7</v>
      </c>
      <c r="DM15" s="6">
        <v>3</v>
      </c>
      <c r="DN15" s="6">
        <v>4</v>
      </c>
      <c r="DO15" s="6">
        <v>7</v>
      </c>
      <c r="DP15" s="6">
        <v>3</v>
      </c>
      <c r="DQ15" s="6">
        <v>3</v>
      </c>
      <c r="DR15" s="6">
        <v>1</v>
      </c>
      <c r="DS15" s="6">
        <v>3</v>
      </c>
      <c r="DT15" s="6">
        <v>2</v>
      </c>
      <c r="DU15" s="6">
        <v>2</v>
      </c>
      <c r="DV15" s="6">
        <v>3</v>
      </c>
      <c r="DW15" s="6">
        <v>3</v>
      </c>
      <c r="DX15" s="6">
        <v>3</v>
      </c>
      <c r="DY15" s="6">
        <v>7</v>
      </c>
      <c r="DZ15" s="6">
        <v>3</v>
      </c>
      <c r="EA15" s="6">
        <v>4</v>
      </c>
      <c r="EB15" s="6">
        <v>7</v>
      </c>
      <c r="EC15" s="6">
        <v>4</v>
      </c>
      <c r="ED15" s="6">
        <v>7</v>
      </c>
      <c r="EE15" s="6">
        <v>7</v>
      </c>
      <c r="EF15" s="6">
        <v>7</v>
      </c>
      <c r="EG15" s="6">
        <v>2</v>
      </c>
      <c r="EH15" s="6">
        <v>3</v>
      </c>
      <c r="EI15" s="6">
        <v>4</v>
      </c>
      <c r="EJ15" s="6">
        <v>4</v>
      </c>
      <c r="EK15" s="6">
        <v>7</v>
      </c>
      <c r="EL15" s="6">
        <v>3</v>
      </c>
      <c r="EM15" s="6">
        <v>4</v>
      </c>
      <c r="EN15" s="6">
        <v>4</v>
      </c>
      <c r="EO15" s="6">
        <v>4</v>
      </c>
      <c r="EP15" s="6">
        <v>7</v>
      </c>
      <c r="EQ15" s="6">
        <v>1</v>
      </c>
      <c r="ER15" s="6">
        <v>3</v>
      </c>
      <c r="ES15" s="6">
        <v>2</v>
      </c>
      <c r="ET15" s="6">
        <v>3</v>
      </c>
      <c r="EU15" s="6">
        <v>7</v>
      </c>
      <c r="EV15" s="6">
        <v>3</v>
      </c>
      <c r="EW15" s="6">
        <v>4</v>
      </c>
      <c r="EX15" s="6">
        <v>3</v>
      </c>
      <c r="EY15" s="6">
        <v>7</v>
      </c>
      <c r="EZ15" s="6">
        <v>3</v>
      </c>
      <c r="FA15" s="6">
        <v>4</v>
      </c>
      <c r="FB15" s="6">
        <v>3</v>
      </c>
      <c r="FC15" s="6">
        <v>2</v>
      </c>
      <c r="FD15" s="6">
        <v>4</v>
      </c>
      <c r="FE15" s="6">
        <v>1</v>
      </c>
      <c r="FF15" s="6">
        <v>3</v>
      </c>
      <c r="FG15" s="6">
        <v>7</v>
      </c>
      <c r="FH15" s="6">
        <v>7</v>
      </c>
      <c r="FI15" s="6">
        <v>7</v>
      </c>
      <c r="FJ15" s="6">
        <v>3</v>
      </c>
      <c r="FK15" s="6">
        <v>7</v>
      </c>
      <c r="FL15" s="6">
        <v>7</v>
      </c>
      <c r="FM15" s="6">
        <v>7</v>
      </c>
      <c r="FN15" s="6">
        <v>3</v>
      </c>
      <c r="FO15" s="6">
        <v>4</v>
      </c>
      <c r="FP15" s="6">
        <v>3</v>
      </c>
      <c r="FQ15" s="6">
        <v>7</v>
      </c>
      <c r="FR15" s="6">
        <v>2</v>
      </c>
      <c r="FS15" s="6">
        <v>2</v>
      </c>
      <c r="FT15" s="6">
        <v>2</v>
      </c>
      <c r="FU15" s="6">
        <v>7</v>
      </c>
      <c r="FV15" s="6">
        <v>7</v>
      </c>
      <c r="FW15" s="6">
        <v>7</v>
      </c>
      <c r="FX15" s="6">
        <v>7</v>
      </c>
      <c r="FY15" s="6">
        <v>3</v>
      </c>
      <c r="FZ15" s="6">
        <v>2</v>
      </c>
      <c r="GA15" s="6">
        <v>1</v>
      </c>
      <c r="GB15" s="6">
        <v>7</v>
      </c>
      <c r="GC15" s="6">
        <v>3</v>
      </c>
      <c r="GD15" s="6">
        <v>7</v>
      </c>
      <c r="GE15" s="6">
        <v>3</v>
      </c>
      <c r="GF15" s="6">
        <v>2</v>
      </c>
      <c r="GG15" s="6">
        <v>7</v>
      </c>
      <c r="GH15" s="6">
        <v>3</v>
      </c>
      <c r="GI15" s="6">
        <v>2</v>
      </c>
      <c r="GJ15" s="6">
        <v>4</v>
      </c>
      <c r="GK15" s="6">
        <v>7</v>
      </c>
      <c r="GL15" s="6">
        <v>3</v>
      </c>
      <c r="GM15" s="6">
        <v>4</v>
      </c>
      <c r="GN15" s="6">
        <v>3</v>
      </c>
      <c r="GO15" s="6">
        <v>12533</v>
      </c>
    </row>
    <row r="16" spans="1:197" ht="15" thickBot="1" x14ac:dyDescent="0.35">
      <c r="A16" s="5" t="s">
        <v>111</v>
      </c>
      <c r="B16" s="6">
        <v>5</v>
      </c>
      <c r="C16" s="6">
        <v>6</v>
      </c>
      <c r="D16" s="6">
        <v>4</v>
      </c>
      <c r="E16" s="6">
        <v>1</v>
      </c>
      <c r="F16" s="6">
        <v>5</v>
      </c>
      <c r="G16" s="6">
        <v>2</v>
      </c>
      <c r="H16" s="6">
        <v>4</v>
      </c>
      <c r="I16" s="6">
        <v>5</v>
      </c>
      <c r="J16" s="6">
        <v>5</v>
      </c>
      <c r="K16" s="6">
        <v>4</v>
      </c>
      <c r="L16" s="6">
        <v>2</v>
      </c>
      <c r="M16" s="6">
        <v>2</v>
      </c>
      <c r="N16" s="6">
        <v>1</v>
      </c>
      <c r="O16" s="6">
        <v>4</v>
      </c>
      <c r="P16" s="6">
        <v>2</v>
      </c>
      <c r="Q16" s="6">
        <v>1</v>
      </c>
      <c r="R16" s="6">
        <v>1</v>
      </c>
      <c r="S16" s="6">
        <v>1</v>
      </c>
      <c r="T16" s="6">
        <v>1</v>
      </c>
      <c r="U16" s="6">
        <v>5</v>
      </c>
      <c r="V16" s="6">
        <v>4</v>
      </c>
      <c r="W16" s="6">
        <v>5</v>
      </c>
      <c r="X16" s="6">
        <v>5</v>
      </c>
      <c r="Y16" s="6">
        <v>5</v>
      </c>
      <c r="Z16" s="6">
        <v>5</v>
      </c>
      <c r="AA16" s="6">
        <v>2</v>
      </c>
      <c r="AB16" s="6">
        <v>1</v>
      </c>
      <c r="AC16" s="6">
        <v>2</v>
      </c>
      <c r="AD16" s="6">
        <v>2</v>
      </c>
      <c r="AE16" s="6">
        <v>1</v>
      </c>
      <c r="AF16" s="6">
        <v>4</v>
      </c>
      <c r="AG16" s="6">
        <v>1</v>
      </c>
      <c r="AH16" s="6">
        <v>1</v>
      </c>
      <c r="AI16" s="6">
        <v>1</v>
      </c>
      <c r="AJ16" s="6">
        <v>6</v>
      </c>
      <c r="AK16" s="6">
        <v>1</v>
      </c>
      <c r="AL16" s="6">
        <v>1</v>
      </c>
      <c r="AM16" s="6">
        <v>4</v>
      </c>
      <c r="AN16" s="6">
        <v>1</v>
      </c>
      <c r="AO16" s="6">
        <v>1</v>
      </c>
      <c r="AP16" s="6">
        <v>4</v>
      </c>
      <c r="AQ16" s="6">
        <v>1</v>
      </c>
      <c r="AR16" s="6">
        <v>1</v>
      </c>
      <c r="AS16" s="6">
        <v>1</v>
      </c>
      <c r="AT16" s="6">
        <v>6</v>
      </c>
      <c r="AU16" s="6">
        <v>5</v>
      </c>
      <c r="AV16" s="6">
        <v>4</v>
      </c>
      <c r="AW16" s="6">
        <v>2</v>
      </c>
      <c r="AX16" s="6">
        <v>4</v>
      </c>
      <c r="AY16" s="6">
        <v>1</v>
      </c>
      <c r="AZ16" s="6">
        <v>2</v>
      </c>
      <c r="BA16" s="6">
        <v>1</v>
      </c>
      <c r="BB16" s="6">
        <v>4</v>
      </c>
      <c r="BC16" s="6">
        <v>4</v>
      </c>
      <c r="BD16" s="6">
        <v>1</v>
      </c>
      <c r="BE16" s="6">
        <v>4</v>
      </c>
      <c r="BF16" s="6">
        <v>4</v>
      </c>
      <c r="BG16" s="6">
        <v>2</v>
      </c>
      <c r="BH16" s="6">
        <v>2</v>
      </c>
      <c r="BI16" s="6">
        <v>1</v>
      </c>
      <c r="BJ16" s="6">
        <v>4</v>
      </c>
      <c r="BK16" s="6">
        <v>5</v>
      </c>
      <c r="BL16" s="6">
        <v>4</v>
      </c>
      <c r="BM16" s="6">
        <v>1</v>
      </c>
      <c r="BN16" s="6">
        <v>5</v>
      </c>
      <c r="BO16" s="6">
        <v>5</v>
      </c>
      <c r="BP16" s="6">
        <v>4</v>
      </c>
      <c r="BQ16" s="6">
        <v>1</v>
      </c>
      <c r="BR16" s="6">
        <v>4</v>
      </c>
      <c r="BS16" s="6">
        <v>4</v>
      </c>
      <c r="BT16" s="6">
        <v>1</v>
      </c>
      <c r="BU16" s="6">
        <v>4</v>
      </c>
      <c r="BV16" s="6">
        <v>4</v>
      </c>
      <c r="BW16" s="6">
        <v>4</v>
      </c>
      <c r="BX16" s="6">
        <v>5</v>
      </c>
      <c r="BY16" s="6">
        <v>1</v>
      </c>
      <c r="BZ16" s="6">
        <v>2</v>
      </c>
      <c r="CA16" s="6">
        <v>1</v>
      </c>
      <c r="CB16" s="6">
        <v>4</v>
      </c>
      <c r="CC16" s="6">
        <v>6</v>
      </c>
      <c r="CD16" s="6">
        <v>6</v>
      </c>
      <c r="CE16" s="6">
        <v>1</v>
      </c>
      <c r="CF16" s="6">
        <v>5</v>
      </c>
      <c r="CG16" s="6">
        <v>2</v>
      </c>
      <c r="CH16" s="6">
        <v>1</v>
      </c>
      <c r="CI16" s="6">
        <v>1</v>
      </c>
      <c r="CJ16" s="6">
        <v>4</v>
      </c>
      <c r="CK16" s="6">
        <v>2</v>
      </c>
      <c r="CL16" s="6">
        <v>4</v>
      </c>
      <c r="CM16" s="6">
        <v>4</v>
      </c>
      <c r="CN16" s="6">
        <v>5</v>
      </c>
      <c r="CO16" s="6">
        <v>5</v>
      </c>
      <c r="CP16" s="6">
        <v>1</v>
      </c>
      <c r="CQ16" s="6">
        <v>5</v>
      </c>
      <c r="CR16" s="6">
        <v>74357</v>
      </c>
      <c r="CX16" s="5" t="s">
        <v>111</v>
      </c>
      <c r="CY16" s="6">
        <v>3</v>
      </c>
      <c r="CZ16" s="6">
        <v>2</v>
      </c>
      <c r="DA16" s="6">
        <v>4</v>
      </c>
      <c r="DB16" s="6">
        <v>7</v>
      </c>
      <c r="DC16" s="6">
        <v>3</v>
      </c>
      <c r="DD16" s="6">
        <v>6</v>
      </c>
      <c r="DE16" s="6">
        <v>4</v>
      </c>
      <c r="DF16" s="6">
        <v>3</v>
      </c>
      <c r="DG16" s="6">
        <v>3</v>
      </c>
      <c r="DH16" s="6">
        <v>4</v>
      </c>
      <c r="DI16" s="6">
        <v>6</v>
      </c>
      <c r="DJ16" s="6">
        <v>6</v>
      </c>
      <c r="DK16" s="6">
        <v>7</v>
      </c>
      <c r="DL16" s="6">
        <v>4</v>
      </c>
      <c r="DM16" s="6">
        <v>6</v>
      </c>
      <c r="DN16" s="6">
        <v>7</v>
      </c>
      <c r="DO16" s="6">
        <v>7</v>
      </c>
      <c r="DP16" s="6">
        <v>7</v>
      </c>
      <c r="DQ16" s="6">
        <v>7</v>
      </c>
      <c r="DR16" s="6">
        <v>3</v>
      </c>
      <c r="DS16" s="6">
        <v>4</v>
      </c>
      <c r="DT16" s="6">
        <v>3</v>
      </c>
      <c r="DU16" s="6">
        <v>3</v>
      </c>
      <c r="DV16" s="6">
        <v>3</v>
      </c>
      <c r="DW16" s="6">
        <v>3</v>
      </c>
      <c r="DX16" s="6">
        <v>6</v>
      </c>
      <c r="DY16" s="6">
        <v>7</v>
      </c>
      <c r="DZ16" s="6">
        <v>6</v>
      </c>
      <c r="EA16" s="6">
        <v>6</v>
      </c>
      <c r="EB16" s="6">
        <v>7</v>
      </c>
      <c r="EC16" s="6">
        <v>4</v>
      </c>
      <c r="ED16" s="6">
        <v>7</v>
      </c>
      <c r="EE16" s="6">
        <v>7</v>
      </c>
      <c r="EF16" s="6">
        <v>7</v>
      </c>
      <c r="EG16" s="6">
        <v>2</v>
      </c>
      <c r="EH16" s="6">
        <v>7</v>
      </c>
      <c r="EI16" s="6">
        <v>7</v>
      </c>
      <c r="EJ16" s="6">
        <v>4</v>
      </c>
      <c r="EK16" s="6">
        <v>7</v>
      </c>
      <c r="EL16" s="6">
        <v>7</v>
      </c>
      <c r="EM16" s="6">
        <v>4</v>
      </c>
      <c r="EN16" s="6">
        <v>7</v>
      </c>
      <c r="EO16" s="6">
        <v>7</v>
      </c>
      <c r="EP16" s="6">
        <v>7</v>
      </c>
      <c r="EQ16" s="6">
        <v>2</v>
      </c>
      <c r="ER16" s="6">
        <v>3</v>
      </c>
      <c r="ES16" s="6">
        <v>4</v>
      </c>
      <c r="ET16" s="6">
        <v>6</v>
      </c>
      <c r="EU16" s="6">
        <v>4</v>
      </c>
      <c r="EV16" s="6">
        <v>7</v>
      </c>
      <c r="EW16" s="6">
        <v>6</v>
      </c>
      <c r="EX16" s="6">
        <v>7</v>
      </c>
      <c r="EY16" s="6">
        <v>4</v>
      </c>
      <c r="EZ16" s="6">
        <v>4</v>
      </c>
      <c r="FA16" s="6">
        <v>7</v>
      </c>
      <c r="FB16" s="6">
        <v>4</v>
      </c>
      <c r="FC16" s="6">
        <v>4</v>
      </c>
      <c r="FD16" s="6">
        <v>6</v>
      </c>
      <c r="FE16" s="6">
        <v>6</v>
      </c>
      <c r="FF16" s="6">
        <v>7</v>
      </c>
      <c r="FG16" s="6">
        <v>4</v>
      </c>
      <c r="FH16" s="6">
        <v>3</v>
      </c>
      <c r="FI16" s="6">
        <v>4</v>
      </c>
      <c r="FJ16" s="6">
        <v>7</v>
      </c>
      <c r="FK16" s="6">
        <v>3</v>
      </c>
      <c r="FL16" s="6">
        <v>3</v>
      </c>
      <c r="FM16" s="6">
        <v>4</v>
      </c>
      <c r="FN16" s="6">
        <v>7</v>
      </c>
      <c r="FO16" s="6">
        <v>4</v>
      </c>
      <c r="FP16" s="6">
        <v>4</v>
      </c>
      <c r="FQ16" s="6">
        <v>7</v>
      </c>
      <c r="FR16" s="6">
        <v>4</v>
      </c>
      <c r="FS16" s="6">
        <v>4</v>
      </c>
      <c r="FT16" s="6">
        <v>4</v>
      </c>
      <c r="FU16" s="6">
        <v>3</v>
      </c>
      <c r="FV16" s="6">
        <v>7</v>
      </c>
      <c r="FW16" s="6">
        <v>6</v>
      </c>
      <c r="FX16" s="6">
        <v>7</v>
      </c>
      <c r="FY16" s="6">
        <v>4</v>
      </c>
      <c r="FZ16" s="6">
        <v>2</v>
      </c>
      <c r="GA16" s="6">
        <v>2</v>
      </c>
      <c r="GB16" s="6">
        <v>7</v>
      </c>
      <c r="GC16" s="6">
        <v>3</v>
      </c>
      <c r="GD16" s="6">
        <v>6</v>
      </c>
      <c r="GE16" s="6">
        <v>7</v>
      </c>
      <c r="GF16" s="6">
        <v>7</v>
      </c>
      <c r="GG16" s="6">
        <v>4</v>
      </c>
      <c r="GH16" s="6">
        <v>6</v>
      </c>
      <c r="GI16" s="6">
        <v>4</v>
      </c>
      <c r="GJ16" s="6">
        <v>4</v>
      </c>
      <c r="GK16" s="6">
        <v>3</v>
      </c>
      <c r="GL16" s="6">
        <v>3</v>
      </c>
      <c r="GM16" s="6">
        <v>7</v>
      </c>
      <c r="GN16" s="6">
        <v>3</v>
      </c>
      <c r="GO16" s="6">
        <v>74357</v>
      </c>
    </row>
    <row r="17" spans="1:197" ht="15" thickBot="1" x14ac:dyDescent="0.35">
      <c r="A17" s="5" t="s">
        <v>112</v>
      </c>
      <c r="B17" s="6">
        <v>6</v>
      </c>
      <c r="C17" s="6">
        <v>6</v>
      </c>
      <c r="D17" s="6">
        <v>6</v>
      </c>
      <c r="E17" s="6">
        <v>1</v>
      </c>
      <c r="F17" s="6">
        <v>1</v>
      </c>
      <c r="G17" s="6">
        <v>1</v>
      </c>
      <c r="H17" s="6">
        <v>6</v>
      </c>
      <c r="I17" s="6">
        <v>5</v>
      </c>
      <c r="J17" s="6">
        <v>6</v>
      </c>
      <c r="K17" s="6">
        <v>1</v>
      </c>
      <c r="L17" s="6">
        <v>4</v>
      </c>
      <c r="M17" s="6">
        <v>1</v>
      </c>
      <c r="N17" s="6">
        <v>4</v>
      </c>
      <c r="O17" s="6">
        <v>1</v>
      </c>
      <c r="P17" s="6">
        <v>2</v>
      </c>
      <c r="Q17" s="6">
        <v>2</v>
      </c>
      <c r="R17" s="6">
        <v>3</v>
      </c>
      <c r="S17" s="6">
        <v>5</v>
      </c>
      <c r="T17" s="6">
        <v>5</v>
      </c>
      <c r="U17" s="6">
        <v>6</v>
      </c>
      <c r="V17" s="6">
        <v>6</v>
      </c>
      <c r="W17" s="6">
        <v>6</v>
      </c>
      <c r="X17" s="6">
        <v>6</v>
      </c>
      <c r="Y17" s="6">
        <v>6</v>
      </c>
      <c r="Z17" s="6">
        <v>5</v>
      </c>
      <c r="AA17" s="6">
        <v>1</v>
      </c>
      <c r="AB17" s="6">
        <v>5</v>
      </c>
      <c r="AC17" s="6">
        <v>5</v>
      </c>
      <c r="AD17" s="6">
        <v>5</v>
      </c>
      <c r="AE17" s="6">
        <v>1</v>
      </c>
      <c r="AF17" s="6">
        <v>1</v>
      </c>
      <c r="AG17" s="6">
        <v>5</v>
      </c>
      <c r="AH17" s="6">
        <v>1</v>
      </c>
      <c r="AI17" s="6">
        <v>1</v>
      </c>
      <c r="AJ17" s="6">
        <v>6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4</v>
      </c>
      <c r="AU17" s="6">
        <v>1</v>
      </c>
      <c r="AV17" s="6">
        <v>5</v>
      </c>
      <c r="AW17" s="6">
        <v>4</v>
      </c>
      <c r="AX17" s="6">
        <v>1</v>
      </c>
      <c r="AY17" s="6">
        <v>5</v>
      </c>
      <c r="AZ17" s="6">
        <v>1</v>
      </c>
      <c r="BA17" s="6">
        <v>5</v>
      </c>
      <c r="BB17" s="6">
        <v>1</v>
      </c>
      <c r="BC17" s="6">
        <v>5</v>
      </c>
      <c r="BD17" s="6">
        <v>1</v>
      </c>
      <c r="BE17" s="6">
        <v>4</v>
      </c>
      <c r="BF17" s="6">
        <v>5</v>
      </c>
      <c r="BG17" s="6">
        <v>4</v>
      </c>
      <c r="BH17" s="6">
        <v>5</v>
      </c>
      <c r="BI17" s="6">
        <v>5</v>
      </c>
      <c r="BJ17" s="6">
        <v>1</v>
      </c>
      <c r="BK17" s="6">
        <v>1</v>
      </c>
      <c r="BL17" s="6">
        <v>5</v>
      </c>
      <c r="BM17" s="6">
        <v>6</v>
      </c>
      <c r="BN17" s="6">
        <v>5</v>
      </c>
      <c r="BO17" s="6">
        <v>5</v>
      </c>
      <c r="BP17" s="6">
        <v>1</v>
      </c>
      <c r="BQ17" s="6">
        <v>1</v>
      </c>
      <c r="BR17" s="6">
        <v>5</v>
      </c>
      <c r="BS17" s="6">
        <v>5</v>
      </c>
      <c r="BT17" s="6">
        <v>5</v>
      </c>
      <c r="BU17" s="6">
        <v>1</v>
      </c>
      <c r="BV17" s="6">
        <v>5</v>
      </c>
      <c r="BW17" s="6">
        <v>5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6</v>
      </c>
      <c r="CD17" s="6">
        <v>6</v>
      </c>
      <c r="CE17" s="6">
        <v>1</v>
      </c>
      <c r="CF17" s="6">
        <v>5</v>
      </c>
      <c r="CG17" s="6">
        <v>6</v>
      </c>
      <c r="CH17" s="6">
        <v>1</v>
      </c>
      <c r="CI17" s="6">
        <v>6</v>
      </c>
      <c r="CJ17" s="6">
        <v>1</v>
      </c>
      <c r="CK17" s="6">
        <v>5</v>
      </c>
      <c r="CL17" s="6">
        <v>6</v>
      </c>
      <c r="CM17" s="6">
        <v>5</v>
      </c>
      <c r="CN17" s="6">
        <v>1</v>
      </c>
      <c r="CO17" s="6">
        <v>1</v>
      </c>
      <c r="CP17" s="6">
        <v>2</v>
      </c>
      <c r="CQ17" s="6">
        <v>5</v>
      </c>
      <c r="CR17" s="6">
        <v>25964</v>
      </c>
      <c r="CX17" s="5" t="s">
        <v>112</v>
      </c>
      <c r="CY17" s="6">
        <v>2</v>
      </c>
      <c r="CZ17" s="6">
        <v>2</v>
      </c>
      <c r="DA17" s="6">
        <v>2</v>
      </c>
      <c r="DB17" s="6">
        <v>7</v>
      </c>
      <c r="DC17" s="6">
        <v>7</v>
      </c>
      <c r="DD17" s="6">
        <v>7</v>
      </c>
      <c r="DE17" s="6">
        <v>2</v>
      </c>
      <c r="DF17" s="6">
        <v>3</v>
      </c>
      <c r="DG17" s="6">
        <v>2</v>
      </c>
      <c r="DH17" s="6">
        <v>7</v>
      </c>
      <c r="DI17" s="6">
        <v>4</v>
      </c>
      <c r="DJ17" s="6">
        <v>7</v>
      </c>
      <c r="DK17" s="6">
        <v>4</v>
      </c>
      <c r="DL17" s="6">
        <v>7</v>
      </c>
      <c r="DM17" s="6">
        <v>6</v>
      </c>
      <c r="DN17" s="6">
        <v>6</v>
      </c>
      <c r="DO17" s="6">
        <v>5</v>
      </c>
      <c r="DP17" s="6">
        <v>3</v>
      </c>
      <c r="DQ17" s="6">
        <v>3</v>
      </c>
      <c r="DR17" s="6">
        <v>2</v>
      </c>
      <c r="DS17" s="6">
        <v>2</v>
      </c>
      <c r="DT17" s="6">
        <v>2</v>
      </c>
      <c r="DU17" s="6">
        <v>2</v>
      </c>
      <c r="DV17" s="6">
        <v>2</v>
      </c>
      <c r="DW17" s="6">
        <v>3</v>
      </c>
      <c r="DX17" s="6">
        <v>7</v>
      </c>
      <c r="DY17" s="6">
        <v>3</v>
      </c>
      <c r="DZ17" s="6">
        <v>3</v>
      </c>
      <c r="EA17" s="6">
        <v>3</v>
      </c>
      <c r="EB17" s="6">
        <v>7</v>
      </c>
      <c r="EC17" s="6">
        <v>7</v>
      </c>
      <c r="ED17" s="6">
        <v>3</v>
      </c>
      <c r="EE17" s="6">
        <v>7</v>
      </c>
      <c r="EF17" s="6">
        <v>7</v>
      </c>
      <c r="EG17" s="6">
        <v>2</v>
      </c>
      <c r="EH17" s="6">
        <v>7</v>
      </c>
      <c r="EI17" s="6">
        <v>7</v>
      </c>
      <c r="EJ17" s="6">
        <v>7</v>
      </c>
      <c r="EK17" s="6">
        <v>7</v>
      </c>
      <c r="EL17" s="6">
        <v>7</v>
      </c>
      <c r="EM17" s="6">
        <v>7</v>
      </c>
      <c r="EN17" s="6">
        <v>7</v>
      </c>
      <c r="EO17" s="6">
        <v>7</v>
      </c>
      <c r="EP17" s="6">
        <v>7</v>
      </c>
      <c r="EQ17" s="6">
        <v>4</v>
      </c>
      <c r="ER17" s="6">
        <v>7</v>
      </c>
      <c r="ES17" s="6">
        <v>3</v>
      </c>
      <c r="ET17" s="6">
        <v>4</v>
      </c>
      <c r="EU17" s="6">
        <v>7</v>
      </c>
      <c r="EV17" s="6">
        <v>3</v>
      </c>
      <c r="EW17" s="6">
        <v>7</v>
      </c>
      <c r="EX17" s="6">
        <v>3</v>
      </c>
      <c r="EY17" s="6">
        <v>7</v>
      </c>
      <c r="EZ17" s="6">
        <v>3</v>
      </c>
      <c r="FA17" s="6">
        <v>7</v>
      </c>
      <c r="FB17" s="6">
        <v>4</v>
      </c>
      <c r="FC17" s="6">
        <v>3</v>
      </c>
      <c r="FD17" s="6">
        <v>4</v>
      </c>
      <c r="FE17" s="6">
        <v>3</v>
      </c>
      <c r="FF17" s="6">
        <v>3</v>
      </c>
      <c r="FG17" s="6">
        <v>7</v>
      </c>
      <c r="FH17" s="6">
        <v>7</v>
      </c>
      <c r="FI17" s="6">
        <v>3</v>
      </c>
      <c r="FJ17" s="6">
        <v>2</v>
      </c>
      <c r="FK17" s="6">
        <v>3</v>
      </c>
      <c r="FL17" s="6">
        <v>3</v>
      </c>
      <c r="FM17" s="6">
        <v>7</v>
      </c>
      <c r="FN17" s="6">
        <v>7</v>
      </c>
      <c r="FO17" s="6">
        <v>3</v>
      </c>
      <c r="FP17" s="6">
        <v>3</v>
      </c>
      <c r="FQ17" s="6">
        <v>3</v>
      </c>
      <c r="FR17" s="6">
        <v>7</v>
      </c>
      <c r="FS17" s="6">
        <v>3</v>
      </c>
      <c r="FT17" s="6">
        <v>3</v>
      </c>
      <c r="FU17" s="6">
        <v>7</v>
      </c>
      <c r="FV17" s="6">
        <v>7</v>
      </c>
      <c r="FW17" s="6">
        <v>7</v>
      </c>
      <c r="FX17" s="6">
        <v>7</v>
      </c>
      <c r="FY17" s="6">
        <v>7</v>
      </c>
      <c r="FZ17" s="6">
        <v>2</v>
      </c>
      <c r="GA17" s="6">
        <v>2</v>
      </c>
      <c r="GB17" s="6">
        <v>7</v>
      </c>
      <c r="GC17" s="6">
        <v>3</v>
      </c>
      <c r="GD17" s="6">
        <v>2</v>
      </c>
      <c r="GE17" s="6">
        <v>7</v>
      </c>
      <c r="GF17" s="6">
        <v>2</v>
      </c>
      <c r="GG17" s="6">
        <v>7</v>
      </c>
      <c r="GH17" s="6">
        <v>3</v>
      </c>
      <c r="GI17" s="6">
        <v>2</v>
      </c>
      <c r="GJ17" s="6">
        <v>3</v>
      </c>
      <c r="GK17" s="6">
        <v>7</v>
      </c>
      <c r="GL17" s="6">
        <v>7</v>
      </c>
      <c r="GM17" s="6">
        <v>6</v>
      </c>
      <c r="GN17" s="6">
        <v>3</v>
      </c>
      <c r="GO17" s="6">
        <v>25964</v>
      </c>
    </row>
    <row r="18" spans="1:197" ht="15" thickBot="1" x14ac:dyDescent="0.35">
      <c r="A18" s="5" t="s">
        <v>113</v>
      </c>
      <c r="B18" s="6">
        <v>5</v>
      </c>
      <c r="C18" s="6">
        <v>6</v>
      </c>
      <c r="D18" s="6">
        <v>5</v>
      </c>
      <c r="E18" s="6">
        <v>4</v>
      </c>
      <c r="F18" s="6">
        <v>1</v>
      </c>
      <c r="G18" s="6">
        <v>1</v>
      </c>
      <c r="H18" s="6">
        <v>1</v>
      </c>
      <c r="I18" s="6">
        <v>1</v>
      </c>
      <c r="J18" s="6">
        <v>5</v>
      </c>
      <c r="K18" s="6">
        <v>1</v>
      </c>
      <c r="L18" s="6">
        <v>4</v>
      </c>
      <c r="M18" s="6">
        <v>1</v>
      </c>
      <c r="N18" s="6">
        <v>1</v>
      </c>
      <c r="O18" s="6">
        <v>1</v>
      </c>
      <c r="P18" s="6">
        <v>4</v>
      </c>
      <c r="Q18" s="6">
        <v>1</v>
      </c>
      <c r="R18" s="6">
        <v>4</v>
      </c>
      <c r="S18" s="6">
        <v>5</v>
      </c>
      <c r="T18" s="6">
        <v>5</v>
      </c>
      <c r="U18" s="6">
        <v>6</v>
      </c>
      <c r="V18" s="6">
        <v>5</v>
      </c>
      <c r="W18" s="6">
        <v>5</v>
      </c>
      <c r="X18" s="6">
        <v>4</v>
      </c>
      <c r="Y18" s="6">
        <v>1</v>
      </c>
      <c r="Z18" s="6">
        <v>1</v>
      </c>
      <c r="AA18" s="6">
        <v>1</v>
      </c>
      <c r="AB18" s="6">
        <v>1</v>
      </c>
      <c r="AC18" s="6">
        <v>4</v>
      </c>
      <c r="AD18" s="6">
        <v>4</v>
      </c>
      <c r="AE18" s="6">
        <v>1</v>
      </c>
      <c r="AF18" s="6">
        <v>4</v>
      </c>
      <c r="AG18" s="6">
        <v>1</v>
      </c>
      <c r="AH18" s="6">
        <v>1</v>
      </c>
      <c r="AI18" s="6">
        <v>1</v>
      </c>
      <c r="AJ18" s="6">
        <v>5</v>
      </c>
      <c r="AK18" s="6">
        <v>1</v>
      </c>
      <c r="AL18" s="6">
        <v>4</v>
      </c>
      <c r="AM18" s="6">
        <v>4</v>
      </c>
      <c r="AN18" s="6">
        <v>1</v>
      </c>
      <c r="AO18" s="6">
        <v>1</v>
      </c>
      <c r="AP18" s="6">
        <v>4</v>
      </c>
      <c r="AQ18" s="6">
        <v>1</v>
      </c>
      <c r="AR18" s="6">
        <v>1</v>
      </c>
      <c r="AS18" s="6">
        <v>1</v>
      </c>
      <c r="AT18" s="6">
        <v>5</v>
      </c>
      <c r="AU18" s="6">
        <v>1</v>
      </c>
      <c r="AV18" s="6">
        <v>1</v>
      </c>
      <c r="AW18" s="6">
        <v>1</v>
      </c>
      <c r="AX18" s="6">
        <v>1</v>
      </c>
      <c r="AY18" s="6">
        <v>1</v>
      </c>
      <c r="AZ18" s="6">
        <v>1</v>
      </c>
      <c r="BA18" s="6">
        <v>5</v>
      </c>
      <c r="BB18" s="6">
        <v>1</v>
      </c>
      <c r="BC18" s="6">
        <v>5</v>
      </c>
      <c r="BD18" s="6">
        <v>1</v>
      </c>
      <c r="BE18" s="6">
        <v>1</v>
      </c>
      <c r="BF18" s="6">
        <v>5</v>
      </c>
      <c r="BG18" s="6">
        <v>4</v>
      </c>
      <c r="BH18" s="6">
        <v>5</v>
      </c>
      <c r="BI18" s="6">
        <v>4</v>
      </c>
      <c r="BJ18" s="6">
        <v>1</v>
      </c>
      <c r="BK18" s="6">
        <v>4</v>
      </c>
      <c r="BL18" s="6">
        <v>5</v>
      </c>
      <c r="BM18" s="6">
        <v>5</v>
      </c>
      <c r="BN18" s="6">
        <v>5</v>
      </c>
      <c r="BO18" s="6">
        <v>1</v>
      </c>
      <c r="BP18" s="6">
        <v>1</v>
      </c>
      <c r="BQ18" s="6">
        <v>1</v>
      </c>
      <c r="BR18" s="6">
        <v>1</v>
      </c>
      <c r="BS18" s="6">
        <v>1</v>
      </c>
      <c r="BT18" s="6">
        <v>4</v>
      </c>
      <c r="BU18" s="6">
        <v>1</v>
      </c>
      <c r="BV18" s="6">
        <v>5</v>
      </c>
      <c r="BW18" s="6">
        <v>5</v>
      </c>
      <c r="BX18" s="6">
        <v>1</v>
      </c>
      <c r="BY18" s="6">
        <v>1</v>
      </c>
      <c r="BZ18" s="6">
        <v>1</v>
      </c>
      <c r="CA18" s="6">
        <v>1</v>
      </c>
      <c r="CB18" s="6">
        <v>4</v>
      </c>
      <c r="CC18" s="6">
        <v>6</v>
      </c>
      <c r="CD18" s="6">
        <v>6</v>
      </c>
      <c r="CE18" s="6">
        <v>1</v>
      </c>
      <c r="CF18" s="6">
        <v>5</v>
      </c>
      <c r="CG18" s="6">
        <v>4</v>
      </c>
      <c r="CH18" s="6">
        <v>1</v>
      </c>
      <c r="CI18" s="6">
        <v>5</v>
      </c>
      <c r="CJ18" s="6">
        <v>1</v>
      </c>
      <c r="CK18" s="6">
        <v>1</v>
      </c>
      <c r="CL18" s="6">
        <v>6</v>
      </c>
      <c r="CM18" s="6">
        <v>5</v>
      </c>
      <c r="CN18" s="6">
        <v>1</v>
      </c>
      <c r="CO18" s="6">
        <v>1</v>
      </c>
      <c r="CP18" s="6">
        <v>4</v>
      </c>
      <c r="CQ18" s="6">
        <v>5</v>
      </c>
      <c r="CR18" s="6">
        <v>38966</v>
      </c>
      <c r="CX18" s="5" t="s">
        <v>113</v>
      </c>
      <c r="CY18" s="6">
        <v>3</v>
      </c>
      <c r="CZ18" s="6">
        <v>2</v>
      </c>
      <c r="DA18" s="6">
        <v>3</v>
      </c>
      <c r="DB18" s="6">
        <v>4</v>
      </c>
      <c r="DC18" s="6">
        <v>7</v>
      </c>
      <c r="DD18" s="6">
        <v>7</v>
      </c>
      <c r="DE18" s="6">
        <v>7</v>
      </c>
      <c r="DF18" s="6">
        <v>7</v>
      </c>
      <c r="DG18" s="6">
        <v>3</v>
      </c>
      <c r="DH18" s="6">
        <v>7</v>
      </c>
      <c r="DI18" s="6">
        <v>4</v>
      </c>
      <c r="DJ18" s="6">
        <v>7</v>
      </c>
      <c r="DK18" s="6">
        <v>7</v>
      </c>
      <c r="DL18" s="6">
        <v>7</v>
      </c>
      <c r="DM18" s="6">
        <v>4</v>
      </c>
      <c r="DN18" s="6">
        <v>7</v>
      </c>
      <c r="DO18" s="6">
        <v>4</v>
      </c>
      <c r="DP18" s="6">
        <v>3</v>
      </c>
      <c r="DQ18" s="6">
        <v>3</v>
      </c>
      <c r="DR18" s="6">
        <v>2</v>
      </c>
      <c r="DS18" s="6">
        <v>3</v>
      </c>
      <c r="DT18" s="6">
        <v>3</v>
      </c>
      <c r="DU18" s="6">
        <v>4</v>
      </c>
      <c r="DV18" s="6">
        <v>7</v>
      </c>
      <c r="DW18" s="6">
        <v>7</v>
      </c>
      <c r="DX18" s="6">
        <v>7</v>
      </c>
      <c r="DY18" s="6">
        <v>7</v>
      </c>
      <c r="DZ18" s="6">
        <v>4</v>
      </c>
      <c r="EA18" s="6">
        <v>4</v>
      </c>
      <c r="EB18" s="6">
        <v>7</v>
      </c>
      <c r="EC18" s="6">
        <v>4</v>
      </c>
      <c r="ED18" s="6">
        <v>7</v>
      </c>
      <c r="EE18" s="6">
        <v>7</v>
      </c>
      <c r="EF18" s="6">
        <v>7</v>
      </c>
      <c r="EG18" s="6">
        <v>3</v>
      </c>
      <c r="EH18" s="6">
        <v>7</v>
      </c>
      <c r="EI18" s="6">
        <v>4</v>
      </c>
      <c r="EJ18" s="6">
        <v>4</v>
      </c>
      <c r="EK18" s="6">
        <v>7</v>
      </c>
      <c r="EL18" s="6">
        <v>7</v>
      </c>
      <c r="EM18" s="6">
        <v>4</v>
      </c>
      <c r="EN18" s="6">
        <v>7</v>
      </c>
      <c r="EO18" s="6">
        <v>7</v>
      </c>
      <c r="EP18" s="6">
        <v>7</v>
      </c>
      <c r="EQ18" s="6">
        <v>3</v>
      </c>
      <c r="ER18" s="6">
        <v>7</v>
      </c>
      <c r="ES18" s="6">
        <v>7</v>
      </c>
      <c r="ET18" s="6">
        <v>7</v>
      </c>
      <c r="EU18" s="6">
        <v>7</v>
      </c>
      <c r="EV18" s="6">
        <v>7</v>
      </c>
      <c r="EW18" s="6">
        <v>7</v>
      </c>
      <c r="EX18" s="6">
        <v>3</v>
      </c>
      <c r="EY18" s="6">
        <v>7</v>
      </c>
      <c r="EZ18" s="6">
        <v>3</v>
      </c>
      <c r="FA18" s="6">
        <v>7</v>
      </c>
      <c r="FB18" s="6">
        <v>7</v>
      </c>
      <c r="FC18" s="6">
        <v>3</v>
      </c>
      <c r="FD18" s="6">
        <v>4</v>
      </c>
      <c r="FE18" s="6">
        <v>3</v>
      </c>
      <c r="FF18" s="6">
        <v>4</v>
      </c>
      <c r="FG18" s="6">
        <v>7</v>
      </c>
      <c r="FH18" s="6">
        <v>4</v>
      </c>
      <c r="FI18" s="6">
        <v>3</v>
      </c>
      <c r="FJ18" s="6">
        <v>3</v>
      </c>
      <c r="FK18" s="6">
        <v>3</v>
      </c>
      <c r="FL18" s="6">
        <v>7</v>
      </c>
      <c r="FM18" s="6">
        <v>7</v>
      </c>
      <c r="FN18" s="6">
        <v>7</v>
      </c>
      <c r="FO18" s="6">
        <v>7</v>
      </c>
      <c r="FP18" s="6">
        <v>7</v>
      </c>
      <c r="FQ18" s="6">
        <v>4</v>
      </c>
      <c r="FR18" s="6">
        <v>7</v>
      </c>
      <c r="FS18" s="6">
        <v>3</v>
      </c>
      <c r="FT18" s="6">
        <v>3</v>
      </c>
      <c r="FU18" s="6">
        <v>7</v>
      </c>
      <c r="FV18" s="6">
        <v>7</v>
      </c>
      <c r="FW18" s="6">
        <v>7</v>
      </c>
      <c r="FX18" s="6">
        <v>7</v>
      </c>
      <c r="FY18" s="6">
        <v>4</v>
      </c>
      <c r="FZ18" s="6">
        <v>2</v>
      </c>
      <c r="GA18" s="6">
        <v>2</v>
      </c>
      <c r="GB18" s="6">
        <v>7</v>
      </c>
      <c r="GC18" s="6">
        <v>3</v>
      </c>
      <c r="GD18" s="6">
        <v>4</v>
      </c>
      <c r="GE18" s="6">
        <v>7</v>
      </c>
      <c r="GF18" s="6">
        <v>3</v>
      </c>
      <c r="GG18" s="6">
        <v>7</v>
      </c>
      <c r="GH18" s="6">
        <v>7</v>
      </c>
      <c r="GI18" s="6">
        <v>2</v>
      </c>
      <c r="GJ18" s="6">
        <v>3</v>
      </c>
      <c r="GK18" s="6">
        <v>7</v>
      </c>
      <c r="GL18" s="6">
        <v>7</v>
      </c>
      <c r="GM18" s="6">
        <v>4</v>
      </c>
      <c r="GN18" s="6">
        <v>3</v>
      </c>
      <c r="GO18" s="6">
        <v>38966</v>
      </c>
    </row>
    <row r="19" spans="1:197" ht="15" thickBot="1" x14ac:dyDescent="0.35">
      <c r="A19" s="5" t="s">
        <v>114</v>
      </c>
      <c r="B19" s="6">
        <v>1</v>
      </c>
      <c r="C19" s="6">
        <v>6</v>
      </c>
      <c r="D19" s="6">
        <v>3</v>
      </c>
      <c r="E19" s="6">
        <v>3</v>
      </c>
      <c r="F19" s="6">
        <v>1</v>
      </c>
      <c r="G19" s="6">
        <v>3</v>
      </c>
      <c r="H19" s="6">
        <v>1</v>
      </c>
      <c r="I19" s="6">
        <v>5</v>
      </c>
      <c r="J19" s="6">
        <v>1</v>
      </c>
      <c r="K19" s="6">
        <v>5</v>
      </c>
      <c r="L19" s="6">
        <v>3</v>
      </c>
      <c r="M19" s="6">
        <v>4</v>
      </c>
      <c r="N19" s="6">
        <v>4</v>
      </c>
      <c r="O19" s="6">
        <v>1</v>
      </c>
      <c r="P19" s="6">
        <v>4</v>
      </c>
      <c r="Q19" s="6">
        <v>5</v>
      </c>
      <c r="R19" s="6">
        <v>1</v>
      </c>
      <c r="S19" s="6">
        <v>6</v>
      </c>
      <c r="T19" s="6">
        <v>3</v>
      </c>
      <c r="U19" s="6">
        <v>5</v>
      </c>
      <c r="V19" s="6">
        <v>6</v>
      </c>
      <c r="W19" s="6">
        <v>6</v>
      </c>
      <c r="X19" s="6">
        <v>5</v>
      </c>
      <c r="Y19" s="6">
        <v>5</v>
      </c>
      <c r="Z19" s="6">
        <v>1</v>
      </c>
      <c r="AA19" s="6">
        <v>1</v>
      </c>
      <c r="AB19" s="6">
        <v>1</v>
      </c>
      <c r="AC19" s="6">
        <v>3</v>
      </c>
      <c r="AD19" s="6">
        <v>3</v>
      </c>
      <c r="AE19" s="6">
        <v>1</v>
      </c>
      <c r="AF19" s="6">
        <v>3</v>
      </c>
      <c r="AG19" s="6">
        <v>1</v>
      </c>
      <c r="AH19" s="6">
        <v>1</v>
      </c>
      <c r="AI19" s="6">
        <v>1</v>
      </c>
      <c r="AJ19" s="6">
        <v>6</v>
      </c>
      <c r="AK19" s="6">
        <v>3</v>
      </c>
      <c r="AL19" s="6">
        <v>3</v>
      </c>
      <c r="AM19" s="6">
        <v>3</v>
      </c>
      <c r="AN19" s="6">
        <v>1</v>
      </c>
      <c r="AO19" s="6">
        <v>3</v>
      </c>
      <c r="AP19" s="6">
        <v>3</v>
      </c>
      <c r="AQ19" s="6">
        <v>3</v>
      </c>
      <c r="AR19" s="6">
        <v>3</v>
      </c>
      <c r="AS19" s="6">
        <v>5</v>
      </c>
      <c r="AT19" s="6">
        <v>5</v>
      </c>
      <c r="AU19" s="6">
        <v>1</v>
      </c>
      <c r="AV19" s="6">
        <v>5</v>
      </c>
      <c r="AW19" s="6">
        <v>4</v>
      </c>
      <c r="AX19" s="6">
        <v>5</v>
      </c>
      <c r="AY19" s="6">
        <v>1</v>
      </c>
      <c r="AZ19" s="6">
        <v>1</v>
      </c>
      <c r="BA19" s="6">
        <v>1</v>
      </c>
      <c r="BB19" s="6">
        <v>1</v>
      </c>
      <c r="BC19" s="6">
        <v>4</v>
      </c>
      <c r="BD19" s="6">
        <v>1</v>
      </c>
      <c r="BE19" s="6">
        <v>1</v>
      </c>
      <c r="BF19" s="6">
        <v>5</v>
      </c>
      <c r="BG19" s="6">
        <v>1</v>
      </c>
      <c r="BH19" s="6">
        <v>1</v>
      </c>
      <c r="BI19" s="6">
        <v>5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3</v>
      </c>
      <c r="BS19" s="6">
        <v>6</v>
      </c>
      <c r="BT19" s="6">
        <v>3</v>
      </c>
      <c r="BU19" s="6">
        <v>1</v>
      </c>
      <c r="BV19" s="6">
        <v>5</v>
      </c>
      <c r="BW19" s="6">
        <v>1</v>
      </c>
      <c r="BX19" s="6">
        <v>5</v>
      </c>
      <c r="BY19" s="6">
        <v>1</v>
      </c>
      <c r="BZ19" s="6">
        <v>1</v>
      </c>
      <c r="CA19" s="6">
        <v>1</v>
      </c>
      <c r="CB19" s="6">
        <v>5</v>
      </c>
      <c r="CC19" s="6">
        <v>6</v>
      </c>
      <c r="CD19" s="6">
        <v>6</v>
      </c>
      <c r="CE19" s="6">
        <v>1</v>
      </c>
      <c r="CF19" s="6">
        <v>5</v>
      </c>
      <c r="CG19" s="6">
        <v>3</v>
      </c>
      <c r="CH19" s="6">
        <v>1</v>
      </c>
      <c r="CI19" s="6">
        <v>5</v>
      </c>
      <c r="CJ19" s="6">
        <v>5</v>
      </c>
      <c r="CK19" s="6">
        <v>1</v>
      </c>
      <c r="CL19" s="6">
        <v>5</v>
      </c>
      <c r="CM19" s="6">
        <v>1</v>
      </c>
      <c r="CN19" s="6">
        <v>5</v>
      </c>
      <c r="CO19" s="6">
        <v>5</v>
      </c>
      <c r="CP19" s="6">
        <v>4</v>
      </c>
      <c r="CQ19" s="6">
        <v>5</v>
      </c>
      <c r="CR19" s="6">
        <v>27857</v>
      </c>
      <c r="CX19" s="5" t="s">
        <v>114</v>
      </c>
      <c r="CY19" s="6">
        <v>7</v>
      </c>
      <c r="CZ19" s="6">
        <v>2</v>
      </c>
      <c r="DA19" s="6">
        <v>5</v>
      </c>
      <c r="DB19" s="6">
        <v>5</v>
      </c>
      <c r="DC19" s="6">
        <v>7</v>
      </c>
      <c r="DD19" s="6">
        <v>5</v>
      </c>
      <c r="DE19" s="6">
        <v>7</v>
      </c>
      <c r="DF19" s="6">
        <v>3</v>
      </c>
      <c r="DG19" s="6">
        <v>7</v>
      </c>
      <c r="DH19" s="6">
        <v>3</v>
      </c>
      <c r="DI19" s="6">
        <v>5</v>
      </c>
      <c r="DJ19" s="6">
        <v>4</v>
      </c>
      <c r="DK19" s="6">
        <v>4</v>
      </c>
      <c r="DL19" s="6">
        <v>7</v>
      </c>
      <c r="DM19" s="6">
        <v>4</v>
      </c>
      <c r="DN19" s="6">
        <v>3</v>
      </c>
      <c r="DO19" s="6">
        <v>7</v>
      </c>
      <c r="DP19" s="6">
        <v>2</v>
      </c>
      <c r="DQ19" s="6">
        <v>5</v>
      </c>
      <c r="DR19" s="6">
        <v>3</v>
      </c>
      <c r="DS19" s="6">
        <v>2</v>
      </c>
      <c r="DT19" s="6">
        <v>2</v>
      </c>
      <c r="DU19" s="6">
        <v>3</v>
      </c>
      <c r="DV19" s="6">
        <v>3</v>
      </c>
      <c r="DW19" s="6">
        <v>7</v>
      </c>
      <c r="DX19" s="6">
        <v>7</v>
      </c>
      <c r="DY19" s="6">
        <v>7</v>
      </c>
      <c r="DZ19" s="6">
        <v>5</v>
      </c>
      <c r="EA19" s="6">
        <v>5</v>
      </c>
      <c r="EB19" s="6">
        <v>7</v>
      </c>
      <c r="EC19" s="6">
        <v>5</v>
      </c>
      <c r="ED19" s="6">
        <v>7</v>
      </c>
      <c r="EE19" s="6">
        <v>7</v>
      </c>
      <c r="EF19" s="6">
        <v>7</v>
      </c>
      <c r="EG19" s="6">
        <v>2</v>
      </c>
      <c r="EH19" s="6">
        <v>5</v>
      </c>
      <c r="EI19" s="6">
        <v>5</v>
      </c>
      <c r="EJ19" s="6">
        <v>5</v>
      </c>
      <c r="EK19" s="6">
        <v>7</v>
      </c>
      <c r="EL19" s="6">
        <v>5</v>
      </c>
      <c r="EM19" s="6">
        <v>5</v>
      </c>
      <c r="EN19" s="6">
        <v>5</v>
      </c>
      <c r="EO19" s="6">
        <v>5</v>
      </c>
      <c r="EP19" s="6">
        <v>3</v>
      </c>
      <c r="EQ19" s="6">
        <v>3</v>
      </c>
      <c r="ER19" s="6">
        <v>7</v>
      </c>
      <c r="ES19" s="6">
        <v>3</v>
      </c>
      <c r="ET19" s="6">
        <v>4</v>
      </c>
      <c r="EU19" s="6">
        <v>3</v>
      </c>
      <c r="EV19" s="6">
        <v>7</v>
      </c>
      <c r="EW19" s="6">
        <v>7</v>
      </c>
      <c r="EX19" s="6">
        <v>7</v>
      </c>
      <c r="EY19" s="6">
        <v>7</v>
      </c>
      <c r="EZ19" s="6">
        <v>4</v>
      </c>
      <c r="FA19" s="6">
        <v>7</v>
      </c>
      <c r="FB19" s="6">
        <v>7</v>
      </c>
      <c r="FC19" s="6">
        <v>3</v>
      </c>
      <c r="FD19" s="6">
        <v>7</v>
      </c>
      <c r="FE19" s="6">
        <v>7</v>
      </c>
      <c r="FF19" s="6">
        <v>3</v>
      </c>
      <c r="FG19" s="6">
        <v>7</v>
      </c>
      <c r="FH19" s="6">
        <v>7</v>
      </c>
      <c r="FI19" s="6">
        <v>7</v>
      </c>
      <c r="FJ19" s="6">
        <v>7</v>
      </c>
      <c r="FK19" s="6">
        <v>7</v>
      </c>
      <c r="FL19" s="6">
        <v>7</v>
      </c>
      <c r="FM19" s="6">
        <v>7</v>
      </c>
      <c r="FN19" s="6">
        <v>7</v>
      </c>
      <c r="FO19" s="6">
        <v>5</v>
      </c>
      <c r="FP19" s="6">
        <v>2</v>
      </c>
      <c r="FQ19" s="6">
        <v>5</v>
      </c>
      <c r="FR19" s="6">
        <v>7</v>
      </c>
      <c r="FS19" s="6">
        <v>3</v>
      </c>
      <c r="FT19" s="6">
        <v>7</v>
      </c>
      <c r="FU19" s="6">
        <v>3</v>
      </c>
      <c r="FV19" s="6">
        <v>7</v>
      </c>
      <c r="FW19" s="6">
        <v>7</v>
      </c>
      <c r="FX19" s="6">
        <v>7</v>
      </c>
      <c r="FY19" s="6">
        <v>3</v>
      </c>
      <c r="FZ19" s="6">
        <v>2</v>
      </c>
      <c r="GA19" s="6">
        <v>2</v>
      </c>
      <c r="GB19" s="6">
        <v>7</v>
      </c>
      <c r="GC19" s="6">
        <v>3</v>
      </c>
      <c r="GD19" s="6">
        <v>5</v>
      </c>
      <c r="GE19" s="6">
        <v>7</v>
      </c>
      <c r="GF19" s="6">
        <v>3</v>
      </c>
      <c r="GG19" s="6">
        <v>3</v>
      </c>
      <c r="GH19" s="6">
        <v>7</v>
      </c>
      <c r="GI19" s="6">
        <v>3</v>
      </c>
      <c r="GJ19" s="6">
        <v>7</v>
      </c>
      <c r="GK19" s="6">
        <v>3</v>
      </c>
      <c r="GL19" s="6">
        <v>3</v>
      </c>
      <c r="GM19" s="6">
        <v>4</v>
      </c>
      <c r="GN19" s="6">
        <v>3</v>
      </c>
      <c r="GO19" s="6">
        <v>27857</v>
      </c>
    </row>
    <row r="20" spans="1:197" ht="15" thickBot="1" x14ac:dyDescent="0.35">
      <c r="A20" s="5" t="s">
        <v>115</v>
      </c>
      <c r="B20" s="6">
        <v>1</v>
      </c>
      <c r="C20" s="6">
        <v>6</v>
      </c>
      <c r="D20" s="6">
        <v>1</v>
      </c>
      <c r="E20" s="6">
        <v>3</v>
      </c>
      <c r="F20" s="6">
        <v>1</v>
      </c>
      <c r="G20" s="6">
        <v>3</v>
      </c>
      <c r="H20" s="6">
        <v>1</v>
      </c>
      <c r="I20" s="6">
        <v>1</v>
      </c>
      <c r="J20" s="6">
        <v>5</v>
      </c>
      <c r="K20" s="6">
        <v>5</v>
      </c>
      <c r="L20" s="6">
        <v>3</v>
      </c>
      <c r="M20" s="6">
        <v>4</v>
      </c>
      <c r="N20" s="6">
        <v>3</v>
      </c>
      <c r="O20" s="6">
        <v>4</v>
      </c>
      <c r="P20" s="6">
        <v>4</v>
      </c>
      <c r="Q20" s="6">
        <v>5</v>
      </c>
      <c r="R20" s="6">
        <v>1</v>
      </c>
      <c r="S20" s="6">
        <v>5</v>
      </c>
      <c r="T20" s="6">
        <v>3</v>
      </c>
      <c r="U20" s="6">
        <v>5</v>
      </c>
      <c r="V20" s="6">
        <v>6</v>
      </c>
      <c r="W20" s="6">
        <v>6</v>
      </c>
      <c r="X20" s="6">
        <v>5</v>
      </c>
      <c r="Y20" s="6">
        <v>5</v>
      </c>
      <c r="Z20" s="6">
        <v>1</v>
      </c>
      <c r="AA20" s="6">
        <v>1</v>
      </c>
      <c r="AB20" s="6">
        <v>1</v>
      </c>
      <c r="AC20" s="6">
        <v>3</v>
      </c>
      <c r="AD20" s="6">
        <v>3</v>
      </c>
      <c r="AE20" s="6">
        <v>1</v>
      </c>
      <c r="AF20" s="6">
        <v>3</v>
      </c>
      <c r="AG20" s="6">
        <v>1</v>
      </c>
      <c r="AH20" s="6">
        <v>1</v>
      </c>
      <c r="AI20" s="6">
        <v>1</v>
      </c>
      <c r="AJ20" s="6">
        <v>1</v>
      </c>
      <c r="AK20" s="6">
        <v>3</v>
      </c>
      <c r="AL20" s="6">
        <v>4</v>
      </c>
      <c r="AM20" s="6">
        <v>3</v>
      </c>
      <c r="AN20" s="6">
        <v>1</v>
      </c>
      <c r="AO20" s="6">
        <v>3</v>
      </c>
      <c r="AP20" s="6">
        <v>3</v>
      </c>
      <c r="AQ20" s="6">
        <v>3</v>
      </c>
      <c r="AR20" s="6">
        <v>3</v>
      </c>
      <c r="AS20" s="6">
        <v>1</v>
      </c>
      <c r="AT20" s="6">
        <v>5</v>
      </c>
      <c r="AU20" s="6">
        <v>1</v>
      </c>
      <c r="AV20" s="6">
        <v>2</v>
      </c>
      <c r="AW20" s="6">
        <v>4</v>
      </c>
      <c r="AX20" s="6">
        <v>5</v>
      </c>
      <c r="AY20" s="6">
        <v>1</v>
      </c>
      <c r="AZ20" s="6">
        <v>5</v>
      </c>
      <c r="BA20" s="6">
        <v>1</v>
      </c>
      <c r="BB20" s="6">
        <v>1</v>
      </c>
      <c r="BC20" s="6">
        <v>4</v>
      </c>
      <c r="BD20" s="6">
        <v>1</v>
      </c>
      <c r="BE20" s="6">
        <v>1</v>
      </c>
      <c r="BF20" s="6">
        <v>5</v>
      </c>
      <c r="BG20" s="6">
        <v>1</v>
      </c>
      <c r="BH20" s="6">
        <v>1</v>
      </c>
      <c r="BI20" s="6">
        <v>5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4</v>
      </c>
      <c r="BR20" s="6">
        <v>3</v>
      </c>
      <c r="BS20" s="6">
        <v>6</v>
      </c>
      <c r="BT20" s="6">
        <v>4</v>
      </c>
      <c r="BU20" s="6">
        <v>1</v>
      </c>
      <c r="BV20" s="6">
        <v>5</v>
      </c>
      <c r="BW20" s="6">
        <v>1</v>
      </c>
      <c r="BX20" s="6">
        <v>5</v>
      </c>
      <c r="BY20" s="6">
        <v>1</v>
      </c>
      <c r="BZ20" s="6">
        <v>1</v>
      </c>
      <c r="CA20" s="6">
        <v>1</v>
      </c>
      <c r="CB20" s="6">
        <v>5</v>
      </c>
      <c r="CC20" s="6">
        <v>6</v>
      </c>
      <c r="CD20" s="6">
        <v>6</v>
      </c>
      <c r="CE20" s="6">
        <v>1</v>
      </c>
      <c r="CF20" s="6">
        <v>5</v>
      </c>
      <c r="CG20" s="6">
        <v>1</v>
      </c>
      <c r="CH20" s="6">
        <v>1</v>
      </c>
      <c r="CI20" s="6">
        <v>2</v>
      </c>
      <c r="CJ20" s="6">
        <v>5</v>
      </c>
      <c r="CK20" s="6">
        <v>1</v>
      </c>
      <c r="CL20" s="6">
        <v>5</v>
      </c>
      <c r="CM20" s="6">
        <v>5</v>
      </c>
      <c r="CN20" s="6">
        <v>1</v>
      </c>
      <c r="CO20" s="6">
        <v>1</v>
      </c>
      <c r="CP20" s="6">
        <v>4</v>
      </c>
      <c r="CQ20" s="6">
        <v>5</v>
      </c>
      <c r="CR20" s="6">
        <v>25066</v>
      </c>
      <c r="CX20" s="5" t="s">
        <v>115</v>
      </c>
      <c r="CY20" s="6">
        <v>7</v>
      </c>
      <c r="CZ20" s="6">
        <v>2</v>
      </c>
      <c r="DA20" s="6">
        <v>7</v>
      </c>
      <c r="DB20" s="6">
        <v>5</v>
      </c>
      <c r="DC20" s="6">
        <v>7</v>
      </c>
      <c r="DD20" s="6">
        <v>5</v>
      </c>
      <c r="DE20" s="6">
        <v>7</v>
      </c>
      <c r="DF20" s="6">
        <v>7</v>
      </c>
      <c r="DG20" s="6">
        <v>3</v>
      </c>
      <c r="DH20" s="6">
        <v>3</v>
      </c>
      <c r="DI20" s="6">
        <v>5</v>
      </c>
      <c r="DJ20" s="6">
        <v>4</v>
      </c>
      <c r="DK20" s="6">
        <v>5</v>
      </c>
      <c r="DL20" s="6">
        <v>4</v>
      </c>
      <c r="DM20" s="6">
        <v>4</v>
      </c>
      <c r="DN20" s="6">
        <v>3</v>
      </c>
      <c r="DO20" s="6">
        <v>7</v>
      </c>
      <c r="DP20" s="6">
        <v>3</v>
      </c>
      <c r="DQ20" s="6">
        <v>5</v>
      </c>
      <c r="DR20" s="6">
        <v>3</v>
      </c>
      <c r="DS20" s="6">
        <v>2</v>
      </c>
      <c r="DT20" s="6">
        <v>2</v>
      </c>
      <c r="DU20" s="6">
        <v>3</v>
      </c>
      <c r="DV20" s="6">
        <v>3</v>
      </c>
      <c r="DW20" s="6">
        <v>7</v>
      </c>
      <c r="DX20" s="6">
        <v>7</v>
      </c>
      <c r="DY20" s="6">
        <v>7</v>
      </c>
      <c r="DZ20" s="6">
        <v>5</v>
      </c>
      <c r="EA20" s="6">
        <v>5</v>
      </c>
      <c r="EB20" s="6">
        <v>7</v>
      </c>
      <c r="EC20" s="6">
        <v>5</v>
      </c>
      <c r="ED20" s="6">
        <v>7</v>
      </c>
      <c r="EE20" s="6">
        <v>7</v>
      </c>
      <c r="EF20" s="6">
        <v>7</v>
      </c>
      <c r="EG20" s="6">
        <v>7</v>
      </c>
      <c r="EH20" s="6">
        <v>5</v>
      </c>
      <c r="EI20" s="6">
        <v>4</v>
      </c>
      <c r="EJ20" s="6">
        <v>5</v>
      </c>
      <c r="EK20" s="6">
        <v>7</v>
      </c>
      <c r="EL20" s="6">
        <v>5</v>
      </c>
      <c r="EM20" s="6">
        <v>5</v>
      </c>
      <c r="EN20" s="6">
        <v>5</v>
      </c>
      <c r="EO20" s="6">
        <v>5</v>
      </c>
      <c r="EP20" s="6">
        <v>7</v>
      </c>
      <c r="EQ20" s="6">
        <v>3</v>
      </c>
      <c r="ER20" s="6">
        <v>7</v>
      </c>
      <c r="ES20" s="6">
        <v>6</v>
      </c>
      <c r="ET20" s="6">
        <v>4</v>
      </c>
      <c r="EU20" s="6">
        <v>3</v>
      </c>
      <c r="EV20" s="6">
        <v>7</v>
      </c>
      <c r="EW20" s="6">
        <v>3</v>
      </c>
      <c r="EX20" s="6">
        <v>7</v>
      </c>
      <c r="EY20" s="6">
        <v>7</v>
      </c>
      <c r="EZ20" s="6">
        <v>4</v>
      </c>
      <c r="FA20" s="6">
        <v>7</v>
      </c>
      <c r="FB20" s="6">
        <v>7</v>
      </c>
      <c r="FC20" s="6">
        <v>3</v>
      </c>
      <c r="FD20" s="6">
        <v>7</v>
      </c>
      <c r="FE20" s="6">
        <v>7</v>
      </c>
      <c r="FF20" s="6">
        <v>3</v>
      </c>
      <c r="FG20" s="6">
        <v>7</v>
      </c>
      <c r="FH20" s="6">
        <v>7</v>
      </c>
      <c r="FI20" s="6">
        <v>7</v>
      </c>
      <c r="FJ20" s="6">
        <v>7</v>
      </c>
      <c r="FK20" s="6">
        <v>7</v>
      </c>
      <c r="FL20" s="6">
        <v>7</v>
      </c>
      <c r="FM20" s="6">
        <v>7</v>
      </c>
      <c r="FN20" s="6">
        <v>4</v>
      </c>
      <c r="FO20" s="6">
        <v>5</v>
      </c>
      <c r="FP20" s="6">
        <v>2</v>
      </c>
      <c r="FQ20" s="6">
        <v>4</v>
      </c>
      <c r="FR20" s="6">
        <v>7</v>
      </c>
      <c r="FS20" s="6">
        <v>3</v>
      </c>
      <c r="FT20" s="6">
        <v>7</v>
      </c>
      <c r="FU20" s="6">
        <v>3</v>
      </c>
      <c r="FV20" s="6">
        <v>7</v>
      </c>
      <c r="FW20" s="6">
        <v>7</v>
      </c>
      <c r="FX20" s="6">
        <v>7</v>
      </c>
      <c r="FY20" s="6">
        <v>3</v>
      </c>
      <c r="FZ20" s="6">
        <v>2</v>
      </c>
      <c r="GA20" s="6">
        <v>2</v>
      </c>
      <c r="GB20" s="6">
        <v>7</v>
      </c>
      <c r="GC20" s="6">
        <v>3</v>
      </c>
      <c r="GD20" s="6">
        <v>7</v>
      </c>
      <c r="GE20" s="6">
        <v>7</v>
      </c>
      <c r="GF20" s="6">
        <v>6</v>
      </c>
      <c r="GG20" s="6">
        <v>3</v>
      </c>
      <c r="GH20" s="6">
        <v>7</v>
      </c>
      <c r="GI20" s="6">
        <v>3</v>
      </c>
      <c r="GJ20" s="6">
        <v>3</v>
      </c>
      <c r="GK20" s="6">
        <v>7</v>
      </c>
      <c r="GL20" s="6">
        <v>7</v>
      </c>
      <c r="GM20" s="6">
        <v>4</v>
      </c>
      <c r="GN20" s="6">
        <v>3</v>
      </c>
      <c r="GO20" s="6">
        <v>25066</v>
      </c>
    </row>
    <row r="21" spans="1:197" ht="15" thickBot="1" x14ac:dyDescent="0.35">
      <c r="A21" s="5" t="s">
        <v>116</v>
      </c>
      <c r="B21" s="6">
        <v>4</v>
      </c>
      <c r="C21" s="6">
        <v>6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6</v>
      </c>
      <c r="J21" s="6">
        <v>6</v>
      </c>
      <c r="K21" s="6">
        <v>2</v>
      </c>
      <c r="L21" s="6">
        <v>4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6</v>
      </c>
      <c r="T21" s="6">
        <v>6</v>
      </c>
      <c r="U21" s="6">
        <v>4</v>
      </c>
      <c r="V21" s="6">
        <v>4</v>
      </c>
      <c r="W21" s="6">
        <v>4</v>
      </c>
      <c r="X21" s="6">
        <v>4</v>
      </c>
      <c r="Y21" s="6">
        <v>6</v>
      </c>
      <c r="Z21" s="6">
        <v>4</v>
      </c>
      <c r="AA21" s="6">
        <v>1</v>
      </c>
      <c r="AB21" s="6">
        <v>1</v>
      </c>
      <c r="AC21" s="6">
        <v>3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4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4</v>
      </c>
      <c r="AZ21" s="6">
        <v>1</v>
      </c>
      <c r="BA21" s="6">
        <v>6</v>
      </c>
      <c r="BB21" s="6">
        <v>1</v>
      </c>
      <c r="BC21" s="6">
        <v>1</v>
      </c>
      <c r="BD21" s="6">
        <v>1</v>
      </c>
      <c r="BE21" s="6">
        <v>3</v>
      </c>
      <c r="BF21" s="6">
        <v>3</v>
      </c>
      <c r="BG21" s="6">
        <v>1</v>
      </c>
      <c r="BH21" s="6">
        <v>1</v>
      </c>
      <c r="BI21" s="6">
        <v>4</v>
      </c>
      <c r="BJ21" s="6">
        <v>1</v>
      </c>
      <c r="BK21" s="6">
        <v>1</v>
      </c>
      <c r="BL21" s="6">
        <v>4</v>
      </c>
      <c r="BM21" s="6">
        <v>1</v>
      </c>
      <c r="BN21" s="6">
        <v>4</v>
      </c>
      <c r="BO21" s="6">
        <v>1</v>
      </c>
      <c r="BP21" s="6">
        <v>1</v>
      </c>
      <c r="BQ21" s="6">
        <v>1</v>
      </c>
      <c r="BR21" s="6">
        <v>6</v>
      </c>
      <c r="BS21" s="6">
        <v>1</v>
      </c>
      <c r="BT21" s="6">
        <v>3</v>
      </c>
      <c r="BU21" s="6">
        <v>4</v>
      </c>
      <c r="BV21" s="6">
        <v>1</v>
      </c>
      <c r="BW21" s="6">
        <v>4</v>
      </c>
      <c r="BX21" s="6">
        <v>1</v>
      </c>
      <c r="BY21" s="6">
        <v>1</v>
      </c>
      <c r="BZ21" s="6">
        <v>1</v>
      </c>
      <c r="CA21" s="6">
        <v>1</v>
      </c>
      <c r="CB21" s="6">
        <v>3</v>
      </c>
      <c r="CC21" s="6">
        <v>6</v>
      </c>
      <c r="CD21" s="6">
        <v>6</v>
      </c>
      <c r="CE21" s="6">
        <v>1</v>
      </c>
      <c r="CF21" s="6">
        <v>1</v>
      </c>
      <c r="CG21" s="6">
        <v>1</v>
      </c>
      <c r="CH21" s="6">
        <v>1</v>
      </c>
      <c r="CI21" s="6">
        <v>6</v>
      </c>
      <c r="CJ21" s="6">
        <v>1</v>
      </c>
      <c r="CK21" s="6">
        <v>4</v>
      </c>
      <c r="CL21" s="6">
        <v>6</v>
      </c>
      <c r="CM21" s="6">
        <v>1</v>
      </c>
      <c r="CN21" s="6">
        <v>4</v>
      </c>
      <c r="CO21" s="6">
        <v>1</v>
      </c>
      <c r="CP21" s="6">
        <v>1</v>
      </c>
      <c r="CQ21" s="6">
        <v>1</v>
      </c>
      <c r="CR21" s="6">
        <v>27857</v>
      </c>
      <c r="CX21" s="5" t="s">
        <v>116</v>
      </c>
      <c r="CY21" s="6">
        <v>4</v>
      </c>
      <c r="CZ21" s="6">
        <v>2</v>
      </c>
      <c r="DA21" s="6">
        <v>7</v>
      </c>
      <c r="DB21" s="6">
        <v>7</v>
      </c>
      <c r="DC21" s="6">
        <v>7</v>
      </c>
      <c r="DD21" s="6">
        <v>7</v>
      </c>
      <c r="DE21" s="6">
        <v>7</v>
      </c>
      <c r="DF21" s="6">
        <v>2</v>
      </c>
      <c r="DG21" s="6">
        <v>2</v>
      </c>
      <c r="DH21" s="6">
        <v>6</v>
      </c>
      <c r="DI21" s="6">
        <v>4</v>
      </c>
      <c r="DJ21" s="6">
        <v>7</v>
      </c>
      <c r="DK21" s="6">
        <v>7</v>
      </c>
      <c r="DL21" s="6">
        <v>7</v>
      </c>
      <c r="DM21" s="6">
        <v>7</v>
      </c>
      <c r="DN21" s="6">
        <v>7</v>
      </c>
      <c r="DO21" s="6">
        <v>7</v>
      </c>
      <c r="DP21" s="6">
        <v>2</v>
      </c>
      <c r="DQ21" s="6">
        <v>2</v>
      </c>
      <c r="DR21" s="6">
        <v>4</v>
      </c>
      <c r="DS21" s="6">
        <v>4</v>
      </c>
      <c r="DT21" s="6">
        <v>4</v>
      </c>
      <c r="DU21" s="6">
        <v>4</v>
      </c>
      <c r="DV21" s="6">
        <v>2</v>
      </c>
      <c r="DW21" s="6">
        <v>4</v>
      </c>
      <c r="DX21" s="6">
        <v>7</v>
      </c>
      <c r="DY21" s="6">
        <v>7</v>
      </c>
      <c r="DZ21" s="6">
        <v>5</v>
      </c>
      <c r="EA21" s="6">
        <v>7</v>
      </c>
      <c r="EB21" s="6">
        <v>7</v>
      </c>
      <c r="EC21" s="6">
        <v>7</v>
      </c>
      <c r="ED21" s="6">
        <v>7</v>
      </c>
      <c r="EE21" s="6">
        <v>7</v>
      </c>
      <c r="EF21" s="6">
        <v>7</v>
      </c>
      <c r="EG21" s="6">
        <v>4</v>
      </c>
      <c r="EH21" s="6">
        <v>7</v>
      </c>
      <c r="EI21" s="6">
        <v>7</v>
      </c>
      <c r="EJ21" s="6">
        <v>7</v>
      </c>
      <c r="EK21" s="6">
        <v>7</v>
      </c>
      <c r="EL21" s="6">
        <v>7</v>
      </c>
      <c r="EM21" s="6">
        <v>7</v>
      </c>
      <c r="EN21" s="6">
        <v>7</v>
      </c>
      <c r="EO21" s="6">
        <v>7</v>
      </c>
      <c r="EP21" s="6">
        <v>7</v>
      </c>
      <c r="EQ21" s="6">
        <v>7</v>
      </c>
      <c r="ER21" s="6">
        <v>7</v>
      </c>
      <c r="ES21" s="6">
        <v>7</v>
      </c>
      <c r="ET21" s="6">
        <v>7</v>
      </c>
      <c r="EU21" s="6">
        <v>7</v>
      </c>
      <c r="EV21" s="6">
        <v>4</v>
      </c>
      <c r="EW21" s="6">
        <v>7</v>
      </c>
      <c r="EX21" s="6">
        <v>2</v>
      </c>
      <c r="EY21" s="6">
        <v>7</v>
      </c>
      <c r="EZ21" s="6">
        <v>7</v>
      </c>
      <c r="FA21" s="6">
        <v>7</v>
      </c>
      <c r="FB21" s="6">
        <v>5</v>
      </c>
      <c r="FC21" s="6">
        <v>5</v>
      </c>
      <c r="FD21" s="6">
        <v>7</v>
      </c>
      <c r="FE21" s="6">
        <v>7</v>
      </c>
      <c r="FF21" s="6">
        <v>4</v>
      </c>
      <c r="FG21" s="6">
        <v>7</v>
      </c>
      <c r="FH21" s="6">
        <v>7</v>
      </c>
      <c r="FI21" s="6">
        <v>4</v>
      </c>
      <c r="FJ21" s="6">
        <v>7</v>
      </c>
      <c r="FK21" s="6">
        <v>4</v>
      </c>
      <c r="FL21" s="6">
        <v>7</v>
      </c>
      <c r="FM21" s="6">
        <v>7</v>
      </c>
      <c r="FN21" s="6">
        <v>7</v>
      </c>
      <c r="FO21" s="6">
        <v>2</v>
      </c>
      <c r="FP21" s="6">
        <v>7</v>
      </c>
      <c r="FQ21" s="6">
        <v>5</v>
      </c>
      <c r="FR21" s="6">
        <v>4</v>
      </c>
      <c r="FS21" s="6">
        <v>7</v>
      </c>
      <c r="FT21" s="6">
        <v>4</v>
      </c>
      <c r="FU21" s="6">
        <v>7</v>
      </c>
      <c r="FV21" s="6">
        <v>7</v>
      </c>
      <c r="FW21" s="6">
        <v>7</v>
      </c>
      <c r="FX21" s="6">
        <v>7</v>
      </c>
      <c r="FY21" s="6">
        <v>5</v>
      </c>
      <c r="FZ21" s="6">
        <v>2</v>
      </c>
      <c r="GA21" s="6">
        <v>2</v>
      </c>
      <c r="GB21" s="6">
        <v>7</v>
      </c>
      <c r="GC21" s="6">
        <v>7</v>
      </c>
      <c r="GD21" s="6">
        <v>7</v>
      </c>
      <c r="GE21" s="6">
        <v>7</v>
      </c>
      <c r="GF21" s="6">
        <v>2</v>
      </c>
      <c r="GG21" s="6">
        <v>7</v>
      </c>
      <c r="GH21" s="6">
        <v>4</v>
      </c>
      <c r="GI21" s="6">
        <v>2</v>
      </c>
      <c r="GJ21" s="6">
        <v>7</v>
      </c>
      <c r="GK21" s="6">
        <v>4</v>
      </c>
      <c r="GL21" s="6">
        <v>7</v>
      </c>
      <c r="GM21" s="6">
        <v>7</v>
      </c>
      <c r="GN21" s="6">
        <v>7</v>
      </c>
      <c r="GO21" s="6">
        <v>27857</v>
      </c>
    </row>
    <row r="22" spans="1:197" ht="15" thickBot="1" x14ac:dyDescent="0.35">
      <c r="A22" s="5" t="s">
        <v>117</v>
      </c>
      <c r="B22" s="6">
        <v>6</v>
      </c>
      <c r="C22" s="6">
        <v>6</v>
      </c>
      <c r="D22" s="6">
        <v>6</v>
      </c>
      <c r="E22" s="6">
        <v>1</v>
      </c>
      <c r="F22" s="6">
        <v>1</v>
      </c>
      <c r="G22" s="6">
        <v>1</v>
      </c>
      <c r="H22" s="6">
        <v>6</v>
      </c>
      <c r="I22" s="6">
        <v>5</v>
      </c>
      <c r="J22" s="6">
        <v>6</v>
      </c>
      <c r="K22" s="6">
        <v>1</v>
      </c>
      <c r="L22" s="6">
        <v>5</v>
      </c>
      <c r="M22" s="6">
        <v>1</v>
      </c>
      <c r="N22" s="6">
        <v>1</v>
      </c>
      <c r="O22" s="6">
        <v>4</v>
      </c>
      <c r="P22" s="6">
        <v>2</v>
      </c>
      <c r="Q22" s="6">
        <v>2</v>
      </c>
      <c r="R22" s="6">
        <v>3</v>
      </c>
      <c r="S22" s="6">
        <v>5</v>
      </c>
      <c r="T22" s="6">
        <v>5</v>
      </c>
      <c r="U22" s="6">
        <v>6</v>
      </c>
      <c r="V22" s="6">
        <v>6</v>
      </c>
      <c r="W22" s="6">
        <v>6</v>
      </c>
      <c r="X22" s="6">
        <v>6</v>
      </c>
      <c r="Y22" s="6">
        <v>6</v>
      </c>
      <c r="Z22" s="6">
        <v>5</v>
      </c>
      <c r="AA22" s="6">
        <v>1</v>
      </c>
      <c r="AB22" s="6">
        <v>5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6</v>
      </c>
      <c r="AK22" s="6">
        <v>1</v>
      </c>
      <c r="AL22" s="6">
        <v>4</v>
      </c>
      <c r="AM22" s="6">
        <v>4</v>
      </c>
      <c r="AN22" s="6">
        <v>5</v>
      </c>
      <c r="AO22" s="6">
        <v>1</v>
      </c>
      <c r="AP22" s="6">
        <v>4</v>
      </c>
      <c r="AQ22" s="6">
        <v>1</v>
      </c>
      <c r="AR22" s="6">
        <v>1</v>
      </c>
      <c r="AS22" s="6">
        <v>1</v>
      </c>
      <c r="AT22" s="6">
        <v>6</v>
      </c>
      <c r="AU22" s="6">
        <v>1</v>
      </c>
      <c r="AV22" s="6">
        <v>5</v>
      </c>
      <c r="AW22" s="6">
        <v>4</v>
      </c>
      <c r="AX22" s="6">
        <v>1</v>
      </c>
      <c r="AY22" s="6">
        <v>5</v>
      </c>
      <c r="AZ22" s="6">
        <v>5</v>
      </c>
      <c r="BA22" s="6">
        <v>1</v>
      </c>
      <c r="BB22" s="6">
        <v>1</v>
      </c>
      <c r="BC22" s="6">
        <v>5</v>
      </c>
      <c r="BD22" s="6">
        <v>1</v>
      </c>
      <c r="BE22" s="6">
        <v>4</v>
      </c>
      <c r="BF22" s="6">
        <v>5</v>
      </c>
      <c r="BG22" s="6">
        <v>4</v>
      </c>
      <c r="BH22" s="6">
        <v>5</v>
      </c>
      <c r="BI22" s="6">
        <v>5</v>
      </c>
      <c r="BJ22" s="6">
        <v>1</v>
      </c>
      <c r="BK22" s="6">
        <v>1</v>
      </c>
      <c r="BL22" s="6">
        <v>5</v>
      </c>
      <c r="BM22" s="6">
        <v>6</v>
      </c>
      <c r="BN22" s="6">
        <v>6</v>
      </c>
      <c r="BO22" s="6">
        <v>5</v>
      </c>
      <c r="BP22" s="6">
        <v>1</v>
      </c>
      <c r="BQ22" s="6">
        <v>1</v>
      </c>
      <c r="BR22" s="6">
        <v>5</v>
      </c>
      <c r="BS22" s="6">
        <v>1</v>
      </c>
      <c r="BT22" s="6">
        <v>1</v>
      </c>
      <c r="BU22" s="6">
        <v>1</v>
      </c>
      <c r="BV22" s="6">
        <v>5</v>
      </c>
      <c r="BW22" s="6">
        <v>5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6</v>
      </c>
      <c r="CD22" s="6">
        <v>6</v>
      </c>
      <c r="CE22" s="6">
        <v>1</v>
      </c>
      <c r="CF22" s="6">
        <v>5</v>
      </c>
      <c r="CG22" s="6">
        <v>6</v>
      </c>
      <c r="CH22" s="6">
        <v>1</v>
      </c>
      <c r="CI22" s="6">
        <v>6</v>
      </c>
      <c r="CJ22" s="6">
        <v>1</v>
      </c>
      <c r="CK22" s="6">
        <v>5</v>
      </c>
      <c r="CL22" s="6">
        <v>6</v>
      </c>
      <c r="CM22" s="6">
        <v>5</v>
      </c>
      <c r="CN22" s="6">
        <v>1</v>
      </c>
      <c r="CO22" s="6">
        <v>1</v>
      </c>
      <c r="CP22" s="6">
        <v>2</v>
      </c>
      <c r="CQ22" s="6">
        <v>5</v>
      </c>
      <c r="CR22" s="6">
        <v>13566</v>
      </c>
      <c r="CX22" s="5" t="s">
        <v>117</v>
      </c>
      <c r="CY22" s="6">
        <v>2</v>
      </c>
      <c r="CZ22" s="6">
        <v>2</v>
      </c>
      <c r="DA22" s="6">
        <v>2</v>
      </c>
      <c r="DB22" s="6">
        <v>7</v>
      </c>
      <c r="DC22" s="6">
        <v>7</v>
      </c>
      <c r="DD22" s="6">
        <v>7</v>
      </c>
      <c r="DE22" s="6">
        <v>2</v>
      </c>
      <c r="DF22" s="6">
        <v>3</v>
      </c>
      <c r="DG22" s="6">
        <v>2</v>
      </c>
      <c r="DH22" s="6">
        <v>7</v>
      </c>
      <c r="DI22" s="6">
        <v>3</v>
      </c>
      <c r="DJ22" s="6">
        <v>7</v>
      </c>
      <c r="DK22" s="6">
        <v>7</v>
      </c>
      <c r="DL22" s="6">
        <v>4</v>
      </c>
      <c r="DM22" s="6">
        <v>6</v>
      </c>
      <c r="DN22" s="6">
        <v>6</v>
      </c>
      <c r="DO22" s="6">
        <v>5</v>
      </c>
      <c r="DP22" s="6">
        <v>3</v>
      </c>
      <c r="DQ22" s="6">
        <v>3</v>
      </c>
      <c r="DR22" s="6">
        <v>2</v>
      </c>
      <c r="DS22" s="6">
        <v>2</v>
      </c>
      <c r="DT22" s="6">
        <v>2</v>
      </c>
      <c r="DU22" s="6">
        <v>2</v>
      </c>
      <c r="DV22" s="6">
        <v>2</v>
      </c>
      <c r="DW22" s="6">
        <v>3</v>
      </c>
      <c r="DX22" s="6">
        <v>7</v>
      </c>
      <c r="DY22" s="6">
        <v>3</v>
      </c>
      <c r="DZ22" s="6">
        <v>7</v>
      </c>
      <c r="EA22" s="6">
        <v>7</v>
      </c>
      <c r="EB22" s="6">
        <v>7</v>
      </c>
      <c r="EC22" s="6">
        <v>7</v>
      </c>
      <c r="ED22" s="6">
        <v>7</v>
      </c>
      <c r="EE22" s="6">
        <v>7</v>
      </c>
      <c r="EF22" s="6">
        <v>7</v>
      </c>
      <c r="EG22" s="6">
        <v>2</v>
      </c>
      <c r="EH22" s="6">
        <v>7</v>
      </c>
      <c r="EI22" s="6">
        <v>4</v>
      </c>
      <c r="EJ22" s="6">
        <v>4</v>
      </c>
      <c r="EK22" s="6">
        <v>3</v>
      </c>
      <c r="EL22" s="6">
        <v>7</v>
      </c>
      <c r="EM22" s="6">
        <v>4</v>
      </c>
      <c r="EN22" s="6">
        <v>7</v>
      </c>
      <c r="EO22" s="6">
        <v>7</v>
      </c>
      <c r="EP22" s="6">
        <v>7</v>
      </c>
      <c r="EQ22" s="6">
        <v>2</v>
      </c>
      <c r="ER22" s="6">
        <v>7</v>
      </c>
      <c r="ES22" s="6">
        <v>3</v>
      </c>
      <c r="ET22" s="6">
        <v>4</v>
      </c>
      <c r="EU22" s="6">
        <v>7</v>
      </c>
      <c r="EV22" s="6">
        <v>3</v>
      </c>
      <c r="EW22" s="6">
        <v>3</v>
      </c>
      <c r="EX22" s="6">
        <v>7</v>
      </c>
      <c r="EY22" s="6">
        <v>7</v>
      </c>
      <c r="EZ22" s="6">
        <v>3</v>
      </c>
      <c r="FA22" s="6">
        <v>7</v>
      </c>
      <c r="FB22" s="6">
        <v>4</v>
      </c>
      <c r="FC22" s="6">
        <v>3</v>
      </c>
      <c r="FD22" s="6">
        <v>4</v>
      </c>
      <c r="FE22" s="6">
        <v>3</v>
      </c>
      <c r="FF22" s="6">
        <v>3</v>
      </c>
      <c r="FG22" s="6">
        <v>7</v>
      </c>
      <c r="FH22" s="6">
        <v>7</v>
      </c>
      <c r="FI22" s="6">
        <v>3</v>
      </c>
      <c r="FJ22" s="6">
        <v>2</v>
      </c>
      <c r="FK22" s="6">
        <v>2</v>
      </c>
      <c r="FL22" s="6">
        <v>3</v>
      </c>
      <c r="FM22" s="6">
        <v>7</v>
      </c>
      <c r="FN22" s="6">
        <v>7</v>
      </c>
      <c r="FO22" s="6">
        <v>3</v>
      </c>
      <c r="FP22" s="6">
        <v>7</v>
      </c>
      <c r="FQ22" s="6">
        <v>7</v>
      </c>
      <c r="FR22" s="6">
        <v>7</v>
      </c>
      <c r="FS22" s="6">
        <v>3</v>
      </c>
      <c r="FT22" s="6">
        <v>3</v>
      </c>
      <c r="FU22" s="6">
        <v>7</v>
      </c>
      <c r="FV22" s="6">
        <v>7</v>
      </c>
      <c r="FW22" s="6">
        <v>7</v>
      </c>
      <c r="FX22" s="6">
        <v>7</v>
      </c>
      <c r="FY22" s="6">
        <v>7</v>
      </c>
      <c r="FZ22" s="6">
        <v>2</v>
      </c>
      <c r="GA22" s="6">
        <v>2</v>
      </c>
      <c r="GB22" s="6">
        <v>7</v>
      </c>
      <c r="GC22" s="6">
        <v>3</v>
      </c>
      <c r="GD22" s="6">
        <v>2</v>
      </c>
      <c r="GE22" s="6">
        <v>7</v>
      </c>
      <c r="GF22" s="6">
        <v>2</v>
      </c>
      <c r="GG22" s="6">
        <v>7</v>
      </c>
      <c r="GH22" s="6">
        <v>3</v>
      </c>
      <c r="GI22" s="6">
        <v>2</v>
      </c>
      <c r="GJ22" s="6">
        <v>3</v>
      </c>
      <c r="GK22" s="6">
        <v>7</v>
      </c>
      <c r="GL22" s="6">
        <v>7</v>
      </c>
      <c r="GM22" s="6">
        <v>6</v>
      </c>
      <c r="GN22" s="6">
        <v>3</v>
      </c>
      <c r="GO22" s="6">
        <v>13566</v>
      </c>
    </row>
    <row r="23" spans="1:197" ht="15" thickBot="1" x14ac:dyDescent="0.35">
      <c r="A23" s="5" t="s">
        <v>118</v>
      </c>
      <c r="B23" s="6">
        <v>6</v>
      </c>
      <c r="C23" s="6">
        <v>6</v>
      </c>
      <c r="D23" s="6">
        <v>2</v>
      </c>
      <c r="E23" s="6">
        <v>2</v>
      </c>
      <c r="F23" s="6">
        <v>6</v>
      </c>
      <c r="G23" s="6">
        <v>2</v>
      </c>
      <c r="H23" s="6">
        <v>1</v>
      </c>
      <c r="I23" s="6">
        <v>2</v>
      </c>
      <c r="J23" s="6">
        <v>6</v>
      </c>
      <c r="K23" s="6">
        <v>5</v>
      </c>
      <c r="L23" s="6">
        <v>1</v>
      </c>
      <c r="M23" s="6">
        <v>2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2</v>
      </c>
      <c r="T23" s="6">
        <v>2</v>
      </c>
      <c r="U23" s="6">
        <v>6</v>
      </c>
      <c r="V23" s="6">
        <v>6</v>
      </c>
      <c r="W23" s="6">
        <v>6</v>
      </c>
      <c r="X23" s="6">
        <v>6</v>
      </c>
      <c r="Y23" s="6">
        <v>6</v>
      </c>
      <c r="Z23" s="6">
        <v>2</v>
      </c>
      <c r="AA23" s="6">
        <v>1</v>
      </c>
      <c r="AB23" s="6">
        <v>1</v>
      </c>
      <c r="AC23" s="6">
        <v>2</v>
      </c>
      <c r="AD23" s="6">
        <v>1</v>
      </c>
      <c r="AE23" s="6">
        <v>1</v>
      </c>
      <c r="AF23" s="6">
        <v>2</v>
      </c>
      <c r="AG23" s="6">
        <v>1</v>
      </c>
      <c r="AH23" s="6">
        <v>1</v>
      </c>
      <c r="AI23" s="6">
        <v>2</v>
      </c>
      <c r="AJ23" s="6">
        <v>6</v>
      </c>
      <c r="AK23" s="6">
        <v>1</v>
      </c>
      <c r="AL23" s="6">
        <v>1</v>
      </c>
      <c r="AM23" s="6">
        <v>2</v>
      </c>
      <c r="AN23" s="6">
        <v>1</v>
      </c>
      <c r="AO23" s="6">
        <v>1</v>
      </c>
      <c r="AP23" s="6">
        <v>1</v>
      </c>
      <c r="AQ23" s="6">
        <v>2</v>
      </c>
      <c r="AR23" s="6">
        <v>1</v>
      </c>
      <c r="AS23" s="6">
        <v>1</v>
      </c>
      <c r="AT23" s="6">
        <v>6</v>
      </c>
      <c r="AU23" s="6">
        <v>1</v>
      </c>
      <c r="AV23" s="6">
        <v>2</v>
      </c>
      <c r="AW23" s="6">
        <v>2</v>
      </c>
      <c r="AX23" s="6">
        <v>6</v>
      </c>
      <c r="AY23" s="6">
        <v>1</v>
      </c>
      <c r="AZ23" s="6">
        <v>1</v>
      </c>
      <c r="BA23" s="6">
        <v>6</v>
      </c>
      <c r="BB23" s="6">
        <v>6</v>
      </c>
      <c r="BC23" s="6">
        <v>2</v>
      </c>
      <c r="BD23" s="6">
        <v>1</v>
      </c>
      <c r="BE23" s="6">
        <v>2</v>
      </c>
      <c r="BF23" s="6">
        <v>6</v>
      </c>
      <c r="BG23" s="6">
        <v>2</v>
      </c>
      <c r="BH23" s="6">
        <v>1</v>
      </c>
      <c r="BI23" s="6">
        <v>1</v>
      </c>
      <c r="BJ23" s="6">
        <v>6</v>
      </c>
      <c r="BK23" s="6">
        <v>1</v>
      </c>
      <c r="BL23" s="6">
        <v>2</v>
      </c>
      <c r="BM23" s="6">
        <v>1</v>
      </c>
      <c r="BN23" s="6">
        <v>6</v>
      </c>
      <c r="BO23" s="6">
        <v>6</v>
      </c>
      <c r="BP23" s="6">
        <v>1</v>
      </c>
      <c r="BQ23" s="6">
        <v>1</v>
      </c>
      <c r="BR23" s="6">
        <v>6</v>
      </c>
      <c r="BS23" s="6">
        <v>1</v>
      </c>
      <c r="BT23" s="6">
        <v>1</v>
      </c>
      <c r="BU23" s="6">
        <v>6</v>
      </c>
      <c r="BV23" s="6">
        <v>1</v>
      </c>
      <c r="BW23" s="6">
        <v>6</v>
      </c>
      <c r="BX23" s="6">
        <v>6</v>
      </c>
      <c r="BY23" s="6">
        <v>1</v>
      </c>
      <c r="BZ23" s="6">
        <v>2</v>
      </c>
      <c r="CA23" s="6">
        <v>1</v>
      </c>
      <c r="CB23" s="6">
        <v>2</v>
      </c>
      <c r="CC23" s="6">
        <v>6</v>
      </c>
      <c r="CD23" s="6">
        <v>6</v>
      </c>
      <c r="CE23" s="6">
        <v>2</v>
      </c>
      <c r="CF23" s="6">
        <v>2</v>
      </c>
      <c r="CG23" s="6">
        <v>2</v>
      </c>
      <c r="CH23" s="6">
        <v>2</v>
      </c>
      <c r="CI23" s="6">
        <v>5</v>
      </c>
      <c r="CJ23" s="6">
        <v>2</v>
      </c>
      <c r="CK23" s="6">
        <v>2</v>
      </c>
      <c r="CL23" s="6">
        <v>6</v>
      </c>
      <c r="CM23" s="6">
        <v>6</v>
      </c>
      <c r="CN23" s="6">
        <v>2</v>
      </c>
      <c r="CO23" s="6">
        <v>1</v>
      </c>
      <c r="CP23" s="6">
        <v>1</v>
      </c>
      <c r="CQ23" s="6">
        <v>6</v>
      </c>
      <c r="CR23" s="6">
        <v>39250</v>
      </c>
      <c r="CX23" s="5" t="s">
        <v>118</v>
      </c>
      <c r="CY23" s="6">
        <v>2</v>
      </c>
      <c r="CZ23" s="6">
        <v>2</v>
      </c>
      <c r="DA23" s="6">
        <v>6</v>
      </c>
      <c r="DB23" s="6">
        <v>6</v>
      </c>
      <c r="DC23" s="6">
        <v>2</v>
      </c>
      <c r="DD23" s="6">
        <v>6</v>
      </c>
      <c r="DE23" s="6">
        <v>7</v>
      </c>
      <c r="DF23" s="6">
        <v>6</v>
      </c>
      <c r="DG23" s="6">
        <v>2</v>
      </c>
      <c r="DH23" s="6">
        <v>3</v>
      </c>
      <c r="DI23" s="6">
        <v>7</v>
      </c>
      <c r="DJ23" s="6">
        <v>6</v>
      </c>
      <c r="DK23" s="6">
        <v>7</v>
      </c>
      <c r="DL23" s="6">
        <v>7</v>
      </c>
      <c r="DM23" s="6">
        <v>7</v>
      </c>
      <c r="DN23" s="6">
        <v>7</v>
      </c>
      <c r="DO23" s="6">
        <v>7</v>
      </c>
      <c r="DP23" s="6">
        <v>6</v>
      </c>
      <c r="DQ23" s="6">
        <v>6</v>
      </c>
      <c r="DR23" s="6">
        <v>2</v>
      </c>
      <c r="DS23" s="6">
        <v>2</v>
      </c>
      <c r="DT23" s="6">
        <v>2</v>
      </c>
      <c r="DU23" s="6">
        <v>2</v>
      </c>
      <c r="DV23" s="6">
        <v>2</v>
      </c>
      <c r="DW23" s="6">
        <v>6</v>
      </c>
      <c r="DX23" s="6">
        <v>7</v>
      </c>
      <c r="DY23" s="6">
        <v>7</v>
      </c>
      <c r="DZ23" s="6">
        <v>6</v>
      </c>
      <c r="EA23" s="6">
        <v>7</v>
      </c>
      <c r="EB23" s="6">
        <v>7</v>
      </c>
      <c r="EC23" s="6">
        <v>6</v>
      </c>
      <c r="ED23" s="6">
        <v>7</v>
      </c>
      <c r="EE23" s="6">
        <v>7</v>
      </c>
      <c r="EF23" s="6">
        <v>6</v>
      </c>
      <c r="EG23" s="6">
        <v>2</v>
      </c>
      <c r="EH23" s="6">
        <v>7</v>
      </c>
      <c r="EI23" s="6">
        <v>7</v>
      </c>
      <c r="EJ23" s="6">
        <v>6</v>
      </c>
      <c r="EK23" s="6">
        <v>7</v>
      </c>
      <c r="EL23" s="6">
        <v>7</v>
      </c>
      <c r="EM23" s="6">
        <v>7</v>
      </c>
      <c r="EN23" s="6">
        <v>6</v>
      </c>
      <c r="EO23" s="6">
        <v>7</v>
      </c>
      <c r="EP23" s="6">
        <v>7</v>
      </c>
      <c r="EQ23" s="6">
        <v>2</v>
      </c>
      <c r="ER23" s="6">
        <v>7</v>
      </c>
      <c r="ES23" s="6">
        <v>6</v>
      </c>
      <c r="ET23" s="6">
        <v>6</v>
      </c>
      <c r="EU23" s="6">
        <v>2</v>
      </c>
      <c r="EV23" s="6">
        <v>7</v>
      </c>
      <c r="EW23" s="6">
        <v>7</v>
      </c>
      <c r="EX23" s="6">
        <v>2</v>
      </c>
      <c r="EY23" s="6">
        <v>2</v>
      </c>
      <c r="EZ23" s="6">
        <v>6</v>
      </c>
      <c r="FA23" s="6">
        <v>7</v>
      </c>
      <c r="FB23" s="6">
        <v>6</v>
      </c>
      <c r="FC23" s="6">
        <v>2</v>
      </c>
      <c r="FD23" s="6">
        <v>6</v>
      </c>
      <c r="FE23" s="6">
        <v>7</v>
      </c>
      <c r="FF23" s="6">
        <v>7</v>
      </c>
      <c r="FG23" s="6">
        <v>2</v>
      </c>
      <c r="FH23" s="6">
        <v>7</v>
      </c>
      <c r="FI23" s="6">
        <v>6</v>
      </c>
      <c r="FJ23" s="6">
        <v>7</v>
      </c>
      <c r="FK23" s="6">
        <v>2</v>
      </c>
      <c r="FL23" s="6">
        <v>2</v>
      </c>
      <c r="FM23" s="6">
        <v>7</v>
      </c>
      <c r="FN23" s="6">
        <v>7</v>
      </c>
      <c r="FO23" s="6">
        <v>2</v>
      </c>
      <c r="FP23" s="6">
        <v>7</v>
      </c>
      <c r="FQ23" s="6">
        <v>7</v>
      </c>
      <c r="FR23" s="6">
        <v>2</v>
      </c>
      <c r="FS23" s="6">
        <v>7</v>
      </c>
      <c r="FT23" s="6">
        <v>2</v>
      </c>
      <c r="FU23" s="6">
        <v>2</v>
      </c>
      <c r="FV23" s="6">
        <v>7</v>
      </c>
      <c r="FW23" s="6">
        <v>6</v>
      </c>
      <c r="FX23" s="6">
        <v>7</v>
      </c>
      <c r="FY23" s="6">
        <v>6</v>
      </c>
      <c r="FZ23" s="6">
        <v>2</v>
      </c>
      <c r="GA23" s="6">
        <v>2</v>
      </c>
      <c r="GB23" s="6">
        <v>6</v>
      </c>
      <c r="GC23" s="6">
        <v>6</v>
      </c>
      <c r="GD23" s="6">
        <v>6</v>
      </c>
      <c r="GE23" s="6">
        <v>6</v>
      </c>
      <c r="GF23" s="6">
        <v>3</v>
      </c>
      <c r="GG23" s="6">
        <v>6</v>
      </c>
      <c r="GH23" s="6">
        <v>6</v>
      </c>
      <c r="GI23" s="6">
        <v>2</v>
      </c>
      <c r="GJ23" s="6">
        <v>2</v>
      </c>
      <c r="GK23" s="6">
        <v>6</v>
      </c>
      <c r="GL23" s="6">
        <v>7</v>
      </c>
      <c r="GM23" s="6">
        <v>7</v>
      </c>
      <c r="GN23" s="6">
        <v>2</v>
      </c>
      <c r="GO23" s="6">
        <v>39250</v>
      </c>
    </row>
    <row r="24" spans="1:197" ht="15" thickBot="1" x14ac:dyDescent="0.35">
      <c r="A24" s="5" t="s">
        <v>119</v>
      </c>
      <c r="B24" s="6">
        <v>6</v>
      </c>
      <c r="C24" s="6">
        <v>6</v>
      </c>
      <c r="D24" s="6">
        <v>5</v>
      </c>
      <c r="E24" s="6">
        <v>4</v>
      </c>
      <c r="F24" s="6">
        <v>1</v>
      </c>
      <c r="G24" s="6">
        <v>5</v>
      </c>
      <c r="H24" s="6">
        <v>1</v>
      </c>
      <c r="I24" s="6">
        <v>5</v>
      </c>
      <c r="J24" s="6">
        <v>6</v>
      </c>
      <c r="K24" s="6">
        <v>1</v>
      </c>
      <c r="L24" s="6">
        <v>1</v>
      </c>
      <c r="M24" s="6">
        <v>5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4</v>
      </c>
      <c r="T24" s="6">
        <v>5</v>
      </c>
      <c r="U24" s="6">
        <v>6</v>
      </c>
      <c r="V24" s="6">
        <v>6</v>
      </c>
      <c r="W24" s="6">
        <v>6</v>
      </c>
      <c r="X24" s="6">
        <v>4</v>
      </c>
      <c r="Y24" s="6">
        <v>1</v>
      </c>
      <c r="Z24" s="6">
        <v>5</v>
      </c>
      <c r="AA24" s="6">
        <v>1</v>
      </c>
      <c r="AB24" s="6">
        <v>1</v>
      </c>
      <c r="AC24" s="6">
        <v>4</v>
      </c>
      <c r="AD24" s="6">
        <v>3</v>
      </c>
      <c r="AE24" s="6">
        <v>1</v>
      </c>
      <c r="AF24" s="6">
        <v>4</v>
      </c>
      <c r="AG24" s="6">
        <v>1</v>
      </c>
      <c r="AH24" s="6">
        <v>1</v>
      </c>
      <c r="AI24" s="6">
        <v>1</v>
      </c>
      <c r="AJ24" s="6">
        <v>6</v>
      </c>
      <c r="AK24" s="6">
        <v>1</v>
      </c>
      <c r="AL24" s="6">
        <v>5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6</v>
      </c>
      <c r="AU24" s="6">
        <v>5</v>
      </c>
      <c r="AV24" s="6">
        <v>5</v>
      </c>
      <c r="AW24" s="6">
        <v>5</v>
      </c>
      <c r="AX24" s="6">
        <v>1</v>
      </c>
      <c r="AY24" s="6">
        <v>1</v>
      </c>
      <c r="AZ24" s="6">
        <v>1</v>
      </c>
      <c r="BA24" s="6">
        <v>4</v>
      </c>
      <c r="BB24" s="6">
        <v>1</v>
      </c>
      <c r="BC24" s="6">
        <v>5</v>
      </c>
      <c r="BD24" s="6">
        <v>4</v>
      </c>
      <c r="BE24" s="6">
        <v>5</v>
      </c>
      <c r="BF24" s="6">
        <v>5</v>
      </c>
      <c r="BG24" s="6">
        <v>4</v>
      </c>
      <c r="BH24" s="6">
        <v>1</v>
      </c>
      <c r="BI24" s="6">
        <v>5</v>
      </c>
      <c r="BJ24" s="6">
        <v>5</v>
      </c>
      <c r="BK24" s="6">
        <v>5</v>
      </c>
      <c r="BL24" s="6">
        <v>1</v>
      </c>
      <c r="BM24" s="6">
        <v>1</v>
      </c>
      <c r="BN24" s="6">
        <v>5</v>
      </c>
      <c r="BO24" s="6">
        <v>5</v>
      </c>
      <c r="BP24" s="6">
        <v>1</v>
      </c>
      <c r="BQ24" s="6">
        <v>5</v>
      </c>
      <c r="BR24" s="6">
        <v>1</v>
      </c>
      <c r="BS24" s="6">
        <v>5</v>
      </c>
      <c r="BT24" s="6">
        <v>1</v>
      </c>
      <c r="BU24" s="6">
        <v>1</v>
      </c>
      <c r="BV24" s="6">
        <v>6</v>
      </c>
      <c r="BW24" s="6">
        <v>5</v>
      </c>
      <c r="BX24" s="6">
        <v>5</v>
      </c>
      <c r="BY24" s="6">
        <v>1</v>
      </c>
      <c r="BZ24" s="6">
        <v>1</v>
      </c>
      <c r="CA24" s="6">
        <v>1</v>
      </c>
      <c r="CB24" s="6">
        <v>5</v>
      </c>
      <c r="CC24" s="6">
        <v>6</v>
      </c>
      <c r="CD24" s="6">
        <v>1</v>
      </c>
      <c r="CE24" s="6">
        <v>1</v>
      </c>
      <c r="CF24" s="6">
        <v>5</v>
      </c>
      <c r="CG24" s="6">
        <v>5</v>
      </c>
      <c r="CH24" s="6">
        <v>5</v>
      </c>
      <c r="CI24" s="6">
        <v>1</v>
      </c>
      <c r="CJ24" s="6">
        <v>1</v>
      </c>
      <c r="CK24" s="6">
        <v>5</v>
      </c>
      <c r="CL24" s="6">
        <v>1</v>
      </c>
      <c r="CM24" s="6">
        <v>5</v>
      </c>
      <c r="CN24" s="6">
        <v>5</v>
      </c>
      <c r="CO24" s="6">
        <v>1</v>
      </c>
      <c r="CP24" s="6">
        <v>1</v>
      </c>
      <c r="CQ24" s="6">
        <v>5</v>
      </c>
      <c r="CR24" s="6">
        <v>32733</v>
      </c>
      <c r="CX24" s="5" t="s">
        <v>119</v>
      </c>
      <c r="CY24" s="6">
        <v>2</v>
      </c>
      <c r="CZ24" s="6">
        <v>2</v>
      </c>
      <c r="DA24" s="6">
        <v>3</v>
      </c>
      <c r="DB24" s="6">
        <v>4</v>
      </c>
      <c r="DC24" s="6">
        <v>7</v>
      </c>
      <c r="DD24" s="6">
        <v>3</v>
      </c>
      <c r="DE24" s="6">
        <v>7</v>
      </c>
      <c r="DF24" s="6">
        <v>3</v>
      </c>
      <c r="DG24" s="6">
        <v>2</v>
      </c>
      <c r="DH24" s="6">
        <v>7</v>
      </c>
      <c r="DI24" s="6">
        <v>7</v>
      </c>
      <c r="DJ24" s="6">
        <v>3</v>
      </c>
      <c r="DK24" s="6">
        <v>7</v>
      </c>
      <c r="DL24" s="6">
        <v>7</v>
      </c>
      <c r="DM24" s="6">
        <v>7</v>
      </c>
      <c r="DN24" s="6">
        <v>7</v>
      </c>
      <c r="DO24" s="6">
        <v>7</v>
      </c>
      <c r="DP24" s="6">
        <v>4</v>
      </c>
      <c r="DQ24" s="6">
        <v>3</v>
      </c>
      <c r="DR24" s="6">
        <v>2</v>
      </c>
      <c r="DS24" s="6">
        <v>2</v>
      </c>
      <c r="DT24" s="6">
        <v>2</v>
      </c>
      <c r="DU24" s="6">
        <v>4</v>
      </c>
      <c r="DV24" s="6">
        <v>7</v>
      </c>
      <c r="DW24" s="6">
        <v>3</v>
      </c>
      <c r="DX24" s="6">
        <v>7</v>
      </c>
      <c r="DY24" s="6">
        <v>7</v>
      </c>
      <c r="DZ24" s="6">
        <v>4</v>
      </c>
      <c r="EA24" s="6">
        <v>5</v>
      </c>
      <c r="EB24" s="6">
        <v>7</v>
      </c>
      <c r="EC24" s="6">
        <v>4</v>
      </c>
      <c r="ED24" s="6">
        <v>7</v>
      </c>
      <c r="EE24" s="6">
        <v>7</v>
      </c>
      <c r="EF24" s="6">
        <v>7</v>
      </c>
      <c r="EG24" s="6">
        <v>2</v>
      </c>
      <c r="EH24" s="6">
        <v>7</v>
      </c>
      <c r="EI24" s="6">
        <v>3</v>
      </c>
      <c r="EJ24" s="6">
        <v>7</v>
      </c>
      <c r="EK24" s="6">
        <v>7</v>
      </c>
      <c r="EL24" s="6">
        <v>7</v>
      </c>
      <c r="EM24" s="6">
        <v>7</v>
      </c>
      <c r="EN24" s="6">
        <v>7</v>
      </c>
      <c r="EO24" s="6">
        <v>7</v>
      </c>
      <c r="EP24" s="6">
        <v>7</v>
      </c>
      <c r="EQ24" s="6">
        <v>2</v>
      </c>
      <c r="ER24" s="6">
        <v>3</v>
      </c>
      <c r="ES24" s="6">
        <v>3</v>
      </c>
      <c r="ET24" s="6">
        <v>3</v>
      </c>
      <c r="EU24" s="6">
        <v>7</v>
      </c>
      <c r="EV24" s="6">
        <v>7</v>
      </c>
      <c r="EW24" s="6">
        <v>7</v>
      </c>
      <c r="EX24" s="6">
        <v>4</v>
      </c>
      <c r="EY24" s="6">
        <v>7</v>
      </c>
      <c r="EZ24" s="6">
        <v>3</v>
      </c>
      <c r="FA24" s="6">
        <v>4</v>
      </c>
      <c r="FB24" s="6">
        <v>3</v>
      </c>
      <c r="FC24" s="6">
        <v>3</v>
      </c>
      <c r="FD24" s="6">
        <v>4</v>
      </c>
      <c r="FE24" s="6">
        <v>7</v>
      </c>
      <c r="FF24" s="6">
        <v>3</v>
      </c>
      <c r="FG24" s="6">
        <v>3</v>
      </c>
      <c r="FH24" s="6">
        <v>3</v>
      </c>
      <c r="FI24" s="6">
        <v>7</v>
      </c>
      <c r="FJ24" s="6">
        <v>7</v>
      </c>
      <c r="FK24" s="6">
        <v>3</v>
      </c>
      <c r="FL24" s="6">
        <v>3</v>
      </c>
      <c r="FM24" s="6">
        <v>7</v>
      </c>
      <c r="FN24" s="6">
        <v>3</v>
      </c>
      <c r="FO24" s="6">
        <v>7</v>
      </c>
      <c r="FP24" s="6">
        <v>3</v>
      </c>
      <c r="FQ24" s="6">
        <v>7</v>
      </c>
      <c r="FR24" s="6">
        <v>7</v>
      </c>
      <c r="FS24" s="6">
        <v>2</v>
      </c>
      <c r="FT24" s="6">
        <v>3</v>
      </c>
      <c r="FU24" s="6">
        <v>3</v>
      </c>
      <c r="FV24" s="6">
        <v>7</v>
      </c>
      <c r="FW24" s="6">
        <v>7</v>
      </c>
      <c r="FX24" s="6">
        <v>7</v>
      </c>
      <c r="FY24" s="6">
        <v>3</v>
      </c>
      <c r="FZ24" s="6">
        <v>2</v>
      </c>
      <c r="GA24" s="6">
        <v>7</v>
      </c>
      <c r="GB24" s="6">
        <v>7</v>
      </c>
      <c r="GC24" s="6">
        <v>3</v>
      </c>
      <c r="GD24" s="6">
        <v>3</v>
      </c>
      <c r="GE24" s="6">
        <v>3</v>
      </c>
      <c r="GF24" s="6">
        <v>7</v>
      </c>
      <c r="GG24" s="6">
        <v>7</v>
      </c>
      <c r="GH24" s="6">
        <v>3</v>
      </c>
      <c r="GI24" s="6">
        <v>7</v>
      </c>
      <c r="GJ24" s="6">
        <v>3</v>
      </c>
      <c r="GK24" s="6">
        <v>3</v>
      </c>
      <c r="GL24" s="6">
        <v>7</v>
      </c>
      <c r="GM24" s="6">
        <v>7</v>
      </c>
      <c r="GN24" s="6">
        <v>3</v>
      </c>
      <c r="GO24" s="6">
        <v>32733</v>
      </c>
    </row>
    <row r="25" spans="1:197" ht="15" thickBot="1" x14ac:dyDescent="0.35">
      <c r="A25" s="5" t="s">
        <v>120</v>
      </c>
      <c r="B25" s="6">
        <v>3</v>
      </c>
      <c r="C25" s="6">
        <v>6</v>
      </c>
      <c r="D25" s="6">
        <v>6</v>
      </c>
      <c r="E25" s="6">
        <v>3</v>
      </c>
      <c r="F25" s="6">
        <v>1</v>
      </c>
      <c r="G25" s="6">
        <v>5</v>
      </c>
      <c r="H25" s="6">
        <v>1</v>
      </c>
      <c r="I25" s="6">
        <v>6</v>
      </c>
      <c r="J25" s="6">
        <v>6</v>
      </c>
      <c r="K25" s="6">
        <v>1</v>
      </c>
      <c r="L25" s="6">
        <v>1</v>
      </c>
      <c r="M25" s="6">
        <v>1</v>
      </c>
      <c r="N25" s="6">
        <v>1</v>
      </c>
      <c r="O25" s="6">
        <v>3</v>
      </c>
      <c r="P25" s="6">
        <v>1</v>
      </c>
      <c r="Q25" s="6">
        <v>1</v>
      </c>
      <c r="R25" s="6">
        <v>1</v>
      </c>
      <c r="S25" s="6">
        <v>1</v>
      </c>
      <c r="T25" s="6">
        <v>5</v>
      </c>
      <c r="U25" s="6">
        <v>6</v>
      </c>
      <c r="V25" s="6">
        <v>6</v>
      </c>
      <c r="W25" s="6">
        <v>6</v>
      </c>
      <c r="X25" s="6">
        <v>6</v>
      </c>
      <c r="Y25" s="6">
        <v>6</v>
      </c>
      <c r="Z25" s="6">
        <v>6</v>
      </c>
      <c r="AA25" s="6">
        <v>1</v>
      </c>
      <c r="AB25" s="6">
        <v>1</v>
      </c>
      <c r="AC25" s="6">
        <v>3</v>
      </c>
      <c r="AD25" s="6">
        <v>1</v>
      </c>
      <c r="AE25" s="6">
        <v>1</v>
      </c>
      <c r="AF25" s="6">
        <v>3</v>
      </c>
      <c r="AG25" s="6">
        <v>1</v>
      </c>
      <c r="AH25" s="6">
        <v>1</v>
      </c>
      <c r="AI25" s="6">
        <v>1</v>
      </c>
      <c r="AJ25" s="6">
        <v>6</v>
      </c>
      <c r="AK25" s="6">
        <v>2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3</v>
      </c>
      <c r="AT25" s="6">
        <v>1</v>
      </c>
      <c r="AU25" s="6">
        <v>1</v>
      </c>
      <c r="AV25" s="6">
        <v>1</v>
      </c>
      <c r="AW25" s="6">
        <v>3</v>
      </c>
      <c r="AX25" s="6">
        <v>5</v>
      </c>
      <c r="AY25" s="6">
        <v>1</v>
      </c>
      <c r="AZ25" s="6">
        <v>3</v>
      </c>
      <c r="BA25" s="6">
        <v>1</v>
      </c>
      <c r="BB25" s="6">
        <v>1</v>
      </c>
      <c r="BC25" s="6">
        <v>5</v>
      </c>
      <c r="BD25" s="6">
        <v>1</v>
      </c>
      <c r="BE25" s="6">
        <v>6</v>
      </c>
      <c r="BF25" s="6">
        <v>6</v>
      </c>
      <c r="BG25" s="6">
        <v>1</v>
      </c>
      <c r="BH25" s="6">
        <v>1</v>
      </c>
      <c r="BI25" s="6">
        <v>6</v>
      </c>
      <c r="BJ25" s="6">
        <v>6</v>
      </c>
      <c r="BK25" s="6">
        <v>1</v>
      </c>
      <c r="BL25" s="6">
        <v>1</v>
      </c>
      <c r="BM25" s="6">
        <v>6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5</v>
      </c>
      <c r="BT25" s="6">
        <v>1</v>
      </c>
      <c r="BU25" s="6">
        <v>1</v>
      </c>
      <c r="BV25" s="6">
        <v>1</v>
      </c>
      <c r="BW25" s="6">
        <v>3</v>
      </c>
      <c r="BX25" s="6">
        <v>1</v>
      </c>
      <c r="BY25" s="6">
        <v>1</v>
      </c>
      <c r="BZ25" s="6">
        <v>1</v>
      </c>
      <c r="CA25" s="6">
        <v>1</v>
      </c>
      <c r="CB25" s="6">
        <v>3</v>
      </c>
      <c r="CC25" s="6">
        <v>6</v>
      </c>
      <c r="CD25" s="6">
        <v>6</v>
      </c>
      <c r="CE25" s="6">
        <v>1</v>
      </c>
      <c r="CF25" s="6">
        <v>6</v>
      </c>
      <c r="CG25" s="6">
        <v>1</v>
      </c>
      <c r="CH25" s="6">
        <v>3</v>
      </c>
      <c r="CI25" s="6">
        <v>1</v>
      </c>
      <c r="CJ25" s="6">
        <v>1</v>
      </c>
      <c r="CK25" s="6">
        <v>1</v>
      </c>
      <c r="CL25" s="6">
        <v>6</v>
      </c>
      <c r="CM25" s="6">
        <v>5</v>
      </c>
      <c r="CN25" s="6">
        <v>1</v>
      </c>
      <c r="CO25" s="6">
        <v>1</v>
      </c>
      <c r="CP25" s="6">
        <v>1</v>
      </c>
      <c r="CQ25" s="6">
        <v>5</v>
      </c>
      <c r="CR25" s="6">
        <v>20666</v>
      </c>
      <c r="CX25" s="5" t="s">
        <v>120</v>
      </c>
      <c r="CY25" s="6">
        <v>5</v>
      </c>
      <c r="CZ25" s="6">
        <v>2</v>
      </c>
      <c r="DA25" s="6">
        <v>2</v>
      </c>
      <c r="DB25" s="6">
        <v>5</v>
      </c>
      <c r="DC25" s="6">
        <v>7</v>
      </c>
      <c r="DD25" s="6">
        <v>3</v>
      </c>
      <c r="DE25" s="6">
        <v>7</v>
      </c>
      <c r="DF25" s="6">
        <v>2</v>
      </c>
      <c r="DG25" s="6">
        <v>2</v>
      </c>
      <c r="DH25" s="6">
        <v>7</v>
      </c>
      <c r="DI25" s="6">
        <v>7</v>
      </c>
      <c r="DJ25" s="6">
        <v>7</v>
      </c>
      <c r="DK25" s="6">
        <v>7</v>
      </c>
      <c r="DL25" s="6">
        <v>5</v>
      </c>
      <c r="DM25" s="6">
        <v>7</v>
      </c>
      <c r="DN25" s="6">
        <v>7</v>
      </c>
      <c r="DO25" s="6">
        <v>7</v>
      </c>
      <c r="DP25" s="6">
        <v>7</v>
      </c>
      <c r="DQ25" s="6">
        <v>3</v>
      </c>
      <c r="DR25" s="6">
        <v>2</v>
      </c>
      <c r="DS25" s="6">
        <v>2</v>
      </c>
      <c r="DT25" s="6">
        <v>2</v>
      </c>
      <c r="DU25" s="6">
        <v>2</v>
      </c>
      <c r="DV25" s="6">
        <v>2</v>
      </c>
      <c r="DW25" s="6">
        <v>2</v>
      </c>
      <c r="DX25" s="6">
        <v>7</v>
      </c>
      <c r="DY25" s="6">
        <v>7</v>
      </c>
      <c r="DZ25" s="6">
        <v>5</v>
      </c>
      <c r="EA25" s="6">
        <v>7</v>
      </c>
      <c r="EB25" s="6">
        <v>7</v>
      </c>
      <c r="EC25" s="6">
        <v>5</v>
      </c>
      <c r="ED25" s="6">
        <v>7</v>
      </c>
      <c r="EE25" s="6">
        <v>7</v>
      </c>
      <c r="EF25" s="6">
        <v>7</v>
      </c>
      <c r="EG25" s="6">
        <v>2</v>
      </c>
      <c r="EH25" s="6">
        <v>6</v>
      </c>
      <c r="EI25" s="6">
        <v>7</v>
      </c>
      <c r="EJ25" s="6">
        <v>7</v>
      </c>
      <c r="EK25" s="6">
        <v>7</v>
      </c>
      <c r="EL25" s="6">
        <v>7</v>
      </c>
      <c r="EM25" s="6">
        <v>7</v>
      </c>
      <c r="EN25" s="6">
        <v>7</v>
      </c>
      <c r="EO25" s="6">
        <v>7</v>
      </c>
      <c r="EP25" s="6">
        <v>5</v>
      </c>
      <c r="EQ25" s="6">
        <v>7</v>
      </c>
      <c r="ER25" s="6">
        <v>7</v>
      </c>
      <c r="ES25" s="6">
        <v>7</v>
      </c>
      <c r="ET25" s="6">
        <v>5</v>
      </c>
      <c r="EU25" s="6">
        <v>3</v>
      </c>
      <c r="EV25" s="6">
        <v>7</v>
      </c>
      <c r="EW25" s="6">
        <v>5</v>
      </c>
      <c r="EX25" s="6">
        <v>7</v>
      </c>
      <c r="EY25" s="6">
        <v>7</v>
      </c>
      <c r="EZ25" s="6">
        <v>3</v>
      </c>
      <c r="FA25" s="6">
        <v>7</v>
      </c>
      <c r="FB25" s="6">
        <v>2</v>
      </c>
      <c r="FC25" s="6">
        <v>2</v>
      </c>
      <c r="FD25" s="6">
        <v>7</v>
      </c>
      <c r="FE25" s="6">
        <v>7</v>
      </c>
      <c r="FF25" s="6">
        <v>2</v>
      </c>
      <c r="FG25" s="6">
        <v>2</v>
      </c>
      <c r="FH25" s="6">
        <v>7</v>
      </c>
      <c r="FI25" s="6">
        <v>7</v>
      </c>
      <c r="FJ25" s="6">
        <v>2</v>
      </c>
      <c r="FK25" s="6">
        <v>7</v>
      </c>
      <c r="FL25" s="6">
        <v>7</v>
      </c>
      <c r="FM25" s="6">
        <v>7</v>
      </c>
      <c r="FN25" s="6">
        <v>7</v>
      </c>
      <c r="FO25" s="6">
        <v>7</v>
      </c>
      <c r="FP25" s="6">
        <v>3</v>
      </c>
      <c r="FQ25" s="6">
        <v>7</v>
      </c>
      <c r="FR25" s="6">
        <v>7</v>
      </c>
      <c r="FS25" s="6">
        <v>7</v>
      </c>
      <c r="FT25" s="6">
        <v>5</v>
      </c>
      <c r="FU25" s="6">
        <v>7</v>
      </c>
      <c r="FV25" s="6">
        <v>7</v>
      </c>
      <c r="FW25" s="6">
        <v>7</v>
      </c>
      <c r="FX25" s="6">
        <v>7</v>
      </c>
      <c r="FY25" s="6">
        <v>5</v>
      </c>
      <c r="FZ25" s="6">
        <v>2</v>
      </c>
      <c r="GA25" s="6">
        <v>2</v>
      </c>
      <c r="GB25" s="6">
        <v>7</v>
      </c>
      <c r="GC25" s="6">
        <v>2</v>
      </c>
      <c r="GD25" s="6">
        <v>7</v>
      </c>
      <c r="GE25" s="6">
        <v>5</v>
      </c>
      <c r="GF25" s="6">
        <v>7</v>
      </c>
      <c r="GG25" s="6">
        <v>7</v>
      </c>
      <c r="GH25" s="6">
        <v>7</v>
      </c>
      <c r="GI25" s="6">
        <v>2</v>
      </c>
      <c r="GJ25" s="6">
        <v>3</v>
      </c>
      <c r="GK25" s="6">
        <v>7</v>
      </c>
      <c r="GL25" s="6">
        <v>7</v>
      </c>
      <c r="GM25" s="6">
        <v>7</v>
      </c>
      <c r="GN25" s="6">
        <v>3</v>
      </c>
      <c r="GO25" s="6">
        <v>20666</v>
      </c>
    </row>
    <row r="26" spans="1:197" ht="15" thickBot="1" x14ac:dyDescent="0.35">
      <c r="A26" s="5" t="s">
        <v>121</v>
      </c>
      <c r="B26" s="6">
        <v>5</v>
      </c>
      <c r="C26" s="6">
        <v>6</v>
      </c>
      <c r="D26" s="6">
        <v>6</v>
      </c>
      <c r="E26" s="6">
        <v>3</v>
      </c>
      <c r="F26" s="6">
        <v>1</v>
      </c>
      <c r="G26" s="6">
        <v>1</v>
      </c>
      <c r="H26" s="6">
        <v>1</v>
      </c>
      <c r="I26" s="6">
        <v>6</v>
      </c>
      <c r="J26" s="6">
        <v>6</v>
      </c>
      <c r="K26" s="6">
        <v>1</v>
      </c>
      <c r="L26" s="6">
        <v>5</v>
      </c>
      <c r="M26" s="6">
        <v>1</v>
      </c>
      <c r="N26" s="6">
        <v>1</v>
      </c>
      <c r="O26" s="6">
        <v>4</v>
      </c>
      <c r="P26" s="6">
        <v>1</v>
      </c>
      <c r="Q26" s="6">
        <v>1</v>
      </c>
      <c r="R26" s="6">
        <v>5</v>
      </c>
      <c r="S26" s="6">
        <v>1</v>
      </c>
      <c r="T26" s="6">
        <v>5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3</v>
      </c>
      <c r="AM26" s="6">
        <v>3</v>
      </c>
      <c r="AN26" s="6">
        <v>1</v>
      </c>
      <c r="AO26" s="6">
        <v>1</v>
      </c>
      <c r="AP26" s="6">
        <v>3</v>
      </c>
      <c r="AQ26" s="6">
        <v>1</v>
      </c>
      <c r="AR26" s="6">
        <v>1</v>
      </c>
      <c r="AS26" s="6">
        <v>1</v>
      </c>
      <c r="AT26" s="6">
        <v>6</v>
      </c>
      <c r="AU26" s="6">
        <v>1</v>
      </c>
      <c r="AV26" s="6">
        <v>1</v>
      </c>
      <c r="AW26" s="6">
        <v>3</v>
      </c>
      <c r="AX26" s="6">
        <v>5</v>
      </c>
      <c r="AY26" s="6">
        <v>1</v>
      </c>
      <c r="AZ26" s="6">
        <v>1</v>
      </c>
      <c r="BA26" s="6">
        <v>3</v>
      </c>
      <c r="BB26" s="6">
        <v>1</v>
      </c>
      <c r="BC26" s="6">
        <v>5</v>
      </c>
      <c r="BD26" s="6">
        <v>1</v>
      </c>
      <c r="BE26" s="6">
        <v>6</v>
      </c>
      <c r="BF26" s="6">
        <v>6</v>
      </c>
      <c r="BG26" s="6">
        <v>1</v>
      </c>
      <c r="BH26" s="6">
        <v>1</v>
      </c>
      <c r="BI26" s="6">
        <v>6</v>
      </c>
      <c r="BJ26" s="6">
        <v>6</v>
      </c>
      <c r="BK26" s="6">
        <v>1</v>
      </c>
      <c r="BL26" s="6">
        <v>5</v>
      </c>
      <c r="BM26" s="6">
        <v>5</v>
      </c>
      <c r="BN26" s="6">
        <v>1</v>
      </c>
      <c r="BO26" s="6">
        <v>5</v>
      </c>
      <c r="BP26" s="6">
        <v>1</v>
      </c>
      <c r="BQ26" s="6">
        <v>1</v>
      </c>
      <c r="BR26" s="6">
        <v>1</v>
      </c>
      <c r="BS26" s="6">
        <v>5</v>
      </c>
      <c r="BT26" s="6">
        <v>3</v>
      </c>
      <c r="BU26" s="6">
        <v>1</v>
      </c>
      <c r="BV26" s="6">
        <v>5</v>
      </c>
      <c r="BW26" s="6">
        <v>1</v>
      </c>
      <c r="BX26" s="6">
        <v>5</v>
      </c>
      <c r="BY26" s="6">
        <v>1</v>
      </c>
      <c r="BZ26" s="6">
        <v>1</v>
      </c>
      <c r="CA26" s="6">
        <v>1</v>
      </c>
      <c r="CB26" s="6">
        <v>1</v>
      </c>
      <c r="CC26" s="6">
        <v>6</v>
      </c>
      <c r="CD26" s="6">
        <v>6</v>
      </c>
      <c r="CE26" s="6">
        <v>1</v>
      </c>
      <c r="CF26" s="6">
        <v>6</v>
      </c>
      <c r="CG26" s="6">
        <v>1</v>
      </c>
      <c r="CH26" s="6">
        <v>1</v>
      </c>
      <c r="CI26" s="6">
        <v>5</v>
      </c>
      <c r="CJ26" s="6">
        <v>1</v>
      </c>
      <c r="CK26" s="6">
        <v>5</v>
      </c>
      <c r="CL26" s="6">
        <v>1</v>
      </c>
      <c r="CM26" s="6">
        <v>5</v>
      </c>
      <c r="CN26" s="6">
        <v>5</v>
      </c>
      <c r="CO26" s="6">
        <v>1</v>
      </c>
      <c r="CP26" s="6">
        <v>1</v>
      </c>
      <c r="CQ26" s="6">
        <v>5</v>
      </c>
      <c r="CR26" s="6">
        <v>18966</v>
      </c>
      <c r="CX26" s="5" t="s">
        <v>121</v>
      </c>
      <c r="CY26" s="6">
        <v>3</v>
      </c>
      <c r="CZ26" s="6">
        <v>2</v>
      </c>
      <c r="DA26" s="6">
        <v>2</v>
      </c>
      <c r="DB26" s="6">
        <v>5</v>
      </c>
      <c r="DC26" s="6">
        <v>7</v>
      </c>
      <c r="DD26" s="6">
        <v>7</v>
      </c>
      <c r="DE26" s="6">
        <v>7</v>
      </c>
      <c r="DF26" s="6">
        <v>2</v>
      </c>
      <c r="DG26" s="6">
        <v>2</v>
      </c>
      <c r="DH26" s="6">
        <v>7</v>
      </c>
      <c r="DI26" s="6">
        <v>3</v>
      </c>
      <c r="DJ26" s="6">
        <v>7</v>
      </c>
      <c r="DK26" s="6">
        <v>7</v>
      </c>
      <c r="DL26" s="6">
        <v>4</v>
      </c>
      <c r="DM26" s="6">
        <v>7</v>
      </c>
      <c r="DN26" s="6">
        <v>7</v>
      </c>
      <c r="DO26" s="6">
        <v>3</v>
      </c>
      <c r="DP26" s="6">
        <v>7</v>
      </c>
      <c r="DQ26" s="6">
        <v>3</v>
      </c>
      <c r="DR26" s="6">
        <v>2</v>
      </c>
      <c r="DS26" s="6">
        <v>2</v>
      </c>
      <c r="DT26" s="6">
        <v>2</v>
      </c>
      <c r="DU26" s="6">
        <v>2</v>
      </c>
      <c r="DV26" s="6">
        <v>2</v>
      </c>
      <c r="DW26" s="6">
        <v>2</v>
      </c>
      <c r="DX26" s="6">
        <v>7</v>
      </c>
      <c r="DY26" s="6">
        <v>7</v>
      </c>
      <c r="DZ26" s="6">
        <v>7</v>
      </c>
      <c r="EA26" s="6">
        <v>7</v>
      </c>
      <c r="EB26" s="6">
        <v>7</v>
      </c>
      <c r="EC26" s="6">
        <v>7</v>
      </c>
      <c r="ED26" s="6">
        <v>7</v>
      </c>
      <c r="EE26" s="6">
        <v>7</v>
      </c>
      <c r="EF26" s="6">
        <v>7</v>
      </c>
      <c r="EG26" s="6">
        <v>7</v>
      </c>
      <c r="EH26" s="6">
        <v>7</v>
      </c>
      <c r="EI26" s="6">
        <v>5</v>
      </c>
      <c r="EJ26" s="6">
        <v>5</v>
      </c>
      <c r="EK26" s="6">
        <v>7</v>
      </c>
      <c r="EL26" s="6">
        <v>7</v>
      </c>
      <c r="EM26" s="6">
        <v>5</v>
      </c>
      <c r="EN26" s="6">
        <v>7</v>
      </c>
      <c r="EO26" s="6">
        <v>7</v>
      </c>
      <c r="EP26" s="6">
        <v>7</v>
      </c>
      <c r="EQ26" s="6">
        <v>2</v>
      </c>
      <c r="ER26" s="6">
        <v>7</v>
      </c>
      <c r="ES26" s="6">
        <v>7</v>
      </c>
      <c r="ET26" s="6">
        <v>5</v>
      </c>
      <c r="EU26" s="6">
        <v>3</v>
      </c>
      <c r="EV26" s="6">
        <v>7</v>
      </c>
      <c r="EW26" s="6">
        <v>7</v>
      </c>
      <c r="EX26" s="6">
        <v>5</v>
      </c>
      <c r="EY26" s="6">
        <v>7</v>
      </c>
      <c r="EZ26" s="6">
        <v>3</v>
      </c>
      <c r="FA26" s="6">
        <v>7</v>
      </c>
      <c r="FB26" s="6">
        <v>2</v>
      </c>
      <c r="FC26" s="6">
        <v>2</v>
      </c>
      <c r="FD26" s="6">
        <v>7</v>
      </c>
      <c r="FE26" s="6">
        <v>7</v>
      </c>
      <c r="FF26" s="6">
        <v>2</v>
      </c>
      <c r="FG26" s="6">
        <v>2</v>
      </c>
      <c r="FH26" s="6">
        <v>7</v>
      </c>
      <c r="FI26" s="6">
        <v>3</v>
      </c>
      <c r="FJ26" s="6">
        <v>3</v>
      </c>
      <c r="FK26" s="6">
        <v>7</v>
      </c>
      <c r="FL26" s="6">
        <v>3</v>
      </c>
      <c r="FM26" s="6">
        <v>7</v>
      </c>
      <c r="FN26" s="6">
        <v>7</v>
      </c>
      <c r="FO26" s="6">
        <v>7</v>
      </c>
      <c r="FP26" s="6">
        <v>3</v>
      </c>
      <c r="FQ26" s="6">
        <v>5</v>
      </c>
      <c r="FR26" s="6">
        <v>7</v>
      </c>
      <c r="FS26" s="6">
        <v>3</v>
      </c>
      <c r="FT26" s="6">
        <v>7</v>
      </c>
      <c r="FU26" s="6">
        <v>3</v>
      </c>
      <c r="FV26" s="6">
        <v>7</v>
      </c>
      <c r="FW26" s="6">
        <v>7</v>
      </c>
      <c r="FX26" s="6">
        <v>7</v>
      </c>
      <c r="FY26" s="6">
        <v>7</v>
      </c>
      <c r="FZ26" s="6">
        <v>2</v>
      </c>
      <c r="GA26" s="6">
        <v>2</v>
      </c>
      <c r="GB26" s="6">
        <v>7</v>
      </c>
      <c r="GC26" s="6">
        <v>2</v>
      </c>
      <c r="GD26" s="6">
        <v>7</v>
      </c>
      <c r="GE26" s="6">
        <v>7</v>
      </c>
      <c r="GF26" s="6">
        <v>3</v>
      </c>
      <c r="GG26" s="6">
        <v>7</v>
      </c>
      <c r="GH26" s="6">
        <v>3</v>
      </c>
      <c r="GI26" s="6">
        <v>7</v>
      </c>
      <c r="GJ26" s="6">
        <v>3</v>
      </c>
      <c r="GK26" s="6">
        <v>3</v>
      </c>
      <c r="GL26" s="6">
        <v>7</v>
      </c>
      <c r="GM26" s="6">
        <v>7</v>
      </c>
      <c r="GN26" s="6">
        <v>3</v>
      </c>
      <c r="GO26" s="6">
        <v>18966</v>
      </c>
    </row>
    <row r="27" spans="1:197" ht="15" thickBot="1" x14ac:dyDescent="0.35">
      <c r="A27" s="5" t="s">
        <v>122</v>
      </c>
      <c r="B27" s="6">
        <v>3</v>
      </c>
      <c r="C27" s="6">
        <v>6</v>
      </c>
      <c r="D27" s="6">
        <v>6</v>
      </c>
      <c r="E27" s="6">
        <v>3</v>
      </c>
      <c r="F27" s="6">
        <v>1</v>
      </c>
      <c r="G27" s="6">
        <v>5</v>
      </c>
      <c r="H27" s="6">
        <v>1</v>
      </c>
      <c r="I27" s="6">
        <v>6</v>
      </c>
      <c r="J27" s="6">
        <v>6</v>
      </c>
      <c r="K27" s="6">
        <v>1</v>
      </c>
      <c r="L27" s="6">
        <v>3</v>
      </c>
      <c r="M27" s="6">
        <v>5</v>
      </c>
      <c r="N27" s="6">
        <v>1</v>
      </c>
      <c r="O27" s="6">
        <v>2</v>
      </c>
      <c r="P27" s="6">
        <v>1</v>
      </c>
      <c r="Q27" s="6">
        <v>1</v>
      </c>
      <c r="R27" s="6">
        <v>2</v>
      </c>
      <c r="S27" s="6">
        <v>1</v>
      </c>
      <c r="T27" s="6">
        <v>5</v>
      </c>
      <c r="U27" s="6">
        <v>6</v>
      </c>
      <c r="V27" s="6">
        <v>6</v>
      </c>
      <c r="W27" s="6">
        <v>6</v>
      </c>
      <c r="X27" s="6">
        <v>6</v>
      </c>
      <c r="Y27" s="6">
        <v>6</v>
      </c>
      <c r="Z27" s="6">
        <v>6</v>
      </c>
      <c r="AA27" s="6">
        <v>1</v>
      </c>
      <c r="AB27" s="6">
        <v>1</v>
      </c>
      <c r="AC27" s="6">
        <v>3</v>
      </c>
      <c r="AD27" s="6">
        <v>1</v>
      </c>
      <c r="AE27" s="6">
        <v>1</v>
      </c>
      <c r="AF27" s="6">
        <v>3</v>
      </c>
      <c r="AG27" s="6">
        <v>1</v>
      </c>
      <c r="AH27" s="6">
        <v>1</v>
      </c>
      <c r="AI27" s="6">
        <v>1</v>
      </c>
      <c r="AJ27" s="6">
        <v>6</v>
      </c>
      <c r="AK27" s="6">
        <v>2</v>
      </c>
      <c r="AL27" s="6">
        <v>1</v>
      </c>
      <c r="AM27" s="6">
        <v>1</v>
      </c>
      <c r="AN27" s="6">
        <v>2</v>
      </c>
      <c r="AO27" s="6">
        <v>1</v>
      </c>
      <c r="AP27" s="6">
        <v>1</v>
      </c>
      <c r="AQ27" s="6">
        <v>1</v>
      </c>
      <c r="AR27" s="6">
        <v>1</v>
      </c>
      <c r="AS27" s="6">
        <v>4</v>
      </c>
      <c r="AT27" s="6">
        <v>1</v>
      </c>
      <c r="AU27" s="6">
        <v>2</v>
      </c>
      <c r="AV27" s="6">
        <v>1</v>
      </c>
      <c r="AW27" s="6">
        <v>3</v>
      </c>
      <c r="AX27" s="6">
        <v>5</v>
      </c>
      <c r="AY27" s="6">
        <v>1</v>
      </c>
      <c r="AZ27" s="6">
        <v>3</v>
      </c>
      <c r="BA27" s="6">
        <v>1</v>
      </c>
      <c r="BB27" s="6">
        <v>1</v>
      </c>
      <c r="BC27" s="6">
        <v>5</v>
      </c>
      <c r="BD27" s="6">
        <v>1</v>
      </c>
      <c r="BE27" s="6">
        <v>6</v>
      </c>
      <c r="BF27" s="6">
        <v>6</v>
      </c>
      <c r="BG27" s="6">
        <v>1</v>
      </c>
      <c r="BH27" s="6">
        <v>1</v>
      </c>
      <c r="BI27" s="6">
        <v>6</v>
      </c>
      <c r="BJ27" s="6">
        <v>6</v>
      </c>
      <c r="BK27" s="6">
        <v>1</v>
      </c>
      <c r="BL27" s="6">
        <v>2</v>
      </c>
      <c r="BM27" s="6">
        <v>6</v>
      </c>
      <c r="BN27" s="6">
        <v>2</v>
      </c>
      <c r="BO27" s="6">
        <v>2</v>
      </c>
      <c r="BP27" s="6">
        <v>1</v>
      </c>
      <c r="BQ27" s="6">
        <v>1</v>
      </c>
      <c r="BR27" s="6">
        <v>1</v>
      </c>
      <c r="BS27" s="6">
        <v>5</v>
      </c>
      <c r="BT27" s="6">
        <v>1</v>
      </c>
      <c r="BU27" s="6">
        <v>1</v>
      </c>
      <c r="BV27" s="6">
        <v>2</v>
      </c>
      <c r="BW27" s="6">
        <v>1</v>
      </c>
      <c r="BX27" s="6">
        <v>2</v>
      </c>
      <c r="BY27" s="6">
        <v>1</v>
      </c>
      <c r="BZ27" s="6">
        <v>1</v>
      </c>
      <c r="CA27" s="6">
        <v>1</v>
      </c>
      <c r="CB27" s="6">
        <v>3</v>
      </c>
      <c r="CC27" s="6">
        <v>6</v>
      </c>
      <c r="CD27" s="6">
        <v>6</v>
      </c>
      <c r="CE27" s="6">
        <v>1</v>
      </c>
      <c r="CF27" s="6">
        <v>6</v>
      </c>
      <c r="CG27" s="6">
        <v>1</v>
      </c>
      <c r="CH27" s="6">
        <v>3</v>
      </c>
      <c r="CI27" s="6">
        <v>2</v>
      </c>
      <c r="CJ27" s="6">
        <v>1</v>
      </c>
      <c r="CK27" s="6">
        <v>2</v>
      </c>
      <c r="CL27" s="6">
        <v>6</v>
      </c>
      <c r="CM27" s="6">
        <v>5</v>
      </c>
      <c r="CN27" s="6">
        <v>2</v>
      </c>
      <c r="CO27" s="6">
        <v>1</v>
      </c>
      <c r="CP27" s="6">
        <v>1</v>
      </c>
      <c r="CQ27" s="6">
        <v>5</v>
      </c>
      <c r="CR27" s="6">
        <v>16800</v>
      </c>
      <c r="CX27" s="5" t="s">
        <v>122</v>
      </c>
      <c r="CY27" s="6">
        <v>5</v>
      </c>
      <c r="CZ27" s="6">
        <v>2</v>
      </c>
      <c r="DA27" s="6">
        <v>2</v>
      </c>
      <c r="DB27" s="6">
        <v>5</v>
      </c>
      <c r="DC27" s="6">
        <v>7</v>
      </c>
      <c r="DD27" s="6">
        <v>3</v>
      </c>
      <c r="DE27" s="6">
        <v>7</v>
      </c>
      <c r="DF27" s="6">
        <v>2</v>
      </c>
      <c r="DG27" s="6">
        <v>2</v>
      </c>
      <c r="DH27" s="6">
        <v>7</v>
      </c>
      <c r="DI27" s="6">
        <v>5</v>
      </c>
      <c r="DJ27" s="6">
        <v>3</v>
      </c>
      <c r="DK27" s="6">
        <v>7</v>
      </c>
      <c r="DL27" s="6">
        <v>6</v>
      </c>
      <c r="DM27" s="6">
        <v>7</v>
      </c>
      <c r="DN27" s="6">
        <v>7</v>
      </c>
      <c r="DO27" s="6">
        <v>6</v>
      </c>
      <c r="DP27" s="6">
        <v>7</v>
      </c>
      <c r="DQ27" s="6">
        <v>3</v>
      </c>
      <c r="DR27" s="6">
        <v>2</v>
      </c>
      <c r="DS27" s="6">
        <v>2</v>
      </c>
      <c r="DT27" s="6">
        <v>2</v>
      </c>
      <c r="DU27" s="6">
        <v>2</v>
      </c>
      <c r="DV27" s="6">
        <v>2</v>
      </c>
      <c r="DW27" s="6">
        <v>2</v>
      </c>
      <c r="DX27" s="6">
        <v>7</v>
      </c>
      <c r="DY27" s="6">
        <v>7</v>
      </c>
      <c r="DZ27" s="6">
        <v>5</v>
      </c>
      <c r="EA27" s="6">
        <v>7</v>
      </c>
      <c r="EB27" s="6">
        <v>7</v>
      </c>
      <c r="EC27" s="6">
        <v>5</v>
      </c>
      <c r="ED27" s="6">
        <v>7</v>
      </c>
      <c r="EE27" s="6">
        <v>7</v>
      </c>
      <c r="EF27" s="6">
        <v>7</v>
      </c>
      <c r="EG27" s="6">
        <v>2</v>
      </c>
      <c r="EH27" s="6">
        <v>6</v>
      </c>
      <c r="EI27" s="6">
        <v>7</v>
      </c>
      <c r="EJ27" s="6">
        <v>7</v>
      </c>
      <c r="EK27" s="6">
        <v>6</v>
      </c>
      <c r="EL27" s="6">
        <v>7</v>
      </c>
      <c r="EM27" s="6">
        <v>7</v>
      </c>
      <c r="EN27" s="6">
        <v>7</v>
      </c>
      <c r="EO27" s="6">
        <v>7</v>
      </c>
      <c r="EP27" s="6">
        <v>4</v>
      </c>
      <c r="EQ27" s="6">
        <v>7</v>
      </c>
      <c r="ER27" s="6">
        <v>6</v>
      </c>
      <c r="ES27" s="6">
        <v>7</v>
      </c>
      <c r="ET27" s="6">
        <v>5</v>
      </c>
      <c r="EU27" s="6">
        <v>3</v>
      </c>
      <c r="EV27" s="6">
        <v>7</v>
      </c>
      <c r="EW27" s="6">
        <v>5</v>
      </c>
      <c r="EX27" s="6">
        <v>7</v>
      </c>
      <c r="EY27" s="6">
        <v>7</v>
      </c>
      <c r="EZ27" s="6">
        <v>3</v>
      </c>
      <c r="FA27" s="6">
        <v>7</v>
      </c>
      <c r="FB27" s="6">
        <v>2</v>
      </c>
      <c r="FC27" s="6">
        <v>2</v>
      </c>
      <c r="FD27" s="6">
        <v>7</v>
      </c>
      <c r="FE27" s="6">
        <v>7</v>
      </c>
      <c r="FF27" s="6">
        <v>2</v>
      </c>
      <c r="FG27" s="6">
        <v>2</v>
      </c>
      <c r="FH27" s="6">
        <v>7</v>
      </c>
      <c r="FI27" s="6">
        <v>6</v>
      </c>
      <c r="FJ27" s="6">
        <v>2</v>
      </c>
      <c r="FK27" s="6">
        <v>6</v>
      </c>
      <c r="FL27" s="6">
        <v>6</v>
      </c>
      <c r="FM27" s="6">
        <v>7</v>
      </c>
      <c r="FN27" s="6">
        <v>7</v>
      </c>
      <c r="FO27" s="6">
        <v>7</v>
      </c>
      <c r="FP27" s="6">
        <v>3</v>
      </c>
      <c r="FQ27" s="6">
        <v>7</v>
      </c>
      <c r="FR27" s="6">
        <v>7</v>
      </c>
      <c r="FS27" s="6">
        <v>6</v>
      </c>
      <c r="FT27" s="6">
        <v>7</v>
      </c>
      <c r="FU27" s="6">
        <v>6</v>
      </c>
      <c r="FV27" s="6">
        <v>7</v>
      </c>
      <c r="FW27" s="6">
        <v>7</v>
      </c>
      <c r="FX27" s="6">
        <v>7</v>
      </c>
      <c r="FY27" s="6">
        <v>5</v>
      </c>
      <c r="FZ27" s="6">
        <v>2</v>
      </c>
      <c r="GA27" s="6">
        <v>2</v>
      </c>
      <c r="GB27" s="6">
        <v>7</v>
      </c>
      <c r="GC27" s="6">
        <v>2</v>
      </c>
      <c r="GD27" s="6">
        <v>7</v>
      </c>
      <c r="GE27" s="6">
        <v>5</v>
      </c>
      <c r="GF27" s="6">
        <v>6</v>
      </c>
      <c r="GG27" s="6">
        <v>7</v>
      </c>
      <c r="GH27" s="6">
        <v>6</v>
      </c>
      <c r="GI27" s="6">
        <v>2</v>
      </c>
      <c r="GJ27" s="6">
        <v>3</v>
      </c>
      <c r="GK27" s="6">
        <v>6</v>
      </c>
      <c r="GL27" s="6">
        <v>7</v>
      </c>
      <c r="GM27" s="6">
        <v>7</v>
      </c>
      <c r="GN27" s="6">
        <v>3</v>
      </c>
      <c r="GO27" s="6">
        <v>16800</v>
      </c>
    </row>
    <row r="28" spans="1:197" ht="15" thickBot="1" x14ac:dyDescent="0.35">
      <c r="A28" s="5" t="s">
        <v>123</v>
      </c>
      <c r="B28" s="6">
        <v>3</v>
      </c>
      <c r="C28" s="6">
        <v>6</v>
      </c>
      <c r="D28" s="6">
        <v>6</v>
      </c>
      <c r="E28" s="6">
        <v>3</v>
      </c>
      <c r="F28" s="6">
        <v>1</v>
      </c>
      <c r="G28" s="6">
        <v>5</v>
      </c>
      <c r="H28" s="6">
        <v>1</v>
      </c>
      <c r="I28" s="6">
        <v>6</v>
      </c>
      <c r="J28" s="6">
        <v>6</v>
      </c>
      <c r="K28" s="6">
        <v>5</v>
      </c>
      <c r="L28" s="6">
        <v>1</v>
      </c>
      <c r="M28" s="6">
        <v>5</v>
      </c>
      <c r="N28" s="6">
        <v>1</v>
      </c>
      <c r="O28" s="6">
        <v>3</v>
      </c>
      <c r="P28" s="6">
        <v>1</v>
      </c>
      <c r="Q28" s="6">
        <v>1</v>
      </c>
      <c r="R28" s="6">
        <v>1</v>
      </c>
      <c r="S28" s="6">
        <v>1</v>
      </c>
      <c r="T28" s="6">
        <v>5</v>
      </c>
      <c r="U28" s="6">
        <v>6</v>
      </c>
      <c r="V28" s="6">
        <v>6</v>
      </c>
      <c r="W28" s="6">
        <v>6</v>
      </c>
      <c r="X28" s="6">
        <v>6</v>
      </c>
      <c r="Y28" s="6">
        <v>1</v>
      </c>
      <c r="Z28" s="6">
        <v>6</v>
      </c>
      <c r="AA28" s="6">
        <v>1</v>
      </c>
      <c r="AB28" s="6">
        <v>1</v>
      </c>
      <c r="AC28" s="6">
        <v>3</v>
      </c>
      <c r="AD28" s="6">
        <v>1</v>
      </c>
      <c r="AE28" s="6">
        <v>1</v>
      </c>
      <c r="AF28" s="6">
        <v>3</v>
      </c>
      <c r="AG28" s="6">
        <v>1</v>
      </c>
      <c r="AH28" s="6">
        <v>1</v>
      </c>
      <c r="AI28" s="6">
        <v>1</v>
      </c>
      <c r="AJ28" s="6">
        <v>6</v>
      </c>
      <c r="AK28" s="6">
        <v>2</v>
      </c>
      <c r="AL28" s="6">
        <v>3</v>
      </c>
      <c r="AM28" s="6">
        <v>3</v>
      </c>
      <c r="AN28" s="6">
        <v>1</v>
      </c>
      <c r="AO28" s="6">
        <v>1</v>
      </c>
      <c r="AP28" s="6">
        <v>3</v>
      </c>
      <c r="AQ28" s="6">
        <v>1</v>
      </c>
      <c r="AR28" s="6">
        <v>1</v>
      </c>
      <c r="AS28" s="6">
        <v>1</v>
      </c>
      <c r="AT28" s="6">
        <v>6</v>
      </c>
      <c r="AU28" s="6">
        <v>1</v>
      </c>
      <c r="AV28" s="6">
        <v>1</v>
      </c>
      <c r="AW28" s="6">
        <v>3</v>
      </c>
      <c r="AX28" s="6">
        <v>5</v>
      </c>
      <c r="AY28" s="6">
        <v>1</v>
      </c>
      <c r="AZ28" s="6">
        <v>3</v>
      </c>
      <c r="BA28" s="6">
        <v>1</v>
      </c>
      <c r="BB28" s="6">
        <v>1</v>
      </c>
      <c r="BC28" s="6">
        <v>5</v>
      </c>
      <c r="BD28" s="6">
        <v>1</v>
      </c>
      <c r="BE28" s="6">
        <v>6</v>
      </c>
      <c r="BF28" s="6">
        <v>6</v>
      </c>
      <c r="BG28" s="6">
        <v>1</v>
      </c>
      <c r="BH28" s="6">
        <v>1</v>
      </c>
      <c r="BI28" s="6">
        <v>6</v>
      </c>
      <c r="BJ28" s="6">
        <v>6</v>
      </c>
      <c r="BK28" s="6">
        <v>1</v>
      </c>
      <c r="BL28" s="6">
        <v>1</v>
      </c>
      <c r="BM28" s="6">
        <v>6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5</v>
      </c>
      <c r="BT28" s="6">
        <v>3</v>
      </c>
      <c r="BU28" s="6">
        <v>1</v>
      </c>
      <c r="BV28" s="6">
        <v>3</v>
      </c>
      <c r="BW28" s="6">
        <v>3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6</v>
      </c>
      <c r="CD28" s="6">
        <v>6</v>
      </c>
      <c r="CE28" s="6">
        <v>1</v>
      </c>
      <c r="CF28" s="6">
        <v>6</v>
      </c>
      <c r="CG28" s="6">
        <v>1</v>
      </c>
      <c r="CH28" s="6">
        <v>3</v>
      </c>
      <c r="CI28" s="6">
        <v>1</v>
      </c>
      <c r="CJ28" s="6">
        <v>1</v>
      </c>
      <c r="CK28" s="6">
        <v>1</v>
      </c>
      <c r="CL28" s="6">
        <v>1</v>
      </c>
      <c r="CM28" s="6">
        <v>5</v>
      </c>
      <c r="CN28" s="6">
        <v>1</v>
      </c>
      <c r="CO28" s="6">
        <v>1</v>
      </c>
      <c r="CP28" s="6">
        <v>1</v>
      </c>
      <c r="CQ28" s="6">
        <v>5</v>
      </c>
      <c r="CR28" s="6">
        <v>24233</v>
      </c>
      <c r="CX28" s="5" t="s">
        <v>123</v>
      </c>
      <c r="CY28" s="6">
        <v>5</v>
      </c>
      <c r="CZ28" s="6">
        <v>2</v>
      </c>
      <c r="DA28" s="6">
        <v>2</v>
      </c>
      <c r="DB28" s="6">
        <v>5</v>
      </c>
      <c r="DC28" s="6">
        <v>7</v>
      </c>
      <c r="DD28" s="6">
        <v>3</v>
      </c>
      <c r="DE28" s="6">
        <v>7</v>
      </c>
      <c r="DF28" s="6">
        <v>2</v>
      </c>
      <c r="DG28" s="6">
        <v>2</v>
      </c>
      <c r="DH28" s="6">
        <v>3</v>
      </c>
      <c r="DI28" s="6">
        <v>7</v>
      </c>
      <c r="DJ28" s="6">
        <v>3</v>
      </c>
      <c r="DK28" s="6">
        <v>7</v>
      </c>
      <c r="DL28" s="6">
        <v>5</v>
      </c>
      <c r="DM28" s="6">
        <v>7</v>
      </c>
      <c r="DN28" s="6">
        <v>7</v>
      </c>
      <c r="DO28" s="6">
        <v>7</v>
      </c>
      <c r="DP28" s="6">
        <v>7</v>
      </c>
      <c r="DQ28" s="6">
        <v>3</v>
      </c>
      <c r="DR28" s="6">
        <v>2</v>
      </c>
      <c r="DS28" s="6">
        <v>2</v>
      </c>
      <c r="DT28" s="6">
        <v>2</v>
      </c>
      <c r="DU28" s="6">
        <v>2</v>
      </c>
      <c r="DV28" s="6">
        <v>7</v>
      </c>
      <c r="DW28" s="6">
        <v>2</v>
      </c>
      <c r="DX28" s="6">
        <v>7</v>
      </c>
      <c r="DY28" s="6">
        <v>7</v>
      </c>
      <c r="DZ28" s="6">
        <v>5</v>
      </c>
      <c r="EA28" s="6">
        <v>7</v>
      </c>
      <c r="EB28" s="6">
        <v>7</v>
      </c>
      <c r="EC28" s="6">
        <v>5</v>
      </c>
      <c r="ED28" s="6">
        <v>7</v>
      </c>
      <c r="EE28" s="6">
        <v>7</v>
      </c>
      <c r="EF28" s="6">
        <v>7</v>
      </c>
      <c r="EG28" s="6">
        <v>2</v>
      </c>
      <c r="EH28" s="6">
        <v>6</v>
      </c>
      <c r="EI28" s="6">
        <v>5</v>
      </c>
      <c r="EJ28" s="6">
        <v>5</v>
      </c>
      <c r="EK28" s="6">
        <v>7</v>
      </c>
      <c r="EL28" s="6">
        <v>7</v>
      </c>
      <c r="EM28" s="6">
        <v>5</v>
      </c>
      <c r="EN28" s="6">
        <v>7</v>
      </c>
      <c r="EO28" s="6">
        <v>7</v>
      </c>
      <c r="EP28" s="6">
        <v>7</v>
      </c>
      <c r="EQ28" s="6">
        <v>2</v>
      </c>
      <c r="ER28" s="6">
        <v>7</v>
      </c>
      <c r="ES28" s="6">
        <v>7</v>
      </c>
      <c r="ET28" s="6">
        <v>5</v>
      </c>
      <c r="EU28" s="6">
        <v>3</v>
      </c>
      <c r="EV28" s="6">
        <v>7</v>
      </c>
      <c r="EW28" s="6">
        <v>5</v>
      </c>
      <c r="EX28" s="6">
        <v>7</v>
      </c>
      <c r="EY28" s="6">
        <v>7</v>
      </c>
      <c r="EZ28" s="6">
        <v>3</v>
      </c>
      <c r="FA28" s="6">
        <v>7</v>
      </c>
      <c r="FB28" s="6">
        <v>2</v>
      </c>
      <c r="FC28" s="6">
        <v>2</v>
      </c>
      <c r="FD28" s="6">
        <v>7</v>
      </c>
      <c r="FE28" s="6">
        <v>7</v>
      </c>
      <c r="FF28" s="6">
        <v>2</v>
      </c>
      <c r="FG28" s="6">
        <v>2</v>
      </c>
      <c r="FH28" s="6">
        <v>7</v>
      </c>
      <c r="FI28" s="6">
        <v>7</v>
      </c>
      <c r="FJ28" s="6">
        <v>2</v>
      </c>
      <c r="FK28" s="6">
        <v>7</v>
      </c>
      <c r="FL28" s="6">
        <v>7</v>
      </c>
      <c r="FM28" s="6">
        <v>7</v>
      </c>
      <c r="FN28" s="6">
        <v>7</v>
      </c>
      <c r="FO28" s="6">
        <v>7</v>
      </c>
      <c r="FP28" s="6">
        <v>3</v>
      </c>
      <c r="FQ28" s="6">
        <v>5</v>
      </c>
      <c r="FR28" s="6">
        <v>7</v>
      </c>
      <c r="FS28" s="6">
        <v>5</v>
      </c>
      <c r="FT28" s="6">
        <v>5</v>
      </c>
      <c r="FU28" s="6">
        <v>7</v>
      </c>
      <c r="FV28" s="6">
        <v>7</v>
      </c>
      <c r="FW28" s="6">
        <v>7</v>
      </c>
      <c r="FX28" s="6">
        <v>7</v>
      </c>
      <c r="FY28" s="6">
        <v>7</v>
      </c>
      <c r="FZ28" s="6">
        <v>2</v>
      </c>
      <c r="GA28" s="6">
        <v>2</v>
      </c>
      <c r="GB28" s="6">
        <v>7</v>
      </c>
      <c r="GC28" s="6">
        <v>2</v>
      </c>
      <c r="GD28" s="6">
        <v>7</v>
      </c>
      <c r="GE28" s="6">
        <v>5</v>
      </c>
      <c r="GF28" s="6">
        <v>7</v>
      </c>
      <c r="GG28" s="6">
        <v>7</v>
      </c>
      <c r="GH28" s="6">
        <v>7</v>
      </c>
      <c r="GI28" s="6">
        <v>7</v>
      </c>
      <c r="GJ28" s="6">
        <v>3</v>
      </c>
      <c r="GK28" s="6">
        <v>7</v>
      </c>
      <c r="GL28" s="6">
        <v>7</v>
      </c>
      <c r="GM28" s="6">
        <v>7</v>
      </c>
      <c r="GN28" s="6">
        <v>3</v>
      </c>
      <c r="GO28" s="6">
        <v>24233</v>
      </c>
    </row>
    <row r="29" spans="1:197" ht="15" thickBot="1" x14ac:dyDescent="0.35">
      <c r="A29" s="5" t="s">
        <v>124</v>
      </c>
      <c r="B29" s="6">
        <v>5</v>
      </c>
      <c r="C29" s="6">
        <v>6</v>
      </c>
      <c r="D29" s="6">
        <v>6</v>
      </c>
      <c r="E29" s="6">
        <v>3</v>
      </c>
      <c r="F29" s="6">
        <v>1</v>
      </c>
      <c r="G29" s="6">
        <v>5</v>
      </c>
      <c r="H29" s="6">
        <v>1</v>
      </c>
      <c r="I29" s="6">
        <v>6</v>
      </c>
      <c r="J29" s="6">
        <v>6</v>
      </c>
      <c r="K29" s="6">
        <v>5</v>
      </c>
      <c r="L29" s="6">
        <v>3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5</v>
      </c>
      <c r="U29" s="6">
        <v>6</v>
      </c>
      <c r="V29" s="6">
        <v>6</v>
      </c>
      <c r="W29" s="6">
        <v>6</v>
      </c>
      <c r="X29" s="6">
        <v>6</v>
      </c>
      <c r="Y29" s="6">
        <v>6</v>
      </c>
      <c r="Z29" s="6">
        <v>6</v>
      </c>
      <c r="AA29" s="6">
        <v>1</v>
      </c>
      <c r="AB29" s="6">
        <v>1</v>
      </c>
      <c r="AC29" s="6">
        <v>3</v>
      </c>
      <c r="AD29" s="6">
        <v>1</v>
      </c>
      <c r="AE29" s="6">
        <v>1</v>
      </c>
      <c r="AF29" s="6">
        <v>3</v>
      </c>
      <c r="AG29" s="6">
        <v>1</v>
      </c>
      <c r="AH29" s="6">
        <v>1</v>
      </c>
      <c r="AI29" s="6">
        <v>1</v>
      </c>
      <c r="AJ29" s="6">
        <v>6</v>
      </c>
      <c r="AK29" s="6">
        <v>3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3</v>
      </c>
      <c r="AX29" s="6">
        <v>5</v>
      </c>
      <c r="AY29" s="6">
        <v>1</v>
      </c>
      <c r="AZ29" s="6">
        <v>1</v>
      </c>
      <c r="BA29" s="6">
        <v>3</v>
      </c>
      <c r="BB29" s="6">
        <v>1</v>
      </c>
      <c r="BC29" s="6">
        <v>5</v>
      </c>
      <c r="BD29" s="6">
        <v>1</v>
      </c>
      <c r="BE29" s="6">
        <v>6</v>
      </c>
      <c r="BF29" s="6">
        <v>6</v>
      </c>
      <c r="BG29" s="6">
        <v>1</v>
      </c>
      <c r="BH29" s="6">
        <v>1</v>
      </c>
      <c r="BI29" s="6">
        <v>6</v>
      </c>
      <c r="BJ29" s="6">
        <v>6</v>
      </c>
      <c r="BK29" s="6">
        <v>1</v>
      </c>
      <c r="BL29" s="6">
        <v>1</v>
      </c>
      <c r="BM29" s="6">
        <v>6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5</v>
      </c>
      <c r="BT29" s="6">
        <v>1</v>
      </c>
      <c r="BU29" s="6">
        <v>1</v>
      </c>
      <c r="BV29" s="6">
        <v>3</v>
      </c>
      <c r="BW29" s="6">
        <v>3</v>
      </c>
      <c r="BX29" s="6">
        <v>1</v>
      </c>
      <c r="BY29" s="6">
        <v>1</v>
      </c>
      <c r="BZ29" s="6">
        <v>1</v>
      </c>
      <c r="CA29" s="6">
        <v>1</v>
      </c>
      <c r="CB29" s="6">
        <v>3</v>
      </c>
      <c r="CC29" s="6">
        <v>6</v>
      </c>
      <c r="CD29" s="6">
        <v>6</v>
      </c>
      <c r="CE29" s="6">
        <v>1</v>
      </c>
      <c r="CF29" s="6">
        <v>6</v>
      </c>
      <c r="CG29" s="6">
        <v>1</v>
      </c>
      <c r="CH29" s="6">
        <v>3</v>
      </c>
      <c r="CI29" s="6">
        <v>1</v>
      </c>
      <c r="CJ29" s="6">
        <v>1</v>
      </c>
      <c r="CK29" s="6">
        <v>1</v>
      </c>
      <c r="CL29" s="6">
        <v>6</v>
      </c>
      <c r="CM29" s="6">
        <v>5</v>
      </c>
      <c r="CN29" s="6">
        <v>1</v>
      </c>
      <c r="CO29" s="6">
        <v>1</v>
      </c>
      <c r="CP29" s="6">
        <v>1</v>
      </c>
      <c r="CQ29" s="6">
        <v>5</v>
      </c>
      <c r="CR29" s="6">
        <v>28300</v>
      </c>
      <c r="CX29" s="5" t="s">
        <v>124</v>
      </c>
      <c r="CY29" s="6">
        <v>3</v>
      </c>
      <c r="CZ29" s="6">
        <v>2</v>
      </c>
      <c r="DA29" s="6">
        <v>2</v>
      </c>
      <c r="DB29" s="6">
        <v>5</v>
      </c>
      <c r="DC29" s="6">
        <v>7</v>
      </c>
      <c r="DD29" s="6">
        <v>3</v>
      </c>
      <c r="DE29" s="6">
        <v>7</v>
      </c>
      <c r="DF29" s="6">
        <v>2</v>
      </c>
      <c r="DG29" s="6">
        <v>2</v>
      </c>
      <c r="DH29" s="6">
        <v>3</v>
      </c>
      <c r="DI29" s="6">
        <v>5</v>
      </c>
      <c r="DJ29" s="6">
        <v>7</v>
      </c>
      <c r="DK29" s="6">
        <v>7</v>
      </c>
      <c r="DL29" s="6">
        <v>7</v>
      </c>
      <c r="DM29" s="6">
        <v>7</v>
      </c>
      <c r="DN29" s="6">
        <v>7</v>
      </c>
      <c r="DO29" s="6">
        <v>7</v>
      </c>
      <c r="DP29" s="6">
        <v>7</v>
      </c>
      <c r="DQ29" s="6">
        <v>3</v>
      </c>
      <c r="DR29" s="6">
        <v>2</v>
      </c>
      <c r="DS29" s="6">
        <v>2</v>
      </c>
      <c r="DT29" s="6">
        <v>2</v>
      </c>
      <c r="DU29" s="6">
        <v>2</v>
      </c>
      <c r="DV29" s="6">
        <v>2</v>
      </c>
      <c r="DW29" s="6">
        <v>2</v>
      </c>
      <c r="DX29" s="6">
        <v>7</v>
      </c>
      <c r="DY29" s="6">
        <v>7</v>
      </c>
      <c r="DZ29" s="6">
        <v>5</v>
      </c>
      <c r="EA29" s="6">
        <v>7</v>
      </c>
      <c r="EB29" s="6">
        <v>7</v>
      </c>
      <c r="EC29" s="6">
        <v>5</v>
      </c>
      <c r="ED29" s="6">
        <v>7</v>
      </c>
      <c r="EE29" s="6">
        <v>7</v>
      </c>
      <c r="EF29" s="6">
        <v>7</v>
      </c>
      <c r="EG29" s="6">
        <v>2</v>
      </c>
      <c r="EH29" s="6">
        <v>5</v>
      </c>
      <c r="EI29" s="6">
        <v>7</v>
      </c>
      <c r="EJ29" s="6">
        <v>7</v>
      </c>
      <c r="EK29" s="6">
        <v>7</v>
      </c>
      <c r="EL29" s="6">
        <v>7</v>
      </c>
      <c r="EM29" s="6">
        <v>7</v>
      </c>
      <c r="EN29" s="6">
        <v>7</v>
      </c>
      <c r="EO29" s="6">
        <v>7</v>
      </c>
      <c r="EP29" s="6">
        <v>7</v>
      </c>
      <c r="EQ29" s="6">
        <v>7</v>
      </c>
      <c r="ER29" s="6">
        <v>7</v>
      </c>
      <c r="ES29" s="6">
        <v>7</v>
      </c>
      <c r="ET29" s="6">
        <v>5</v>
      </c>
      <c r="EU29" s="6">
        <v>3</v>
      </c>
      <c r="EV29" s="6">
        <v>7</v>
      </c>
      <c r="EW29" s="6">
        <v>7</v>
      </c>
      <c r="EX29" s="6">
        <v>5</v>
      </c>
      <c r="EY29" s="6">
        <v>7</v>
      </c>
      <c r="EZ29" s="6">
        <v>3</v>
      </c>
      <c r="FA29" s="6">
        <v>7</v>
      </c>
      <c r="FB29" s="6">
        <v>2</v>
      </c>
      <c r="FC29" s="6">
        <v>2</v>
      </c>
      <c r="FD29" s="6">
        <v>7</v>
      </c>
      <c r="FE29" s="6">
        <v>7</v>
      </c>
      <c r="FF29" s="6">
        <v>2</v>
      </c>
      <c r="FG29" s="6">
        <v>2</v>
      </c>
      <c r="FH29" s="6">
        <v>7</v>
      </c>
      <c r="FI29" s="6">
        <v>7</v>
      </c>
      <c r="FJ29" s="6">
        <v>2</v>
      </c>
      <c r="FK29" s="6">
        <v>7</v>
      </c>
      <c r="FL29" s="6">
        <v>7</v>
      </c>
      <c r="FM29" s="6">
        <v>7</v>
      </c>
      <c r="FN29" s="6">
        <v>7</v>
      </c>
      <c r="FO29" s="6">
        <v>7</v>
      </c>
      <c r="FP29" s="6">
        <v>3</v>
      </c>
      <c r="FQ29" s="6">
        <v>7</v>
      </c>
      <c r="FR29" s="6">
        <v>7</v>
      </c>
      <c r="FS29" s="6">
        <v>5</v>
      </c>
      <c r="FT29" s="6">
        <v>5</v>
      </c>
      <c r="FU29" s="6">
        <v>7</v>
      </c>
      <c r="FV29" s="6">
        <v>7</v>
      </c>
      <c r="FW29" s="6">
        <v>7</v>
      </c>
      <c r="FX29" s="6">
        <v>7</v>
      </c>
      <c r="FY29" s="6">
        <v>5</v>
      </c>
      <c r="FZ29" s="6">
        <v>2</v>
      </c>
      <c r="GA29" s="6">
        <v>2</v>
      </c>
      <c r="GB29" s="6">
        <v>7</v>
      </c>
      <c r="GC29" s="6">
        <v>2</v>
      </c>
      <c r="GD29" s="6">
        <v>7</v>
      </c>
      <c r="GE29" s="6">
        <v>5</v>
      </c>
      <c r="GF29" s="6">
        <v>7</v>
      </c>
      <c r="GG29" s="6">
        <v>7</v>
      </c>
      <c r="GH29" s="6">
        <v>7</v>
      </c>
      <c r="GI29" s="6">
        <v>2</v>
      </c>
      <c r="GJ29" s="6">
        <v>3</v>
      </c>
      <c r="GK29" s="6">
        <v>7</v>
      </c>
      <c r="GL29" s="6">
        <v>7</v>
      </c>
      <c r="GM29" s="6">
        <v>7</v>
      </c>
      <c r="GN29" s="6">
        <v>3</v>
      </c>
      <c r="GO29" s="6">
        <v>28300</v>
      </c>
    </row>
    <row r="30" spans="1:197" ht="15" thickBot="1" x14ac:dyDescent="0.35">
      <c r="A30" s="5" t="s">
        <v>125</v>
      </c>
      <c r="B30" s="6">
        <v>3</v>
      </c>
      <c r="C30" s="6">
        <v>6</v>
      </c>
      <c r="D30" s="6">
        <v>6</v>
      </c>
      <c r="E30" s="6">
        <v>3</v>
      </c>
      <c r="F30" s="6">
        <v>1</v>
      </c>
      <c r="G30" s="6">
        <v>5</v>
      </c>
      <c r="H30" s="6">
        <v>1</v>
      </c>
      <c r="I30" s="6">
        <v>6</v>
      </c>
      <c r="J30" s="6">
        <v>6</v>
      </c>
      <c r="K30" s="6">
        <v>5</v>
      </c>
      <c r="L30" s="6">
        <v>1</v>
      </c>
      <c r="M30" s="6">
        <v>1</v>
      </c>
      <c r="N30" s="6">
        <v>3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5</v>
      </c>
      <c r="U30" s="6">
        <v>6</v>
      </c>
      <c r="V30" s="6">
        <v>6</v>
      </c>
      <c r="W30" s="6">
        <v>6</v>
      </c>
      <c r="X30" s="6">
        <v>6</v>
      </c>
      <c r="Y30" s="6">
        <v>6</v>
      </c>
      <c r="Z30" s="6">
        <v>6</v>
      </c>
      <c r="AA30" s="6">
        <v>1</v>
      </c>
      <c r="AB30" s="6">
        <v>1</v>
      </c>
      <c r="AC30" s="6">
        <v>3</v>
      </c>
      <c r="AD30" s="6">
        <v>1</v>
      </c>
      <c r="AE30" s="6">
        <v>1</v>
      </c>
      <c r="AF30" s="6">
        <v>3</v>
      </c>
      <c r="AG30" s="6">
        <v>1</v>
      </c>
      <c r="AH30" s="6">
        <v>1</v>
      </c>
      <c r="AI30" s="6">
        <v>1</v>
      </c>
      <c r="AJ30" s="6">
        <v>6</v>
      </c>
      <c r="AK30" s="6">
        <v>2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6</v>
      </c>
      <c r="AU30" s="6">
        <v>1</v>
      </c>
      <c r="AV30" s="6">
        <v>1</v>
      </c>
      <c r="AW30" s="6">
        <v>3</v>
      </c>
      <c r="AX30" s="6">
        <v>5</v>
      </c>
      <c r="AY30" s="6">
        <v>1</v>
      </c>
      <c r="AZ30" s="6">
        <v>3</v>
      </c>
      <c r="BA30" s="6">
        <v>1</v>
      </c>
      <c r="BB30" s="6">
        <v>1</v>
      </c>
      <c r="BC30" s="6">
        <v>5</v>
      </c>
      <c r="BD30" s="6">
        <v>1</v>
      </c>
      <c r="BE30" s="6">
        <v>6</v>
      </c>
      <c r="BF30" s="6">
        <v>6</v>
      </c>
      <c r="BG30" s="6">
        <v>1</v>
      </c>
      <c r="BH30" s="6">
        <v>1</v>
      </c>
      <c r="BI30" s="6">
        <v>6</v>
      </c>
      <c r="BJ30" s="6">
        <v>6</v>
      </c>
      <c r="BK30" s="6">
        <v>1</v>
      </c>
      <c r="BL30" s="6">
        <v>1</v>
      </c>
      <c r="BM30" s="6">
        <v>6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5</v>
      </c>
      <c r="BT30" s="6">
        <v>1</v>
      </c>
      <c r="BU30" s="6">
        <v>1</v>
      </c>
      <c r="BV30" s="6">
        <v>3</v>
      </c>
      <c r="BW30" s="6">
        <v>3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6</v>
      </c>
      <c r="CD30" s="6">
        <v>6</v>
      </c>
      <c r="CE30" s="6">
        <v>1</v>
      </c>
      <c r="CF30" s="6">
        <v>6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5</v>
      </c>
      <c r="CN30" s="6">
        <v>1</v>
      </c>
      <c r="CO30" s="6">
        <v>1</v>
      </c>
      <c r="CP30" s="6">
        <v>1</v>
      </c>
      <c r="CQ30" s="6">
        <v>5</v>
      </c>
      <c r="CR30" s="6">
        <v>17300</v>
      </c>
      <c r="CX30" s="5" t="s">
        <v>125</v>
      </c>
      <c r="CY30" s="6">
        <v>5</v>
      </c>
      <c r="CZ30" s="6">
        <v>2</v>
      </c>
      <c r="DA30" s="6">
        <v>2</v>
      </c>
      <c r="DB30" s="6">
        <v>5</v>
      </c>
      <c r="DC30" s="6">
        <v>7</v>
      </c>
      <c r="DD30" s="6">
        <v>3</v>
      </c>
      <c r="DE30" s="6">
        <v>7</v>
      </c>
      <c r="DF30" s="6">
        <v>2</v>
      </c>
      <c r="DG30" s="6">
        <v>2</v>
      </c>
      <c r="DH30" s="6">
        <v>3</v>
      </c>
      <c r="DI30" s="6">
        <v>7</v>
      </c>
      <c r="DJ30" s="6">
        <v>7</v>
      </c>
      <c r="DK30" s="6">
        <v>5</v>
      </c>
      <c r="DL30" s="6">
        <v>7</v>
      </c>
      <c r="DM30" s="6">
        <v>7</v>
      </c>
      <c r="DN30" s="6">
        <v>7</v>
      </c>
      <c r="DO30" s="6">
        <v>7</v>
      </c>
      <c r="DP30" s="6">
        <v>7</v>
      </c>
      <c r="DQ30" s="6">
        <v>3</v>
      </c>
      <c r="DR30" s="6">
        <v>2</v>
      </c>
      <c r="DS30" s="6">
        <v>2</v>
      </c>
      <c r="DT30" s="6">
        <v>2</v>
      </c>
      <c r="DU30" s="6">
        <v>2</v>
      </c>
      <c r="DV30" s="6">
        <v>2</v>
      </c>
      <c r="DW30" s="6">
        <v>2</v>
      </c>
      <c r="DX30" s="6">
        <v>7</v>
      </c>
      <c r="DY30" s="6">
        <v>7</v>
      </c>
      <c r="DZ30" s="6">
        <v>5</v>
      </c>
      <c r="EA30" s="6">
        <v>7</v>
      </c>
      <c r="EB30" s="6">
        <v>7</v>
      </c>
      <c r="EC30" s="6">
        <v>5</v>
      </c>
      <c r="ED30" s="6">
        <v>7</v>
      </c>
      <c r="EE30" s="6">
        <v>7</v>
      </c>
      <c r="EF30" s="6">
        <v>7</v>
      </c>
      <c r="EG30" s="6">
        <v>2</v>
      </c>
      <c r="EH30" s="6">
        <v>6</v>
      </c>
      <c r="EI30" s="6">
        <v>7</v>
      </c>
      <c r="EJ30" s="6">
        <v>7</v>
      </c>
      <c r="EK30" s="6">
        <v>7</v>
      </c>
      <c r="EL30" s="6">
        <v>7</v>
      </c>
      <c r="EM30" s="6">
        <v>7</v>
      </c>
      <c r="EN30" s="6">
        <v>7</v>
      </c>
      <c r="EO30" s="6">
        <v>7</v>
      </c>
      <c r="EP30" s="6">
        <v>7</v>
      </c>
      <c r="EQ30" s="6">
        <v>2</v>
      </c>
      <c r="ER30" s="6">
        <v>7</v>
      </c>
      <c r="ES30" s="6">
        <v>7</v>
      </c>
      <c r="ET30" s="6">
        <v>5</v>
      </c>
      <c r="EU30" s="6">
        <v>3</v>
      </c>
      <c r="EV30" s="6">
        <v>7</v>
      </c>
      <c r="EW30" s="6">
        <v>5</v>
      </c>
      <c r="EX30" s="6">
        <v>7</v>
      </c>
      <c r="EY30" s="6">
        <v>7</v>
      </c>
      <c r="EZ30" s="6">
        <v>3</v>
      </c>
      <c r="FA30" s="6">
        <v>7</v>
      </c>
      <c r="FB30" s="6">
        <v>2</v>
      </c>
      <c r="FC30" s="6">
        <v>2</v>
      </c>
      <c r="FD30" s="6">
        <v>7</v>
      </c>
      <c r="FE30" s="6">
        <v>7</v>
      </c>
      <c r="FF30" s="6">
        <v>2</v>
      </c>
      <c r="FG30" s="6">
        <v>2</v>
      </c>
      <c r="FH30" s="6">
        <v>7</v>
      </c>
      <c r="FI30" s="6">
        <v>7</v>
      </c>
      <c r="FJ30" s="6">
        <v>2</v>
      </c>
      <c r="FK30" s="6">
        <v>7</v>
      </c>
      <c r="FL30" s="6">
        <v>7</v>
      </c>
      <c r="FM30" s="6">
        <v>7</v>
      </c>
      <c r="FN30" s="6">
        <v>7</v>
      </c>
      <c r="FO30" s="6">
        <v>7</v>
      </c>
      <c r="FP30" s="6">
        <v>3</v>
      </c>
      <c r="FQ30" s="6">
        <v>7</v>
      </c>
      <c r="FR30" s="6">
        <v>7</v>
      </c>
      <c r="FS30" s="6">
        <v>5</v>
      </c>
      <c r="FT30" s="6">
        <v>5</v>
      </c>
      <c r="FU30" s="6">
        <v>7</v>
      </c>
      <c r="FV30" s="6">
        <v>7</v>
      </c>
      <c r="FW30" s="6">
        <v>7</v>
      </c>
      <c r="FX30" s="6">
        <v>7</v>
      </c>
      <c r="FY30" s="6">
        <v>7</v>
      </c>
      <c r="FZ30" s="6">
        <v>2</v>
      </c>
      <c r="GA30" s="6">
        <v>2</v>
      </c>
      <c r="GB30" s="6">
        <v>7</v>
      </c>
      <c r="GC30" s="6">
        <v>2</v>
      </c>
      <c r="GD30" s="6">
        <v>7</v>
      </c>
      <c r="GE30" s="6">
        <v>7</v>
      </c>
      <c r="GF30" s="6">
        <v>7</v>
      </c>
      <c r="GG30" s="6">
        <v>7</v>
      </c>
      <c r="GH30" s="6">
        <v>7</v>
      </c>
      <c r="GI30" s="6">
        <v>7</v>
      </c>
      <c r="GJ30" s="6">
        <v>3</v>
      </c>
      <c r="GK30" s="6">
        <v>7</v>
      </c>
      <c r="GL30" s="6">
        <v>7</v>
      </c>
      <c r="GM30" s="6">
        <v>7</v>
      </c>
      <c r="GN30" s="6">
        <v>3</v>
      </c>
      <c r="GO30" s="6">
        <v>17300</v>
      </c>
    </row>
    <row r="31" spans="1:197" ht="15" thickBot="1" x14ac:dyDescent="0.35">
      <c r="A31" s="5" t="s">
        <v>126</v>
      </c>
      <c r="B31" s="6">
        <v>3</v>
      </c>
      <c r="C31" s="6">
        <v>6</v>
      </c>
      <c r="D31" s="6">
        <v>6</v>
      </c>
      <c r="E31" s="6">
        <v>3</v>
      </c>
      <c r="F31" s="6">
        <v>1</v>
      </c>
      <c r="G31" s="6">
        <v>5</v>
      </c>
      <c r="H31" s="6">
        <v>1</v>
      </c>
      <c r="I31" s="6">
        <v>6</v>
      </c>
      <c r="J31" s="6">
        <v>6</v>
      </c>
      <c r="K31" s="6">
        <v>5</v>
      </c>
      <c r="L31" s="6">
        <v>1</v>
      </c>
      <c r="M31" s="6">
        <v>5</v>
      </c>
      <c r="N31" s="6">
        <v>3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5</v>
      </c>
      <c r="U31" s="6">
        <v>6</v>
      </c>
      <c r="V31" s="6">
        <v>6</v>
      </c>
      <c r="W31" s="6">
        <v>6</v>
      </c>
      <c r="X31" s="6">
        <v>6</v>
      </c>
      <c r="Y31" s="6">
        <v>6</v>
      </c>
      <c r="Z31" s="6">
        <v>6</v>
      </c>
      <c r="AA31" s="6">
        <v>1</v>
      </c>
      <c r="AB31" s="6">
        <v>1</v>
      </c>
      <c r="AC31" s="6">
        <v>3</v>
      </c>
      <c r="AD31" s="6">
        <v>1</v>
      </c>
      <c r="AE31" s="6">
        <v>1</v>
      </c>
      <c r="AF31" s="6">
        <v>3</v>
      </c>
      <c r="AG31" s="6">
        <v>1</v>
      </c>
      <c r="AH31" s="6">
        <v>1</v>
      </c>
      <c r="AI31" s="6">
        <v>1</v>
      </c>
      <c r="AJ31" s="6">
        <v>6</v>
      </c>
      <c r="AK31" s="6">
        <v>1</v>
      </c>
      <c r="AL31" s="6">
        <v>3</v>
      </c>
      <c r="AM31" s="6">
        <v>3</v>
      </c>
      <c r="AN31" s="6">
        <v>1</v>
      </c>
      <c r="AO31" s="6">
        <v>1</v>
      </c>
      <c r="AP31" s="6">
        <v>3</v>
      </c>
      <c r="AQ31" s="6">
        <v>1</v>
      </c>
      <c r="AR31" s="6">
        <v>1</v>
      </c>
      <c r="AS31" s="6">
        <v>1</v>
      </c>
      <c r="AT31" s="6">
        <v>6</v>
      </c>
      <c r="AU31" s="6">
        <v>1</v>
      </c>
      <c r="AV31" s="6">
        <v>1</v>
      </c>
      <c r="AW31" s="6">
        <v>3</v>
      </c>
      <c r="AX31" s="6">
        <v>5</v>
      </c>
      <c r="AY31" s="6">
        <v>1</v>
      </c>
      <c r="AZ31" s="6">
        <v>3</v>
      </c>
      <c r="BA31" s="6">
        <v>1</v>
      </c>
      <c r="BB31" s="6">
        <v>1</v>
      </c>
      <c r="BC31" s="6">
        <v>5</v>
      </c>
      <c r="BD31" s="6">
        <v>1</v>
      </c>
      <c r="BE31" s="6">
        <v>6</v>
      </c>
      <c r="BF31" s="6">
        <v>6</v>
      </c>
      <c r="BG31" s="6">
        <v>1</v>
      </c>
      <c r="BH31" s="6">
        <v>1</v>
      </c>
      <c r="BI31" s="6">
        <v>6</v>
      </c>
      <c r="BJ31" s="6">
        <v>6</v>
      </c>
      <c r="BK31" s="6">
        <v>1</v>
      </c>
      <c r="BL31" s="6">
        <v>1</v>
      </c>
      <c r="BM31" s="6">
        <v>6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5</v>
      </c>
      <c r="BT31" s="6">
        <v>1</v>
      </c>
      <c r="BU31" s="6">
        <v>1</v>
      </c>
      <c r="BV31" s="6">
        <v>1</v>
      </c>
      <c r="BW31" s="6">
        <v>3</v>
      </c>
      <c r="BX31" s="6">
        <v>1</v>
      </c>
      <c r="BY31" s="6">
        <v>1</v>
      </c>
      <c r="BZ31" s="6">
        <v>1</v>
      </c>
      <c r="CA31" s="6">
        <v>1</v>
      </c>
      <c r="CB31" s="6">
        <v>3</v>
      </c>
      <c r="CC31" s="6">
        <v>6</v>
      </c>
      <c r="CD31" s="6">
        <v>6</v>
      </c>
      <c r="CE31" s="6">
        <v>1</v>
      </c>
      <c r="CF31" s="6">
        <v>6</v>
      </c>
      <c r="CG31" s="6">
        <v>1</v>
      </c>
      <c r="CH31" s="6">
        <v>3</v>
      </c>
      <c r="CI31" s="6">
        <v>1</v>
      </c>
      <c r="CJ31" s="6">
        <v>1</v>
      </c>
      <c r="CK31" s="6">
        <v>1</v>
      </c>
      <c r="CL31" s="6">
        <v>1</v>
      </c>
      <c r="CM31" s="6">
        <v>5</v>
      </c>
      <c r="CN31" s="6">
        <v>1</v>
      </c>
      <c r="CO31" s="6">
        <v>1</v>
      </c>
      <c r="CP31" s="6">
        <v>1</v>
      </c>
      <c r="CQ31" s="6">
        <v>5</v>
      </c>
      <c r="CR31" s="6">
        <v>41066</v>
      </c>
      <c r="CX31" s="5" t="s">
        <v>126</v>
      </c>
      <c r="CY31" s="6">
        <v>5</v>
      </c>
      <c r="CZ31" s="6">
        <v>2</v>
      </c>
      <c r="DA31" s="6">
        <v>2</v>
      </c>
      <c r="DB31" s="6">
        <v>5</v>
      </c>
      <c r="DC31" s="6">
        <v>7</v>
      </c>
      <c r="DD31" s="6">
        <v>3</v>
      </c>
      <c r="DE31" s="6">
        <v>7</v>
      </c>
      <c r="DF31" s="6">
        <v>2</v>
      </c>
      <c r="DG31" s="6">
        <v>2</v>
      </c>
      <c r="DH31" s="6">
        <v>3</v>
      </c>
      <c r="DI31" s="6">
        <v>7</v>
      </c>
      <c r="DJ31" s="6">
        <v>3</v>
      </c>
      <c r="DK31" s="6">
        <v>5</v>
      </c>
      <c r="DL31" s="6">
        <v>7</v>
      </c>
      <c r="DM31" s="6">
        <v>7</v>
      </c>
      <c r="DN31" s="6">
        <v>7</v>
      </c>
      <c r="DO31" s="6">
        <v>7</v>
      </c>
      <c r="DP31" s="6">
        <v>7</v>
      </c>
      <c r="DQ31" s="6">
        <v>3</v>
      </c>
      <c r="DR31" s="6">
        <v>2</v>
      </c>
      <c r="DS31" s="6">
        <v>2</v>
      </c>
      <c r="DT31" s="6">
        <v>2</v>
      </c>
      <c r="DU31" s="6">
        <v>2</v>
      </c>
      <c r="DV31" s="6">
        <v>2</v>
      </c>
      <c r="DW31" s="6">
        <v>2</v>
      </c>
      <c r="DX31" s="6">
        <v>7</v>
      </c>
      <c r="DY31" s="6">
        <v>7</v>
      </c>
      <c r="DZ31" s="6">
        <v>5</v>
      </c>
      <c r="EA31" s="6">
        <v>7</v>
      </c>
      <c r="EB31" s="6">
        <v>7</v>
      </c>
      <c r="EC31" s="6">
        <v>5</v>
      </c>
      <c r="ED31" s="6">
        <v>7</v>
      </c>
      <c r="EE31" s="6">
        <v>7</v>
      </c>
      <c r="EF31" s="6">
        <v>7</v>
      </c>
      <c r="EG31" s="6">
        <v>2</v>
      </c>
      <c r="EH31" s="6">
        <v>7</v>
      </c>
      <c r="EI31" s="6">
        <v>5</v>
      </c>
      <c r="EJ31" s="6">
        <v>5</v>
      </c>
      <c r="EK31" s="6">
        <v>7</v>
      </c>
      <c r="EL31" s="6">
        <v>7</v>
      </c>
      <c r="EM31" s="6">
        <v>5</v>
      </c>
      <c r="EN31" s="6">
        <v>7</v>
      </c>
      <c r="EO31" s="6">
        <v>7</v>
      </c>
      <c r="EP31" s="6">
        <v>7</v>
      </c>
      <c r="EQ31" s="6">
        <v>2</v>
      </c>
      <c r="ER31" s="6">
        <v>7</v>
      </c>
      <c r="ES31" s="6">
        <v>7</v>
      </c>
      <c r="ET31" s="6">
        <v>5</v>
      </c>
      <c r="EU31" s="6">
        <v>3</v>
      </c>
      <c r="EV31" s="6">
        <v>7</v>
      </c>
      <c r="EW31" s="6">
        <v>5</v>
      </c>
      <c r="EX31" s="6">
        <v>7</v>
      </c>
      <c r="EY31" s="6">
        <v>7</v>
      </c>
      <c r="EZ31" s="6">
        <v>3</v>
      </c>
      <c r="FA31" s="6">
        <v>7</v>
      </c>
      <c r="FB31" s="6">
        <v>2</v>
      </c>
      <c r="FC31" s="6">
        <v>2</v>
      </c>
      <c r="FD31" s="6">
        <v>7</v>
      </c>
      <c r="FE31" s="6">
        <v>7</v>
      </c>
      <c r="FF31" s="6">
        <v>2</v>
      </c>
      <c r="FG31" s="6">
        <v>2</v>
      </c>
      <c r="FH31" s="6">
        <v>7</v>
      </c>
      <c r="FI31" s="6">
        <v>7</v>
      </c>
      <c r="FJ31" s="6">
        <v>2</v>
      </c>
      <c r="FK31" s="6">
        <v>7</v>
      </c>
      <c r="FL31" s="6">
        <v>7</v>
      </c>
      <c r="FM31" s="6">
        <v>7</v>
      </c>
      <c r="FN31" s="6">
        <v>7</v>
      </c>
      <c r="FO31" s="6">
        <v>7</v>
      </c>
      <c r="FP31" s="6">
        <v>3</v>
      </c>
      <c r="FQ31" s="6">
        <v>7</v>
      </c>
      <c r="FR31" s="6">
        <v>7</v>
      </c>
      <c r="FS31" s="6">
        <v>7</v>
      </c>
      <c r="FT31" s="6">
        <v>5</v>
      </c>
      <c r="FU31" s="6">
        <v>7</v>
      </c>
      <c r="FV31" s="6">
        <v>7</v>
      </c>
      <c r="FW31" s="6">
        <v>7</v>
      </c>
      <c r="FX31" s="6">
        <v>7</v>
      </c>
      <c r="FY31" s="6">
        <v>5</v>
      </c>
      <c r="FZ31" s="6">
        <v>2</v>
      </c>
      <c r="GA31" s="6">
        <v>2</v>
      </c>
      <c r="GB31" s="6">
        <v>7</v>
      </c>
      <c r="GC31" s="6">
        <v>2</v>
      </c>
      <c r="GD31" s="6">
        <v>7</v>
      </c>
      <c r="GE31" s="6">
        <v>5</v>
      </c>
      <c r="GF31" s="6">
        <v>7</v>
      </c>
      <c r="GG31" s="6">
        <v>7</v>
      </c>
      <c r="GH31" s="6">
        <v>7</v>
      </c>
      <c r="GI31" s="6">
        <v>7</v>
      </c>
      <c r="GJ31" s="6">
        <v>3</v>
      </c>
      <c r="GK31" s="6">
        <v>7</v>
      </c>
      <c r="GL31" s="6">
        <v>7</v>
      </c>
      <c r="GM31" s="6">
        <v>7</v>
      </c>
      <c r="GN31" s="6">
        <v>3</v>
      </c>
      <c r="GO31" s="6">
        <v>41066</v>
      </c>
    </row>
    <row r="32" spans="1:197" ht="15" thickBot="1" x14ac:dyDescent="0.35">
      <c r="A32" s="5" t="s">
        <v>127</v>
      </c>
      <c r="B32" s="6">
        <v>1</v>
      </c>
      <c r="C32" s="6">
        <v>6</v>
      </c>
      <c r="D32" s="6">
        <v>1</v>
      </c>
      <c r="E32" s="6">
        <v>3</v>
      </c>
      <c r="F32" s="6">
        <v>1</v>
      </c>
      <c r="G32" s="6">
        <v>3</v>
      </c>
      <c r="H32" s="6">
        <v>1</v>
      </c>
      <c r="I32" s="6">
        <v>1</v>
      </c>
      <c r="J32" s="6">
        <v>5</v>
      </c>
      <c r="K32" s="6">
        <v>5</v>
      </c>
      <c r="L32" s="6">
        <v>3</v>
      </c>
      <c r="M32" s="6">
        <v>4</v>
      </c>
      <c r="N32" s="6">
        <v>1</v>
      </c>
      <c r="O32" s="6">
        <v>4</v>
      </c>
      <c r="P32" s="6">
        <v>4</v>
      </c>
      <c r="Q32" s="6">
        <v>1</v>
      </c>
      <c r="R32" s="6">
        <v>1</v>
      </c>
      <c r="S32" s="6">
        <v>5</v>
      </c>
      <c r="T32" s="6">
        <v>1</v>
      </c>
      <c r="U32" s="6">
        <v>5</v>
      </c>
      <c r="V32" s="6">
        <v>6</v>
      </c>
      <c r="W32" s="6">
        <v>6</v>
      </c>
      <c r="X32" s="6">
        <v>5</v>
      </c>
      <c r="Y32" s="6">
        <v>5</v>
      </c>
      <c r="Z32" s="6">
        <v>1</v>
      </c>
      <c r="AA32" s="6">
        <v>1</v>
      </c>
      <c r="AB32" s="6">
        <v>1</v>
      </c>
      <c r="AC32" s="6">
        <v>3</v>
      </c>
      <c r="AD32" s="6">
        <v>1</v>
      </c>
      <c r="AE32" s="6">
        <v>1</v>
      </c>
      <c r="AF32" s="6">
        <v>3</v>
      </c>
      <c r="AG32" s="6">
        <v>1</v>
      </c>
      <c r="AH32" s="6">
        <v>1</v>
      </c>
      <c r="AI32" s="6">
        <v>1</v>
      </c>
      <c r="AJ32" s="6">
        <v>6</v>
      </c>
      <c r="AK32" s="6">
        <v>3</v>
      </c>
      <c r="AL32" s="6">
        <v>1</v>
      </c>
      <c r="AM32" s="6">
        <v>1</v>
      </c>
      <c r="AN32" s="6">
        <v>1</v>
      </c>
      <c r="AO32" s="6">
        <v>3</v>
      </c>
      <c r="AP32" s="6">
        <v>1</v>
      </c>
      <c r="AQ32" s="6">
        <v>1</v>
      </c>
      <c r="AR32" s="6">
        <v>3</v>
      </c>
      <c r="AS32" s="6">
        <v>4</v>
      </c>
      <c r="AT32" s="6">
        <v>5</v>
      </c>
      <c r="AU32" s="6">
        <v>1</v>
      </c>
      <c r="AV32" s="6">
        <v>2</v>
      </c>
      <c r="AW32" s="6">
        <v>4</v>
      </c>
      <c r="AX32" s="6">
        <v>5</v>
      </c>
      <c r="AY32" s="6">
        <v>1</v>
      </c>
      <c r="AZ32" s="6">
        <v>3</v>
      </c>
      <c r="BA32" s="6">
        <v>5</v>
      </c>
      <c r="BB32" s="6">
        <v>1</v>
      </c>
      <c r="BC32" s="6">
        <v>4</v>
      </c>
      <c r="BD32" s="6">
        <v>1</v>
      </c>
      <c r="BE32" s="6">
        <v>1</v>
      </c>
      <c r="BF32" s="6">
        <v>5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3</v>
      </c>
      <c r="BS32" s="6">
        <v>6</v>
      </c>
      <c r="BT32" s="6">
        <v>1</v>
      </c>
      <c r="BU32" s="6">
        <v>1</v>
      </c>
      <c r="BV32" s="6">
        <v>5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5</v>
      </c>
      <c r="CC32" s="6">
        <v>6</v>
      </c>
      <c r="CD32" s="6">
        <v>6</v>
      </c>
      <c r="CE32" s="6">
        <v>5</v>
      </c>
      <c r="CF32" s="6">
        <v>1</v>
      </c>
      <c r="CG32" s="6">
        <v>1</v>
      </c>
      <c r="CH32" s="6">
        <v>1</v>
      </c>
      <c r="CI32" s="6">
        <v>2</v>
      </c>
      <c r="CJ32" s="6">
        <v>1</v>
      </c>
      <c r="CK32" s="6">
        <v>1</v>
      </c>
      <c r="CL32" s="6">
        <v>5</v>
      </c>
      <c r="CM32" s="6">
        <v>5</v>
      </c>
      <c r="CN32" s="6">
        <v>1</v>
      </c>
      <c r="CO32" s="6">
        <v>1</v>
      </c>
      <c r="CP32" s="6">
        <v>4</v>
      </c>
      <c r="CQ32" s="6">
        <v>5</v>
      </c>
      <c r="CR32" s="6">
        <v>40678</v>
      </c>
      <c r="CX32" s="5" t="s">
        <v>127</v>
      </c>
      <c r="CY32" s="6">
        <v>7</v>
      </c>
      <c r="CZ32" s="6">
        <v>2</v>
      </c>
      <c r="DA32" s="6">
        <v>7</v>
      </c>
      <c r="DB32" s="6">
        <v>5</v>
      </c>
      <c r="DC32" s="6">
        <v>7</v>
      </c>
      <c r="DD32" s="6">
        <v>5</v>
      </c>
      <c r="DE32" s="6">
        <v>7</v>
      </c>
      <c r="DF32" s="6">
        <v>7</v>
      </c>
      <c r="DG32" s="6">
        <v>3</v>
      </c>
      <c r="DH32" s="6">
        <v>3</v>
      </c>
      <c r="DI32" s="6">
        <v>5</v>
      </c>
      <c r="DJ32" s="6">
        <v>4</v>
      </c>
      <c r="DK32" s="6">
        <v>7</v>
      </c>
      <c r="DL32" s="6">
        <v>4</v>
      </c>
      <c r="DM32" s="6">
        <v>4</v>
      </c>
      <c r="DN32" s="6">
        <v>7</v>
      </c>
      <c r="DO32" s="6">
        <v>7</v>
      </c>
      <c r="DP32" s="6">
        <v>3</v>
      </c>
      <c r="DQ32" s="6">
        <v>7</v>
      </c>
      <c r="DR32" s="6">
        <v>3</v>
      </c>
      <c r="DS32" s="6">
        <v>2</v>
      </c>
      <c r="DT32" s="6">
        <v>2</v>
      </c>
      <c r="DU32" s="6">
        <v>3</v>
      </c>
      <c r="DV32" s="6">
        <v>3</v>
      </c>
      <c r="DW32" s="6">
        <v>7</v>
      </c>
      <c r="DX32" s="6">
        <v>7</v>
      </c>
      <c r="DY32" s="6">
        <v>7</v>
      </c>
      <c r="DZ32" s="6">
        <v>5</v>
      </c>
      <c r="EA32" s="6">
        <v>7</v>
      </c>
      <c r="EB32" s="6">
        <v>7</v>
      </c>
      <c r="EC32" s="6">
        <v>5</v>
      </c>
      <c r="ED32" s="6">
        <v>7</v>
      </c>
      <c r="EE32" s="6">
        <v>7</v>
      </c>
      <c r="EF32" s="6">
        <v>7</v>
      </c>
      <c r="EG32" s="6">
        <v>2</v>
      </c>
      <c r="EH32" s="6">
        <v>5</v>
      </c>
      <c r="EI32" s="6">
        <v>7</v>
      </c>
      <c r="EJ32" s="6">
        <v>7</v>
      </c>
      <c r="EK32" s="6">
        <v>7</v>
      </c>
      <c r="EL32" s="6">
        <v>5</v>
      </c>
      <c r="EM32" s="6">
        <v>7</v>
      </c>
      <c r="EN32" s="6">
        <v>7</v>
      </c>
      <c r="EO32" s="6">
        <v>5</v>
      </c>
      <c r="EP32" s="6">
        <v>4</v>
      </c>
      <c r="EQ32" s="6">
        <v>3</v>
      </c>
      <c r="ER32" s="6">
        <v>7</v>
      </c>
      <c r="ES32" s="6">
        <v>6</v>
      </c>
      <c r="ET32" s="6">
        <v>4</v>
      </c>
      <c r="EU32" s="6">
        <v>3</v>
      </c>
      <c r="EV32" s="6">
        <v>7</v>
      </c>
      <c r="EW32" s="6">
        <v>5</v>
      </c>
      <c r="EX32" s="6">
        <v>3</v>
      </c>
      <c r="EY32" s="6">
        <v>7</v>
      </c>
      <c r="EZ32" s="6">
        <v>4</v>
      </c>
      <c r="FA32" s="6">
        <v>7</v>
      </c>
      <c r="FB32" s="6">
        <v>7</v>
      </c>
      <c r="FC32" s="6">
        <v>3</v>
      </c>
      <c r="FD32" s="6">
        <v>7</v>
      </c>
      <c r="FE32" s="6">
        <v>7</v>
      </c>
      <c r="FF32" s="6">
        <v>7</v>
      </c>
      <c r="FG32" s="6">
        <v>7</v>
      </c>
      <c r="FH32" s="6">
        <v>7</v>
      </c>
      <c r="FI32" s="6">
        <v>7</v>
      </c>
      <c r="FJ32" s="6">
        <v>7</v>
      </c>
      <c r="FK32" s="6">
        <v>7</v>
      </c>
      <c r="FL32" s="6">
        <v>7</v>
      </c>
      <c r="FM32" s="6">
        <v>7</v>
      </c>
      <c r="FN32" s="6">
        <v>7</v>
      </c>
      <c r="FO32" s="6">
        <v>5</v>
      </c>
      <c r="FP32" s="6">
        <v>2</v>
      </c>
      <c r="FQ32" s="6">
        <v>7</v>
      </c>
      <c r="FR32" s="6">
        <v>7</v>
      </c>
      <c r="FS32" s="6">
        <v>3</v>
      </c>
      <c r="FT32" s="6">
        <v>7</v>
      </c>
      <c r="FU32" s="6">
        <v>7</v>
      </c>
      <c r="FV32" s="6">
        <v>7</v>
      </c>
      <c r="FW32" s="6">
        <v>7</v>
      </c>
      <c r="FX32" s="6">
        <v>7</v>
      </c>
      <c r="FY32" s="6">
        <v>3</v>
      </c>
      <c r="FZ32" s="6">
        <v>2</v>
      </c>
      <c r="GA32" s="6">
        <v>2</v>
      </c>
      <c r="GB32" s="6">
        <v>3</v>
      </c>
      <c r="GC32" s="6">
        <v>7</v>
      </c>
      <c r="GD32" s="6">
        <v>7</v>
      </c>
      <c r="GE32" s="6">
        <v>7</v>
      </c>
      <c r="GF32" s="6">
        <v>6</v>
      </c>
      <c r="GG32" s="6">
        <v>7</v>
      </c>
      <c r="GH32" s="6">
        <v>7</v>
      </c>
      <c r="GI32" s="6">
        <v>3</v>
      </c>
      <c r="GJ32" s="6">
        <v>3</v>
      </c>
      <c r="GK32" s="6">
        <v>7</v>
      </c>
      <c r="GL32" s="6">
        <v>7</v>
      </c>
      <c r="GM32" s="6">
        <v>4</v>
      </c>
      <c r="GN32" s="6">
        <v>3</v>
      </c>
      <c r="GO32" s="6">
        <v>40678</v>
      </c>
    </row>
    <row r="33" spans="1:197" ht="15" thickBot="1" x14ac:dyDescent="0.35">
      <c r="A33" s="5" t="s">
        <v>128</v>
      </c>
      <c r="B33" s="6">
        <v>6</v>
      </c>
      <c r="C33" s="6">
        <v>6</v>
      </c>
      <c r="D33" s="6">
        <v>6</v>
      </c>
      <c r="E33" s="6">
        <v>1</v>
      </c>
      <c r="F33" s="6">
        <v>1</v>
      </c>
      <c r="G33" s="6">
        <v>1</v>
      </c>
      <c r="H33" s="6">
        <v>6</v>
      </c>
      <c r="I33" s="6">
        <v>5</v>
      </c>
      <c r="J33" s="6">
        <v>6</v>
      </c>
      <c r="K33" s="6">
        <v>1</v>
      </c>
      <c r="L33" s="6">
        <v>1</v>
      </c>
      <c r="M33" s="6">
        <v>1</v>
      </c>
      <c r="N33" s="6">
        <v>4</v>
      </c>
      <c r="O33" s="6">
        <v>1</v>
      </c>
      <c r="P33" s="6">
        <v>2</v>
      </c>
      <c r="Q33" s="6">
        <v>2</v>
      </c>
      <c r="R33" s="6">
        <v>3</v>
      </c>
      <c r="S33" s="6">
        <v>5</v>
      </c>
      <c r="T33" s="6">
        <v>1</v>
      </c>
      <c r="U33" s="6">
        <v>6</v>
      </c>
      <c r="V33" s="6">
        <v>6</v>
      </c>
      <c r="W33" s="6">
        <v>6</v>
      </c>
      <c r="X33" s="6">
        <v>6</v>
      </c>
      <c r="Y33" s="6">
        <v>6</v>
      </c>
      <c r="Z33" s="6">
        <v>5</v>
      </c>
      <c r="AA33" s="6">
        <v>1</v>
      </c>
      <c r="AB33" s="6">
        <v>5</v>
      </c>
      <c r="AC33" s="6">
        <v>1</v>
      </c>
      <c r="AD33" s="6">
        <v>5</v>
      </c>
      <c r="AE33" s="6">
        <v>1</v>
      </c>
      <c r="AF33" s="6">
        <v>1</v>
      </c>
      <c r="AG33" s="6">
        <v>5</v>
      </c>
      <c r="AH33" s="6">
        <v>1</v>
      </c>
      <c r="AI33" s="6">
        <v>1</v>
      </c>
      <c r="AJ33" s="6">
        <v>6</v>
      </c>
      <c r="AK33" s="6">
        <v>1</v>
      </c>
      <c r="AL33" s="6">
        <v>1</v>
      </c>
      <c r="AM33" s="6">
        <v>5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4</v>
      </c>
      <c r="AT33" s="6">
        <v>6</v>
      </c>
      <c r="AU33" s="6">
        <v>1</v>
      </c>
      <c r="AV33" s="6">
        <v>5</v>
      </c>
      <c r="AW33" s="6">
        <v>4</v>
      </c>
      <c r="AX33" s="6">
        <v>1</v>
      </c>
      <c r="AY33" s="6">
        <v>5</v>
      </c>
      <c r="AZ33" s="6">
        <v>1</v>
      </c>
      <c r="BA33" s="6">
        <v>5</v>
      </c>
      <c r="BB33" s="6">
        <v>1</v>
      </c>
      <c r="BC33" s="6">
        <v>5</v>
      </c>
      <c r="BD33" s="6">
        <v>1</v>
      </c>
      <c r="BE33" s="6">
        <v>4</v>
      </c>
      <c r="BF33" s="6">
        <v>5</v>
      </c>
      <c r="BG33" s="6">
        <v>4</v>
      </c>
      <c r="BH33" s="6">
        <v>5</v>
      </c>
      <c r="BI33" s="6">
        <v>5</v>
      </c>
      <c r="BJ33" s="6">
        <v>1</v>
      </c>
      <c r="BK33" s="6">
        <v>1</v>
      </c>
      <c r="BL33" s="6">
        <v>5</v>
      </c>
      <c r="BM33" s="6">
        <v>6</v>
      </c>
      <c r="BN33" s="6">
        <v>6</v>
      </c>
      <c r="BO33" s="6">
        <v>1</v>
      </c>
      <c r="BP33" s="6">
        <v>1</v>
      </c>
      <c r="BQ33" s="6">
        <v>1</v>
      </c>
      <c r="BR33" s="6">
        <v>5</v>
      </c>
      <c r="BS33" s="6">
        <v>5</v>
      </c>
      <c r="BT33" s="6">
        <v>1</v>
      </c>
      <c r="BU33" s="6">
        <v>1</v>
      </c>
      <c r="BV33" s="6">
        <v>5</v>
      </c>
      <c r="BW33" s="6">
        <v>5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6</v>
      </c>
      <c r="CD33" s="6">
        <v>6</v>
      </c>
      <c r="CE33" s="6">
        <v>1</v>
      </c>
      <c r="CF33" s="6">
        <v>5</v>
      </c>
      <c r="CG33" s="6">
        <v>6</v>
      </c>
      <c r="CH33" s="6">
        <v>1</v>
      </c>
      <c r="CI33" s="6">
        <v>1</v>
      </c>
      <c r="CJ33" s="6">
        <v>1</v>
      </c>
      <c r="CK33" s="6">
        <v>5</v>
      </c>
      <c r="CL33" s="6">
        <v>6</v>
      </c>
      <c r="CM33" s="6">
        <v>5</v>
      </c>
      <c r="CN33" s="6">
        <v>1</v>
      </c>
      <c r="CO33" s="6">
        <v>1</v>
      </c>
      <c r="CP33" s="6">
        <v>2</v>
      </c>
      <c r="CQ33" s="6">
        <v>5</v>
      </c>
      <c r="CR33" s="6">
        <v>23666</v>
      </c>
      <c r="CX33" s="5" t="s">
        <v>128</v>
      </c>
      <c r="CY33" s="6">
        <v>2</v>
      </c>
      <c r="CZ33" s="6">
        <v>2</v>
      </c>
      <c r="DA33" s="6">
        <v>2</v>
      </c>
      <c r="DB33" s="6">
        <v>7</v>
      </c>
      <c r="DC33" s="6">
        <v>7</v>
      </c>
      <c r="DD33" s="6">
        <v>7</v>
      </c>
      <c r="DE33" s="6">
        <v>2</v>
      </c>
      <c r="DF33" s="6">
        <v>3</v>
      </c>
      <c r="DG33" s="6">
        <v>2</v>
      </c>
      <c r="DH33" s="6">
        <v>7</v>
      </c>
      <c r="DI33" s="6">
        <v>7</v>
      </c>
      <c r="DJ33" s="6">
        <v>7</v>
      </c>
      <c r="DK33" s="6">
        <v>4</v>
      </c>
      <c r="DL33" s="6">
        <v>7</v>
      </c>
      <c r="DM33" s="6">
        <v>6</v>
      </c>
      <c r="DN33" s="6">
        <v>6</v>
      </c>
      <c r="DO33" s="6">
        <v>5</v>
      </c>
      <c r="DP33" s="6">
        <v>3</v>
      </c>
      <c r="DQ33" s="6">
        <v>7</v>
      </c>
      <c r="DR33" s="6">
        <v>2</v>
      </c>
      <c r="DS33" s="6">
        <v>2</v>
      </c>
      <c r="DT33" s="6">
        <v>2</v>
      </c>
      <c r="DU33" s="6">
        <v>2</v>
      </c>
      <c r="DV33" s="6">
        <v>2</v>
      </c>
      <c r="DW33" s="6">
        <v>3</v>
      </c>
      <c r="DX33" s="6">
        <v>7</v>
      </c>
      <c r="DY33" s="6">
        <v>3</v>
      </c>
      <c r="DZ33" s="6">
        <v>7</v>
      </c>
      <c r="EA33" s="6">
        <v>3</v>
      </c>
      <c r="EB33" s="6">
        <v>7</v>
      </c>
      <c r="EC33" s="6">
        <v>7</v>
      </c>
      <c r="ED33" s="6">
        <v>3</v>
      </c>
      <c r="EE33" s="6">
        <v>7</v>
      </c>
      <c r="EF33" s="6">
        <v>7</v>
      </c>
      <c r="EG33" s="6">
        <v>2</v>
      </c>
      <c r="EH33" s="6">
        <v>7</v>
      </c>
      <c r="EI33" s="6">
        <v>7</v>
      </c>
      <c r="EJ33" s="6">
        <v>3</v>
      </c>
      <c r="EK33" s="6">
        <v>7</v>
      </c>
      <c r="EL33" s="6">
        <v>7</v>
      </c>
      <c r="EM33" s="6">
        <v>7</v>
      </c>
      <c r="EN33" s="6">
        <v>7</v>
      </c>
      <c r="EO33" s="6">
        <v>7</v>
      </c>
      <c r="EP33" s="6">
        <v>4</v>
      </c>
      <c r="EQ33" s="6">
        <v>2</v>
      </c>
      <c r="ER33" s="6">
        <v>7</v>
      </c>
      <c r="ES33" s="6">
        <v>3</v>
      </c>
      <c r="ET33" s="6">
        <v>4</v>
      </c>
      <c r="EU33" s="6">
        <v>7</v>
      </c>
      <c r="EV33" s="6">
        <v>3</v>
      </c>
      <c r="EW33" s="6">
        <v>7</v>
      </c>
      <c r="EX33" s="6">
        <v>3</v>
      </c>
      <c r="EY33" s="6">
        <v>7</v>
      </c>
      <c r="EZ33" s="6">
        <v>3</v>
      </c>
      <c r="FA33" s="6">
        <v>7</v>
      </c>
      <c r="FB33" s="6">
        <v>4</v>
      </c>
      <c r="FC33" s="6">
        <v>3</v>
      </c>
      <c r="FD33" s="6">
        <v>4</v>
      </c>
      <c r="FE33" s="6">
        <v>3</v>
      </c>
      <c r="FF33" s="6">
        <v>3</v>
      </c>
      <c r="FG33" s="6">
        <v>7</v>
      </c>
      <c r="FH33" s="6">
        <v>7</v>
      </c>
      <c r="FI33" s="6">
        <v>3</v>
      </c>
      <c r="FJ33" s="6">
        <v>2</v>
      </c>
      <c r="FK33" s="6">
        <v>2</v>
      </c>
      <c r="FL33" s="6">
        <v>7</v>
      </c>
      <c r="FM33" s="6">
        <v>7</v>
      </c>
      <c r="FN33" s="6">
        <v>7</v>
      </c>
      <c r="FO33" s="6">
        <v>3</v>
      </c>
      <c r="FP33" s="6">
        <v>3</v>
      </c>
      <c r="FQ33" s="6">
        <v>7</v>
      </c>
      <c r="FR33" s="6">
        <v>7</v>
      </c>
      <c r="FS33" s="6">
        <v>3</v>
      </c>
      <c r="FT33" s="6">
        <v>3</v>
      </c>
      <c r="FU33" s="6">
        <v>7</v>
      </c>
      <c r="FV33" s="6">
        <v>7</v>
      </c>
      <c r="FW33" s="6">
        <v>7</v>
      </c>
      <c r="FX33" s="6">
        <v>7</v>
      </c>
      <c r="FY33" s="6">
        <v>7</v>
      </c>
      <c r="FZ33" s="6">
        <v>2</v>
      </c>
      <c r="GA33" s="6">
        <v>2</v>
      </c>
      <c r="GB33" s="6">
        <v>7</v>
      </c>
      <c r="GC33" s="6">
        <v>3</v>
      </c>
      <c r="GD33" s="6">
        <v>2</v>
      </c>
      <c r="GE33" s="6">
        <v>7</v>
      </c>
      <c r="GF33" s="6">
        <v>7</v>
      </c>
      <c r="GG33" s="6">
        <v>7</v>
      </c>
      <c r="GH33" s="6">
        <v>3</v>
      </c>
      <c r="GI33" s="6">
        <v>2</v>
      </c>
      <c r="GJ33" s="6">
        <v>3</v>
      </c>
      <c r="GK33" s="6">
        <v>7</v>
      </c>
      <c r="GL33" s="6">
        <v>7</v>
      </c>
      <c r="GM33" s="6">
        <v>6</v>
      </c>
      <c r="GN33" s="6">
        <v>3</v>
      </c>
      <c r="GO33" s="6">
        <v>23666</v>
      </c>
    </row>
    <row r="34" spans="1:197" ht="15" thickBot="1" x14ac:dyDescent="0.35">
      <c r="A34" s="5" t="s">
        <v>129</v>
      </c>
      <c r="B34" s="6">
        <v>6</v>
      </c>
      <c r="C34" s="6">
        <v>6</v>
      </c>
      <c r="D34" s="6">
        <v>6</v>
      </c>
      <c r="E34" s="6">
        <v>1</v>
      </c>
      <c r="F34" s="6">
        <v>1</v>
      </c>
      <c r="G34" s="6">
        <v>1</v>
      </c>
      <c r="H34" s="6">
        <v>6</v>
      </c>
      <c r="I34" s="6">
        <v>5</v>
      </c>
      <c r="J34" s="6">
        <v>6</v>
      </c>
      <c r="K34" s="6">
        <v>1</v>
      </c>
      <c r="L34" s="6">
        <v>1</v>
      </c>
      <c r="M34" s="6">
        <v>1</v>
      </c>
      <c r="N34" s="6">
        <v>4</v>
      </c>
      <c r="O34" s="6">
        <v>4</v>
      </c>
      <c r="P34" s="6">
        <v>2</v>
      </c>
      <c r="Q34" s="6">
        <v>2</v>
      </c>
      <c r="R34" s="6">
        <v>3</v>
      </c>
      <c r="S34" s="6">
        <v>5</v>
      </c>
      <c r="T34" s="6">
        <v>5</v>
      </c>
      <c r="U34" s="6">
        <v>6</v>
      </c>
      <c r="V34" s="6">
        <v>6</v>
      </c>
      <c r="W34" s="6">
        <v>6</v>
      </c>
      <c r="X34" s="6">
        <v>6</v>
      </c>
      <c r="Y34" s="6">
        <v>6</v>
      </c>
      <c r="Z34" s="6">
        <v>5</v>
      </c>
      <c r="AA34" s="6">
        <v>1</v>
      </c>
      <c r="AB34" s="6">
        <v>5</v>
      </c>
      <c r="AC34" s="6">
        <v>1</v>
      </c>
      <c r="AD34" s="6">
        <v>1</v>
      </c>
      <c r="AE34" s="6">
        <v>1</v>
      </c>
      <c r="AF34" s="6">
        <v>1</v>
      </c>
      <c r="AG34" s="6">
        <v>5</v>
      </c>
      <c r="AH34" s="6">
        <v>1</v>
      </c>
      <c r="AI34" s="6">
        <v>1</v>
      </c>
      <c r="AJ34" s="6">
        <v>6</v>
      </c>
      <c r="AK34" s="6">
        <v>1</v>
      </c>
      <c r="AL34" s="6">
        <v>4</v>
      </c>
      <c r="AM34" s="6">
        <v>4</v>
      </c>
      <c r="AN34" s="6">
        <v>5</v>
      </c>
      <c r="AO34" s="6">
        <v>1</v>
      </c>
      <c r="AP34" s="6">
        <v>4</v>
      </c>
      <c r="AQ34" s="6">
        <v>1</v>
      </c>
      <c r="AR34" s="6">
        <v>1</v>
      </c>
      <c r="AS34" s="6">
        <v>1</v>
      </c>
      <c r="AT34" s="6">
        <v>6</v>
      </c>
      <c r="AU34" s="6">
        <v>1</v>
      </c>
      <c r="AV34" s="6">
        <v>5</v>
      </c>
      <c r="AW34" s="6">
        <v>4</v>
      </c>
      <c r="AX34" s="6">
        <v>1</v>
      </c>
      <c r="AY34" s="6">
        <v>5</v>
      </c>
      <c r="AZ34" s="6">
        <v>1</v>
      </c>
      <c r="BA34" s="6">
        <v>5</v>
      </c>
      <c r="BB34" s="6">
        <v>1</v>
      </c>
      <c r="BC34" s="6">
        <v>5</v>
      </c>
      <c r="BD34" s="6">
        <v>1</v>
      </c>
      <c r="BE34" s="6">
        <v>4</v>
      </c>
      <c r="BF34" s="6">
        <v>5</v>
      </c>
      <c r="BG34" s="6">
        <v>4</v>
      </c>
      <c r="BH34" s="6">
        <v>5</v>
      </c>
      <c r="BI34" s="6">
        <v>5</v>
      </c>
      <c r="BJ34" s="6">
        <v>1</v>
      </c>
      <c r="BK34" s="6">
        <v>1</v>
      </c>
      <c r="BL34" s="6">
        <v>5</v>
      </c>
      <c r="BM34" s="6">
        <v>6</v>
      </c>
      <c r="BN34" s="6">
        <v>6</v>
      </c>
      <c r="BO34" s="6">
        <v>5</v>
      </c>
      <c r="BP34" s="6">
        <v>1</v>
      </c>
      <c r="BQ34" s="6">
        <v>1</v>
      </c>
      <c r="BR34" s="6">
        <v>5</v>
      </c>
      <c r="BS34" s="6">
        <v>1</v>
      </c>
      <c r="BT34" s="6">
        <v>1</v>
      </c>
      <c r="BU34" s="6">
        <v>1</v>
      </c>
      <c r="BV34" s="6">
        <v>5</v>
      </c>
      <c r="BW34" s="6">
        <v>5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6</v>
      </c>
      <c r="CD34" s="6">
        <v>6</v>
      </c>
      <c r="CE34" s="6">
        <v>1</v>
      </c>
      <c r="CF34" s="6">
        <v>5</v>
      </c>
      <c r="CG34" s="6">
        <v>6</v>
      </c>
      <c r="CH34" s="6">
        <v>1</v>
      </c>
      <c r="CI34" s="6">
        <v>1</v>
      </c>
      <c r="CJ34" s="6">
        <v>1</v>
      </c>
      <c r="CK34" s="6">
        <v>5</v>
      </c>
      <c r="CL34" s="6">
        <v>6</v>
      </c>
      <c r="CM34" s="6">
        <v>5</v>
      </c>
      <c r="CN34" s="6">
        <v>1</v>
      </c>
      <c r="CO34" s="6">
        <v>1</v>
      </c>
      <c r="CP34" s="6">
        <v>2</v>
      </c>
      <c r="CQ34" s="6">
        <v>5</v>
      </c>
      <c r="CR34" s="6">
        <v>13666</v>
      </c>
      <c r="CX34" s="5" t="s">
        <v>129</v>
      </c>
      <c r="CY34" s="6">
        <v>2</v>
      </c>
      <c r="CZ34" s="6">
        <v>2</v>
      </c>
      <c r="DA34" s="6">
        <v>2</v>
      </c>
      <c r="DB34" s="6">
        <v>7</v>
      </c>
      <c r="DC34" s="6">
        <v>7</v>
      </c>
      <c r="DD34" s="6">
        <v>7</v>
      </c>
      <c r="DE34" s="6">
        <v>2</v>
      </c>
      <c r="DF34" s="6">
        <v>3</v>
      </c>
      <c r="DG34" s="6">
        <v>2</v>
      </c>
      <c r="DH34" s="6">
        <v>7</v>
      </c>
      <c r="DI34" s="6">
        <v>7</v>
      </c>
      <c r="DJ34" s="6">
        <v>7</v>
      </c>
      <c r="DK34" s="6">
        <v>4</v>
      </c>
      <c r="DL34" s="6">
        <v>4</v>
      </c>
      <c r="DM34" s="6">
        <v>6</v>
      </c>
      <c r="DN34" s="6">
        <v>6</v>
      </c>
      <c r="DO34" s="6">
        <v>5</v>
      </c>
      <c r="DP34" s="6">
        <v>3</v>
      </c>
      <c r="DQ34" s="6">
        <v>3</v>
      </c>
      <c r="DR34" s="6">
        <v>2</v>
      </c>
      <c r="DS34" s="6">
        <v>2</v>
      </c>
      <c r="DT34" s="6">
        <v>2</v>
      </c>
      <c r="DU34" s="6">
        <v>2</v>
      </c>
      <c r="DV34" s="6">
        <v>2</v>
      </c>
      <c r="DW34" s="6">
        <v>3</v>
      </c>
      <c r="DX34" s="6">
        <v>7</v>
      </c>
      <c r="DY34" s="6">
        <v>3</v>
      </c>
      <c r="DZ34" s="6">
        <v>7</v>
      </c>
      <c r="EA34" s="6">
        <v>7</v>
      </c>
      <c r="EB34" s="6">
        <v>7</v>
      </c>
      <c r="EC34" s="6">
        <v>7</v>
      </c>
      <c r="ED34" s="6">
        <v>3</v>
      </c>
      <c r="EE34" s="6">
        <v>7</v>
      </c>
      <c r="EF34" s="6">
        <v>7</v>
      </c>
      <c r="EG34" s="6">
        <v>2</v>
      </c>
      <c r="EH34" s="6">
        <v>7</v>
      </c>
      <c r="EI34" s="6">
        <v>4</v>
      </c>
      <c r="EJ34" s="6">
        <v>4</v>
      </c>
      <c r="EK34" s="6">
        <v>3</v>
      </c>
      <c r="EL34" s="6">
        <v>7</v>
      </c>
      <c r="EM34" s="6">
        <v>4</v>
      </c>
      <c r="EN34" s="6">
        <v>7</v>
      </c>
      <c r="EO34" s="6">
        <v>7</v>
      </c>
      <c r="EP34" s="6">
        <v>7</v>
      </c>
      <c r="EQ34" s="6">
        <v>2</v>
      </c>
      <c r="ER34" s="6">
        <v>7</v>
      </c>
      <c r="ES34" s="6">
        <v>3</v>
      </c>
      <c r="ET34" s="6">
        <v>4</v>
      </c>
      <c r="EU34" s="6">
        <v>7</v>
      </c>
      <c r="EV34" s="6">
        <v>3</v>
      </c>
      <c r="EW34" s="6">
        <v>7</v>
      </c>
      <c r="EX34" s="6">
        <v>3</v>
      </c>
      <c r="EY34" s="6">
        <v>7</v>
      </c>
      <c r="EZ34" s="6">
        <v>3</v>
      </c>
      <c r="FA34" s="6">
        <v>7</v>
      </c>
      <c r="FB34" s="6">
        <v>4</v>
      </c>
      <c r="FC34" s="6">
        <v>3</v>
      </c>
      <c r="FD34" s="6">
        <v>4</v>
      </c>
      <c r="FE34" s="6">
        <v>3</v>
      </c>
      <c r="FF34" s="6">
        <v>3</v>
      </c>
      <c r="FG34" s="6">
        <v>7</v>
      </c>
      <c r="FH34" s="6">
        <v>7</v>
      </c>
      <c r="FI34" s="6">
        <v>3</v>
      </c>
      <c r="FJ34" s="6">
        <v>2</v>
      </c>
      <c r="FK34" s="6">
        <v>2</v>
      </c>
      <c r="FL34" s="6">
        <v>3</v>
      </c>
      <c r="FM34" s="6">
        <v>7</v>
      </c>
      <c r="FN34" s="6">
        <v>7</v>
      </c>
      <c r="FO34" s="6">
        <v>3</v>
      </c>
      <c r="FP34" s="6">
        <v>7</v>
      </c>
      <c r="FQ34" s="6">
        <v>7</v>
      </c>
      <c r="FR34" s="6">
        <v>7</v>
      </c>
      <c r="FS34" s="6">
        <v>3</v>
      </c>
      <c r="FT34" s="6">
        <v>3</v>
      </c>
      <c r="FU34" s="6">
        <v>7</v>
      </c>
      <c r="FV34" s="6">
        <v>7</v>
      </c>
      <c r="FW34" s="6">
        <v>7</v>
      </c>
      <c r="FX34" s="6">
        <v>7</v>
      </c>
      <c r="FY34" s="6">
        <v>7</v>
      </c>
      <c r="FZ34" s="6">
        <v>2</v>
      </c>
      <c r="GA34" s="6">
        <v>2</v>
      </c>
      <c r="GB34" s="6">
        <v>7</v>
      </c>
      <c r="GC34" s="6">
        <v>3</v>
      </c>
      <c r="GD34" s="6">
        <v>2</v>
      </c>
      <c r="GE34" s="6">
        <v>7</v>
      </c>
      <c r="GF34" s="6">
        <v>7</v>
      </c>
      <c r="GG34" s="6">
        <v>7</v>
      </c>
      <c r="GH34" s="6">
        <v>3</v>
      </c>
      <c r="GI34" s="6">
        <v>2</v>
      </c>
      <c r="GJ34" s="6">
        <v>3</v>
      </c>
      <c r="GK34" s="6">
        <v>7</v>
      </c>
      <c r="GL34" s="6">
        <v>7</v>
      </c>
      <c r="GM34" s="6">
        <v>6</v>
      </c>
      <c r="GN34" s="6">
        <v>3</v>
      </c>
      <c r="GO34" s="6">
        <v>13666</v>
      </c>
    </row>
    <row r="35" spans="1:197" ht="15" thickBot="1" x14ac:dyDescent="0.35">
      <c r="A35" s="5" t="s">
        <v>130</v>
      </c>
      <c r="B35" s="6">
        <v>6</v>
      </c>
      <c r="C35" s="6">
        <v>6</v>
      </c>
      <c r="D35" s="6">
        <v>6</v>
      </c>
      <c r="E35" s="6">
        <v>1</v>
      </c>
      <c r="F35" s="6">
        <v>1</v>
      </c>
      <c r="G35" s="6">
        <v>1</v>
      </c>
      <c r="H35" s="6">
        <v>6</v>
      </c>
      <c r="I35" s="6">
        <v>5</v>
      </c>
      <c r="J35" s="6">
        <v>6</v>
      </c>
      <c r="K35" s="6">
        <v>1</v>
      </c>
      <c r="L35" s="6">
        <v>1</v>
      </c>
      <c r="M35" s="6">
        <v>1</v>
      </c>
      <c r="N35" s="6">
        <v>4</v>
      </c>
      <c r="O35" s="6">
        <v>4</v>
      </c>
      <c r="P35" s="6">
        <v>2</v>
      </c>
      <c r="Q35" s="6">
        <v>2</v>
      </c>
      <c r="R35" s="6">
        <v>3</v>
      </c>
      <c r="S35" s="6">
        <v>5</v>
      </c>
      <c r="T35" s="6">
        <v>5</v>
      </c>
      <c r="U35" s="6">
        <v>6</v>
      </c>
      <c r="V35" s="6">
        <v>6</v>
      </c>
      <c r="W35" s="6">
        <v>6</v>
      </c>
      <c r="X35" s="6">
        <v>6</v>
      </c>
      <c r="Y35" s="6">
        <v>6</v>
      </c>
      <c r="Z35" s="6">
        <v>5</v>
      </c>
      <c r="AA35" s="6">
        <v>1</v>
      </c>
      <c r="AB35" s="6">
        <v>5</v>
      </c>
      <c r="AC35" s="6">
        <v>1</v>
      </c>
      <c r="AD35" s="6">
        <v>1</v>
      </c>
      <c r="AE35" s="6">
        <v>1</v>
      </c>
      <c r="AF35" s="6">
        <v>1</v>
      </c>
      <c r="AG35" s="6">
        <v>5</v>
      </c>
      <c r="AH35" s="6">
        <v>1</v>
      </c>
      <c r="AI35" s="6">
        <v>1</v>
      </c>
      <c r="AJ35" s="6">
        <v>6</v>
      </c>
      <c r="AK35" s="6">
        <v>1</v>
      </c>
      <c r="AL35" s="6">
        <v>4</v>
      </c>
      <c r="AM35" s="6">
        <v>4</v>
      </c>
      <c r="AN35" s="6">
        <v>5</v>
      </c>
      <c r="AO35" s="6">
        <v>1</v>
      </c>
      <c r="AP35" s="6">
        <v>4</v>
      </c>
      <c r="AQ35" s="6">
        <v>1</v>
      </c>
      <c r="AR35" s="6">
        <v>1</v>
      </c>
      <c r="AS35" s="6">
        <v>1</v>
      </c>
      <c r="AT35" s="6">
        <v>6</v>
      </c>
      <c r="AU35" s="6">
        <v>1</v>
      </c>
      <c r="AV35" s="6">
        <v>5</v>
      </c>
      <c r="AW35" s="6">
        <v>4</v>
      </c>
      <c r="AX35" s="6">
        <v>1</v>
      </c>
      <c r="AY35" s="6">
        <v>5</v>
      </c>
      <c r="AZ35" s="6">
        <v>1</v>
      </c>
      <c r="BA35" s="6">
        <v>5</v>
      </c>
      <c r="BB35" s="6">
        <v>1</v>
      </c>
      <c r="BC35" s="6">
        <v>5</v>
      </c>
      <c r="BD35" s="6">
        <v>1</v>
      </c>
      <c r="BE35" s="6">
        <v>4</v>
      </c>
      <c r="BF35" s="6">
        <v>5</v>
      </c>
      <c r="BG35" s="6">
        <v>4</v>
      </c>
      <c r="BH35" s="6">
        <v>5</v>
      </c>
      <c r="BI35" s="6">
        <v>5</v>
      </c>
      <c r="BJ35" s="6">
        <v>1</v>
      </c>
      <c r="BK35" s="6">
        <v>1</v>
      </c>
      <c r="BL35" s="6">
        <v>5</v>
      </c>
      <c r="BM35" s="6">
        <v>6</v>
      </c>
      <c r="BN35" s="6">
        <v>6</v>
      </c>
      <c r="BO35" s="6">
        <v>5</v>
      </c>
      <c r="BP35" s="6">
        <v>1</v>
      </c>
      <c r="BQ35" s="6">
        <v>1</v>
      </c>
      <c r="BR35" s="6">
        <v>5</v>
      </c>
      <c r="BS35" s="6">
        <v>1</v>
      </c>
      <c r="BT35" s="6">
        <v>1</v>
      </c>
      <c r="BU35" s="6">
        <v>1</v>
      </c>
      <c r="BV35" s="6">
        <v>5</v>
      </c>
      <c r="BW35" s="6">
        <v>5</v>
      </c>
      <c r="BX35" s="6">
        <v>1</v>
      </c>
      <c r="BY35" s="6">
        <v>1</v>
      </c>
      <c r="BZ35" s="6">
        <v>1</v>
      </c>
      <c r="CA35" s="6">
        <v>1</v>
      </c>
      <c r="CB35" s="6">
        <v>1</v>
      </c>
      <c r="CC35" s="6">
        <v>6</v>
      </c>
      <c r="CD35" s="6">
        <v>6</v>
      </c>
      <c r="CE35" s="6">
        <v>1</v>
      </c>
      <c r="CF35" s="6">
        <v>5</v>
      </c>
      <c r="CG35" s="6">
        <v>6</v>
      </c>
      <c r="CH35" s="6">
        <v>1</v>
      </c>
      <c r="CI35" s="6">
        <v>1</v>
      </c>
      <c r="CJ35" s="6">
        <v>1</v>
      </c>
      <c r="CK35" s="6">
        <v>5</v>
      </c>
      <c r="CL35" s="6">
        <v>6</v>
      </c>
      <c r="CM35" s="6">
        <v>5</v>
      </c>
      <c r="CN35" s="6">
        <v>1</v>
      </c>
      <c r="CO35" s="6">
        <v>1</v>
      </c>
      <c r="CP35" s="6">
        <v>2</v>
      </c>
      <c r="CQ35" s="6">
        <v>5</v>
      </c>
      <c r="CR35" s="6">
        <v>17033</v>
      </c>
      <c r="CX35" s="5" t="s">
        <v>130</v>
      </c>
      <c r="CY35" s="6">
        <v>2</v>
      </c>
      <c r="CZ35" s="6">
        <v>2</v>
      </c>
      <c r="DA35" s="6">
        <v>2</v>
      </c>
      <c r="DB35" s="6">
        <v>7</v>
      </c>
      <c r="DC35" s="6">
        <v>7</v>
      </c>
      <c r="DD35" s="6">
        <v>7</v>
      </c>
      <c r="DE35" s="6">
        <v>2</v>
      </c>
      <c r="DF35" s="6">
        <v>3</v>
      </c>
      <c r="DG35" s="6">
        <v>2</v>
      </c>
      <c r="DH35" s="6">
        <v>7</v>
      </c>
      <c r="DI35" s="6">
        <v>7</v>
      </c>
      <c r="DJ35" s="6">
        <v>7</v>
      </c>
      <c r="DK35" s="6">
        <v>4</v>
      </c>
      <c r="DL35" s="6">
        <v>4</v>
      </c>
      <c r="DM35" s="6">
        <v>6</v>
      </c>
      <c r="DN35" s="6">
        <v>6</v>
      </c>
      <c r="DO35" s="6">
        <v>5</v>
      </c>
      <c r="DP35" s="6">
        <v>3</v>
      </c>
      <c r="DQ35" s="6">
        <v>3</v>
      </c>
      <c r="DR35" s="6">
        <v>2</v>
      </c>
      <c r="DS35" s="6">
        <v>2</v>
      </c>
      <c r="DT35" s="6">
        <v>2</v>
      </c>
      <c r="DU35" s="6">
        <v>2</v>
      </c>
      <c r="DV35" s="6">
        <v>2</v>
      </c>
      <c r="DW35" s="6">
        <v>3</v>
      </c>
      <c r="DX35" s="6">
        <v>7</v>
      </c>
      <c r="DY35" s="6">
        <v>3</v>
      </c>
      <c r="DZ35" s="6">
        <v>7</v>
      </c>
      <c r="EA35" s="6">
        <v>7</v>
      </c>
      <c r="EB35" s="6">
        <v>7</v>
      </c>
      <c r="EC35" s="6">
        <v>7</v>
      </c>
      <c r="ED35" s="6">
        <v>3</v>
      </c>
      <c r="EE35" s="6">
        <v>7</v>
      </c>
      <c r="EF35" s="6">
        <v>7</v>
      </c>
      <c r="EG35" s="6">
        <v>2</v>
      </c>
      <c r="EH35" s="6">
        <v>7</v>
      </c>
      <c r="EI35" s="6">
        <v>4</v>
      </c>
      <c r="EJ35" s="6">
        <v>4</v>
      </c>
      <c r="EK35" s="6">
        <v>3</v>
      </c>
      <c r="EL35" s="6">
        <v>7</v>
      </c>
      <c r="EM35" s="6">
        <v>4</v>
      </c>
      <c r="EN35" s="6">
        <v>7</v>
      </c>
      <c r="EO35" s="6">
        <v>7</v>
      </c>
      <c r="EP35" s="6">
        <v>7</v>
      </c>
      <c r="EQ35" s="6">
        <v>2</v>
      </c>
      <c r="ER35" s="6">
        <v>7</v>
      </c>
      <c r="ES35" s="6">
        <v>3</v>
      </c>
      <c r="ET35" s="6">
        <v>4</v>
      </c>
      <c r="EU35" s="6">
        <v>7</v>
      </c>
      <c r="EV35" s="6">
        <v>3</v>
      </c>
      <c r="EW35" s="6">
        <v>7</v>
      </c>
      <c r="EX35" s="6">
        <v>3</v>
      </c>
      <c r="EY35" s="6">
        <v>7</v>
      </c>
      <c r="EZ35" s="6">
        <v>3</v>
      </c>
      <c r="FA35" s="6">
        <v>7</v>
      </c>
      <c r="FB35" s="6">
        <v>4</v>
      </c>
      <c r="FC35" s="6">
        <v>3</v>
      </c>
      <c r="FD35" s="6">
        <v>4</v>
      </c>
      <c r="FE35" s="6">
        <v>3</v>
      </c>
      <c r="FF35" s="6">
        <v>3</v>
      </c>
      <c r="FG35" s="6">
        <v>7</v>
      </c>
      <c r="FH35" s="6">
        <v>7</v>
      </c>
      <c r="FI35" s="6">
        <v>3</v>
      </c>
      <c r="FJ35" s="6">
        <v>2</v>
      </c>
      <c r="FK35" s="6">
        <v>2</v>
      </c>
      <c r="FL35" s="6">
        <v>3</v>
      </c>
      <c r="FM35" s="6">
        <v>7</v>
      </c>
      <c r="FN35" s="6">
        <v>7</v>
      </c>
      <c r="FO35" s="6">
        <v>3</v>
      </c>
      <c r="FP35" s="6">
        <v>7</v>
      </c>
      <c r="FQ35" s="6">
        <v>7</v>
      </c>
      <c r="FR35" s="6">
        <v>7</v>
      </c>
      <c r="FS35" s="6">
        <v>3</v>
      </c>
      <c r="FT35" s="6">
        <v>3</v>
      </c>
      <c r="FU35" s="6">
        <v>7</v>
      </c>
      <c r="FV35" s="6">
        <v>7</v>
      </c>
      <c r="FW35" s="6">
        <v>7</v>
      </c>
      <c r="FX35" s="6">
        <v>7</v>
      </c>
      <c r="FY35" s="6">
        <v>7</v>
      </c>
      <c r="FZ35" s="6">
        <v>2</v>
      </c>
      <c r="GA35" s="6">
        <v>2</v>
      </c>
      <c r="GB35" s="6">
        <v>7</v>
      </c>
      <c r="GC35" s="6">
        <v>3</v>
      </c>
      <c r="GD35" s="6">
        <v>2</v>
      </c>
      <c r="GE35" s="6">
        <v>7</v>
      </c>
      <c r="GF35" s="6">
        <v>7</v>
      </c>
      <c r="GG35" s="6">
        <v>7</v>
      </c>
      <c r="GH35" s="6">
        <v>3</v>
      </c>
      <c r="GI35" s="6">
        <v>2</v>
      </c>
      <c r="GJ35" s="6">
        <v>3</v>
      </c>
      <c r="GK35" s="6">
        <v>7</v>
      </c>
      <c r="GL35" s="6">
        <v>7</v>
      </c>
      <c r="GM35" s="6">
        <v>6</v>
      </c>
      <c r="GN35" s="6">
        <v>3</v>
      </c>
      <c r="GO35" s="6">
        <v>17033</v>
      </c>
    </row>
    <row r="36" spans="1:197" ht="15" thickBot="1" x14ac:dyDescent="0.35">
      <c r="A36" s="5" t="s">
        <v>131</v>
      </c>
      <c r="B36" s="6">
        <v>6</v>
      </c>
      <c r="C36" s="6">
        <v>6</v>
      </c>
      <c r="D36" s="6">
        <v>6</v>
      </c>
      <c r="E36" s="6">
        <v>1</v>
      </c>
      <c r="F36" s="6">
        <v>1</v>
      </c>
      <c r="G36" s="6">
        <v>1</v>
      </c>
      <c r="H36" s="6">
        <v>6</v>
      </c>
      <c r="I36" s="6">
        <v>5</v>
      </c>
      <c r="J36" s="6">
        <v>6</v>
      </c>
      <c r="K36" s="6">
        <v>1</v>
      </c>
      <c r="L36" s="6">
        <v>1</v>
      </c>
      <c r="M36" s="6">
        <v>1</v>
      </c>
      <c r="N36" s="6">
        <v>4</v>
      </c>
      <c r="O36" s="6">
        <v>4</v>
      </c>
      <c r="P36" s="6">
        <v>2</v>
      </c>
      <c r="Q36" s="6">
        <v>2</v>
      </c>
      <c r="R36" s="6">
        <v>3</v>
      </c>
      <c r="S36" s="6">
        <v>5</v>
      </c>
      <c r="T36" s="6">
        <v>5</v>
      </c>
      <c r="U36" s="6">
        <v>6</v>
      </c>
      <c r="V36" s="6">
        <v>6</v>
      </c>
      <c r="W36" s="6">
        <v>6</v>
      </c>
      <c r="X36" s="6">
        <v>6</v>
      </c>
      <c r="Y36" s="6">
        <v>6</v>
      </c>
      <c r="Z36" s="6">
        <v>5</v>
      </c>
      <c r="AA36" s="6">
        <v>1</v>
      </c>
      <c r="AB36" s="6">
        <v>5</v>
      </c>
      <c r="AC36" s="6">
        <v>1</v>
      </c>
      <c r="AD36" s="6">
        <v>1</v>
      </c>
      <c r="AE36" s="6">
        <v>1</v>
      </c>
      <c r="AF36" s="6">
        <v>1</v>
      </c>
      <c r="AG36" s="6">
        <v>5</v>
      </c>
      <c r="AH36" s="6">
        <v>1</v>
      </c>
      <c r="AI36" s="6">
        <v>1</v>
      </c>
      <c r="AJ36" s="6">
        <v>6</v>
      </c>
      <c r="AK36" s="6">
        <v>1</v>
      </c>
      <c r="AL36" s="6">
        <v>4</v>
      </c>
      <c r="AM36" s="6">
        <v>4</v>
      </c>
      <c r="AN36" s="6">
        <v>5</v>
      </c>
      <c r="AO36" s="6">
        <v>1</v>
      </c>
      <c r="AP36" s="6">
        <v>4</v>
      </c>
      <c r="AQ36" s="6">
        <v>1</v>
      </c>
      <c r="AR36" s="6">
        <v>1</v>
      </c>
      <c r="AS36" s="6">
        <v>1</v>
      </c>
      <c r="AT36" s="6">
        <v>6</v>
      </c>
      <c r="AU36" s="6">
        <v>1</v>
      </c>
      <c r="AV36" s="6">
        <v>5</v>
      </c>
      <c r="AW36" s="6">
        <v>4</v>
      </c>
      <c r="AX36" s="6">
        <v>1</v>
      </c>
      <c r="AY36" s="6">
        <v>5</v>
      </c>
      <c r="AZ36" s="6">
        <v>1</v>
      </c>
      <c r="BA36" s="6">
        <v>5</v>
      </c>
      <c r="BB36" s="6">
        <v>1</v>
      </c>
      <c r="BC36" s="6">
        <v>5</v>
      </c>
      <c r="BD36" s="6">
        <v>1</v>
      </c>
      <c r="BE36" s="6">
        <v>4</v>
      </c>
      <c r="BF36" s="6">
        <v>5</v>
      </c>
      <c r="BG36" s="6">
        <v>4</v>
      </c>
      <c r="BH36" s="6">
        <v>5</v>
      </c>
      <c r="BI36" s="6">
        <v>5</v>
      </c>
      <c r="BJ36" s="6">
        <v>1</v>
      </c>
      <c r="BK36" s="6">
        <v>1</v>
      </c>
      <c r="BL36" s="6">
        <v>5</v>
      </c>
      <c r="BM36" s="6">
        <v>6</v>
      </c>
      <c r="BN36" s="6">
        <v>6</v>
      </c>
      <c r="BO36" s="6">
        <v>5</v>
      </c>
      <c r="BP36" s="6">
        <v>1</v>
      </c>
      <c r="BQ36" s="6">
        <v>1</v>
      </c>
      <c r="BR36" s="6">
        <v>1</v>
      </c>
      <c r="BS36" s="6">
        <v>5</v>
      </c>
      <c r="BT36" s="6">
        <v>1</v>
      </c>
      <c r="BU36" s="6">
        <v>1</v>
      </c>
      <c r="BV36" s="6">
        <v>5</v>
      </c>
      <c r="BW36" s="6">
        <v>5</v>
      </c>
      <c r="BX36" s="6">
        <v>1</v>
      </c>
      <c r="BY36" s="6">
        <v>1</v>
      </c>
      <c r="BZ36" s="6">
        <v>1</v>
      </c>
      <c r="CA36" s="6">
        <v>1</v>
      </c>
      <c r="CB36" s="6">
        <v>1</v>
      </c>
      <c r="CC36" s="6">
        <v>6</v>
      </c>
      <c r="CD36" s="6">
        <v>6</v>
      </c>
      <c r="CE36" s="6">
        <v>1</v>
      </c>
      <c r="CF36" s="6">
        <v>5</v>
      </c>
      <c r="CG36" s="6">
        <v>6</v>
      </c>
      <c r="CH36" s="6">
        <v>1</v>
      </c>
      <c r="CI36" s="6">
        <v>1</v>
      </c>
      <c r="CJ36" s="6">
        <v>1</v>
      </c>
      <c r="CK36" s="6">
        <v>5</v>
      </c>
      <c r="CL36" s="6">
        <v>6</v>
      </c>
      <c r="CM36" s="6">
        <v>5</v>
      </c>
      <c r="CN36" s="6">
        <v>1</v>
      </c>
      <c r="CO36" s="6">
        <v>1</v>
      </c>
      <c r="CP36" s="6">
        <v>2</v>
      </c>
      <c r="CQ36" s="6">
        <v>5</v>
      </c>
      <c r="CR36" s="6">
        <v>22392</v>
      </c>
      <c r="CX36" s="5" t="s">
        <v>131</v>
      </c>
      <c r="CY36" s="6">
        <v>2</v>
      </c>
      <c r="CZ36" s="6">
        <v>2</v>
      </c>
      <c r="DA36" s="6">
        <v>2</v>
      </c>
      <c r="DB36" s="6">
        <v>7</v>
      </c>
      <c r="DC36" s="6">
        <v>7</v>
      </c>
      <c r="DD36" s="6">
        <v>7</v>
      </c>
      <c r="DE36" s="6">
        <v>2</v>
      </c>
      <c r="DF36" s="6">
        <v>3</v>
      </c>
      <c r="DG36" s="6">
        <v>2</v>
      </c>
      <c r="DH36" s="6">
        <v>7</v>
      </c>
      <c r="DI36" s="6">
        <v>7</v>
      </c>
      <c r="DJ36" s="6">
        <v>7</v>
      </c>
      <c r="DK36" s="6">
        <v>4</v>
      </c>
      <c r="DL36" s="6">
        <v>4</v>
      </c>
      <c r="DM36" s="6">
        <v>6</v>
      </c>
      <c r="DN36" s="6">
        <v>6</v>
      </c>
      <c r="DO36" s="6">
        <v>5</v>
      </c>
      <c r="DP36" s="6">
        <v>3</v>
      </c>
      <c r="DQ36" s="6">
        <v>3</v>
      </c>
      <c r="DR36" s="6">
        <v>2</v>
      </c>
      <c r="DS36" s="6">
        <v>2</v>
      </c>
      <c r="DT36" s="6">
        <v>2</v>
      </c>
      <c r="DU36" s="6">
        <v>2</v>
      </c>
      <c r="DV36" s="6">
        <v>2</v>
      </c>
      <c r="DW36" s="6">
        <v>3</v>
      </c>
      <c r="DX36" s="6">
        <v>7</v>
      </c>
      <c r="DY36" s="6">
        <v>3</v>
      </c>
      <c r="DZ36" s="6">
        <v>7</v>
      </c>
      <c r="EA36" s="6">
        <v>7</v>
      </c>
      <c r="EB36" s="6">
        <v>7</v>
      </c>
      <c r="EC36" s="6">
        <v>7</v>
      </c>
      <c r="ED36" s="6">
        <v>3</v>
      </c>
      <c r="EE36" s="6">
        <v>7</v>
      </c>
      <c r="EF36" s="6">
        <v>7</v>
      </c>
      <c r="EG36" s="6">
        <v>2</v>
      </c>
      <c r="EH36" s="6">
        <v>7</v>
      </c>
      <c r="EI36" s="6">
        <v>4</v>
      </c>
      <c r="EJ36" s="6">
        <v>4</v>
      </c>
      <c r="EK36" s="6">
        <v>3</v>
      </c>
      <c r="EL36" s="6">
        <v>7</v>
      </c>
      <c r="EM36" s="6">
        <v>4</v>
      </c>
      <c r="EN36" s="6">
        <v>7</v>
      </c>
      <c r="EO36" s="6">
        <v>7</v>
      </c>
      <c r="EP36" s="6">
        <v>7</v>
      </c>
      <c r="EQ36" s="6">
        <v>2</v>
      </c>
      <c r="ER36" s="6">
        <v>7</v>
      </c>
      <c r="ES36" s="6">
        <v>3</v>
      </c>
      <c r="ET36" s="6">
        <v>4</v>
      </c>
      <c r="EU36" s="6">
        <v>7</v>
      </c>
      <c r="EV36" s="6">
        <v>3</v>
      </c>
      <c r="EW36" s="6">
        <v>7</v>
      </c>
      <c r="EX36" s="6">
        <v>3</v>
      </c>
      <c r="EY36" s="6">
        <v>7</v>
      </c>
      <c r="EZ36" s="6">
        <v>3</v>
      </c>
      <c r="FA36" s="6">
        <v>7</v>
      </c>
      <c r="FB36" s="6">
        <v>4</v>
      </c>
      <c r="FC36" s="6">
        <v>3</v>
      </c>
      <c r="FD36" s="6">
        <v>4</v>
      </c>
      <c r="FE36" s="6">
        <v>3</v>
      </c>
      <c r="FF36" s="6">
        <v>3</v>
      </c>
      <c r="FG36" s="6">
        <v>7</v>
      </c>
      <c r="FH36" s="6">
        <v>7</v>
      </c>
      <c r="FI36" s="6">
        <v>3</v>
      </c>
      <c r="FJ36" s="6">
        <v>2</v>
      </c>
      <c r="FK36" s="6">
        <v>2</v>
      </c>
      <c r="FL36" s="6">
        <v>3</v>
      </c>
      <c r="FM36" s="6">
        <v>7</v>
      </c>
      <c r="FN36" s="6">
        <v>7</v>
      </c>
      <c r="FO36" s="6">
        <v>7</v>
      </c>
      <c r="FP36" s="6">
        <v>3</v>
      </c>
      <c r="FQ36" s="6">
        <v>7</v>
      </c>
      <c r="FR36" s="6">
        <v>7</v>
      </c>
      <c r="FS36" s="6">
        <v>3</v>
      </c>
      <c r="FT36" s="6">
        <v>3</v>
      </c>
      <c r="FU36" s="6">
        <v>7</v>
      </c>
      <c r="FV36" s="6">
        <v>7</v>
      </c>
      <c r="FW36" s="6">
        <v>7</v>
      </c>
      <c r="FX36" s="6">
        <v>7</v>
      </c>
      <c r="FY36" s="6">
        <v>7</v>
      </c>
      <c r="FZ36" s="6">
        <v>2</v>
      </c>
      <c r="GA36" s="6">
        <v>2</v>
      </c>
      <c r="GB36" s="6">
        <v>7</v>
      </c>
      <c r="GC36" s="6">
        <v>3</v>
      </c>
      <c r="GD36" s="6">
        <v>2</v>
      </c>
      <c r="GE36" s="6">
        <v>7</v>
      </c>
      <c r="GF36" s="6">
        <v>7</v>
      </c>
      <c r="GG36" s="6">
        <v>7</v>
      </c>
      <c r="GH36" s="6">
        <v>3</v>
      </c>
      <c r="GI36" s="6">
        <v>2</v>
      </c>
      <c r="GJ36" s="6">
        <v>3</v>
      </c>
      <c r="GK36" s="6">
        <v>7</v>
      </c>
      <c r="GL36" s="6">
        <v>7</v>
      </c>
      <c r="GM36" s="6">
        <v>6</v>
      </c>
      <c r="GN36" s="6">
        <v>3</v>
      </c>
      <c r="GO36" s="6">
        <v>22392</v>
      </c>
    </row>
    <row r="37" spans="1:197" ht="15" thickBot="1" x14ac:dyDescent="0.35">
      <c r="A37" s="5" t="s">
        <v>132</v>
      </c>
      <c r="B37" s="6">
        <v>6</v>
      </c>
      <c r="C37" s="6">
        <v>7</v>
      </c>
      <c r="D37" s="6">
        <v>6</v>
      </c>
      <c r="E37" s="6">
        <v>4</v>
      </c>
      <c r="F37" s="6">
        <v>1</v>
      </c>
      <c r="G37" s="6">
        <v>1</v>
      </c>
      <c r="H37" s="6">
        <v>1</v>
      </c>
      <c r="I37" s="6">
        <v>5</v>
      </c>
      <c r="J37" s="6">
        <v>1</v>
      </c>
      <c r="K37" s="6">
        <v>6</v>
      </c>
      <c r="L37" s="6">
        <v>4</v>
      </c>
      <c r="M37" s="6">
        <v>5</v>
      </c>
      <c r="N37" s="6">
        <v>1</v>
      </c>
      <c r="O37" s="6">
        <v>1</v>
      </c>
      <c r="P37" s="6">
        <v>5</v>
      </c>
      <c r="Q37" s="6">
        <v>4</v>
      </c>
      <c r="R37" s="6">
        <v>1</v>
      </c>
      <c r="S37" s="6">
        <v>5</v>
      </c>
      <c r="T37" s="6">
        <v>5</v>
      </c>
      <c r="U37" s="6">
        <v>7</v>
      </c>
      <c r="V37" s="6">
        <v>5</v>
      </c>
      <c r="W37" s="6">
        <v>6</v>
      </c>
      <c r="X37" s="6">
        <v>6</v>
      </c>
      <c r="Y37" s="6">
        <v>5</v>
      </c>
      <c r="Z37" s="6">
        <v>5</v>
      </c>
      <c r="AA37" s="6">
        <v>1</v>
      </c>
      <c r="AB37" s="6">
        <v>3</v>
      </c>
      <c r="AC37" s="6">
        <v>5</v>
      </c>
      <c r="AD37" s="6">
        <v>4</v>
      </c>
      <c r="AE37" s="6">
        <v>1</v>
      </c>
      <c r="AF37" s="6">
        <v>4</v>
      </c>
      <c r="AG37" s="6">
        <v>5</v>
      </c>
      <c r="AH37" s="6">
        <v>1</v>
      </c>
      <c r="AI37" s="6">
        <v>1</v>
      </c>
      <c r="AJ37" s="6">
        <v>6</v>
      </c>
      <c r="AK37" s="6">
        <v>5</v>
      </c>
      <c r="AL37" s="6">
        <v>4</v>
      </c>
      <c r="AM37" s="6">
        <v>4</v>
      </c>
      <c r="AN37" s="6">
        <v>1</v>
      </c>
      <c r="AO37" s="6">
        <v>5</v>
      </c>
      <c r="AP37" s="6">
        <v>4</v>
      </c>
      <c r="AQ37" s="6">
        <v>4</v>
      </c>
      <c r="AR37" s="6">
        <v>4</v>
      </c>
      <c r="AS37" s="6">
        <v>1</v>
      </c>
      <c r="AT37" s="6">
        <v>1</v>
      </c>
      <c r="AU37" s="6">
        <v>7</v>
      </c>
      <c r="AV37" s="6">
        <v>6</v>
      </c>
      <c r="AW37" s="6">
        <v>5</v>
      </c>
      <c r="AX37" s="6">
        <v>1</v>
      </c>
      <c r="AY37" s="6">
        <v>5</v>
      </c>
      <c r="AZ37" s="6">
        <v>4</v>
      </c>
      <c r="BA37" s="6">
        <v>5</v>
      </c>
      <c r="BB37" s="6">
        <v>1</v>
      </c>
      <c r="BC37" s="6">
        <v>5</v>
      </c>
      <c r="BD37" s="6">
        <v>5</v>
      </c>
      <c r="BE37" s="6">
        <v>5</v>
      </c>
      <c r="BF37" s="6">
        <v>6</v>
      </c>
      <c r="BG37" s="6">
        <v>4</v>
      </c>
      <c r="BH37" s="6">
        <v>7</v>
      </c>
      <c r="BI37" s="6">
        <v>5</v>
      </c>
      <c r="BJ37" s="6">
        <v>1</v>
      </c>
      <c r="BK37" s="6">
        <v>1</v>
      </c>
      <c r="BL37" s="6">
        <v>1</v>
      </c>
      <c r="BM37" s="6">
        <v>5</v>
      </c>
      <c r="BN37" s="6">
        <v>1</v>
      </c>
      <c r="BO37" s="6">
        <v>1</v>
      </c>
      <c r="BP37" s="6">
        <v>1</v>
      </c>
      <c r="BQ37" s="6">
        <v>1</v>
      </c>
      <c r="BR37" s="6">
        <v>5</v>
      </c>
      <c r="BS37" s="6">
        <v>5</v>
      </c>
      <c r="BT37" s="6">
        <v>1</v>
      </c>
      <c r="BU37" s="6">
        <v>1</v>
      </c>
      <c r="BV37" s="6">
        <v>5</v>
      </c>
      <c r="BW37" s="6">
        <v>5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6</v>
      </c>
      <c r="CD37" s="6">
        <v>7</v>
      </c>
      <c r="CE37" s="6">
        <v>1</v>
      </c>
      <c r="CF37" s="6">
        <v>5</v>
      </c>
      <c r="CG37" s="6">
        <v>4</v>
      </c>
      <c r="CH37" s="6">
        <v>5</v>
      </c>
      <c r="CI37" s="6">
        <v>6</v>
      </c>
      <c r="CJ37" s="6">
        <v>1</v>
      </c>
      <c r="CK37" s="6">
        <v>5</v>
      </c>
      <c r="CL37" s="6">
        <v>6</v>
      </c>
      <c r="CM37" s="6">
        <v>1</v>
      </c>
      <c r="CN37" s="6">
        <v>1</v>
      </c>
      <c r="CO37" s="6">
        <v>5</v>
      </c>
      <c r="CP37" s="6">
        <v>4</v>
      </c>
      <c r="CQ37" s="6">
        <v>5</v>
      </c>
      <c r="CR37" s="6">
        <v>32214</v>
      </c>
      <c r="CX37" s="5" t="s">
        <v>132</v>
      </c>
      <c r="CY37" s="6">
        <v>2</v>
      </c>
      <c r="CZ37" s="6">
        <v>1</v>
      </c>
      <c r="DA37" s="6">
        <v>2</v>
      </c>
      <c r="DB37" s="6">
        <v>4</v>
      </c>
      <c r="DC37" s="6">
        <v>7</v>
      </c>
      <c r="DD37" s="6">
        <v>7</v>
      </c>
      <c r="DE37" s="6">
        <v>7</v>
      </c>
      <c r="DF37" s="6">
        <v>3</v>
      </c>
      <c r="DG37" s="6">
        <v>7</v>
      </c>
      <c r="DH37" s="6">
        <v>2</v>
      </c>
      <c r="DI37" s="6">
        <v>4</v>
      </c>
      <c r="DJ37" s="6">
        <v>3</v>
      </c>
      <c r="DK37" s="6">
        <v>7</v>
      </c>
      <c r="DL37" s="6">
        <v>7</v>
      </c>
      <c r="DM37" s="6">
        <v>3</v>
      </c>
      <c r="DN37" s="6">
        <v>4</v>
      </c>
      <c r="DO37" s="6">
        <v>7</v>
      </c>
      <c r="DP37" s="6">
        <v>3</v>
      </c>
      <c r="DQ37" s="6">
        <v>3</v>
      </c>
      <c r="DR37" s="6">
        <v>1</v>
      </c>
      <c r="DS37" s="6">
        <v>3</v>
      </c>
      <c r="DT37" s="6">
        <v>2</v>
      </c>
      <c r="DU37" s="6">
        <v>2</v>
      </c>
      <c r="DV37" s="6">
        <v>3</v>
      </c>
      <c r="DW37" s="6">
        <v>3</v>
      </c>
      <c r="DX37" s="6">
        <v>7</v>
      </c>
      <c r="DY37" s="6">
        <v>5</v>
      </c>
      <c r="DZ37" s="6">
        <v>3</v>
      </c>
      <c r="EA37" s="6">
        <v>4</v>
      </c>
      <c r="EB37" s="6">
        <v>7</v>
      </c>
      <c r="EC37" s="6">
        <v>4</v>
      </c>
      <c r="ED37" s="6">
        <v>3</v>
      </c>
      <c r="EE37" s="6">
        <v>7</v>
      </c>
      <c r="EF37" s="6">
        <v>7</v>
      </c>
      <c r="EG37" s="6">
        <v>2</v>
      </c>
      <c r="EH37" s="6">
        <v>3</v>
      </c>
      <c r="EI37" s="6">
        <v>4</v>
      </c>
      <c r="EJ37" s="6">
        <v>4</v>
      </c>
      <c r="EK37" s="6">
        <v>7</v>
      </c>
      <c r="EL37" s="6">
        <v>3</v>
      </c>
      <c r="EM37" s="6">
        <v>4</v>
      </c>
      <c r="EN37" s="6">
        <v>4</v>
      </c>
      <c r="EO37" s="6">
        <v>4</v>
      </c>
      <c r="EP37" s="6">
        <v>7</v>
      </c>
      <c r="EQ37" s="6">
        <v>7</v>
      </c>
      <c r="ER37" s="6">
        <v>1</v>
      </c>
      <c r="ES37" s="6">
        <v>2</v>
      </c>
      <c r="ET37" s="6">
        <v>3</v>
      </c>
      <c r="EU37" s="6">
        <v>7</v>
      </c>
      <c r="EV37" s="6">
        <v>3</v>
      </c>
      <c r="EW37" s="6">
        <v>4</v>
      </c>
      <c r="EX37" s="6">
        <v>3</v>
      </c>
      <c r="EY37" s="6">
        <v>7</v>
      </c>
      <c r="EZ37" s="6">
        <v>3</v>
      </c>
      <c r="FA37" s="6">
        <v>3</v>
      </c>
      <c r="FB37" s="6">
        <v>3</v>
      </c>
      <c r="FC37" s="6">
        <v>2</v>
      </c>
      <c r="FD37" s="6">
        <v>4</v>
      </c>
      <c r="FE37" s="6">
        <v>1</v>
      </c>
      <c r="FF37" s="6">
        <v>3</v>
      </c>
      <c r="FG37" s="6">
        <v>7</v>
      </c>
      <c r="FH37" s="6">
        <v>7</v>
      </c>
      <c r="FI37" s="6">
        <v>7</v>
      </c>
      <c r="FJ37" s="6">
        <v>3</v>
      </c>
      <c r="FK37" s="6">
        <v>7</v>
      </c>
      <c r="FL37" s="6">
        <v>7</v>
      </c>
      <c r="FM37" s="6">
        <v>7</v>
      </c>
      <c r="FN37" s="6">
        <v>7</v>
      </c>
      <c r="FO37" s="6">
        <v>3</v>
      </c>
      <c r="FP37" s="6">
        <v>3</v>
      </c>
      <c r="FQ37" s="6">
        <v>7</v>
      </c>
      <c r="FR37" s="6">
        <v>7</v>
      </c>
      <c r="FS37" s="6">
        <v>3</v>
      </c>
      <c r="FT37" s="6">
        <v>3</v>
      </c>
      <c r="FU37" s="6">
        <v>7</v>
      </c>
      <c r="FV37" s="6">
        <v>7</v>
      </c>
      <c r="FW37" s="6">
        <v>7</v>
      </c>
      <c r="FX37" s="6">
        <v>7</v>
      </c>
      <c r="FY37" s="6">
        <v>7</v>
      </c>
      <c r="FZ37" s="6">
        <v>2</v>
      </c>
      <c r="GA37" s="6">
        <v>1</v>
      </c>
      <c r="GB37" s="6">
        <v>7</v>
      </c>
      <c r="GC37" s="6">
        <v>3</v>
      </c>
      <c r="GD37" s="6">
        <v>4</v>
      </c>
      <c r="GE37" s="6">
        <v>3</v>
      </c>
      <c r="GF37" s="6">
        <v>2</v>
      </c>
      <c r="GG37" s="6">
        <v>7</v>
      </c>
      <c r="GH37" s="6">
        <v>3</v>
      </c>
      <c r="GI37" s="6">
        <v>2</v>
      </c>
      <c r="GJ37" s="6">
        <v>7</v>
      </c>
      <c r="GK37" s="6">
        <v>7</v>
      </c>
      <c r="GL37" s="6">
        <v>3</v>
      </c>
      <c r="GM37" s="6">
        <v>4</v>
      </c>
      <c r="GN37" s="6">
        <v>3</v>
      </c>
      <c r="GO37" s="6">
        <v>32214</v>
      </c>
    </row>
    <row r="38" spans="1:197" ht="15" thickBot="1" x14ac:dyDescent="0.35">
      <c r="A38" s="5" t="s">
        <v>133</v>
      </c>
      <c r="B38" s="6">
        <v>5</v>
      </c>
      <c r="C38" s="6">
        <v>6</v>
      </c>
      <c r="D38" s="6">
        <v>6</v>
      </c>
      <c r="E38" s="6">
        <v>3</v>
      </c>
      <c r="F38" s="6">
        <v>1</v>
      </c>
      <c r="G38" s="6">
        <v>3</v>
      </c>
      <c r="H38" s="6">
        <v>1</v>
      </c>
      <c r="I38" s="6">
        <v>6</v>
      </c>
      <c r="J38" s="6">
        <v>6</v>
      </c>
      <c r="K38" s="6">
        <v>5</v>
      </c>
      <c r="L38" s="6">
        <v>3</v>
      </c>
      <c r="M38" s="6">
        <v>3</v>
      </c>
      <c r="N38" s="6">
        <v>3</v>
      </c>
      <c r="O38" s="6">
        <v>1</v>
      </c>
      <c r="P38" s="6">
        <v>6</v>
      </c>
      <c r="Q38" s="6">
        <v>5</v>
      </c>
      <c r="R38" s="6">
        <v>3</v>
      </c>
      <c r="S38" s="6">
        <v>5</v>
      </c>
      <c r="T38" s="6">
        <v>1</v>
      </c>
      <c r="U38" s="6">
        <v>6</v>
      </c>
      <c r="V38" s="6">
        <v>6</v>
      </c>
      <c r="W38" s="6">
        <v>6</v>
      </c>
      <c r="X38" s="6">
        <v>6</v>
      </c>
      <c r="Y38" s="6">
        <v>1</v>
      </c>
      <c r="Z38" s="6">
        <v>6</v>
      </c>
      <c r="AA38" s="6">
        <v>1</v>
      </c>
      <c r="AB38" s="6">
        <v>1</v>
      </c>
      <c r="AC38" s="6">
        <v>3</v>
      </c>
      <c r="AD38" s="6">
        <v>3</v>
      </c>
      <c r="AE38" s="6">
        <v>3</v>
      </c>
      <c r="AF38" s="6">
        <v>3</v>
      </c>
      <c r="AG38" s="6">
        <v>4</v>
      </c>
      <c r="AH38" s="6">
        <v>1</v>
      </c>
      <c r="AI38" s="6">
        <v>1</v>
      </c>
      <c r="AJ38" s="6">
        <v>5</v>
      </c>
      <c r="AK38" s="6">
        <v>3</v>
      </c>
      <c r="AL38" s="6">
        <v>3</v>
      </c>
      <c r="AM38" s="6">
        <v>3</v>
      </c>
      <c r="AN38" s="6">
        <v>1</v>
      </c>
      <c r="AO38" s="6">
        <v>1</v>
      </c>
      <c r="AP38" s="6">
        <v>3</v>
      </c>
      <c r="AQ38" s="6">
        <v>3</v>
      </c>
      <c r="AR38" s="6">
        <v>3</v>
      </c>
      <c r="AS38" s="6">
        <v>1</v>
      </c>
      <c r="AT38" s="6">
        <v>1</v>
      </c>
      <c r="AU38" s="6">
        <v>5</v>
      </c>
      <c r="AV38" s="6">
        <v>3</v>
      </c>
      <c r="AW38" s="6">
        <v>3</v>
      </c>
      <c r="AX38" s="6">
        <v>1</v>
      </c>
      <c r="AY38" s="6">
        <v>1</v>
      </c>
      <c r="AZ38" s="6">
        <v>3</v>
      </c>
      <c r="BA38" s="6">
        <v>1</v>
      </c>
      <c r="BB38" s="6">
        <v>1</v>
      </c>
      <c r="BC38" s="6">
        <v>6</v>
      </c>
      <c r="BD38" s="6">
        <v>4</v>
      </c>
      <c r="BE38" s="6">
        <v>1</v>
      </c>
      <c r="BF38" s="6">
        <v>6</v>
      </c>
      <c r="BG38" s="6">
        <v>3</v>
      </c>
      <c r="BH38" s="6">
        <v>3</v>
      </c>
      <c r="BI38" s="6">
        <v>1</v>
      </c>
      <c r="BJ38" s="6">
        <v>1</v>
      </c>
      <c r="BK38" s="6">
        <v>1</v>
      </c>
      <c r="BL38" s="6">
        <v>3</v>
      </c>
      <c r="BM38" s="6">
        <v>1</v>
      </c>
      <c r="BN38" s="6">
        <v>3</v>
      </c>
      <c r="BO38" s="6">
        <v>1</v>
      </c>
      <c r="BP38" s="6">
        <v>1</v>
      </c>
      <c r="BQ38" s="6">
        <v>3</v>
      </c>
      <c r="BR38" s="6">
        <v>4</v>
      </c>
      <c r="BS38" s="6">
        <v>4</v>
      </c>
      <c r="BT38" s="6">
        <v>1</v>
      </c>
      <c r="BU38" s="6">
        <v>4</v>
      </c>
      <c r="BV38" s="6">
        <v>5</v>
      </c>
      <c r="BW38" s="6">
        <v>5</v>
      </c>
      <c r="BX38" s="6">
        <v>5</v>
      </c>
      <c r="BY38" s="6">
        <v>1</v>
      </c>
      <c r="BZ38" s="6">
        <v>3</v>
      </c>
      <c r="CA38" s="6">
        <v>3</v>
      </c>
      <c r="CB38" s="6">
        <v>1</v>
      </c>
      <c r="CC38" s="6">
        <v>4</v>
      </c>
      <c r="CD38" s="6">
        <v>6</v>
      </c>
      <c r="CE38" s="6">
        <v>1</v>
      </c>
      <c r="CF38" s="6">
        <v>1</v>
      </c>
      <c r="CG38" s="6">
        <v>1</v>
      </c>
      <c r="CH38" s="6">
        <v>3</v>
      </c>
      <c r="CI38" s="6">
        <v>3</v>
      </c>
      <c r="CJ38" s="6">
        <v>3</v>
      </c>
      <c r="CK38" s="6">
        <v>3</v>
      </c>
      <c r="CL38" s="6">
        <v>5</v>
      </c>
      <c r="CM38" s="6">
        <v>6</v>
      </c>
      <c r="CN38" s="6">
        <v>4</v>
      </c>
      <c r="CO38" s="6">
        <v>1</v>
      </c>
      <c r="CP38" s="6">
        <v>3</v>
      </c>
      <c r="CQ38" s="6">
        <v>3</v>
      </c>
      <c r="CR38" s="6">
        <v>24233</v>
      </c>
      <c r="CX38" s="5" t="s">
        <v>133</v>
      </c>
      <c r="CY38" s="6">
        <v>3</v>
      </c>
      <c r="CZ38" s="6">
        <v>2</v>
      </c>
      <c r="DA38" s="6">
        <v>2</v>
      </c>
      <c r="DB38" s="6">
        <v>5</v>
      </c>
      <c r="DC38" s="6">
        <v>7</v>
      </c>
      <c r="DD38" s="6">
        <v>5</v>
      </c>
      <c r="DE38" s="6">
        <v>7</v>
      </c>
      <c r="DF38" s="6">
        <v>2</v>
      </c>
      <c r="DG38" s="6">
        <v>2</v>
      </c>
      <c r="DH38" s="6">
        <v>3</v>
      </c>
      <c r="DI38" s="6">
        <v>5</v>
      </c>
      <c r="DJ38" s="6">
        <v>5</v>
      </c>
      <c r="DK38" s="6">
        <v>5</v>
      </c>
      <c r="DL38" s="6">
        <v>7</v>
      </c>
      <c r="DM38" s="6">
        <v>2</v>
      </c>
      <c r="DN38" s="6">
        <v>3</v>
      </c>
      <c r="DO38" s="6">
        <v>5</v>
      </c>
      <c r="DP38" s="6">
        <v>3</v>
      </c>
      <c r="DQ38" s="6">
        <v>7</v>
      </c>
      <c r="DR38" s="6">
        <v>2</v>
      </c>
      <c r="DS38" s="6">
        <v>2</v>
      </c>
      <c r="DT38" s="6">
        <v>2</v>
      </c>
      <c r="DU38" s="6">
        <v>2</v>
      </c>
      <c r="DV38" s="6">
        <v>7</v>
      </c>
      <c r="DW38" s="6">
        <v>2</v>
      </c>
      <c r="DX38" s="6">
        <v>7</v>
      </c>
      <c r="DY38" s="6">
        <v>7</v>
      </c>
      <c r="DZ38" s="6">
        <v>5</v>
      </c>
      <c r="EA38" s="6">
        <v>5</v>
      </c>
      <c r="EB38" s="6">
        <v>5</v>
      </c>
      <c r="EC38" s="6">
        <v>5</v>
      </c>
      <c r="ED38" s="6">
        <v>4</v>
      </c>
      <c r="EE38" s="6">
        <v>7</v>
      </c>
      <c r="EF38" s="6">
        <v>7</v>
      </c>
      <c r="EG38" s="6">
        <v>3</v>
      </c>
      <c r="EH38" s="6">
        <v>5</v>
      </c>
      <c r="EI38" s="6">
        <v>5</v>
      </c>
      <c r="EJ38" s="6">
        <v>5</v>
      </c>
      <c r="EK38" s="6">
        <v>7</v>
      </c>
      <c r="EL38" s="6">
        <v>7</v>
      </c>
      <c r="EM38" s="6">
        <v>5</v>
      </c>
      <c r="EN38" s="6">
        <v>5</v>
      </c>
      <c r="EO38" s="6">
        <v>5</v>
      </c>
      <c r="EP38" s="6">
        <v>7</v>
      </c>
      <c r="EQ38" s="6">
        <v>7</v>
      </c>
      <c r="ER38" s="6">
        <v>3</v>
      </c>
      <c r="ES38" s="6">
        <v>5</v>
      </c>
      <c r="ET38" s="6">
        <v>5</v>
      </c>
      <c r="EU38" s="6">
        <v>7</v>
      </c>
      <c r="EV38" s="6">
        <v>7</v>
      </c>
      <c r="EW38" s="6">
        <v>5</v>
      </c>
      <c r="EX38" s="6">
        <v>7</v>
      </c>
      <c r="EY38" s="6">
        <v>7</v>
      </c>
      <c r="EZ38" s="6">
        <v>2</v>
      </c>
      <c r="FA38" s="6">
        <v>4</v>
      </c>
      <c r="FB38" s="6">
        <v>7</v>
      </c>
      <c r="FC38" s="6">
        <v>2</v>
      </c>
      <c r="FD38" s="6">
        <v>5</v>
      </c>
      <c r="FE38" s="6">
        <v>5</v>
      </c>
      <c r="FF38" s="6">
        <v>7</v>
      </c>
      <c r="FG38" s="6">
        <v>7</v>
      </c>
      <c r="FH38" s="6">
        <v>7</v>
      </c>
      <c r="FI38" s="6">
        <v>5</v>
      </c>
      <c r="FJ38" s="6">
        <v>7</v>
      </c>
      <c r="FK38" s="6">
        <v>5</v>
      </c>
      <c r="FL38" s="6">
        <v>7</v>
      </c>
      <c r="FM38" s="6">
        <v>7</v>
      </c>
      <c r="FN38" s="6">
        <v>5</v>
      </c>
      <c r="FO38" s="6">
        <v>4</v>
      </c>
      <c r="FP38" s="6">
        <v>4</v>
      </c>
      <c r="FQ38" s="6">
        <v>7</v>
      </c>
      <c r="FR38" s="6">
        <v>4</v>
      </c>
      <c r="FS38" s="6">
        <v>3</v>
      </c>
      <c r="FT38" s="6">
        <v>3</v>
      </c>
      <c r="FU38" s="6">
        <v>3</v>
      </c>
      <c r="FV38" s="6">
        <v>7</v>
      </c>
      <c r="FW38" s="6">
        <v>5</v>
      </c>
      <c r="FX38" s="6">
        <v>5</v>
      </c>
      <c r="FY38" s="6">
        <v>7</v>
      </c>
      <c r="FZ38" s="6">
        <v>4</v>
      </c>
      <c r="GA38" s="6">
        <v>2</v>
      </c>
      <c r="GB38" s="6">
        <v>7</v>
      </c>
      <c r="GC38" s="6">
        <v>7</v>
      </c>
      <c r="GD38" s="6">
        <v>7</v>
      </c>
      <c r="GE38" s="6">
        <v>5</v>
      </c>
      <c r="GF38" s="6">
        <v>5</v>
      </c>
      <c r="GG38" s="6">
        <v>5</v>
      </c>
      <c r="GH38" s="6">
        <v>5</v>
      </c>
      <c r="GI38" s="6">
        <v>3</v>
      </c>
      <c r="GJ38" s="6">
        <v>2</v>
      </c>
      <c r="GK38" s="6">
        <v>4</v>
      </c>
      <c r="GL38" s="6">
        <v>7</v>
      </c>
      <c r="GM38" s="6">
        <v>5</v>
      </c>
      <c r="GN38" s="6">
        <v>5</v>
      </c>
      <c r="GO38" s="6">
        <v>24233</v>
      </c>
    </row>
    <row r="39" spans="1:197" ht="15" thickBot="1" x14ac:dyDescent="0.35">
      <c r="A39" s="5" t="s">
        <v>134</v>
      </c>
      <c r="B39" s="6">
        <v>6</v>
      </c>
      <c r="C39" s="6">
        <v>6</v>
      </c>
      <c r="D39" s="6">
        <v>6</v>
      </c>
      <c r="E39" s="6">
        <v>1</v>
      </c>
      <c r="F39" s="6">
        <v>1</v>
      </c>
      <c r="G39" s="6">
        <v>1</v>
      </c>
      <c r="H39" s="6">
        <v>6</v>
      </c>
      <c r="I39" s="6">
        <v>5</v>
      </c>
      <c r="J39" s="6">
        <v>6</v>
      </c>
      <c r="K39" s="6">
        <v>1</v>
      </c>
      <c r="L39" s="6">
        <v>1</v>
      </c>
      <c r="M39" s="6">
        <v>1</v>
      </c>
      <c r="N39" s="6">
        <v>4</v>
      </c>
      <c r="O39" s="6">
        <v>1</v>
      </c>
      <c r="P39" s="6">
        <v>2</v>
      </c>
      <c r="Q39" s="6">
        <v>2</v>
      </c>
      <c r="R39" s="6">
        <v>3</v>
      </c>
      <c r="S39" s="6">
        <v>5</v>
      </c>
      <c r="T39" s="6">
        <v>5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5</v>
      </c>
      <c r="AA39" s="6">
        <v>1</v>
      </c>
      <c r="AB39" s="6">
        <v>5</v>
      </c>
      <c r="AC39" s="6">
        <v>1</v>
      </c>
      <c r="AD39" s="6">
        <v>1</v>
      </c>
      <c r="AE39" s="6">
        <v>1</v>
      </c>
      <c r="AF39" s="6">
        <v>1</v>
      </c>
      <c r="AG39" s="6">
        <v>5</v>
      </c>
      <c r="AH39" s="6">
        <v>1</v>
      </c>
      <c r="AI39" s="6">
        <v>1</v>
      </c>
      <c r="AJ39" s="6">
        <v>6</v>
      </c>
      <c r="AK39" s="6">
        <v>1</v>
      </c>
      <c r="AL39" s="6">
        <v>4</v>
      </c>
      <c r="AM39" s="6">
        <v>4</v>
      </c>
      <c r="AN39" s="6">
        <v>5</v>
      </c>
      <c r="AO39" s="6">
        <v>1</v>
      </c>
      <c r="AP39" s="6">
        <v>4</v>
      </c>
      <c r="AQ39" s="6">
        <v>1</v>
      </c>
      <c r="AR39" s="6">
        <v>1</v>
      </c>
      <c r="AS39" s="6">
        <v>1</v>
      </c>
      <c r="AT39" s="6">
        <v>6</v>
      </c>
      <c r="AU39" s="6">
        <v>1</v>
      </c>
      <c r="AV39" s="6">
        <v>5</v>
      </c>
      <c r="AW39" s="6">
        <v>4</v>
      </c>
      <c r="AX39" s="6">
        <v>1</v>
      </c>
      <c r="AY39" s="6">
        <v>5</v>
      </c>
      <c r="AZ39" s="6">
        <v>1</v>
      </c>
      <c r="BA39" s="6">
        <v>5</v>
      </c>
      <c r="BB39" s="6">
        <v>1</v>
      </c>
      <c r="BC39" s="6">
        <v>5</v>
      </c>
      <c r="BD39" s="6">
        <v>1</v>
      </c>
      <c r="BE39" s="6">
        <v>4</v>
      </c>
      <c r="BF39" s="6">
        <v>5</v>
      </c>
      <c r="BG39" s="6">
        <v>4</v>
      </c>
      <c r="BH39" s="6">
        <v>5</v>
      </c>
      <c r="BI39" s="6">
        <v>5</v>
      </c>
      <c r="BJ39" s="6">
        <v>1</v>
      </c>
      <c r="BK39" s="6">
        <v>1</v>
      </c>
      <c r="BL39" s="6">
        <v>5</v>
      </c>
      <c r="BM39" s="6">
        <v>6</v>
      </c>
      <c r="BN39" s="6">
        <v>6</v>
      </c>
      <c r="BO39" s="6">
        <v>5</v>
      </c>
      <c r="BP39" s="6">
        <v>1</v>
      </c>
      <c r="BQ39" s="6">
        <v>1</v>
      </c>
      <c r="BR39" s="6">
        <v>5</v>
      </c>
      <c r="BS39" s="6">
        <v>1</v>
      </c>
      <c r="BT39" s="6">
        <v>1</v>
      </c>
      <c r="BU39" s="6">
        <v>1</v>
      </c>
      <c r="BV39" s="6">
        <v>5</v>
      </c>
      <c r="BW39" s="6">
        <v>5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6</v>
      </c>
      <c r="CD39" s="6">
        <v>6</v>
      </c>
      <c r="CE39" s="6">
        <v>1</v>
      </c>
      <c r="CF39" s="6">
        <v>5</v>
      </c>
      <c r="CG39" s="6">
        <v>6</v>
      </c>
      <c r="CH39" s="6">
        <v>1</v>
      </c>
      <c r="CI39" s="6">
        <v>1</v>
      </c>
      <c r="CJ39" s="6">
        <v>1</v>
      </c>
      <c r="CK39" s="6">
        <v>5</v>
      </c>
      <c r="CL39" s="6">
        <v>6</v>
      </c>
      <c r="CM39" s="6">
        <v>5</v>
      </c>
      <c r="CN39" s="6">
        <v>1</v>
      </c>
      <c r="CO39" s="6">
        <v>1</v>
      </c>
      <c r="CP39" s="6">
        <v>2</v>
      </c>
      <c r="CQ39" s="6">
        <v>5</v>
      </c>
      <c r="CR39" s="6">
        <v>20250</v>
      </c>
      <c r="CX39" s="5" t="s">
        <v>134</v>
      </c>
      <c r="CY39" s="6">
        <v>2</v>
      </c>
      <c r="CZ39" s="6">
        <v>2</v>
      </c>
      <c r="DA39" s="6">
        <v>2</v>
      </c>
      <c r="DB39" s="6">
        <v>7</v>
      </c>
      <c r="DC39" s="6">
        <v>7</v>
      </c>
      <c r="DD39" s="6">
        <v>7</v>
      </c>
      <c r="DE39" s="6">
        <v>2</v>
      </c>
      <c r="DF39" s="6">
        <v>3</v>
      </c>
      <c r="DG39" s="6">
        <v>2</v>
      </c>
      <c r="DH39" s="6">
        <v>7</v>
      </c>
      <c r="DI39" s="6">
        <v>7</v>
      </c>
      <c r="DJ39" s="6">
        <v>7</v>
      </c>
      <c r="DK39" s="6">
        <v>4</v>
      </c>
      <c r="DL39" s="6">
        <v>7</v>
      </c>
      <c r="DM39" s="6">
        <v>6</v>
      </c>
      <c r="DN39" s="6">
        <v>6</v>
      </c>
      <c r="DO39" s="6">
        <v>5</v>
      </c>
      <c r="DP39" s="6">
        <v>3</v>
      </c>
      <c r="DQ39" s="6">
        <v>3</v>
      </c>
      <c r="DR39" s="6">
        <v>2</v>
      </c>
      <c r="DS39" s="6">
        <v>2</v>
      </c>
      <c r="DT39" s="6">
        <v>2</v>
      </c>
      <c r="DU39" s="6">
        <v>2</v>
      </c>
      <c r="DV39" s="6">
        <v>2</v>
      </c>
      <c r="DW39" s="6">
        <v>3</v>
      </c>
      <c r="DX39" s="6">
        <v>7</v>
      </c>
      <c r="DY39" s="6">
        <v>3</v>
      </c>
      <c r="DZ39" s="6">
        <v>7</v>
      </c>
      <c r="EA39" s="6">
        <v>7</v>
      </c>
      <c r="EB39" s="6">
        <v>7</v>
      </c>
      <c r="EC39" s="6">
        <v>7</v>
      </c>
      <c r="ED39" s="6">
        <v>3</v>
      </c>
      <c r="EE39" s="6">
        <v>7</v>
      </c>
      <c r="EF39" s="6">
        <v>7</v>
      </c>
      <c r="EG39" s="6">
        <v>2</v>
      </c>
      <c r="EH39" s="6">
        <v>7</v>
      </c>
      <c r="EI39" s="6">
        <v>4</v>
      </c>
      <c r="EJ39" s="6">
        <v>4</v>
      </c>
      <c r="EK39" s="6">
        <v>3</v>
      </c>
      <c r="EL39" s="6">
        <v>7</v>
      </c>
      <c r="EM39" s="6">
        <v>4</v>
      </c>
      <c r="EN39" s="6">
        <v>7</v>
      </c>
      <c r="EO39" s="6">
        <v>7</v>
      </c>
      <c r="EP39" s="6">
        <v>7</v>
      </c>
      <c r="EQ39" s="6">
        <v>2</v>
      </c>
      <c r="ER39" s="6">
        <v>7</v>
      </c>
      <c r="ES39" s="6">
        <v>3</v>
      </c>
      <c r="ET39" s="6">
        <v>4</v>
      </c>
      <c r="EU39" s="6">
        <v>7</v>
      </c>
      <c r="EV39" s="6">
        <v>3</v>
      </c>
      <c r="EW39" s="6">
        <v>7</v>
      </c>
      <c r="EX39" s="6">
        <v>3</v>
      </c>
      <c r="EY39" s="6">
        <v>7</v>
      </c>
      <c r="EZ39" s="6">
        <v>3</v>
      </c>
      <c r="FA39" s="6">
        <v>7</v>
      </c>
      <c r="FB39" s="6">
        <v>4</v>
      </c>
      <c r="FC39" s="6">
        <v>3</v>
      </c>
      <c r="FD39" s="6">
        <v>4</v>
      </c>
      <c r="FE39" s="6">
        <v>3</v>
      </c>
      <c r="FF39" s="6">
        <v>3</v>
      </c>
      <c r="FG39" s="6">
        <v>7</v>
      </c>
      <c r="FH39" s="6">
        <v>7</v>
      </c>
      <c r="FI39" s="6">
        <v>3</v>
      </c>
      <c r="FJ39" s="6">
        <v>2</v>
      </c>
      <c r="FK39" s="6">
        <v>2</v>
      </c>
      <c r="FL39" s="6">
        <v>3</v>
      </c>
      <c r="FM39" s="6">
        <v>7</v>
      </c>
      <c r="FN39" s="6">
        <v>7</v>
      </c>
      <c r="FO39" s="6">
        <v>3</v>
      </c>
      <c r="FP39" s="6">
        <v>7</v>
      </c>
      <c r="FQ39" s="6">
        <v>7</v>
      </c>
      <c r="FR39" s="6">
        <v>7</v>
      </c>
      <c r="FS39" s="6">
        <v>3</v>
      </c>
      <c r="FT39" s="6">
        <v>3</v>
      </c>
      <c r="FU39" s="6">
        <v>7</v>
      </c>
      <c r="FV39" s="6">
        <v>7</v>
      </c>
      <c r="FW39" s="6">
        <v>7</v>
      </c>
      <c r="FX39" s="6">
        <v>7</v>
      </c>
      <c r="FY39" s="6">
        <v>7</v>
      </c>
      <c r="FZ39" s="6">
        <v>2</v>
      </c>
      <c r="GA39" s="6">
        <v>2</v>
      </c>
      <c r="GB39" s="6">
        <v>7</v>
      </c>
      <c r="GC39" s="6">
        <v>3</v>
      </c>
      <c r="GD39" s="6">
        <v>2</v>
      </c>
      <c r="GE39" s="6">
        <v>7</v>
      </c>
      <c r="GF39" s="6">
        <v>7</v>
      </c>
      <c r="GG39" s="6">
        <v>7</v>
      </c>
      <c r="GH39" s="6">
        <v>3</v>
      </c>
      <c r="GI39" s="6">
        <v>2</v>
      </c>
      <c r="GJ39" s="6">
        <v>3</v>
      </c>
      <c r="GK39" s="6">
        <v>7</v>
      </c>
      <c r="GL39" s="6">
        <v>7</v>
      </c>
      <c r="GM39" s="6">
        <v>6</v>
      </c>
      <c r="GN39" s="6">
        <v>3</v>
      </c>
      <c r="GO39" s="6">
        <v>20250</v>
      </c>
    </row>
    <row r="40" spans="1:197" ht="15" thickBot="1" x14ac:dyDescent="0.35">
      <c r="A40" s="5" t="s">
        <v>135</v>
      </c>
      <c r="B40" s="6">
        <v>3</v>
      </c>
      <c r="C40" s="6">
        <v>6</v>
      </c>
      <c r="D40" s="6">
        <v>6</v>
      </c>
      <c r="E40" s="6">
        <v>3</v>
      </c>
      <c r="F40" s="6">
        <v>1</v>
      </c>
      <c r="G40" s="6">
        <v>5</v>
      </c>
      <c r="H40" s="6">
        <v>1</v>
      </c>
      <c r="I40" s="6">
        <v>6</v>
      </c>
      <c r="J40" s="6">
        <v>6</v>
      </c>
      <c r="K40" s="6">
        <v>5</v>
      </c>
      <c r="L40" s="6">
        <v>1</v>
      </c>
      <c r="M40" s="6">
        <v>5</v>
      </c>
      <c r="N40" s="6">
        <v>3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5</v>
      </c>
      <c r="U40" s="6">
        <v>6</v>
      </c>
      <c r="V40" s="6">
        <v>6</v>
      </c>
      <c r="W40" s="6">
        <v>6</v>
      </c>
      <c r="X40" s="6">
        <v>6</v>
      </c>
      <c r="Y40" s="6">
        <v>1</v>
      </c>
      <c r="Z40" s="6">
        <v>6</v>
      </c>
      <c r="AA40" s="6">
        <v>1</v>
      </c>
      <c r="AB40" s="6">
        <v>1</v>
      </c>
      <c r="AC40" s="6">
        <v>3</v>
      </c>
      <c r="AD40" s="6">
        <v>1</v>
      </c>
      <c r="AE40" s="6">
        <v>1</v>
      </c>
      <c r="AF40" s="6">
        <v>3</v>
      </c>
      <c r="AG40" s="6">
        <v>1</v>
      </c>
      <c r="AH40" s="6">
        <v>1</v>
      </c>
      <c r="AI40" s="6">
        <v>1</v>
      </c>
      <c r="AJ40" s="6">
        <v>6</v>
      </c>
      <c r="AK40" s="6">
        <v>2</v>
      </c>
      <c r="AL40" s="6">
        <v>3</v>
      </c>
      <c r="AM40" s="6">
        <v>3</v>
      </c>
      <c r="AN40" s="6">
        <v>1</v>
      </c>
      <c r="AO40" s="6">
        <v>3</v>
      </c>
      <c r="AP40" s="6">
        <v>3</v>
      </c>
      <c r="AQ40" s="6">
        <v>1</v>
      </c>
      <c r="AR40" s="6">
        <v>1</v>
      </c>
      <c r="AS40" s="6">
        <v>5</v>
      </c>
      <c r="AT40" s="6">
        <v>6</v>
      </c>
      <c r="AU40" s="6">
        <v>1</v>
      </c>
      <c r="AV40" s="6">
        <v>1</v>
      </c>
      <c r="AW40" s="6">
        <v>3</v>
      </c>
      <c r="AX40" s="6">
        <v>5</v>
      </c>
      <c r="AY40" s="6">
        <v>1</v>
      </c>
      <c r="AZ40" s="6">
        <v>3</v>
      </c>
      <c r="BA40" s="6">
        <v>1</v>
      </c>
      <c r="BB40" s="6">
        <v>1</v>
      </c>
      <c r="BC40" s="6">
        <v>5</v>
      </c>
      <c r="BD40" s="6">
        <v>1</v>
      </c>
      <c r="BE40" s="6">
        <v>6</v>
      </c>
      <c r="BF40" s="6">
        <v>6</v>
      </c>
      <c r="BG40" s="6">
        <v>1</v>
      </c>
      <c r="BH40" s="6">
        <v>1</v>
      </c>
      <c r="BI40" s="6">
        <v>6</v>
      </c>
      <c r="BJ40" s="6">
        <v>6</v>
      </c>
      <c r="BK40" s="6">
        <v>1</v>
      </c>
      <c r="BL40" s="6">
        <v>1</v>
      </c>
      <c r="BM40" s="6">
        <v>6</v>
      </c>
      <c r="BN40" s="6">
        <v>1</v>
      </c>
      <c r="BO40" s="6">
        <v>1</v>
      </c>
      <c r="BP40" s="6">
        <v>1</v>
      </c>
      <c r="BQ40" s="6">
        <v>1</v>
      </c>
      <c r="BR40" s="6">
        <v>1</v>
      </c>
      <c r="BS40" s="6">
        <v>5</v>
      </c>
      <c r="BT40" s="6">
        <v>1</v>
      </c>
      <c r="BU40" s="6">
        <v>1</v>
      </c>
      <c r="BV40" s="6">
        <v>1</v>
      </c>
      <c r="BW40" s="6">
        <v>3</v>
      </c>
      <c r="BX40" s="6">
        <v>1</v>
      </c>
      <c r="BY40" s="6">
        <v>1</v>
      </c>
      <c r="BZ40" s="6">
        <v>1</v>
      </c>
      <c r="CA40" s="6">
        <v>1</v>
      </c>
      <c r="CB40" s="6">
        <v>3</v>
      </c>
      <c r="CC40" s="6">
        <v>6</v>
      </c>
      <c r="CD40" s="6">
        <v>6</v>
      </c>
      <c r="CE40" s="6">
        <v>1</v>
      </c>
      <c r="CF40" s="6">
        <v>6</v>
      </c>
      <c r="CG40" s="6">
        <v>1</v>
      </c>
      <c r="CH40" s="6">
        <v>3</v>
      </c>
      <c r="CI40" s="6">
        <v>1</v>
      </c>
      <c r="CJ40" s="6">
        <v>1</v>
      </c>
      <c r="CK40" s="6">
        <v>1</v>
      </c>
      <c r="CL40" s="6">
        <v>1</v>
      </c>
      <c r="CM40" s="6">
        <v>5</v>
      </c>
      <c r="CN40" s="6">
        <v>1</v>
      </c>
      <c r="CO40" s="6">
        <v>1</v>
      </c>
      <c r="CP40" s="6">
        <v>1</v>
      </c>
      <c r="CQ40" s="6">
        <v>5</v>
      </c>
      <c r="CR40" s="6">
        <v>30900</v>
      </c>
      <c r="CX40" s="5" t="s">
        <v>135</v>
      </c>
      <c r="CY40" s="6">
        <v>5</v>
      </c>
      <c r="CZ40" s="6">
        <v>2</v>
      </c>
      <c r="DA40" s="6">
        <v>2</v>
      </c>
      <c r="DB40" s="6">
        <v>5</v>
      </c>
      <c r="DC40" s="6">
        <v>7</v>
      </c>
      <c r="DD40" s="6">
        <v>3</v>
      </c>
      <c r="DE40" s="6">
        <v>7</v>
      </c>
      <c r="DF40" s="6">
        <v>2</v>
      </c>
      <c r="DG40" s="6">
        <v>2</v>
      </c>
      <c r="DH40" s="6">
        <v>3</v>
      </c>
      <c r="DI40" s="6">
        <v>7</v>
      </c>
      <c r="DJ40" s="6">
        <v>3</v>
      </c>
      <c r="DK40" s="6">
        <v>5</v>
      </c>
      <c r="DL40" s="6">
        <v>7</v>
      </c>
      <c r="DM40" s="6">
        <v>7</v>
      </c>
      <c r="DN40" s="6">
        <v>7</v>
      </c>
      <c r="DO40" s="6">
        <v>7</v>
      </c>
      <c r="DP40" s="6">
        <v>7</v>
      </c>
      <c r="DQ40" s="6">
        <v>3</v>
      </c>
      <c r="DR40" s="6">
        <v>2</v>
      </c>
      <c r="DS40" s="6">
        <v>2</v>
      </c>
      <c r="DT40" s="6">
        <v>2</v>
      </c>
      <c r="DU40" s="6">
        <v>2</v>
      </c>
      <c r="DV40" s="6">
        <v>7</v>
      </c>
      <c r="DW40" s="6">
        <v>2</v>
      </c>
      <c r="DX40" s="6">
        <v>7</v>
      </c>
      <c r="DY40" s="6">
        <v>7</v>
      </c>
      <c r="DZ40" s="6">
        <v>5</v>
      </c>
      <c r="EA40" s="6">
        <v>7</v>
      </c>
      <c r="EB40" s="6">
        <v>7</v>
      </c>
      <c r="EC40" s="6">
        <v>5</v>
      </c>
      <c r="ED40" s="6">
        <v>7</v>
      </c>
      <c r="EE40" s="6">
        <v>7</v>
      </c>
      <c r="EF40" s="6">
        <v>7</v>
      </c>
      <c r="EG40" s="6">
        <v>2</v>
      </c>
      <c r="EH40" s="6">
        <v>6</v>
      </c>
      <c r="EI40" s="6">
        <v>5</v>
      </c>
      <c r="EJ40" s="6">
        <v>5</v>
      </c>
      <c r="EK40" s="6">
        <v>7</v>
      </c>
      <c r="EL40" s="6">
        <v>5</v>
      </c>
      <c r="EM40" s="6">
        <v>5</v>
      </c>
      <c r="EN40" s="6">
        <v>7</v>
      </c>
      <c r="EO40" s="6">
        <v>7</v>
      </c>
      <c r="EP40" s="6">
        <v>3</v>
      </c>
      <c r="EQ40" s="6">
        <v>2</v>
      </c>
      <c r="ER40" s="6">
        <v>7</v>
      </c>
      <c r="ES40" s="6">
        <v>7</v>
      </c>
      <c r="ET40" s="6">
        <v>5</v>
      </c>
      <c r="EU40" s="6">
        <v>3</v>
      </c>
      <c r="EV40" s="6">
        <v>7</v>
      </c>
      <c r="EW40" s="6">
        <v>5</v>
      </c>
      <c r="EX40" s="6">
        <v>7</v>
      </c>
      <c r="EY40" s="6">
        <v>7</v>
      </c>
      <c r="EZ40" s="6">
        <v>3</v>
      </c>
      <c r="FA40" s="6">
        <v>7</v>
      </c>
      <c r="FB40" s="6">
        <v>2</v>
      </c>
      <c r="FC40" s="6">
        <v>2</v>
      </c>
      <c r="FD40" s="6">
        <v>7</v>
      </c>
      <c r="FE40" s="6">
        <v>7</v>
      </c>
      <c r="FF40" s="6">
        <v>2</v>
      </c>
      <c r="FG40" s="6">
        <v>2</v>
      </c>
      <c r="FH40" s="6">
        <v>7</v>
      </c>
      <c r="FI40" s="6">
        <v>7</v>
      </c>
      <c r="FJ40" s="6">
        <v>2</v>
      </c>
      <c r="FK40" s="6">
        <v>7</v>
      </c>
      <c r="FL40" s="6">
        <v>7</v>
      </c>
      <c r="FM40" s="6">
        <v>7</v>
      </c>
      <c r="FN40" s="6">
        <v>7</v>
      </c>
      <c r="FO40" s="6">
        <v>7</v>
      </c>
      <c r="FP40" s="6">
        <v>3</v>
      </c>
      <c r="FQ40" s="6">
        <v>7</v>
      </c>
      <c r="FR40" s="6">
        <v>7</v>
      </c>
      <c r="FS40" s="6">
        <v>7</v>
      </c>
      <c r="FT40" s="6">
        <v>5</v>
      </c>
      <c r="FU40" s="6">
        <v>7</v>
      </c>
      <c r="FV40" s="6">
        <v>7</v>
      </c>
      <c r="FW40" s="6">
        <v>7</v>
      </c>
      <c r="FX40" s="6">
        <v>7</v>
      </c>
      <c r="FY40" s="6">
        <v>5</v>
      </c>
      <c r="FZ40" s="6">
        <v>2</v>
      </c>
      <c r="GA40" s="6">
        <v>2</v>
      </c>
      <c r="GB40" s="6">
        <v>7</v>
      </c>
      <c r="GC40" s="6">
        <v>2</v>
      </c>
      <c r="GD40" s="6">
        <v>7</v>
      </c>
      <c r="GE40" s="6">
        <v>5</v>
      </c>
      <c r="GF40" s="6">
        <v>7</v>
      </c>
      <c r="GG40" s="6">
        <v>7</v>
      </c>
      <c r="GH40" s="6">
        <v>7</v>
      </c>
      <c r="GI40" s="6">
        <v>7</v>
      </c>
      <c r="GJ40" s="6">
        <v>3</v>
      </c>
      <c r="GK40" s="6">
        <v>7</v>
      </c>
      <c r="GL40" s="6">
        <v>7</v>
      </c>
      <c r="GM40" s="6">
        <v>7</v>
      </c>
      <c r="GN40" s="6">
        <v>3</v>
      </c>
      <c r="GO40" s="6">
        <v>30900</v>
      </c>
    </row>
    <row r="41" spans="1:197" ht="15" thickBot="1" x14ac:dyDescent="0.35">
      <c r="A41" s="5" t="s">
        <v>136</v>
      </c>
      <c r="B41" s="6">
        <v>5</v>
      </c>
      <c r="C41" s="6">
        <v>7</v>
      </c>
      <c r="D41" s="6">
        <v>5</v>
      </c>
      <c r="E41" s="6">
        <v>1</v>
      </c>
      <c r="F41" s="6">
        <v>5</v>
      </c>
      <c r="G41" s="6">
        <v>1</v>
      </c>
      <c r="H41" s="6">
        <v>5</v>
      </c>
      <c r="I41" s="6">
        <v>5</v>
      </c>
      <c r="J41" s="6">
        <v>6</v>
      </c>
      <c r="K41" s="6">
        <v>1</v>
      </c>
      <c r="L41" s="6">
        <v>5</v>
      </c>
      <c r="M41" s="6">
        <v>5</v>
      </c>
      <c r="N41" s="6">
        <v>5</v>
      </c>
      <c r="O41" s="6">
        <v>5</v>
      </c>
      <c r="P41" s="6">
        <v>5</v>
      </c>
      <c r="Q41" s="6">
        <v>1</v>
      </c>
      <c r="R41" s="6">
        <v>1</v>
      </c>
      <c r="S41" s="6">
        <v>5</v>
      </c>
      <c r="T41" s="6">
        <v>5</v>
      </c>
      <c r="U41" s="6">
        <v>7</v>
      </c>
      <c r="V41" s="6">
        <v>7</v>
      </c>
      <c r="W41" s="6">
        <v>5</v>
      </c>
      <c r="X41" s="6">
        <v>5</v>
      </c>
      <c r="Y41" s="6">
        <v>1</v>
      </c>
      <c r="Z41" s="6">
        <v>5</v>
      </c>
      <c r="AA41" s="6">
        <v>5</v>
      </c>
      <c r="AB41" s="6">
        <v>1</v>
      </c>
      <c r="AC41" s="6">
        <v>5</v>
      </c>
      <c r="AD41" s="6">
        <v>1</v>
      </c>
      <c r="AE41" s="6">
        <v>1</v>
      </c>
      <c r="AF41" s="6">
        <v>5</v>
      </c>
      <c r="AG41" s="6">
        <v>1</v>
      </c>
      <c r="AH41" s="6">
        <v>1</v>
      </c>
      <c r="AI41" s="6">
        <v>1</v>
      </c>
      <c r="AJ41" s="6">
        <v>5</v>
      </c>
      <c r="AK41" s="6">
        <v>1</v>
      </c>
      <c r="AL41" s="6">
        <v>5</v>
      </c>
      <c r="AM41" s="6">
        <v>5</v>
      </c>
      <c r="AN41" s="6">
        <v>1</v>
      </c>
      <c r="AO41" s="6">
        <v>1</v>
      </c>
      <c r="AP41" s="6">
        <v>5</v>
      </c>
      <c r="AQ41" s="6">
        <v>1</v>
      </c>
      <c r="AR41" s="6">
        <v>1</v>
      </c>
      <c r="AS41" s="6">
        <v>1</v>
      </c>
      <c r="AT41" s="6">
        <v>6</v>
      </c>
      <c r="AU41" s="6">
        <v>1</v>
      </c>
      <c r="AV41" s="6">
        <v>5</v>
      </c>
      <c r="AW41" s="6">
        <v>5</v>
      </c>
      <c r="AX41" s="6">
        <v>5</v>
      </c>
      <c r="AY41" s="6">
        <v>1</v>
      </c>
      <c r="AZ41" s="6">
        <v>1</v>
      </c>
      <c r="BA41" s="6">
        <v>5</v>
      </c>
      <c r="BB41" s="6">
        <v>1</v>
      </c>
      <c r="BC41" s="6">
        <v>5</v>
      </c>
      <c r="BD41" s="6">
        <v>1</v>
      </c>
      <c r="BE41" s="6">
        <v>5</v>
      </c>
      <c r="BF41" s="6">
        <v>5</v>
      </c>
      <c r="BG41" s="6">
        <v>5</v>
      </c>
      <c r="BH41" s="6">
        <v>5</v>
      </c>
      <c r="BI41" s="6">
        <v>5</v>
      </c>
      <c r="BJ41" s="6">
        <v>5</v>
      </c>
      <c r="BK41" s="6">
        <v>1</v>
      </c>
      <c r="BL41" s="6">
        <v>1</v>
      </c>
      <c r="BM41" s="6">
        <v>6</v>
      </c>
      <c r="BN41" s="6">
        <v>5</v>
      </c>
      <c r="BO41" s="6">
        <v>5</v>
      </c>
      <c r="BP41" s="6">
        <v>1</v>
      </c>
      <c r="BQ41" s="6">
        <v>5</v>
      </c>
      <c r="BR41" s="6">
        <v>5</v>
      </c>
      <c r="BS41" s="6">
        <v>5</v>
      </c>
      <c r="BT41" s="6">
        <v>1</v>
      </c>
      <c r="BU41" s="6">
        <v>5</v>
      </c>
      <c r="BV41" s="6">
        <v>5</v>
      </c>
      <c r="BW41" s="6">
        <v>5</v>
      </c>
      <c r="BX41" s="6">
        <v>5</v>
      </c>
      <c r="BY41" s="6">
        <v>1</v>
      </c>
      <c r="BZ41" s="6">
        <v>1</v>
      </c>
      <c r="CA41" s="6">
        <v>1</v>
      </c>
      <c r="CB41" s="6">
        <v>5</v>
      </c>
      <c r="CC41" s="6">
        <v>7</v>
      </c>
      <c r="CD41" s="6">
        <v>7</v>
      </c>
      <c r="CE41" s="6">
        <v>1</v>
      </c>
      <c r="CF41" s="6">
        <v>5</v>
      </c>
      <c r="CG41" s="6">
        <v>5</v>
      </c>
      <c r="CH41" s="6">
        <v>5</v>
      </c>
      <c r="CI41" s="6">
        <v>5</v>
      </c>
      <c r="CJ41" s="6">
        <v>5</v>
      </c>
      <c r="CK41" s="6">
        <v>5</v>
      </c>
      <c r="CL41" s="6">
        <v>7</v>
      </c>
      <c r="CM41" s="6">
        <v>5</v>
      </c>
      <c r="CN41" s="6">
        <v>1</v>
      </c>
      <c r="CO41" s="6">
        <v>1</v>
      </c>
      <c r="CP41" s="6">
        <v>1</v>
      </c>
      <c r="CQ41" s="6">
        <v>5</v>
      </c>
      <c r="CR41" s="6">
        <v>111821</v>
      </c>
      <c r="CX41" s="5" t="s">
        <v>136</v>
      </c>
      <c r="CY41" s="6">
        <v>3</v>
      </c>
      <c r="CZ41" s="6">
        <v>1</v>
      </c>
      <c r="DA41" s="6">
        <v>3</v>
      </c>
      <c r="DB41" s="6">
        <v>7</v>
      </c>
      <c r="DC41" s="6">
        <v>3</v>
      </c>
      <c r="DD41" s="6">
        <v>7</v>
      </c>
      <c r="DE41" s="6">
        <v>3</v>
      </c>
      <c r="DF41" s="6">
        <v>3</v>
      </c>
      <c r="DG41" s="6">
        <v>2</v>
      </c>
      <c r="DH41" s="6">
        <v>7</v>
      </c>
      <c r="DI41" s="6">
        <v>3</v>
      </c>
      <c r="DJ41" s="6">
        <v>3</v>
      </c>
      <c r="DK41" s="6">
        <v>3</v>
      </c>
      <c r="DL41" s="6">
        <v>3</v>
      </c>
      <c r="DM41" s="6">
        <v>3</v>
      </c>
      <c r="DN41" s="6">
        <v>7</v>
      </c>
      <c r="DO41" s="6">
        <v>7</v>
      </c>
      <c r="DP41" s="6">
        <v>3</v>
      </c>
      <c r="DQ41" s="6">
        <v>3</v>
      </c>
      <c r="DR41" s="6">
        <v>1</v>
      </c>
      <c r="DS41" s="6">
        <v>1</v>
      </c>
      <c r="DT41" s="6">
        <v>3</v>
      </c>
      <c r="DU41" s="6">
        <v>3</v>
      </c>
      <c r="DV41" s="6">
        <v>7</v>
      </c>
      <c r="DW41" s="6">
        <v>3</v>
      </c>
      <c r="DX41" s="6">
        <v>3</v>
      </c>
      <c r="DY41" s="6">
        <v>7</v>
      </c>
      <c r="DZ41" s="6">
        <v>3</v>
      </c>
      <c r="EA41" s="6">
        <v>7</v>
      </c>
      <c r="EB41" s="6">
        <v>7</v>
      </c>
      <c r="EC41" s="6">
        <v>3</v>
      </c>
      <c r="ED41" s="6">
        <v>7</v>
      </c>
      <c r="EE41" s="6">
        <v>7</v>
      </c>
      <c r="EF41" s="6">
        <v>7</v>
      </c>
      <c r="EG41" s="6">
        <v>3</v>
      </c>
      <c r="EH41" s="6">
        <v>7</v>
      </c>
      <c r="EI41" s="6">
        <v>3</v>
      </c>
      <c r="EJ41" s="6">
        <v>3</v>
      </c>
      <c r="EK41" s="6">
        <v>7</v>
      </c>
      <c r="EL41" s="6">
        <v>7</v>
      </c>
      <c r="EM41" s="6">
        <v>3</v>
      </c>
      <c r="EN41" s="6">
        <v>7</v>
      </c>
      <c r="EO41" s="6">
        <v>7</v>
      </c>
      <c r="EP41" s="6">
        <v>7</v>
      </c>
      <c r="EQ41" s="6">
        <v>2</v>
      </c>
      <c r="ER41" s="6">
        <v>7</v>
      </c>
      <c r="ES41" s="6">
        <v>3</v>
      </c>
      <c r="ET41" s="6">
        <v>3</v>
      </c>
      <c r="EU41" s="6">
        <v>3</v>
      </c>
      <c r="EV41" s="6">
        <v>7</v>
      </c>
      <c r="EW41" s="6">
        <v>7</v>
      </c>
      <c r="EX41" s="6">
        <v>3</v>
      </c>
      <c r="EY41" s="6">
        <v>7</v>
      </c>
      <c r="EZ41" s="6">
        <v>3</v>
      </c>
      <c r="FA41" s="6">
        <v>7</v>
      </c>
      <c r="FB41" s="6">
        <v>3</v>
      </c>
      <c r="FC41" s="6">
        <v>3</v>
      </c>
      <c r="FD41" s="6">
        <v>3</v>
      </c>
      <c r="FE41" s="6">
        <v>3</v>
      </c>
      <c r="FF41" s="6">
        <v>3</v>
      </c>
      <c r="FG41" s="6">
        <v>3</v>
      </c>
      <c r="FH41" s="6">
        <v>7</v>
      </c>
      <c r="FI41" s="6">
        <v>7</v>
      </c>
      <c r="FJ41" s="6">
        <v>2</v>
      </c>
      <c r="FK41" s="6">
        <v>3</v>
      </c>
      <c r="FL41" s="6">
        <v>3</v>
      </c>
      <c r="FM41" s="6">
        <v>7</v>
      </c>
      <c r="FN41" s="6">
        <v>3</v>
      </c>
      <c r="FO41" s="6">
        <v>3</v>
      </c>
      <c r="FP41" s="6">
        <v>3</v>
      </c>
      <c r="FQ41" s="6">
        <v>7</v>
      </c>
      <c r="FR41" s="6">
        <v>3</v>
      </c>
      <c r="FS41" s="6">
        <v>3</v>
      </c>
      <c r="FT41" s="6">
        <v>3</v>
      </c>
      <c r="FU41" s="6">
        <v>3</v>
      </c>
      <c r="FV41" s="6">
        <v>7</v>
      </c>
      <c r="FW41" s="6">
        <v>7</v>
      </c>
      <c r="FX41" s="6">
        <v>7</v>
      </c>
      <c r="FY41" s="6">
        <v>3</v>
      </c>
      <c r="FZ41" s="6">
        <v>1</v>
      </c>
      <c r="GA41" s="6">
        <v>1</v>
      </c>
      <c r="GB41" s="6">
        <v>7</v>
      </c>
      <c r="GC41" s="6">
        <v>3</v>
      </c>
      <c r="GD41" s="6">
        <v>3</v>
      </c>
      <c r="GE41" s="6">
        <v>3</v>
      </c>
      <c r="GF41" s="6">
        <v>3</v>
      </c>
      <c r="GG41" s="6">
        <v>3</v>
      </c>
      <c r="GH41" s="6">
        <v>3</v>
      </c>
      <c r="GI41" s="6">
        <v>1</v>
      </c>
      <c r="GJ41" s="6">
        <v>3</v>
      </c>
      <c r="GK41" s="6">
        <v>7</v>
      </c>
      <c r="GL41" s="6">
        <v>7</v>
      </c>
      <c r="GM41" s="6">
        <v>7</v>
      </c>
      <c r="GN41" s="6">
        <v>3</v>
      </c>
      <c r="GO41" s="6">
        <v>111821</v>
      </c>
    </row>
    <row r="42" spans="1:197" ht="18.600000000000001" thickBot="1" x14ac:dyDescent="0.35">
      <c r="A42" s="1"/>
      <c r="CX42" s="1"/>
    </row>
    <row r="43" spans="1:197" ht="15" thickBot="1" x14ac:dyDescent="0.35">
      <c r="A43" s="5" t="s">
        <v>137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12</v>
      </c>
      <c r="G43" s="5" t="s">
        <v>13</v>
      </c>
      <c r="H43" s="5" t="s">
        <v>14</v>
      </c>
      <c r="I43" s="5" t="s">
        <v>15</v>
      </c>
      <c r="J43" s="5" t="s">
        <v>16</v>
      </c>
      <c r="K43" s="5" t="s">
        <v>17</v>
      </c>
      <c r="L43" s="5" t="s">
        <v>18</v>
      </c>
      <c r="M43" s="5" t="s">
        <v>19</v>
      </c>
      <c r="N43" s="5" t="s">
        <v>20</v>
      </c>
      <c r="O43" s="5" t="s">
        <v>21</v>
      </c>
      <c r="P43" s="5" t="s">
        <v>22</v>
      </c>
      <c r="Q43" s="5" t="s">
        <v>23</v>
      </c>
      <c r="R43" s="5" t="s">
        <v>24</v>
      </c>
      <c r="S43" s="5" t="s">
        <v>25</v>
      </c>
      <c r="T43" s="5" t="s">
        <v>26</v>
      </c>
      <c r="U43" s="5" t="s">
        <v>27</v>
      </c>
      <c r="V43" s="5" t="s">
        <v>28</v>
      </c>
      <c r="W43" s="5" t="s">
        <v>29</v>
      </c>
      <c r="X43" s="5" t="s">
        <v>30</v>
      </c>
      <c r="Y43" s="5" t="s">
        <v>31</v>
      </c>
      <c r="Z43" s="5" t="s">
        <v>32</v>
      </c>
      <c r="AA43" s="5" t="s">
        <v>33</v>
      </c>
      <c r="AB43" s="5" t="s">
        <v>34</v>
      </c>
      <c r="AC43" s="5" t="s">
        <v>35</v>
      </c>
      <c r="AD43" s="5" t="s">
        <v>36</v>
      </c>
      <c r="AE43" s="5" t="s">
        <v>37</v>
      </c>
      <c r="AF43" s="5" t="s">
        <v>38</v>
      </c>
      <c r="AG43" s="5" t="s">
        <v>39</v>
      </c>
      <c r="AH43" s="5" t="s">
        <v>40</v>
      </c>
      <c r="AI43" s="5" t="s">
        <v>41</v>
      </c>
      <c r="AJ43" s="5" t="s">
        <v>42</v>
      </c>
      <c r="AK43" s="5" t="s">
        <v>43</v>
      </c>
      <c r="AL43" s="5" t="s">
        <v>44</v>
      </c>
      <c r="AM43" s="5" t="s">
        <v>45</v>
      </c>
      <c r="AN43" s="5" t="s">
        <v>46</v>
      </c>
      <c r="AO43" s="5" t="s">
        <v>47</v>
      </c>
      <c r="AP43" s="5" t="s">
        <v>48</v>
      </c>
      <c r="AQ43" s="5" t="s">
        <v>49</v>
      </c>
      <c r="AR43" s="5" t="s">
        <v>50</v>
      </c>
      <c r="AS43" s="5" t="s">
        <v>51</v>
      </c>
      <c r="AT43" s="5" t="s">
        <v>52</v>
      </c>
      <c r="AU43" s="5" t="s">
        <v>53</v>
      </c>
      <c r="AV43" s="5" t="s">
        <v>54</v>
      </c>
      <c r="AW43" s="5" t="s">
        <v>55</v>
      </c>
      <c r="AX43" s="5" t="s">
        <v>56</v>
      </c>
      <c r="AY43" s="5" t="s">
        <v>57</v>
      </c>
      <c r="AZ43" s="5" t="s">
        <v>58</v>
      </c>
      <c r="BA43" s="5" t="s">
        <v>59</v>
      </c>
      <c r="BB43" s="5" t="s">
        <v>60</v>
      </c>
      <c r="BC43" s="5" t="s">
        <v>61</v>
      </c>
      <c r="BD43" s="5" t="s">
        <v>62</v>
      </c>
      <c r="BE43" s="5" t="s">
        <v>63</v>
      </c>
      <c r="BF43" s="5" t="s">
        <v>64</v>
      </c>
      <c r="BG43" s="5" t="s">
        <v>65</v>
      </c>
      <c r="BH43" s="5" t="s">
        <v>66</v>
      </c>
      <c r="BI43" s="5" t="s">
        <v>67</v>
      </c>
      <c r="BJ43" s="5" t="s">
        <v>68</v>
      </c>
      <c r="BK43" s="5" t="s">
        <v>69</v>
      </c>
      <c r="BL43" s="5" t="s">
        <v>70</v>
      </c>
      <c r="BM43" s="5" t="s">
        <v>71</v>
      </c>
      <c r="BN43" s="5" t="s">
        <v>72</v>
      </c>
      <c r="BO43" s="5" t="s">
        <v>73</v>
      </c>
      <c r="BP43" s="5" t="s">
        <v>74</v>
      </c>
      <c r="BQ43" s="5" t="s">
        <v>75</v>
      </c>
      <c r="BR43" s="5" t="s">
        <v>76</v>
      </c>
      <c r="BS43" s="5" t="s">
        <v>77</v>
      </c>
      <c r="BT43" s="5" t="s">
        <v>78</v>
      </c>
      <c r="BU43" s="5" t="s">
        <v>79</v>
      </c>
      <c r="BV43" s="5" t="s">
        <v>80</v>
      </c>
      <c r="BW43" s="5" t="s">
        <v>81</v>
      </c>
      <c r="BX43" s="5" t="s">
        <v>82</v>
      </c>
      <c r="BY43" s="5" t="s">
        <v>83</v>
      </c>
      <c r="BZ43" s="5" t="s">
        <v>84</v>
      </c>
      <c r="CA43" s="5" t="s">
        <v>85</v>
      </c>
      <c r="CB43" s="5" t="s">
        <v>86</v>
      </c>
      <c r="CC43" s="5" t="s">
        <v>87</v>
      </c>
      <c r="CD43" s="5" t="s">
        <v>88</v>
      </c>
      <c r="CE43" s="5" t="s">
        <v>89</v>
      </c>
      <c r="CF43" s="5" t="s">
        <v>90</v>
      </c>
      <c r="CG43" s="5" t="s">
        <v>91</v>
      </c>
      <c r="CH43" s="5" t="s">
        <v>92</v>
      </c>
      <c r="CI43" s="5" t="s">
        <v>93</v>
      </c>
      <c r="CJ43" s="5" t="s">
        <v>94</v>
      </c>
      <c r="CK43" s="5" t="s">
        <v>95</v>
      </c>
      <c r="CL43" s="5" t="s">
        <v>96</v>
      </c>
      <c r="CM43" s="5" t="s">
        <v>97</v>
      </c>
      <c r="CN43" s="5" t="s">
        <v>98</v>
      </c>
      <c r="CO43" s="5" t="s">
        <v>99</v>
      </c>
      <c r="CP43" s="5" t="s">
        <v>100</v>
      </c>
      <c r="CQ43" s="5" t="s">
        <v>101</v>
      </c>
      <c r="CX43" s="5" t="s">
        <v>137</v>
      </c>
      <c r="CY43" s="5" t="s">
        <v>8</v>
      </c>
      <c r="CZ43" s="5" t="s">
        <v>9</v>
      </c>
      <c r="DA43" s="5" t="s">
        <v>10</v>
      </c>
      <c r="DB43" s="5" t="s">
        <v>11</v>
      </c>
      <c r="DC43" s="5" t="s">
        <v>12</v>
      </c>
      <c r="DD43" s="5" t="s">
        <v>13</v>
      </c>
      <c r="DE43" s="5" t="s">
        <v>14</v>
      </c>
      <c r="DF43" s="5" t="s">
        <v>15</v>
      </c>
      <c r="DG43" s="5" t="s">
        <v>16</v>
      </c>
      <c r="DH43" s="5" t="s">
        <v>17</v>
      </c>
      <c r="DI43" s="5" t="s">
        <v>18</v>
      </c>
      <c r="DJ43" s="5" t="s">
        <v>19</v>
      </c>
      <c r="DK43" s="5" t="s">
        <v>20</v>
      </c>
      <c r="DL43" s="5" t="s">
        <v>21</v>
      </c>
      <c r="DM43" s="5" t="s">
        <v>22</v>
      </c>
      <c r="DN43" s="5" t="s">
        <v>23</v>
      </c>
      <c r="DO43" s="5" t="s">
        <v>24</v>
      </c>
      <c r="DP43" s="5" t="s">
        <v>25</v>
      </c>
      <c r="DQ43" s="5" t="s">
        <v>26</v>
      </c>
      <c r="DR43" s="5" t="s">
        <v>27</v>
      </c>
      <c r="DS43" s="5" t="s">
        <v>28</v>
      </c>
      <c r="DT43" s="5" t="s">
        <v>29</v>
      </c>
      <c r="DU43" s="5" t="s">
        <v>30</v>
      </c>
      <c r="DV43" s="5" t="s">
        <v>31</v>
      </c>
      <c r="DW43" s="5" t="s">
        <v>32</v>
      </c>
      <c r="DX43" s="5" t="s">
        <v>33</v>
      </c>
      <c r="DY43" s="5" t="s">
        <v>34</v>
      </c>
      <c r="DZ43" s="5" t="s">
        <v>35</v>
      </c>
      <c r="EA43" s="5" t="s">
        <v>36</v>
      </c>
      <c r="EB43" s="5" t="s">
        <v>37</v>
      </c>
      <c r="EC43" s="5" t="s">
        <v>38</v>
      </c>
      <c r="ED43" s="5" t="s">
        <v>39</v>
      </c>
      <c r="EE43" s="5" t="s">
        <v>40</v>
      </c>
      <c r="EF43" s="5" t="s">
        <v>41</v>
      </c>
      <c r="EG43" s="5" t="s">
        <v>42</v>
      </c>
      <c r="EH43" s="5" t="s">
        <v>43</v>
      </c>
      <c r="EI43" s="5" t="s">
        <v>44</v>
      </c>
      <c r="EJ43" s="5" t="s">
        <v>45</v>
      </c>
      <c r="EK43" s="5" t="s">
        <v>46</v>
      </c>
      <c r="EL43" s="5" t="s">
        <v>47</v>
      </c>
      <c r="EM43" s="5" t="s">
        <v>48</v>
      </c>
      <c r="EN43" s="5" t="s">
        <v>49</v>
      </c>
      <c r="EO43" s="5" t="s">
        <v>50</v>
      </c>
      <c r="EP43" s="5" t="s">
        <v>51</v>
      </c>
      <c r="EQ43" s="5" t="s">
        <v>52</v>
      </c>
      <c r="ER43" s="5" t="s">
        <v>53</v>
      </c>
      <c r="ES43" s="5" t="s">
        <v>54</v>
      </c>
      <c r="ET43" s="5" t="s">
        <v>55</v>
      </c>
      <c r="EU43" s="5" t="s">
        <v>56</v>
      </c>
      <c r="EV43" s="5" t="s">
        <v>57</v>
      </c>
      <c r="EW43" s="5" t="s">
        <v>58</v>
      </c>
      <c r="EX43" s="5" t="s">
        <v>59</v>
      </c>
      <c r="EY43" s="5" t="s">
        <v>60</v>
      </c>
      <c r="EZ43" s="5" t="s">
        <v>61</v>
      </c>
      <c r="FA43" s="5" t="s">
        <v>62</v>
      </c>
      <c r="FB43" s="5" t="s">
        <v>63</v>
      </c>
      <c r="FC43" s="5" t="s">
        <v>64</v>
      </c>
      <c r="FD43" s="5" t="s">
        <v>65</v>
      </c>
      <c r="FE43" s="5" t="s">
        <v>66</v>
      </c>
      <c r="FF43" s="5" t="s">
        <v>67</v>
      </c>
      <c r="FG43" s="5" t="s">
        <v>68</v>
      </c>
      <c r="FH43" s="5" t="s">
        <v>69</v>
      </c>
      <c r="FI43" s="5" t="s">
        <v>70</v>
      </c>
      <c r="FJ43" s="5" t="s">
        <v>71</v>
      </c>
      <c r="FK43" s="5" t="s">
        <v>72</v>
      </c>
      <c r="FL43" s="5" t="s">
        <v>73</v>
      </c>
      <c r="FM43" s="5" t="s">
        <v>74</v>
      </c>
      <c r="FN43" s="5" t="s">
        <v>75</v>
      </c>
      <c r="FO43" s="5" t="s">
        <v>76</v>
      </c>
      <c r="FP43" s="5" t="s">
        <v>77</v>
      </c>
      <c r="FQ43" s="5" t="s">
        <v>78</v>
      </c>
      <c r="FR43" s="5" t="s">
        <v>79</v>
      </c>
      <c r="FS43" s="5" t="s">
        <v>80</v>
      </c>
      <c r="FT43" s="5" t="s">
        <v>81</v>
      </c>
      <c r="FU43" s="5" t="s">
        <v>82</v>
      </c>
      <c r="FV43" s="5" t="s">
        <v>83</v>
      </c>
      <c r="FW43" s="5" t="s">
        <v>84</v>
      </c>
      <c r="FX43" s="5" t="s">
        <v>85</v>
      </c>
      <c r="FY43" s="5" t="s">
        <v>86</v>
      </c>
      <c r="FZ43" s="5" t="s">
        <v>87</v>
      </c>
      <c r="GA43" s="5" t="s">
        <v>88</v>
      </c>
      <c r="GB43" s="5" t="s">
        <v>89</v>
      </c>
      <c r="GC43" s="5" t="s">
        <v>90</v>
      </c>
      <c r="GD43" s="5" t="s">
        <v>91</v>
      </c>
      <c r="GE43" s="5" t="s">
        <v>92</v>
      </c>
      <c r="GF43" s="5" t="s">
        <v>93</v>
      </c>
      <c r="GG43" s="5" t="s">
        <v>94</v>
      </c>
      <c r="GH43" s="5" t="s">
        <v>95</v>
      </c>
      <c r="GI43" s="5" t="s">
        <v>96</v>
      </c>
      <c r="GJ43" s="5" t="s">
        <v>97</v>
      </c>
      <c r="GK43" s="5" t="s">
        <v>98</v>
      </c>
      <c r="GL43" s="5" t="s">
        <v>99</v>
      </c>
      <c r="GM43" s="5" t="s">
        <v>100</v>
      </c>
      <c r="GN43" s="5" t="s">
        <v>101</v>
      </c>
    </row>
    <row r="44" spans="1:197" ht="15" thickBot="1" x14ac:dyDescent="0.35">
      <c r="A44" s="5" t="s">
        <v>138</v>
      </c>
      <c r="B44" s="6" t="s">
        <v>224</v>
      </c>
      <c r="C44" s="6" t="s">
        <v>140</v>
      </c>
      <c r="D44" s="6" t="s">
        <v>225</v>
      </c>
      <c r="E44" s="6" t="s">
        <v>140</v>
      </c>
      <c r="F44" s="6" t="s">
        <v>140</v>
      </c>
      <c r="G44" s="6" t="s">
        <v>226</v>
      </c>
      <c r="H44" s="6" t="s">
        <v>140</v>
      </c>
      <c r="I44" s="6" t="s">
        <v>140</v>
      </c>
      <c r="J44" s="6" t="s">
        <v>227</v>
      </c>
      <c r="K44" s="6" t="s">
        <v>140</v>
      </c>
      <c r="L44" s="6" t="s">
        <v>140</v>
      </c>
      <c r="M44" s="6" t="s">
        <v>140</v>
      </c>
      <c r="N44" s="6" t="s">
        <v>228</v>
      </c>
      <c r="O44" s="6" t="s">
        <v>229</v>
      </c>
      <c r="P44" s="6" t="s">
        <v>140</v>
      </c>
      <c r="Q44" s="6" t="s">
        <v>140</v>
      </c>
      <c r="R44" s="6" t="s">
        <v>140</v>
      </c>
      <c r="S44" s="6" t="s">
        <v>230</v>
      </c>
      <c r="T44" s="6" t="s">
        <v>231</v>
      </c>
      <c r="U44" s="6" t="s">
        <v>140</v>
      </c>
      <c r="V44" s="6" t="s">
        <v>140</v>
      </c>
      <c r="W44" s="6" t="s">
        <v>232</v>
      </c>
      <c r="X44" s="6" t="s">
        <v>140</v>
      </c>
      <c r="Y44" s="6" t="s">
        <v>233</v>
      </c>
      <c r="Z44" s="6" t="s">
        <v>140</v>
      </c>
      <c r="AA44" s="6" t="s">
        <v>140</v>
      </c>
      <c r="AB44" s="6" t="s">
        <v>140</v>
      </c>
      <c r="AC44" s="6" t="s">
        <v>140</v>
      </c>
      <c r="AD44" s="6" t="s">
        <v>234</v>
      </c>
      <c r="AE44" s="6" t="s">
        <v>140</v>
      </c>
      <c r="AF44" s="6" t="s">
        <v>140</v>
      </c>
      <c r="AG44" s="6" t="s">
        <v>235</v>
      </c>
      <c r="AH44" s="6" t="s">
        <v>140</v>
      </c>
      <c r="AI44" s="6" t="s">
        <v>140</v>
      </c>
      <c r="AJ44" s="6" t="s">
        <v>140</v>
      </c>
      <c r="AK44" s="6" t="s">
        <v>236</v>
      </c>
      <c r="AL44" s="6" t="s">
        <v>140</v>
      </c>
      <c r="AM44" s="6" t="s">
        <v>237</v>
      </c>
      <c r="AN44" s="6" t="s">
        <v>140</v>
      </c>
      <c r="AO44" s="6" t="s">
        <v>140</v>
      </c>
      <c r="AP44" s="6" t="s">
        <v>238</v>
      </c>
      <c r="AQ44" s="6" t="s">
        <v>140</v>
      </c>
      <c r="AR44" s="6" t="s">
        <v>140</v>
      </c>
      <c r="AS44" s="6" t="s">
        <v>140</v>
      </c>
      <c r="AT44" s="6" t="s">
        <v>140</v>
      </c>
      <c r="AU44" s="6" t="s">
        <v>140</v>
      </c>
      <c r="AV44" s="6" t="s">
        <v>140</v>
      </c>
      <c r="AW44" s="6" t="s">
        <v>140</v>
      </c>
      <c r="AX44" s="6" t="s">
        <v>140</v>
      </c>
      <c r="AY44" s="6" t="s">
        <v>140</v>
      </c>
      <c r="AZ44" s="6" t="s">
        <v>239</v>
      </c>
      <c r="BA44" s="6" t="s">
        <v>140</v>
      </c>
      <c r="BB44" s="6" t="s">
        <v>140</v>
      </c>
      <c r="BC44" s="6" t="s">
        <v>140</v>
      </c>
      <c r="BD44" s="6" t="s">
        <v>140</v>
      </c>
      <c r="BE44" s="6" t="s">
        <v>140</v>
      </c>
      <c r="BF44" s="6" t="s">
        <v>240</v>
      </c>
      <c r="BG44" s="6" t="s">
        <v>140</v>
      </c>
      <c r="BH44" s="6" t="s">
        <v>140</v>
      </c>
      <c r="BI44" s="6" t="s">
        <v>241</v>
      </c>
      <c r="BJ44" s="6" t="s">
        <v>140</v>
      </c>
      <c r="BK44" s="6" t="s">
        <v>140</v>
      </c>
      <c r="BL44" s="6" t="s">
        <v>157</v>
      </c>
      <c r="BM44" s="6" t="s">
        <v>140</v>
      </c>
      <c r="BN44" s="6" t="s">
        <v>242</v>
      </c>
      <c r="BO44" s="6" t="s">
        <v>140</v>
      </c>
      <c r="BP44" s="6" t="s">
        <v>140</v>
      </c>
      <c r="BQ44" s="6" t="s">
        <v>140</v>
      </c>
      <c r="BR44" s="6" t="s">
        <v>140</v>
      </c>
      <c r="BS44" s="6" t="s">
        <v>140</v>
      </c>
      <c r="BT44" s="6" t="s">
        <v>243</v>
      </c>
      <c r="BU44" s="6" t="s">
        <v>140</v>
      </c>
      <c r="BV44" s="6" t="s">
        <v>244</v>
      </c>
      <c r="BW44" s="6" t="s">
        <v>140</v>
      </c>
      <c r="BX44" s="6" t="s">
        <v>140</v>
      </c>
      <c r="BY44" s="6" t="s">
        <v>140</v>
      </c>
      <c r="BZ44" s="6" t="s">
        <v>140</v>
      </c>
      <c r="CA44" s="6" t="s">
        <v>140</v>
      </c>
      <c r="CB44" s="6" t="s">
        <v>140</v>
      </c>
      <c r="CC44" s="6" t="s">
        <v>140</v>
      </c>
      <c r="CD44" s="6" t="s">
        <v>245</v>
      </c>
      <c r="CE44" s="6" t="s">
        <v>140</v>
      </c>
      <c r="CF44" s="6" t="s">
        <v>246</v>
      </c>
      <c r="CG44" s="6" t="s">
        <v>140</v>
      </c>
      <c r="CH44" s="6" t="s">
        <v>140</v>
      </c>
      <c r="CI44" s="6" t="s">
        <v>140</v>
      </c>
      <c r="CJ44" s="6" t="s">
        <v>140</v>
      </c>
      <c r="CK44" s="6" t="s">
        <v>140</v>
      </c>
      <c r="CL44" s="6" t="s">
        <v>247</v>
      </c>
      <c r="CM44" s="6" t="s">
        <v>140</v>
      </c>
      <c r="CN44" s="6" t="s">
        <v>248</v>
      </c>
      <c r="CO44" s="6" t="s">
        <v>140</v>
      </c>
      <c r="CP44" s="6" t="s">
        <v>249</v>
      </c>
      <c r="CQ44" s="6" t="s">
        <v>140</v>
      </c>
      <c r="CX44" s="5" t="s">
        <v>138</v>
      </c>
      <c r="CY44" s="6" t="s">
        <v>140</v>
      </c>
      <c r="CZ44" s="6" t="s">
        <v>140</v>
      </c>
      <c r="DA44" s="6" t="s">
        <v>140</v>
      </c>
      <c r="DB44" s="6" t="s">
        <v>140</v>
      </c>
      <c r="DC44" s="6" t="s">
        <v>547</v>
      </c>
      <c r="DD44" s="6" t="s">
        <v>548</v>
      </c>
      <c r="DE44" s="6" t="s">
        <v>549</v>
      </c>
      <c r="DF44" s="6" t="s">
        <v>140</v>
      </c>
      <c r="DG44" s="6" t="s">
        <v>140</v>
      </c>
      <c r="DH44" s="6" t="s">
        <v>140</v>
      </c>
      <c r="DI44" s="6" t="s">
        <v>140</v>
      </c>
      <c r="DJ44" s="6" t="s">
        <v>550</v>
      </c>
      <c r="DK44" s="6" t="s">
        <v>551</v>
      </c>
      <c r="DL44" s="6" t="s">
        <v>140</v>
      </c>
      <c r="DM44" s="6" t="s">
        <v>140</v>
      </c>
      <c r="DN44" s="6" t="s">
        <v>140</v>
      </c>
      <c r="DO44" s="6" t="s">
        <v>140</v>
      </c>
      <c r="DP44" s="6" t="s">
        <v>552</v>
      </c>
      <c r="DQ44" s="6" t="s">
        <v>553</v>
      </c>
      <c r="DR44" s="6" t="s">
        <v>140</v>
      </c>
      <c r="DS44" s="6" t="s">
        <v>554</v>
      </c>
      <c r="DT44" s="6" t="s">
        <v>140</v>
      </c>
      <c r="DU44" s="6" t="s">
        <v>140</v>
      </c>
      <c r="DV44" s="6" t="s">
        <v>140</v>
      </c>
      <c r="DW44" s="6" t="s">
        <v>140</v>
      </c>
      <c r="DX44" s="6" t="s">
        <v>140</v>
      </c>
      <c r="DY44" s="6" t="s">
        <v>140</v>
      </c>
      <c r="DZ44" s="6" t="s">
        <v>140</v>
      </c>
      <c r="EA44" s="6" t="s">
        <v>555</v>
      </c>
      <c r="EB44" s="6" t="s">
        <v>140</v>
      </c>
      <c r="EC44" s="6" t="s">
        <v>140</v>
      </c>
      <c r="ED44" s="6" t="s">
        <v>556</v>
      </c>
      <c r="EE44" s="6" t="s">
        <v>140</v>
      </c>
      <c r="EF44" s="6" t="s">
        <v>140</v>
      </c>
      <c r="EG44" s="6" t="s">
        <v>140</v>
      </c>
      <c r="EH44" s="6" t="s">
        <v>140</v>
      </c>
      <c r="EI44" s="6" t="s">
        <v>140</v>
      </c>
      <c r="EJ44" s="6" t="s">
        <v>140</v>
      </c>
      <c r="EK44" s="6" t="s">
        <v>140</v>
      </c>
      <c r="EL44" s="6" t="s">
        <v>140</v>
      </c>
      <c r="EM44" s="6" t="s">
        <v>557</v>
      </c>
      <c r="EN44" s="6" t="s">
        <v>140</v>
      </c>
      <c r="EO44" s="6" t="s">
        <v>140</v>
      </c>
      <c r="EP44" s="6" t="s">
        <v>140</v>
      </c>
      <c r="EQ44" s="6" t="s">
        <v>558</v>
      </c>
      <c r="ER44" s="6" t="s">
        <v>559</v>
      </c>
      <c r="ES44" s="6" t="s">
        <v>140</v>
      </c>
      <c r="ET44" s="6" t="s">
        <v>140</v>
      </c>
      <c r="EU44" s="6" t="s">
        <v>560</v>
      </c>
      <c r="EV44" s="6" t="s">
        <v>140</v>
      </c>
      <c r="EW44" s="6" t="s">
        <v>140</v>
      </c>
      <c r="EX44" s="6" t="s">
        <v>140</v>
      </c>
      <c r="EY44" s="6" t="s">
        <v>561</v>
      </c>
      <c r="EZ44" s="6" t="s">
        <v>140</v>
      </c>
      <c r="FA44" s="6" t="s">
        <v>140</v>
      </c>
      <c r="FB44" s="6" t="s">
        <v>562</v>
      </c>
      <c r="FC44" s="6" t="s">
        <v>140</v>
      </c>
      <c r="FD44" s="6" t="s">
        <v>140</v>
      </c>
      <c r="FE44" s="6" t="s">
        <v>140</v>
      </c>
      <c r="FF44" s="6" t="s">
        <v>140</v>
      </c>
      <c r="FG44" s="6" t="s">
        <v>140</v>
      </c>
      <c r="FH44" s="6" t="s">
        <v>563</v>
      </c>
      <c r="FI44" s="6" t="s">
        <v>564</v>
      </c>
      <c r="FJ44" s="6" t="s">
        <v>565</v>
      </c>
      <c r="FK44" s="6" t="s">
        <v>140</v>
      </c>
      <c r="FL44" s="6" t="s">
        <v>140</v>
      </c>
      <c r="FM44" s="6" t="s">
        <v>140</v>
      </c>
      <c r="FN44" s="6" t="s">
        <v>140</v>
      </c>
      <c r="FO44" s="6" t="s">
        <v>140</v>
      </c>
      <c r="FP44" s="6" t="s">
        <v>566</v>
      </c>
      <c r="FQ44" s="6" t="s">
        <v>507</v>
      </c>
      <c r="FR44" s="6" t="s">
        <v>508</v>
      </c>
      <c r="FS44" s="6" t="s">
        <v>140</v>
      </c>
      <c r="FT44" s="6" t="s">
        <v>509</v>
      </c>
      <c r="FU44" s="6" t="s">
        <v>140</v>
      </c>
      <c r="FV44" s="6" t="s">
        <v>140</v>
      </c>
      <c r="FW44" s="6" t="s">
        <v>567</v>
      </c>
      <c r="FX44" s="6" t="s">
        <v>140</v>
      </c>
      <c r="FY44" s="6" t="s">
        <v>568</v>
      </c>
      <c r="FZ44" s="6" t="s">
        <v>140</v>
      </c>
      <c r="GA44" s="6" t="s">
        <v>140</v>
      </c>
      <c r="GB44" s="6" t="s">
        <v>569</v>
      </c>
      <c r="GC44" s="6" t="s">
        <v>140</v>
      </c>
      <c r="GD44" s="6" t="s">
        <v>570</v>
      </c>
      <c r="GE44" s="6" t="s">
        <v>140</v>
      </c>
      <c r="GF44" s="6" t="s">
        <v>140</v>
      </c>
      <c r="GG44" s="6" t="s">
        <v>140</v>
      </c>
      <c r="GH44" s="6" t="s">
        <v>140</v>
      </c>
      <c r="GI44" s="6" t="s">
        <v>140</v>
      </c>
      <c r="GJ44" s="6" t="s">
        <v>140</v>
      </c>
      <c r="GK44" s="6" t="s">
        <v>140</v>
      </c>
      <c r="GL44" s="6" t="s">
        <v>140</v>
      </c>
      <c r="GM44" s="6" t="s">
        <v>140</v>
      </c>
      <c r="GN44" s="6" t="s">
        <v>571</v>
      </c>
    </row>
    <row r="45" spans="1:197" ht="15" thickBot="1" x14ac:dyDescent="0.35">
      <c r="A45" s="5" t="s">
        <v>166</v>
      </c>
      <c r="B45" s="6" t="s">
        <v>140</v>
      </c>
      <c r="C45" s="6" t="s">
        <v>140</v>
      </c>
      <c r="D45" s="6" t="s">
        <v>250</v>
      </c>
      <c r="E45" s="6" t="s">
        <v>140</v>
      </c>
      <c r="F45" s="6" t="s">
        <v>140</v>
      </c>
      <c r="G45" s="6" t="s">
        <v>140</v>
      </c>
      <c r="H45" s="6" t="s">
        <v>140</v>
      </c>
      <c r="I45" s="6" t="s">
        <v>140</v>
      </c>
      <c r="J45" s="6" t="s">
        <v>251</v>
      </c>
      <c r="K45" s="6" t="s">
        <v>140</v>
      </c>
      <c r="L45" s="6" t="s">
        <v>140</v>
      </c>
      <c r="M45" s="6" t="s">
        <v>140</v>
      </c>
      <c r="N45" s="6" t="s">
        <v>228</v>
      </c>
      <c r="O45" s="6" t="s">
        <v>140</v>
      </c>
      <c r="P45" s="6" t="s">
        <v>140</v>
      </c>
      <c r="Q45" s="6" t="s">
        <v>140</v>
      </c>
      <c r="R45" s="6" t="s">
        <v>140</v>
      </c>
      <c r="S45" s="6" t="s">
        <v>252</v>
      </c>
      <c r="T45" s="6" t="s">
        <v>231</v>
      </c>
      <c r="U45" s="6" t="s">
        <v>140</v>
      </c>
      <c r="V45" s="6" t="s">
        <v>140</v>
      </c>
      <c r="W45" s="6" t="s">
        <v>232</v>
      </c>
      <c r="X45" s="6" t="s">
        <v>140</v>
      </c>
      <c r="Y45" s="6" t="s">
        <v>140</v>
      </c>
      <c r="Z45" s="6" t="s">
        <v>140</v>
      </c>
      <c r="AA45" s="6" t="s">
        <v>140</v>
      </c>
      <c r="AB45" s="6" t="s">
        <v>140</v>
      </c>
      <c r="AC45" s="6" t="s">
        <v>140</v>
      </c>
      <c r="AD45" s="6" t="s">
        <v>140</v>
      </c>
      <c r="AE45" s="6" t="s">
        <v>140</v>
      </c>
      <c r="AF45" s="6" t="s">
        <v>140</v>
      </c>
      <c r="AG45" s="6" t="s">
        <v>235</v>
      </c>
      <c r="AH45" s="6" t="s">
        <v>140</v>
      </c>
      <c r="AI45" s="6" t="s">
        <v>140</v>
      </c>
      <c r="AJ45" s="6" t="s">
        <v>140</v>
      </c>
      <c r="AK45" s="6" t="s">
        <v>140</v>
      </c>
      <c r="AL45" s="6" t="s">
        <v>140</v>
      </c>
      <c r="AM45" s="6" t="s">
        <v>237</v>
      </c>
      <c r="AN45" s="6" t="s">
        <v>140</v>
      </c>
      <c r="AO45" s="6" t="s">
        <v>140</v>
      </c>
      <c r="AP45" s="6" t="s">
        <v>238</v>
      </c>
      <c r="AQ45" s="6" t="s">
        <v>140</v>
      </c>
      <c r="AR45" s="6" t="s">
        <v>140</v>
      </c>
      <c r="AS45" s="6" t="s">
        <v>140</v>
      </c>
      <c r="AT45" s="6" t="s">
        <v>140</v>
      </c>
      <c r="AU45" s="6" t="s">
        <v>140</v>
      </c>
      <c r="AV45" s="6" t="s">
        <v>140</v>
      </c>
      <c r="AW45" s="6" t="s">
        <v>140</v>
      </c>
      <c r="AX45" s="6" t="s">
        <v>140</v>
      </c>
      <c r="AY45" s="6" t="s">
        <v>140</v>
      </c>
      <c r="AZ45" s="6" t="s">
        <v>239</v>
      </c>
      <c r="BA45" s="6" t="s">
        <v>140</v>
      </c>
      <c r="BB45" s="6" t="s">
        <v>140</v>
      </c>
      <c r="BC45" s="6" t="s">
        <v>140</v>
      </c>
      <c r="BD45" s="6" t="s">
        <v>140</v>
      </c>
      <c r="BE45" s="6" t="s">
        <v>140</v>
      </c>
      <c r="BF45" s="6" t="s">
        <v>240</v>
      </c>
      <c r="BG45" s="6" t="s">
        <v>140</v>
      </c>
      <c r="BH45" s="6" t="s">
        <v>140</v>
      </c>
      <c r="BI45" s="6" t="s">
        <v>140</v>
      </c>
      <c r="BJ45" s="6" t="s">
        <v>140</v>
      </c>
      <c r="BK45" s="6" t="s">
        <v>140</v>
      </c>
      <c r="BL45" s="6" t="s">
        <v>157</v>
      </c>
      <c r="BM45" s="6" t="s">
        <v>140</v>
      </c>
      <c r="BN45" s="6" t="s">
        <v>242</v>
      </c>
      <c r="BO45" s="6" t="s">
        <v>140</v>
      </c>
      <c r="BP45" s="6" t="s">
        <v>140</v>
      </c>
      <c r="BQ45" s="6" t="s">
        <v>140</v>
      </c>
      <c r="BR45" s="6" t="s">
        <v>140</v>
      </c>
      <c r="BS45" s="6" t="s">
        <v>140</v>
      </c>
      <c r="BT45" s="6" t="s">
        <v>243</v>
      </c>
      <c r="BU45" s="6" t="s">
        <v>140</v>
      </c>
      <c r="BV45" s="6" t="s">
        <v>253</v>
      </c>
      <c r="BW45" s="6" t="s">
        <v>140</v>
      </c>
      <c r="BX45" s="6" t="s">
        <v>140</v>
      </c>
      <c r="BY45" s="6" t="s">
        <v>140</v>
      </c>
      <c r="BZ45" s="6" t="s">
        <v>140</v>
      </c>
      <c r="CA45" s="6" t="s">
        <v>140</v>
      </c>
      <c r="CB45" s="6" t="s">
        <v>140</v>
      </c>
      <c r="CC45" s="6" t="s">
        <v>140</v>
      </c>
      <c r="CD45" s="6" t="s">
        <v>140</v>
      </c>
      <c r="CE45" s="6" t="s">
        <v>140</v>
      </c>
      <c r="CF45" s="6" t="s">
        <v>254</v>
      </c>
      <c r="CG45" s="6" t="s">
        <v>140</v>
      </c>
      <c r="CH45" s="6" t="s">
        <v>140</v>
      </c>
      <c r="CI45" s="6" t="s">
        <v>140</v>
      </c>
      <c r="CJ45" s="6" t="s">
        <v>140</v>
      </c>
      <c r="CK45" s="6" t="s">
        <v>140</v>
      </c>
      <c r="CL45" s="6" t="s">
        <v>255</v>
      </c>
      <c r="CM45" s="6" t="s">
        <v>140</v>
      </c>
      <c r="CN45" s="6" t="s">
        <v>256</v>
      </c>
      <c r="CO45" s="6" t="s">
        <v>140</v>
      </c>
      <c r="CP45" s="6" t="s">
        <v>140</v>
      </c>
      <c r="CQ45" s="6" t="s">
        <v>140</v>
      </c>
      <c r="CX45" s="5" t="s">
        <v>166</v>
      </c>
      <c r="CY45" s="6" t="s">
        <v>140</v>
      </c>
      <c r="CZ45" s="6" t="s">
        <v>140</v>
      </c>
      <c r="DA45" s="6" t="s">
        <v>140</v>
      </c>
      <c r="DB45" s="6" t="s">
        <v>140</v>
      </c>
      <c r="DC45" s="6" t="s">
        <v>547</v>
      </c>
      <c r="DD45" s="6" t="s">
        <v>548</v>
      </c>
      <c r="DE45" s="6" t="s">
        <v>549</v>
      </c>
      <c r="DF45" s="6" t="s">
        <v>140</v>
      </c>
      <c r="DG45" s="6" t="s">
        <v>140</v>
      </c>
      <c r="DH45" s="6" t="s">
        <v>140</v>
      </c>
      <c r="DI45" s="6" t="s">
        <v>140</v>
      </c>
      <c r="DJ45" s="6" t="s">
        <v>550</v>
      </c>
      <c r="DK45" s="6" t="s">
        <v>551</v>
      </c>
      <c r="DL45" s="6" t="s">
        <v>140</v>
      </c>
      <c r="DM45" s="6" t="s">
        <v>140</v>
      </c>
      <c r="DN45" s="6" t="s">
        <v>140</v>
      </c>
      <c r="DO45" s="6" t="s">
        <v>140</v>
      </c>
      <c r="DP45" s="6" t="s">
        <v>552</v>
      </c>
      <c r="DQ45" s="6" t="s">
        <v>553</v>
      </c>
      <c r="DR45" s="6" t="s">
        <v>140</v>
      </c>
      <c r="DS45" s="6" t="s">
        <v>140</v>
      </c>
      <c r="DT45" s="6" t="s">
        <v>140</v>
      </c>
      <c r="DU45" s="6" t="s">
        <v>140</v>
      </c>
      <c r="DV45" s="6" t="s">
        <v>140</v>
      </c>
      <c r="DW45" s="6" t="s">
        <v>140</v>
      </c>
      <c r="DX45" s="6" t="s">
        <v>140</v>
      </c>
      <c r="DY45" s="6" t="s">
        <v>140</v>
      </c>
      <c r="DZ45" s="6" t="s">
        <v>140</v>
      </c>
      <c r="EA45" s="6" t="s">
        <v>555</v>
      </c>
      <c r="EB45" s="6" t="s">
        <v>140</v>
      </c>
      <c r="EC45" s="6" t="s">
        <v>140</v>
      </c>
      <c r="ED45" s="6" t="s">
        <v>556</v>
      </c>
      <c r="EE45" s="6" t="s">
        <v>140</v>
      </c>
      <c r="EF45" s="6" t="s">
        <v>140</v>
      </c>
      <c r="EG45" s="6" t="s">
        <v>140</v>
      </c>
      <c r="EH45" s="6" t="s">
        <v>140</v>
      </c>
      <c r="EI45" s="6" t="s">
        <v>140</v>
      </c>
      <c r="EJ45" s="6" t="s">
        <v>140</v>
      </c>
      <c r="EK45" s="6" t="s">
        <v>140</v>
      </c>
      <c r="EL45" s="6" t="s">
        <v>140</v>
      </c>
      <c r="EM45" s="6" t="s">
        <v>557</v>
      </c>
      <c r="EN45" s="6" t="s">
        <v>140</v>
      </c>
      <c r="EO45" s="6" t="s">
        <v>140</v>
      </c>
      <c r="EP45" s="6" t="s">
        <v>140</v>
      </c>
      <c r="EQ45" s="6" t="s">
        <v>558</v>
      </c>
      <c r="ER45" s="6" t="s">
        <v>140</v>
      </c>
      <c r="ES45" s="6" t="s">
        <v>140</v>
      </c>
      <c r="ET45" s="6" t="s">
        <v>140</v>
      </c>
      <c r="EU45" s="6" t="s">
        <v>560</v>
      </c>
      <c r="EV45" s="6" t="s">
        <v>140</v>
      </c>
      <c r="EW45" s="6" t="s">
        <v>140</v>
      </c>
      <c r="EX45" s="6" t="s">
        <v>140</v>
      </c>
      <c r="EY45" s="6" t="s">
        <v>561</v>
      </c>
      <c r="EZ45" s="6" t="s">
        <v>140</v>
      </c>
      <c r="FA45" s="6" t="s">
        <v>140</v>
      </c>
      <c r="FB45" s="6" t="s">
        <v>562</v>
      </c>
      <c r="FC45" s="6" t="s">
        <v>140</v>
      </c>
      <c r="FD45" s="6" t="s">
        <v>140</v>
      </c>
      <c r="FE45" s="6" t="s">
        <v>140</v>
      </c>
      <c r="FF45" s="6" t="s">
        <v>140</v>
      </c>
      <c r="FG45" s="6" t="s">
        <v>140</v>
      </c>
      <c r="FH45" s="6" t="s">
        <v>563</v>
      </c>
      <c r="FI45" s="6" t="s">
        <v>564</v>
      </c>
      <c r="FJ45" s="6" t="s">
        <v>565</v>
      </c>
      <c r="FK45" s="6" t="s">
        <v>140</v>
      </c>
      <c r="FL45" s="6" t="s">
        <v>140</v>
      </c>
      <c r="FM45" s="6" t="s">
        <v>140</v>
      </c>
      <c r="FN45" s="6" t="s">
        <v>140</v>
      </c>
      <c r="FO45" s="6" t="s">
        <v>140</v>
      </c>
      <c r="FP45" s="6" t="s">
        <v>566</v>
      </c>
      <c r="FQ45" s="6" t="s">
        <v>507</v>
      </c>
      <c r="FR45" s="6" t="s">
        <v>508</v>
      </c>
      <c r="FS45" s="6" t="s">
        <v>140</v>
      </c>
      <c r="FT45" s="6" t="s">
        <v>509</v>
      </c>
      <c r="FU45" s="6" t="s">
        <v>140</v>
      </c>
      <c r="FV45" s="6" t="s">
        <v>140</v>
      </c>
      <c r="FW45" s="6" t="s">
        <v>567</v>
      </c>
      <c r="FX45" s="6" t="s">
        <v>140</v>
      </c>
      <c r="FY45" s="6" t="s">
        <v>568</v>
      </c>
      <c r="FZ45" s="6" t="s">
        <v>140</v>
      </c>
      <c r="GA45" s="6" t="s">
        <v>140</v>
      </c>
      <c r="GB45" s="6" t="s">
        <v>569</v>
      </c>
      <c r="GC45" s="6" t="s">
        <v>140</v>
      </c>
      <c r="GD45" s="6" t="s">
        <v>570</v>
      </c>
      <c r="GE45" s="6" t="s">
        <v>140</v>
      </c>
      <c r="GF45" s="6" t="s">
        <v>140</v>
      </c>
      <c r="GG45" s="6" t="s">
        <v>140</v>
      </c>
      <c r="GH45" s="6" t="s">
        <v>140</v>
      </c>
      <c r="GI45" s="6" t="s">
        <v>140</v>
      </c>
      <c r="GJ45" s="6" t="s">
        <v>140</v>
      </c>
      <c r="GK45" s="6" t="s">
        <v>140</v>
      </c>
      <c r="GL45" s="6" t="s">
        <v>140</v>
      </c>
      <c r="GM45" s="6" t="s">
        <v>140</v>
      </c>
      <c r="GN45" s="6" t="s">
        <v>571</v>
      </c>
    </row>
    <row r="46" spans="1:197" ht="15" thickBot="1" x14ac:dyDescent="0.35">
      <c r="A46" s="5" t="s">
        <v>172</v>
      </c>
      <c r="B46" s="6" t="s">
        <v>140</v>
      </c>
      <c r="C46" s="6" t="s">
        <v>140</v>
      </c>
      <c r="D46" s="6" t="s">
        <v>250</v>
      </c>
      <c r="E46" s="6" t="s">
        <v>140</v>
      </c>
      <c r="F46" s="6" t="s">
        <v>140</v>
      </c>
      <c r="G46" s="6" t="s">
        <v>140</v>
      </c>
      <c r="H46" s="6" t="s">
        <v>140</v>
      </c>
      <c r="I46" s="6" t="s">
        <v>140</v>
      </c>
      <c r="J46" s="6" t="s">
        <v>251</v>
      </c>
      <c r="K46" s="6" t="s">
        <v>140</v>
      </c>
      <c r="L46" s="6" t="s">
        <v>140</v>
      </c>
      <c r="M46" s="6" t="s">
        <v>140</v>
      </c>
      <c r="N46" s="6" t="s">
        <v>140</v>
      </c>
      <c r="O46" s="6" t="s">
        <v>140</v>
      </c>
      <c r="P46" s="6" t="s">
        <v>140</v>
      </c>
      <c r="Q46" s="6" t="s">
        <v>140</v>
      </c>
      <c r="R46" s="6" t="s">
        <v>140</v>
      </c>
      <c r="S46" s="6" t="s">
        <v>252</v>
      </c>
      <c r="T46" s="6" t="s">
        <v>140</v>
      </c>
      <c r="U46" s="6" t="s">
        <v>140</v>
      </c>
      <c r="V46" s="6" t="s">
        <v>140</v>
      </c>
      <c r="W46" s="6" t="s">
        <v>232</v>
      </c>
      <c r="X46" s="6" t="s">
        <v>140</v>
      </c>
      <c r="Y46" s="6" t="s">
        <v>140</v>
      </c>
      <c r="Z46" s="6" t="s">
        <v>140</v>
      </c>
      <c r="AA46" s="6" t="s">
        <v>140</v>
      </c>
      <c r="AB46" s="6" t="s">
        <v>140</v>
      </c>
      <c r="AC46" s="6" t="s">
        <v>140</v>
      </c>
      <c r="AD46" s="6" t="s">
        <v>140</v>
      </c>
      <c r="AE46" s="6" t="s">
        <v>140</v>
      </c>
      <c r="AF46" s="6" t="s">
        <v>140</v>
      </c>
      <c r="AG46" s="6" t="s">
        <v>235</v>
      </c>
      <c r="AH46" s="6" t="s">
        <v>140</v>
      </c>
      <c r="AI46" s="6" t="s">
        <v>140</v>
      </c>
      <c r="AJ46" s="6" t="s">
        <v>140</v>
      </c>
      <c r="AK46" s="6" t="s">
        <v>140</v>
      </c>
      <c r="AL46" s="6" t="s">
        <v>140</v>
      </c>
      <c r="AM46" s="6" t="s">
        <v>237</v>
      </c>
      <c r="AN46" s="6" t="s">
        <v>140</v>
      </c>
      <c r="AO46" s="6" t="s">
        <v>140</v>
      </c>
      <c r="AP46" s="6" t="s">
        <v>238</v>
      </c>
      <c r="AQ46" s="6" t="s">
        <v>140</v>
      </c>
      <c r="AR46" s="6" t="s">
        <v>140</v>
      </c>
      <c r="AS46" s="6" t="s">
        <v>140</v>
      </c>
      <c r="AT46" s="6" t="s">
        <v>140</v>
      </c>
      <c r="AU46" s="6" t="s">
        <v>140</v>
      </c>
      <c r="AV46" s="6" t="s">
        <v>140</v>
      </c>
      <c r="AW46" s="6" t="s">
        <v>140</v>
      </c>
      <c r="AX46" s="6" t="s">
        <v>140</v>
      </c>
      <c r="AY46" s="6" t="s">
        <v>140</v>
      </c>
      <c r="AZ46" s="6" t="s">
        <v>140</v>
      </c>
      <c r="BA46" s="6" t="s">
        <v>140</v>
      </c>
      <c r="BB46" s="6" t="s">
        <v>140</v>
      </c>
      <c r="BC46" s="6" t="s">
        <v>140</v>
      </c>
      <c r="BD46" s="6" t="s">
        <v>140</v>
      </c>
      <c r="BE46" s="6" t="s">
        <v>140</v>
      </c>
      <c r="BF46" s="6" t="s">
        <v>240</v>
      </c>
      <c r="BG46" s="6" t="s">
        <v>140</v>
      </c>
      <c r="BH46" s="6" t="s">
        <v>140</v>
      </c>
      <c r="BI46" s="6" t="s">
        <v>140</v>
      </c>
      <c r="BJ46" s="6" t="s">
        <v>140</v>
      </c>
      <c r="BK46" s="6" t="s">
        <v>140</v>
      </c>
      <c r="BL46" s="6" t="s">
        <v>157</v>
      </c>
      <c r="BM46" s="6" t="s">
        <v>140</v>
      </c>
      <c r="BN46" s="6" t="s">
        <v>242</v>
      </c>
      <c r="BO46" s="6" t="s">
        <v>140</v>
      </c>
      <c r="BP46" s="6" t="s">
        <v>140</v>
      </c>
      <c r="BQ46" s="6" t="s">
        <v>140</v>
      </c>
      <c r="BR46" s="6" t="s">
        <v>140</v>
      </c>
      <c r="BS46" s="6" t="s">
        <v>140</v>
      </c>
      <c r="BT46" s="6" t="s">
        <v>140</v>
      </c>
      <c r="BU46" s="6" t="s">
        <v>140</v>
      </c>
      <c r="BV46" s="6" t="s">
        <v>140</v>
      </c>
      <c r="BW46" s="6" t="s">
        <v>140</v>
      </c>
      <c r="BX46" s="6" t="s">
        <v>140</v>
      </c>
      <c r="BY46" s="6" t="s">
        <v>140</v>
      </c>
      <c r="BZ46" s="6" t="s">
        <v>140</v>
      </c>
      <c r="CA46" s="6" t="s">
        <v>140</v>
      </c>
      <c r="CB46" s="6" t="s">
        <v>140</v>
      </c>
      <c r="CC46" s="6" t="s">
        <v>140</v>
      </c>
      <c r="CD46" s="6" t="s">
        <v>140</v>
      </c>
      <c r="CE46" s="6" t="s">
        <v>140</v>
      </c>
      <c r="CF46" s="6" t="s">
        <v>140</v>
      </c>
      <c r="CG46" s="6" t="s">
        <v>140</v>
      </c>
      <c r="CH46" s="6" t="s">
        <v>140</v>
      </c>
      <c r="CI46" s="6" t="s">
        <v>140</v>
      </c>
      <c r="CJ46" s="6" t="s">
        <v>140</v>
      </c>
      <c r="CK46" s="6" t="s">
        <v>140</v>
      </c>
      <c r="CL46" s="6" t="s">
        <v>255</v>
      </c>
      <c r="CM46" s="6" t="s">
        <v>140</v>
      </c>
      <c r="CN46" s="6" t="s">
        <v>140</v>
      </c>
      <c r="CO46" s="6" t="s">
        <v>140</v>
      </c>
      <c r="CP46" s="6" t="s">
        <v>140</v>
      </c>
      <c r="CQ46" s="6" t="s">
        <v>140</v>
      </c>
      <c r="CX46" s="5" t="s">
        <v>172</v>
      </c>
      <c r="CY46" s="6" t="s">
        <v>140</v>
      </c>
      <c r="CZ46" s="6" t="s">
        <v>140</v>
      </c>
      <c r="DA46" s="6" t="s">
        <v>140</v>
      </c>
      <c r="DB46" s="6" t="s">
        <v>140</v>
      </c>
      <c r="DC46" s="6" t="s">
        <v>547</v>
      </c>
      <c r="DD46" s="6" t="s">
        <v>140</v>
      </c>
      <c r="DE46" s="6" t="s">
        <v>549</v>
      </c>
      <c r="DF46" s="6" t="s">
        <v>140</v>
      </c>
      <c r="DG46" s="6" t="s">
        <v>140</v>
      </c>
      <c r="DH46" s="6" t="s">
        <v>140</v>
      </c>
      <c r="DI46" s="6" t="s">
        <v>140</v>
      </c>
      <c r="DJ46" s="6" t="s">
        <v>550</v>
      </c>
      <c r="DK46" s="6" t="s">
        <v>551</v>
      </c>
      <c r="DL46" s="6" t="s">
        <v>140</v>
      </c>
      <c r="DM46" s="6" t="s">
        <v>140</v>
      </c>
      <c r="DN46" s="6" t="s">
        <v>140</v>
      </c>
      <c r="DO46" s="6" t="s">
        <v>140</v>
      </c>
      <c r="DP46" s="6" t="s">
        <v>140</v>
      </c>
      <c r="DQ46" s="6" t="s">
        <v>140</v>
      </c>
      <c r="DR46" s="6" t="s">
        <v>140</v>
      </c>
      <c r="DS46" s="6" t="s">
        <v>140</v>
      </c>
      <c r="DT46" s="6" t="s">
        <v>140</v>
      </c>
      <c r="DU46" s="6" t="s">
        <v>140</v>
      </c>
      <c r="DV46" s="6" t="s">
        <v>140</v>
      </c>
      <c r="DW46" s="6" t="s">
        <v>140</v>
      </c>
      <c r="DX46" s="6" t="s">
        <v>140</v>
      </c>
      <c r="DY46" s="6" t="s">
        <v>140</v>
      </c>
      <c r="DZ46" s="6" t="s">
        <v>140</v>
      </c>
      <c r="EA46" s="6" t="s">
        <v>555</v>
      </c>
      <c r="EB46" s="6" t="s">
        <v>140</v>
      </c>
      <c r="EC46" s="6" t="s">
        <v>140</v>
      </c>
      <c r="ED46" s="6" t="s">
        <v>515</v>
      </c>
      <c r="EE46" s="6" t="s">
        <v>140</v>
      </c>
      <c r="EF46" s="6" t="s">
        <v>140</v>
      </c>
      <c r="EG46" s="6" t="s">
        <v>140</v>
      </c>
      <c r="EH46" s="6" t="s">
        <v>140</v>
      </c>
      <c r="EI46" s="6" t="s">
        <v>140</v>
      </c>
      <c r="EJ46" s="6" t="s">
        <v>140</v>
      </c>
      <c r="EK46" s="6" t="s">
        <v>140</v>
      </c>
      <c r="EL46" s="6" t="s">
        <v>140</v>
      </c>
      <c r="EM46" s="6" t="s">
        <v>557</v>
      </c>
      <c r="EN46" s="6" t="s">
        <v>140</v>
      </c>
      <c r="EO46" s="6" t="s">
        <v>140</v>
      </c>
      <c r="EP46" s="6" t="s">
        <v>140</v>
      </c>
      <c r="EQ46" s="6" t="s">
        <v>558</v>
      </c>
      <c r="ER46" s="6" t="s">
        <v>140</v>
      </c>
      <c r="ES46" s="6" t="s">
        <v>140</v>
      </c>
      <c r="ET46" s="6" t="s">
        <v>140</v>
      </c>
      <c r="EU46" s="6" t="s">
        <v>572</v>
      </c>
      <c r="EV46" s="6" t="s">
        <v>140</v>
      </c>
      <c r="EW46" s="6" t="s">
        <v>140</v>
      </c>
      <c r="EX46" s="6" t="s">
        <v>140</v>
      </c>
      <c r="EY46" s="6" t="s">
        <v>561</v>
      </c>
      <c r="EZ46" s="6" t="s">
        <v>140</v>
      </c>
      <c r="FA46" s="6" t="s">
        <v>140</v>
      </c>
      <c r="FB46" s="6" t="s">
        <v>140</v>
      </c>
      <c r="FC46" s="6" t="s">
        <v>140</v>
      </c>
      <c r="FD46" s="6" t="s">
        <v>140</v>
      </c>
      <c r="FE46" s="6" t="s">
        <v>140</v>
      </c>
      <c r="FF46" s="6" t="s">
        <v>140</v>
      </c>
      <c r="FG46" s="6" t="s">
        <v>140</v>
      </c>
      <c r="FH46" s="6" t="s">
        <v>563</v>
      </c>
      <c r="FI46" s="6" t="s">
        <v>564</v>
      </c>
      <c r="FJ46" s="6" t="s">
        <v>140</v>
      </c>
      <c r="FK46" s="6" t="s">
        <v>140</v>
      </c>
      <c r="FL46" s="6" t="s">
        <v>140</v>
      </c>
      <c r="FM46" s="6" t="s">
        <v>140</v>
      </c>
      <c r="FN46" s="6" t="s">
        <v>140</v>
      </c>
      <c r="FO46" s="6" t="s">
        <v>140</v>
      </c>
      <c r="FP46" s="6" t="s">
        <v>517</v>
      </c>
      <c r="FQ46" s="6" t="s">
        <v>507</v>
      </c>
      <c r="FR46" s="6" t="s">
        <v>508</v>
      </c>
      <c r="FS46" s="6" t="s">
        <v>140</v>
      </c>
      <c r="FT46" s="6" t="s">
        <v>509</v>
      </c>
      <c r="FU46" s="6" t="s">
        <v>140</v>
      </c>
      <c r="FV46" s="6" t="s">
        <v>140</v>
      </c>
      <c r="FW46" s="6" t="s">
        <v>567</v>
      </c>
      <c r="FX46" s="6" t="s">
        <v>140</v>
      </c>
      <c r="FY46" s="6" t="s">
        <v>573</v>
      </c>
      <c r="FZ46" s="6" t="s">
        <v>140</v>
      </c>
      <c r="GA46" s="6" t="s">
        <v>140</v>
      </c>
      <c r="GB46" s="6" t="s">
        <v>569</v>
      </c>
      <c r="GC46" s="6" t="s">
        <v>140</v>
      </c>
      <c r="GD46" s="6" t="s">
        <v>570</v>
      </c>
      <c r="GE46" s="6" t="s">
        <v>140</v>
      </c>
      <c r="GF46" s="6" t="s">
        <v>140</v>
      </c>
      <c r="GG46" s="6" t="s">
        <v>140</v>
      </c>
      <c r="GH46" s="6" t="s">
        <v>140</v>
      </c>
      <c r="GI46" s="6" t="s">
        <v>140</v>
      </c>
      <c r="GJ46" s="6" t="s">
        <v>140</v>
      </c>
      <c r="GK46" s="6" t="s">
        <v>140</v>
      </c>
      <c r="GL46" s="6" t="s">
        <v>140</v>
      </c>
      <c r="GM46" s="6" t="s">
        <v>140</v>
      </c>
      <c r="GN46" s="6" t="s">
        <v>140</v>
      </c>
    </row>
    <row r="47" spans="1:197" ht="15" thickBot="1" x14ac:dyDescent="0.35">
      <c r="A47" s="5" t="s">
        <v>175</v>
      </c>
      <c r="B47" s="6" t="s">
        <v>140</v>
      </c>
      <c r="C47" s="6" t="s">
        <v>140</v>
      </c>
      <c r="D47" s="6" t="s">
        <v>250</v>
      </c>
      <c r="E47" s="6" t="s">
        <v>140</v>
      </c>
      <c r="F47" s="6" t="s">
        <v>140</v>
      </c>
      <c r="G47" s="6" t="s">
        <v>140</v>
      </c>
      <c r="H47" s="6" t="s">
        <v>140</v>
      </c>
      <c r="I47" s="6" t="s">
        <v>140</v>
      </c>
      <c r="J47" s="6" t="s">
        <v>251</v>
      </c>
      <c r="K47" s="6" t="s">
        <v>140</v>
      </c>
      <c r="L47" s="6" t="s">
        <v>140</v>
      </c>
      <c r="M47" s="6" t="s">
        <v>140</v>
      </c>
      <c r="N47" s="6" t="s">
        <v>140</v>
      </c>
      <c r="O47" s="6" t="s">
        <v>140</v>
      </c>
      <c r="P47" s="6" t="s">
        <v>140</v>
      </c>
      <c r="Q47" s="6" t="s">
        <v>140</v>
      </c>
      <c r="R47" s="6" t="s">
        <v>140</v>
      </c>
      <c r="S47" s="6" t="s">
        <v>252</v>
      </c>
      <c r="T47" s="6" t="s">
        <v>140</v>
      </c>
      <c r="U47" s="6" t="s">
        <v>140</v>
      </c>
      <c r="V47" s="6" t="s">
        <v>140</v>
      </c>
      <c r="W47" s="6" t="s">
        <v>232</v>
      </c>
      <c r="X47" s="6" t="s">
        <v>140</v>
      </c>
      <c r="Y47" s="6" t="s">
        <v>140</v>
      </c>
      <c r="Z47" s="6" t="s">
        <v>140</v>
      </c>
      <c r="AA47" s="6" t="s">
        <v>140</v>
      </c>
      <c r="AB47" s="6" t="s">
        <v>140</v>
      </c>
      <c r="AC47" s="6" t="s">
        <v>140</v>
      </c>
      <c r="AD47" s="6" t="s">
        <v>140</v>
      </c>
      <c r="AE47" s="6" t="s">
        <v>140</v>
      </c>
      <c r="AF47" s="6" t="s">
        <v>140</v>
      </c>
      <c r="AG47" s="6" t="s">
        <v>235</v>
      </c>
      <c r="AH47" s="6" t="s">
        <v>140</v>
      </c>
      <c r="AI47" s="6" t="s">
        <v>140</v>
      </c>
      <c r="AJ47" s="6" t="s">
        <v>140</v>
      </c>
      <c r="AK47" s="6" t="s">
        <v>140</v>
      </c>
      <c r="AL47" s="6" t="s">
        <v>140</v>
      </c>
      <c r="AM47" s="6" t="s">
        <v>140</v>
      </c>
      <c r="AN47" s="6" t="s">
        <v>140</v>
      </c>
      <c r="AO47" s="6" t="s">
        <v>140</v>
      </c>
      <c r="AP47" s="6" t="s">
        <v>140</v>
      </c>
      <c r="AQ47" s="6" t="s">
        <v>140</v>
      </c>
      <c r="AR47" s="6" t="s">
        <v>140</v>
      </c>
      <c r="AS47" s="6" t="s">
        <v>140</v>
      </c>
      <c r="AT47" s="6" t="s">
        <v>140</v>
      </c>
      <c r="AU47" s="6" t="s">
        <v>140</v>
      </c>
      <c r="AV47" s="6" t="s">
        <v>140</v>
      </c>
      <c r="AW47" s="6" t="s">
        <v>140</v>
      </c>
      <c r="AX47" s="6" t="s">
        <v>140</v>
      </c>
      <c r="AY47" s="6" t="s">
        <v>140</v>
      </c>
      <c r="AZ47" s="6" t="s">
        <v>140</v>
      </c>
      <c r="BA47" s="6" t="s">
        <v>140</v>
      </c>
      <c r="BB47" s="6" t="s">
        <v>140</v>
      </c>
      <c r="BC47" s="6" t="s">
        <v>140</v>
      </c>
      <c r="BD47" s="6" t="s">
        <v>140</v>
      </c>
      <c r="BE47" s="6" t="s">
        <v>140</v>
      </c>
      <c r="BF47" s="6" t="s">
        <v>240</v>
      </c>
      <c r="BG47" s="6" t="s">
        <v>140</v>
      </c>
      <c r="BH47" s="6" t="s">
        <v>140</v>
      </c>
      <c r="BI47" s="6" t="s">
        <v>140</v>
      </c>
      <c r="BJ47" s="6" t="s">
        <v>140</v>
      </c>
      <c r="BK47" s="6" t="s">
        <v>140</v>
      </c>
      <c r="BL47" s="6" t="s">
        <v>140</v>
      </c>
      <c r="BM47" s="6" t="s">
        <v>140</v>
      </c>
      <c r="BN47" s="6" t="s">
        <v>242</v>
      </c>
      <c r="BO47" s="6" t="s">
        <v>140</v>
      </c>
      <c r="BP47" s="6" t="s">
        <v>140</v>
      </c>
      <c r="BQ47" s="6" t="s">
        <v>140</v>
      </c>
      <c r="BR47" s="6" t="s">
        <v>140</v>
      </c>
      <c r="BS47" s="6" t="s">
        <v>140</v>
      </c>
      <c r="BT47" s="6" t="s">
        <v>140</v>
      </c>
      <c r="BU47" s="6" t="s">
        <v>140</v>
      </c>
      <c r="BV47" s="6" t="s">
        <v>140</v>
      </c>
      <c r="BW47" s="6" t="s">
        <v>140</v>
      </c>
      <c r="BX47" s="6" t="s">
        <v>140</v>
      </c>
      <c r="BY47" s="6" t="s">
        <v>140</v>
      </c>
      <c r="BZ47" s="6" t="s">
        <v>140</v>
      </c>
      <c r="CA47" s="6" t="s">
        <v>140</v>
      </c>
      <c r="CB47" s="6" t="s">
        <v>140</v>
      </c>
      <c r="CC47" s="6" t="s">
        <v>140</v>
      </c>
      <c r="CD47" s="6" t="s">
        <v>140</v>
      </c>
      <c r="CE47" s="6" t="s">
        <v>140</v>
      </c>
      <c r="CF47" s="6" t="s">
        <v>140</v>
      </c>
      <c r="CG47" s="6" t="s">
        <v>140</v>
      </c>
      <c r="CH47" s="6" t="s">
        <v>140</v>
      </c>
      <c r="CI47" s="6" t="s">
        <v>140</v>
      </c>
      <c r="CJ47" s="6" t="s">
        <v>140</v>
      </c>
      <c r="CK47" s="6" t="s">
        <v>140</v>
      </c>
      <c r="CL47" s="6" t="s">
        <v>255</v>
      </c>
      <c r="CM47" s="6" t="s">
        <v>140</v>
      </c>
      <c r="CN47" s="6" t="s">
        <v>140</v>
      </c>
      <c r="CO47" s="6" t="s">
        <v>140</v>
      </c>
      <c r="CP47" s="6" t="s">
        <v>140</v>
      </c>
      <c r="CQ47" s="6" t="s">
        <v>140</v>
      </c>
      <c r="CX47" s="5" t="s">
        <v>175</v>
      </c>
      <c r="CY47" s="6" t="s">
        <v>140</v>
      </c>
      <c r="CZ47" s="6" t="s">
        <v>140</v>
      </c>
      <c r="DA47" s="6" t="s">
        <v>140</v>
      </c>
      <c r="DB47" s="6" t="s">
        <v>140</v>
      </c>
      <c r="DC47" s="6" t="s">
        <v>140</v>
      </c>
      <c r="DD47" s="6" t="s">
        <v>140</v>
      </c>
      <c r="DE47" s="6" t="s">
        <v>549</v>
      </c>
      <c r="DF47" s="6" t="s">
        <v>140</v>
      </c>
      <c r="DG47" s="6" t="s">
        <v>140</v>
      </c>
      <c r="DH47" s="6" t="s">
        <v>140</v>
      </c>
      <c r="DI47" s="6" t="s">
        <v>140</v>
      </c>
      <c r="DJ47" s="6" t="s">
        <v>140</v>
      </c>
      <c r="DK47" s="6" t="s">
        <v>574</v>
      </c>
      <c r="DL47" s="6" t="s">
        <v>140</v>
      </c>
      <c r="DM47" s="6" t="s">
        <v>140</v>
      </c>
      <c r="DN47" s="6" t="s">
        <v>140</v>
      </c>
      <c r="DO47" s="6" t="s">
        <v>140</v>
      </c>
      <c r="DP47" s="6" t="s">
        <v>140</v>
      </c>
      <c r="DQ47" s="6" t="s">
        <v>140</v>
      </c>
      <c r="DR47" s="6" t="s">
        <v>140</v>
      </c>
      <c r="DS47" s="6" t="s">
        <v>140</v>
      </c>
      <c r="DT47" s="6" t="s">
        <v>140</v>
      </c>
      <c r="DU47" s="6" t="s">
        <v>140</v>
      </c>
      <c r="DV47" s="6" t="s">
        <v>140</v>
      </c>
      <c r="DW47" s="6" t="s">
        <v>140</v>
      </c>
      <c r="DX47" s="6" t="s">
        <v>140</v>
      </c>
      <c r="DY47" s="6" t="s">
        <v>140</v>
      </c>
      <c r="DZ47" s="6" t="s">
        <v>140</v>
      </c>
      <c r="EA47" s="6" t="s">
        <v>140</v>
      </c>
      <c r="EB47" s="6" t="s">
        <v>140</v>
      </c>
      <c r="EC47" s="6" t="s">
        <v>140</v>
      </c>
      <c r="ED47" s="6" t="s">
        <v>140</v>
      </c>
      <c r="EE47" s="6" t="s">
        <v>140</v>
      </c>
      <c r="EF47" s="6" t="s">
        <v>140</v>
      </c>
      <c r="EG47" s="6" t="s">
        <v>140</v>
      </c>
      <c r="EH47" s="6" t="s">
        <v>140</v>
      </c>
      <c r="EI47" s="6" t="s">
        <v>140</v>
      </c>
      <c r="EJ47" s="6" t="s">
        <v>140</v>
      </c>
      <c r="EK47" s="6" t="s">
        <v>140</v>
      </c>
      <c r="EL47" s="6" t="s">
        <v>140</v>
      </c>
      <c r="EM47" s="6" t="s">
        <v>557</v>
      </c>
      <c r="EN47" s="6" t="s">
        <v>140</v>
      </c>
      <c r="EO47" s="6" t="s">
        <v>140</v>
      </c>
      <c r="EP47" s="6" t="s">
        <v>140</v>
      </c>
      <c r="EQ47" s="6" t="s">
        <v>558</v>
      </c>
      <c r="ER47" s="6" t="s">
        <v>140</v>
      </c>
      <c r="ES47" s="6" t="s">
        <v>140</v>
      </c>
      <c r="ET47" s="6" t="s">
        <v>140</v>
      </c>
      <c r="EU47" s="6" t="s">
        <v>572</v>
      </c>
      <c r="EV47" s="6" t="s">
        <v>140</v>
      </c>
      <c r="EW47" s="6" t="s">
        <v>140</v>
      </c>
      <c r="EX47" s="6" t="s">
        <v>140</v>
      </c>
      <c r="EY47" s="6" t="s">
        <v>561</v>
      </c>
      <c r="EZ47" s="6" t="s">
        <v>140</v>
      </c>
      <c r="FA47" s="6" t="s">
        <v>140</v>
      </c>
      <c r="FB47" s="6" t="s">
        <v>140</v>
      </c>
      <c r="FC47" s="6" t="s">
        <v>140</v>
      </c>
      <c r="FD47" s="6" t="s">
        <v>140</v>
      </c>
      <c r="FE47" s="6" t="s">
        <v>140</v>
      </c>
      <c r="FF47" s="6" t="s">
        <v>140</v>
      </c>
      <c r="FG47" s="6" t="s">
        <v>140</v>
      </c>
      <c r="FH47" s="6" t="s">
        <v>563</v>
      </c>
      <c r="FI47" s="6" t="s">
        <v>564</v>
      </c>
      <c r="FJ47" s="6" t="s">
        <v>140</v>
      </c>
      <c r="FK47" s="6" t="s">
        <v>140</v>
      </c>
      <c r="FL47" s="6" t="s">
        <v>140</v>
      </c>
      <c r="FM47" s="6" t="s">
        <v>140</v>
      </c>
      <c r="FN47" s="6" t="s">
        <v>140</v>
      </c>
      <c r="FO47" s="6" t="s">
        <v>140</v>
      </c>
      <c r="FP47" s="6" t="s">
        <v>517</v>
      </c>
      <c r="FQ47" s="6" t="s">
        <v>140</v>
      </c>
      <c r="FR47" s="6" t="s">
        <v>508</v>
      </c>
      <c r="FS47" s="6" t="s">
        <v>140</v>
      </c>
      <c r="FT47" s="6" t="s">
        <v>509</v>
      </c>
      <c r="FU47" s="6" t="s">
        <v>140</v>
      </c>
      <c r="FV47" s="6" t="s">
        <v>140</v>
      </c>
      <c r="FW47" s="6" t="s">
        <v>567</v>
      </c>
      <c r="FX47" s="6" t="s">
        <v>140</v>
      </c>
      <c r="FY47" s="6" t="s">
        <v>573</v>
      </c>
      <c r="FZ47" s="6" t="s">
        <v>140</v>
      </c>
      <c r="GA47" s="6" t="s">
        <v>140</v>
      </c>
      <c r="GB47" s="6" t="s">
        <v>140</v>
      </c>
      <c r="GC47" s="6" t="s">
        <v>140</v>
      </c>
      <c r="GD47" s="6" t="s">
        <v>570</v>
      </c>
      <c r="GE47" s="6" t="s">
        <v>140</v>
      </c>
      <c r="GF47" s="6" t="s">
        <v>140</v>
      </c>
      <c r="GG47" s="6" t="s">
        <v>140</v>
      </c>
      <c r="GH47" s="6" t="s">
        <v>140</v>
      </c>
      <c r="GI47" s="6" t="s">
        <v>140</v>
      </c>
      <c r="GJ47" s="6" t="s">
        <v>140</v>
      </c>
      <c r="GK47" s="6" t="s">
        <v>140</v>
      </c>
      <c r="GL47" s="6" t="s">
        <v>140</v>
      </c>
      <c r="GM47" s="6" t="s">
        <v>140</v>
      </c>
      <c r="GN47" s="6" t="s">
        <v>140</v>
      </c>
    </row>
    <row r="48" spans="1:197" ht="15" thickBot="1" x14ac:dyDescent="0.35">
      <c r="A48" s="5" t="s">
        <v>176</v>
      </c>
      <c r="B48" s="6" t="s">
        <v>140</v>
      </c>
      <c r="C48" s="6" t="s">
        <v>140</v>
      </c>
      <c r="D48" s="6" t="s">
        <v>250</v>
      </c>
      <c r="E48" s="6" t="s">
        <v>140</v>
      </c>
      <c r="F48" s="6" t="s">
        <v>140</v>
      </c>
      <c r="G48" s="6" t="s">
        <v>140</v>
      </c>
      <c r="H48" s="6" t="s">
        <v>140</v>
      </c>
      <c r="I48" s="6" t="s">
        <v>140</v>
      </c>
      <c r="J48" s="6" t="s">
        <v>251</v>
      </c>
      <c r="K48" s="6" t="s">
        <v>140</v>
      </c>
      <c r="L48" s="6" t="s">
        <v>140</v>
      </c>
      <c r="M48" s="6" t="s">
        <v>140</v>
      </c>
      <c r="N48" s="6" t="s">
        <v>140</v>
      </c>
      <c r="O48" s="6" t="s">
        <v>140</v>
      </c>
      <c r="P48" s="6" t="s">
        <v>140</v>
      </c>
      <c r="Q48" s="6" t="s">
        <v>140</v>
      </c>
      <c r="R48" s="6" t="s">
        <v>140</v>
      </c>
      <c r="S48" s="6" t="s">
        <v>252</v>
      </c>
      <c r="T48" s="6" t="s">
        <v>140</v>
      </c>
      <c r="U48" s="6" t="s">
        <v>140</v>
      </c>
      <c r="V48" s="6" t="s">
        <v>140</v>
      </c>
      <c r="W48" s="6" t="s">
        <v>232</v>
      </c>
      <c r="X48" s="6" t="s">
        <v>140</v>
      </c>
      <c r="Y48" s="6" t="s">
        <v>140</v>
      </c>
      <c r="Z48" s="6" t="s">
        <v>140</v>
      </c>
      <c r="AA48" s="6" t="s">
        <v>140</v>
      </c>
      <c r="AB48" s="6" t="s">
        <v>140</v>
      </c>
      <c r="AC48" s="6" t="s">
        <v>140</v>
      </c>
      <c r="AD48" s="6" t="s">
        <v>140</v>
      </c>
      <c r="AE48" s="6" t="s">
        <v>140</v>
      </c>
      <c r="AF48" s="6" t="s">
        <v>140</v>
      </c>
      <c r="AG48" s="6" t="s">
        <v>235</v>
      </c>
      <c r="AH48" s="6" t="s">
        <v>140</v>
      </c>
      <c r="AI48" s="6" t="s">
        <v>140</v>
      </c>
      <c r="AJ48" s="6" t="s">
        <v>140</v>
      </c>
      <c r="AK48" s="6" t="s">
        <v>140</v>
      </c>
      <c r="AL48" s="6" t="s">
        <v>140</v>
      </c>
      <c r="AM48" s="6" t="s">
        <v>140</v>
      </c>
      <c r="AN48" s="6" t="s">
        <v>140</v>
      </c>
      <c r="AO48" s="6" t="s">
        <v>140</v>
      </c>
      <c r="AP48" s="6" t="s">
        <v>140</v>
      </c>
      <c r="AQ48" s="6" t="s">
        <v>140</v>
      </c>
      <c r="AR48" s="6" t="s">
        <v>140</v>
      </c>
      <c r="AS48" s="6" t="s">
        <v>140</v>
      </c>
      <c r="AT48" s="6" t="s">
        <v>140</v>
      </c>
      <c r="AU48" s="6" t="s">
        <v>140</v>
      </c>
      <c r="AV48" s="6" t="s">
        <v>140</v>
      </c>
      <c r="AW48" s="6" t="s">
        <v>140</v>
      </c>
      <c r="AX48" s="6" t="s">
        <v>140</v>
      </c>
      <c r="AY48" s="6" t="s">
        <v>140</v>
      </c>
      <c r="AZ48" s="6" t="s">
        <v>140</v>
      </c>
      <c r="BA48" s="6" t="s">
        <v>140</v>
      </c>
      <c r="BB48" s="6" t="s">
        <v>140</v>
      </c>
      <c r="BC48" s="6" t="s">
        <v>140</v>
      </c>
      <c r="BD48" s="6" t="s">
        <v>140</v>
      </c>
      <c r="BE48" s="6" t="s">
        <v>140</v>
      </c>
      <c r="BF48" s="6" t="s">
        <v>140</v>
      </c>
      <c r="BG48" s="6" t="s">
        <v>140</v>
      </c>
      <c r="BH48" s="6" t="s">
        <v>140</v>
      </c>
      <c r="BI48" s="6" t="s">
        <v>140</v>
      </c>
      <c r="BJ48" s="6" t="s">
        <v>140</v>
      </c>
      <c r="BK48" s="6" t="s">
        <v>140</v>
      </c>
      <c r="BL48" s="6" t="s">
        <v>140</v>
      </c>
      <c r="BM48" s="6" t="s">
        <v>140</v>
      </c>
      <c r="BN48" s="6" t="s">
        <v>242</v>
      </c>
      <c r="BO48" s="6" t="s">
        <v>140</v>
      </c>
      <c r="BP48" s="6" t="s">
        <v>140</v>
      </c>
      <c r="BQ48" s="6" t="s">
        <v>140</v>
      </c>
      <c r="BR48" s="6" t="s">
        <v>140</v>
      </c>
      <c r="BS48" s="6" t="s">
        <v>140</v>
      </c>
      <c r="BT48" s="6" t="s">
        <v>140</v>
      </c>
      <c r="BU48" s="6" t="s">
        <v>140</v>
      </c>
      <c r="BV48" s="6" t="s">
        <v>140</v>
      </c>
      <c r="BW48" s="6" t="s">
        <v>140</v>
      </c>
      <c r="BX48" s="6" t="s">
        <v>140</v>
      </c>
      <c r="BY48" s="6" t="s">
        <v>140</v>
      </c>
      <c r="BZ48" s="6" t="s">
        <v>140</v>
      </c>
      <c r="CA48" s="6" t="s">
        <v>140</v>
      </c>
      <c r="CB48" s="6" t="s">
        <v>140</v>
      </c>
      <c r="CC48" s="6" t="s">
        <v>140</v>
      </c>
      <c r="CD48" s="6" t="s">
        <v>140</v>
      </c>
      <c r="CE48" s="6" t="s">
        <v>140</v>
      </c>
      <c r="CF48" s="6" t="s">
        <v>140</v>
      </c>
      <c r="CG48" s="6" t="s">
        <v>140</v>
      </c>
      <c r="CH48" s="6" t="s">
        <v>140</v>
      </c>
      <c r="CI48" s="6" t="s">
        <v>140</v>
      </c>
      <c r="CJ48" s="6" t="s">
        <v>140</v>
      </c>
      <c r="CK48" s="6" t="s">
        <v>140</v>
      </c>
      <c r="CL48" s="6" t="s">
        <v>140</v>
      </c>
      <c r="CM48" s="6" t="s">
        <v>140</v>
      </c>
      <c r="CN48" s="6" t="s">
        <v>140</v>
      </c>
      <c r="CO48" s="6" t="s">
        <v>140</v>
      </c>
      <c r="CP48" s="6" t="s">
        <v>140</v>
      </c>
      <c r="CQ48" s="6" t="s">
        <v>140</v>
      </c>
      <c r="CX48" s="5" t="s">
        <v>176</v>
      </c>
      <c r="CY48" s="6" t="s">
        <v>140</v>
      </c>
      <c r="CZ48" s="6" t="s">
        <v>140</v>
      </c>
      <c r="DA48" s="6" t="s">
        <v>140</v>
      </c>
      <c r="DB48" s="6" t="s">
        <v>140</v>
      </c>
      <c r="DC48" s="6" t="s">
        <v>140</v>
      </c>
      <c r="DD48" s="6" t="s">
        <v>140</v>
      </c>
      <c r="DE48" s="6" t="s">
        <v>140</v>
      </c>
      <c r="DF48" s="6" t="s">
        <v>140</v>
      </c>
      <c r="DG48" s="6" t="s">
        <v>140</v>
      </c>
      <c r="DH48" s="6" t="s">
        <v>140</v>
      </c>
      <c r="DI48" s="6" t="s">
        <v>140</v>
      </c>
      <c r="DJ48" s="6" t="s">
        <v>140</v>
      </c>
      <c r="DK48" s="6" t="s">
        <v>574</v>
      </c>
      <c r="DL48" s="6" t="s">
        <v>140</v>
      </c>
      <c r="DM48" s="6" t="s">
        <v>140</v>
      </c>
      <c r="DN48" s="6" t="s">
        <v>140</v>
      </c>
      <c r="DO48" s="6" t="s">
        <v>140</v>
      </c>
      <c r="DP48" s="6" t="s">
        <v>140</v>
      </c>
      <c r="DQ48" s="6" t="s">
        <v>140</v>
      </c>
      <c r="DR48" s="6" t="s">
        <v>140</v>
      </c>
      <c r="DS48" s="6" t="s">
        <v>140</v>
      </c>
      <c r="DT48" s="6" t="s">
        <v>140</v>
      </c>
      <c r="DU48" s="6" t="s">
        <v>140</v>
      </c>
      <c r="DV48" s="6" t="s">
        <v>140</v>
      </c>
      <c r="DW48" s="6" t="s">
        <v>140</v>
      </c>
      <c r="DX48" s="6" t="s">
        <v>140</v>
      </c>
      <c r="DY48" s="6" t="s">
        <v>140</v>
      </c>
      <c r="DZ48" s="6" t="s">
        <v>140</v>
      </c>
      <c r="EA48" s="6" t="s">
        <v>140</v>
      </c>
      <c r="EB48" s="6" t="s">
        <v>140</v>
      </c>
      <c r="EC48" s="6" t="s">
        <v>140</v>
      </c>
      <c r="ED48" s="6" t="s">
        <v>140</v>
      </c>
      <c r="EE48" s="6" t="s">
        <v>140</v>
      </c>
      <c r="EF48" s="6" t="s">
        <v>140</v>
      </c>
      <c r="EG48" s="6" t="s">
        <v>140</v>
      </c>
      <c r="EH48" s="6" t="s">
        <v>140</v>
      </c>
      <c r="EI48" s="6" t="s">
        <v>140</v>
      </c>
      <c r="EJ48" s="6" t="s">
        <v>140</v>
      </c>
      <c r="EK48" s="6" t="s">
        <v>140</v>
      </c>
      <c r="EL48" s="6" t="s">
        <v>140</v>
      </c>
      <c r="EM48" s="6" t="s">
        <v>518</v>
      </c>
      <c r="EN48" s="6" t="s">
        <v>140</v>
      </c>
      <c r="EO48" s="6" t="s">
        <v>140</v>
      </c>
      <c r="EP48" s="6" t="s">
        <v>140</v>
      </c>
      <c r="EQ48" s="6" t="s">
        <v>140</v>
      </c>
      <c r="ER48" s="6" t="s">
        <v>140</v>
      </c>
      <c r="ES48" s="6" t="s">
        <v>140</v>
      </c>
      <c r="ET48" s="6" t="s">
        <v>140</v>
      </c>
      <c r="EU48" s="6" t="s">
        <v>140</v>
      </c>
      <c r="EV48" s="6" t="s">
        <v>140</v>
      </c>
      <c r="EW48" s="6" t="s">
        <v>140</v>
      </c>
      <c r="EX48" s="6" t="s">
        <v>140</v>
      </c>
      <c r="EY48" s="6" t="s">
        <v>140</v>
      </c>
      <c r="EZ48" s="6" t="s">
        <v>140</v>
      </c>
      <c r="FA48" s="6" t="s">
        <v>140</v>
      </c>
      <c r="FB48" s="6" t="s">
        <v>140</v>
      </c>
      <c r="FC48" s="6" t="s">
        <v>140</v>
      </c>
      <c r="FD48" s="6" t="s">
        <v>140</v>
      </c>
      <c r="FE48" s="6" t="s">
        <v>140</v>
      </c>
      <c r="FF48" s="6" t="s">
        <v>140</v>
      </c>
      <c r="FG48" s="6" t="s">
        <v>140</v>
      </c>
      <c r="FH48" s="6" t="s">
        <v>575</v>
      </c>
      <c r="FI48" s="6" t="s">
        <v>140</v>
      </c>
      <c r="FJ48" s="6" t="s">
        <v>140</v>
      </c>
      <c r="FK48" s="6" t="s">
        <v>140</v>
      </c>
      <c r="FL48" s="6" t="s">
        <v>140</v>
      </c>
      <c r="FM48" s="6" t="s">
        <v>140</v>
      </c>
      <c r="FN48" s="6" t="s">
        <v>140</v>
      </c>
      <c r="FO48" s="6" t="s">
        <v>140</v>
      </c>
      <c r="FP48" s="6" t="s">
        <v>140</v>
      </c>
      <c r="FQ48" s="6" t="s">
        <v>140</v>
      </c>
      <c r="FR48" s="6" t="s">
        <v>508</v>
      </c>
      <c r="FS48" s="6" t="s">
        <v>140</v>
      </c>
      <c r="FT48" s="6" t="s">
        <v>509</v>
      </c>
      <c r="FU48" s="6" t="s">
        <v>140</v>
      </c>
      <c r="FV48" s="6" t="s">
        <v>140</v>
      </c>
      <c r="FW48" s="6" t="s">
        <v>567</v>
      </c>
      <c r="FX48" s="6" t="s">
        <v>140</v>
      </c>
      <c r="FY48" s="6" t="s">
        <v>573</v>
      </c>
      <c r="FZ48" s="6" t="s">
        <v>140</v>
      </c>
      <c r="GA48" s="6" t="s">
        <v>140</v>
      </c>
      <c r="GB48" s="6" t="s">
        <v>140</v>
      </c>
      <c r="GC48" s="6" t="s">
        <v>140</v>
      </c>
      <c r="GD48" s="6" t="s">
        <v>570</v>
      </c>
      <c r="GE48" s="6" t="s">
        <v>140</v>
      </c>
      <c r="GF48" s="6" t="s">
        <v>140</v>
      </c>
      <c r="GG48" s="6" t="s">
        <v>140</v>
      </c>
      <c r="GH48" s="6" t="s">
        <v>140</v>
      </c>
      <c r="GI48" s="6" t="s">
        <v>140</v>
      </c>
      <c r="GJ48" s="6" t="s">
        <v>140</v>
      </c>
      <c r="GK48" s="6" t="s">
        <v>140</v>
      </c>
      <c r="GL48" s="6" t="s">
        <v>140</v>
      </c>
      <c r="GM48" s="6" t="s">
        <v>140</v>
      </c>
      <c r="GN48" s="6" t="s">
        <v>140</v>
      </c>
    </row>
    <row r="49" spans="1:200" ht="15" thickBot="1" x14ac:dyDescent="0.35">
      <c r="A49" s="5" t="s">
        <v>177</v>
      </c>
      <c r="B49" s="6" t="s">
        <v>140</v>
      </c>
      <c r="C49" s="6" t="s">
        <v>140</v>
      </c>
      <c r="D49" s="6" t="s">
        <v>140</v>
      </c>
      <c r="E49" s="6" t="s">
        <v>140</v>
      </c>
      <c r="F49" s="6" t="s">
        <v>140</v>
      </c>
      <c r="G49" s="6" t="s">
        <v>140</v>
      </c>
      <c r="H49" s="6" t="s">
        <v>140</v>
      </c>
      <c r="I49" s="6" t="s">
        <v>140</v>
      </c>
      <c r="J49" s="6" t="s">
        <v>140</v>
      </c>
      <c r="K49" s="6" t="s">
        <v>140</v>
      </c>
      <c r="L49" s="6" t="s">
        <v>140</v>
      </c>
      <c r="M49" s="6" t="s">
        <v>140</v>
      </c>
      <c r="N49" s="6" t="s">
        <v>140</v>
      </c>
      <c r="O49" s="6" t="s">
        <v>140</v>
      </c>
      <c r="P49" s="6" t="s">
        <v>140</v>
      </c>
      <c r="Q49" s="6" t="s">
        <v>140</v>
      </c>
      <c r="R49" s="6" t="s">
        <v>140</v>
      </c>
      <c r="S49" s="6" t="s">
        <v>140</v>
      </c>
      <c r="T49" s="6" t="s">
        <v>140</v>
      </c>
      <c r="U49" s="6" t="s">
        <v>140</v>
      </c>
      <c r="V49" s="6" t="s">
        <v>140</v>
      </c>
      <c r="W49" s="6" t="s">
        <v>140</v>
      </c>
      <c r="X49" s="6" t="s">
        <v>140</v>
      </c>
      <c r="Y49" s="6" t="s">
        <v>140</v>
      </c>
      <c r="Z49" s="6" t="s">
        <v>140</v>
      </c>
      <c r="AA49" s="6" t="s">
        <v>140</v>
      </c>
      <c r="AB49" s="6" t="s">
        <v>140</v>
      </c>
      <c r="AC49" s="6" t="s">
        <v>140</v>
      </c>
      <c r="AD49" s="6" t="s">
        <v>140</v>
      </c>
      <c r="AE49" s="6" t="s">
        <v>140</v>
      </c>
      <c r="AF49" s="6" t="s">
        <v>140</v>
      </c>
      <c r="AG49" s="6" t="s">
        <v>140</v>
      </c>
      <c r="AH49" s="6" t="s">
        <v>140</v>
      </c>
      <c r="AI49" s="6" t="s">
        <v>140</v>
      </c>
      <c r="AJ49" s="6" t="s">
        <v>140</v>
      </c>
      <c r="AK49" s="6" t="s">
        <v>140</v>
      </c>
      <c r="AL49" s="6" t="s">
        <v>140</v>
      </c>
      <c r="AM49" s="6" t="s">
        <v>140</v>
      </c>
      <c r="AN49" s="6" t="s">
        <v>140</v>
      </c>
      <c r="AO49" s="6" t="s">
        <v>140</v>
      </c>
      <c r="AP49" s="6" t="s">
        <v>140</v>
      </c>
      <c r="AQ49" s="6" t="s">
        <v>140</v>
      </c>
      <c r="AR49" s="6" t="s">
        <v>140</v>
      </c>
      <c r="AS49" s="6" t="s">
        <v>140</v>
      </c>
      <c r="AT49" s="6" t="s">
        <v>140</v>
      </c>
      <c r="AU49" s="6" t="s">
        <v>140</v>
      </c>
      <c r="AV49" s="6" t="s">
        <v>140</v>
      </c>
      <c r="AW49" s="6" t="s">
        <v>140</v>
      </c>
      <c r="AX49" s="6" t="s">
        <v>140</v>
      </c>
      <c r="AY49" s="6" t="s">
        <v>140</v>
      </c>
      <c r="AZ49" s="6" t="s">
        <v>140</v>
      </c>
      <c r="BA49" s="6" t="s">
        <v>140</v>
      </c>
      <c r="BB49" s="6" t="s">
        <v>140</v>
      </c>
      <c r="BC49" s="6" t="s">
        <v>140</v>
      </c>
      <c r="BD49" s="6" t="s">
        <v>140</v>
      </c>
      <c r="BE49" s="6" t="s">
        <v>140</v>
      </c>
      <c r="BF49" s="6" t="s">
        <v>140</v>
      </c>
      <c r="BG49" s="6" t="s">
        <v>140</v>
      </c>
      <c r="BH49" s="6" t="s">
        <v>140</v>
      </c>
      <c r="BI49" s="6" t="s">
        <v>140</v>
      </c>
      <c r="BJ49" s="6" t="s">
        <v>140</v>
      </c>
      <c r="BK49" s="6" t="s">
        <v>140</v>
      </c>
      <c r="BL49" s="6" t="s">
        <v>140</v>
      </c>
      <c r="BM49" s="6" t="s">
        <v>140</v>
      </c>
      <c r="BN49" s="6" t="s">
        <v>140</v>
      </c>
      <c r="BO49" s="6" t="s">
        <v>140</v>
      </c>
      <c r="BP49" s="6" t="s">
        <v>140</v>
      </c>
      <c r="BQ49" s="6" t="s">
        <v>140</v>
      </c>
      <c r="BR49" s="6" t="s">
        <v>140</v>
      </c>
      <c r="BS49" s="6" t="s">
        <v>140</v>
      </c>
      <c r="BT49" s="6" t="s">
        <v>140</v>
      </c>
      <c r="BU49" s="6" t="s">
        <v>140</v>
      </c>
      <c r="BV49" s="6" t="s">
        <v>140</v>
      </c>
      <c r="BW49" s="6" t="s">
        <v>140</v>
      </c>
      <c r="BX49" s="6" t="s">
        <v>140</v>
      </c>
      <c r="BY49" s="6" t="s">
        <v>140</v>
      </c>
      <c r="BZ49" s="6" t="s">
        <v>140</v>
      </c>
      <c r="CA49" s="6" t="s">
        <v>140</v>
      </c>
      <c r="CB49" s="6" t="s">
        <v>140</v>
      </c>
      <c r="CC49" s="6" t="s">
        <v>140</v>
      </c>
      <c r="CD49" s="6" t="s">
        <v>140</v>
      </c>
      <c r="CE49" s="6" t="s">
        <v>140</v>
      </c>
      <c r="CF49" s="6" t="s">
        <v>140</v>
      </c>
      <c r="CG49" s="6" t="s">
        <v>140</v>
      </c>
      <c r="CH49" s="6" t="s">
        <v>140</v>
      </c>
      <c r="CI49" s="6" t="s">
        <v>140</v>
      </c>
      <c r="CJ49" s="6" t="s">
        <v>140</v>
      </c>
      <c r="CK49" s="6" t="s">
        <v>140</v>
      </c>
      <c r="CL49" s="6" t="s">
        <v>140</v>
      </c>
      <c r="CM49" s="6" t="s">
        <v>140</v>
      </c>
      <c r="CN49" s="6" t="s">
        <v>140</v>
      </c>
      <c r="CO49" s="6" t="s">
        <v>140</v>
      </c>
      <c r="CP49" s="6" t="s">
        <v>140</v>
      </c>
      <c r="CQ49" s="6" t="s">
        <v>140</v>
      </c>
      <c r="CX49" s="5" t="s">
        <v>177</v>
      </c>
      <c r="CY49" s="6" t="s">
        <v>140</v>
      </c>
      <c r="CZ49" s="6" t="s">
        <v>140</v>
      </c>
      <c r="DA49" s="6" t="s">
        <v>140</v>
      </c>
      <c r="DB49" s="6" t="s">
        <v>140</v>
      </c>
      <c r="DC49" s="6" t="s">
        <v>140</v>
      </c>
      <c r="DD49" s="6" t="s">
        <v>140</v>
      </c>
      <c r="DE49" s="6" t="s">
        <v>140</v>
      </c>
      <c r="DF49" s="6" t="s">
        <v>140</v>
      </c>
      <c r="DG49" s="6" t="s">
        <v>140</v>
      </c>
      <c r="DH49" s="6" t="s">
        <v>140</v>
      </c>
      <c r="DI49" s="6" t="s">
        <v>140</v>
      </c>
      <c r="DJ49" s="6" t="s">
        <v>140</v>
      </c>
      <c r="DK49" s="6" t="s">
        <v>140</v>
      </c>
      <c r="DL49" s="6" t="s">
        <v>140</v>
      </c>
      <c r="DM49" s="6" t="s">
        <v>140</v>
      </c>
      <c r="DN49" s="6" t="s">
        <v>140</v>
      </c>
      <c r="DO49" s="6" t="s">
        <v>140</v>
      </c>
      <c r="DP49" s="6" t="s">
        <v>140</v>
      </c>
      <c r="DQ49" s="6" t="s">
        <v>140</v>
      </c>
      <c r="DR49" s="6" t="s">
        <v>140</v>
      </c>
      <c r="DS49" s="6" t="s">
        <v>140</v>
      </c>
      <c r="DT49" s="6" t="s">
        <v>140</v>
      </c>
      <c r="DU49" s="6" t="s">
        <v>140</v>
      </c>
      <c r="DV49" s="6" t="s">
        <v>140</v>
      </c>
      <c r="DW49" s="6" t="s">
        <v>140</v>
      </c>
      <c r="DX49" s="6" t="s">
        <v>140</v>
      </c>
      <c r="DY49" s="6" t="s">
        <v>140</v>
      </c>
      <c r="DZ49" s="6" t="s">
        <v>140</v>
      </c>
      <c r="EA49" s="6" t="s">
        <v>140</v>
      </c>
      <c r="EB49" s="6" t="s">
        <v>140</v>
      </c>
      <c r="EC49" s="6" t="s">
        <v>140</v>
      </c>
      <c r="ED49" s="6" t="s">
        <v>140</v>
      </c>
      <c r="EE49" s="6" t="s">
        <v>140</v>
      </c>
      <c r="EF49" s="6" t="s">
        <v>140</v>
      </c>
      <c r="EG49" s="6" t="s">
        <v>140</v>
      </c>
      <c r="EH49" s="6" t="s">
        <v>140</v>
      </c>
      <c r="EI49" s="6" t="s">
        <v>140</v>
      </c>
      <c r="EJ49" s="6" t="s">
        <v>140</v>
      </c>
      <c r="EK49" s="6" t="s">
        <v>140</v>
      </c>
      <c r="EL49" s="6" t="s">
        <v>140</v>
      </c>
      <c r="EM49" s="6" t="s">
        <v>140</v>
      </c>
      <c r="EN49" s="6" t="s">
        <v>140</v>
      </c>
      <c r="EO49" s="6" t="s">
        <v>140</v>
      </c>
      <c r="EP49" s="6" t="s">
        <v>140</v>
      </c>
      <c r="EQ49" s="6" t="s">
        <v>140</v>
      </c>
      <c r="ER49" s="6" t="s">
        <v>140</v>
      </c>
      <c r="ES49" s="6" t="s">
        <v>140</v>
      </c>
      <c r="ET49" s="6" t="s">
        <v>140</v>
      </c>
      <c r="EU49" s="6" t="s">
        <v>140</v>
      </c>
      <c r="EV49" s="6" t="s">
        <v>140</v>
      </c>
      <c r="EW49" s="6" t="s">
        <v>140</v>
      </c>
      <c r="EX49" s="6" t="s">
        <v>140</v>
      </c>
      <c r="EY49" s="6" t="s">
        <v>140</v>
      </c>
      <c r="EZ49" s="6" t="s">
        <v>140</v>
      </c>
      <c r="FA49" s="6" t="s">
        <v>140</v>
      </c>
      <c r="FB49" s="6" t="s">
        <v>140</v>
      </c>
      <c r="FC49" s="6" t="s">
        <v>140</v>
      </c>
      <c r="FD49" s="6" t="s">
        <v>140</v>
      </c>
      <c r="FE49" s="6" t="s">
        <v>140</v>
      </c>
      <c r="FF49" s="6" t="s">
        <v>140</v>
      </c>
      <c r="FG49" s="6" t="s">
        <v>140</v>
      </c>
      <c r="FH49" s="6" t="s">
        <v>140</v>
      </c>
      <c r="FI49" s="6" t="s">
        <v>140</v>
      </c>
      <c r="FJ49" s="6" t="s">
        <v>140</v>
      </c>
      <c r="FK49" s="6" t="s">
        <v>140</v>
      </c>
      <c r="FL49" s="6" t="s">
        <v>140</v>
      </c>
      <c r="FM49" s="6" t="s">
        <v>140</v>
      </c>
      <c r="FN49" s="6" t="s">
        <v>140</v>
      </c>
      <c r="FO49" s="6" t="s">
        <v>140</v>
      </c>
      <c r="FP49" s="6" t="s">
        <v>140</v>
      </c>
      <c r="FQ49" s="6" t="s">
        <v>140</v>
      </c>
      <c r="FR49" s="6" t="s">
        <v>140</v>
      </c>
      <c r="FS49" s="6" t="s">
        <v>140</v>
      </c>
      <c r="FT49" s="6" t="s">
        <v>140</v>
      </c>
      <c r="FU49" s="6" t="s">
        <v>140</v>
      </c>
      <c r="FV49" s="6" t="s">
        <v>140</v>
      </c>
      <c r="FW49" s="6" t="s">
        <v>567</v>
      </c>
      <c r="FX49" s="6" t="s">
        <v>140</v>
      </c>
      <c r="FY49" s="6" t="s">
        <v>576</v>
      </c>
      <c r="FZ49" s="6" t="s">
        <v>140</v>
      </c>
      <c r="GA49" s="6" t="s">
        <v>140</v>
      </c>
      <c r="GB49" s="6" t="s">
        <v>140</v>
      </c>
      <c r="GC49" s="6" t="s">
        <v>140</v>
      </c>
      <c r="GD49" s="6" t="s">
        <v>570</v>
      </c>
      <c r="GE49" s="6" t="s">
        <v>140</v>
      </c>
      <c r="GF49" s="6" t="s">
        <v>140</v>
      </c>
      <c r="GG49" s="6" t="s">
        <v>140</v>
      </c>
      <c r="GH49" s="6" t="s">
        <v>140</v>
      </c>
      <c r="GI49" s="6" t="s">
        <v>140</v>
      </c>
      <c r="GJ49" s="6" t="s">
        <v>140</v>
      </c>
      <c r="GK49" s="6" t="s">
        <v>140</v>
      </c>
      <c r="GL49" s="6" t="s">
        <v>140</v>
      </c>
      <c r="GM49" s="6" t="s">
        <v>140</v>
      </c>
      <c r="GN49" s="6" t="s">
        <v>140</v>
      </c>
    </row>
    <row r="50" spans="1:200" ht="15" thickBot="1" x14ac:dyDescent="0.35">
      <c r="A50" s="5" t="s">
        <v>178</v>
      </c>
      <c r="B50" s="6" t="s">
        <v>140</v>
      </c>
      <c r="C50" s="6" t="s">
        <v>140</v>
      </c>
      <c r="D50" s="6" t="s">
        <v>140</v>
      </c>
      <c r="E50" s="6" t="s">
        <v>140</v>
      </c>
      <c r="F50" s="6" t="s">
        <v>140</v>
      </c>
      <c r="G50" s="6" t="s">
        <v>140</v>
      </c>
      <c r="H50" s="6" t="s">
        <v>140</v>
      </c>
      <c r="I50" s="6" t="s">
        <v>140</v>
      </c>
      <c r="J50" s="6" t="s">
        <v>140</v>
      </c>
      <c r="K50" s="6" t="s">
        <v>140</v>
      </c>
      <c r="L50" s="6" t="s">
        <v>140</v>
      </c>
      <c r="M50" s="6" t="s">
        <v>140</v>
      </c>
      <c r="N50" s="6" t="s">
        <v>140</v>
      </c>
      <c r="O50" s="6" t="s">
        <v>140</v>
      </c>
      <c r="P50" s="6" t="s">
        <v>140</v>
      </c>
      <c r="Q50" s="6" t="s">
        <v>140</v>
      </c>
      <c r="R50" s="6" t="s">
        <v>140</v>
      </c>
      <c r="S50" s="6" t="s">
        <v>140</v>
      </c>
      <c r="T50" s="6" t="s">
        <v>140</v>
      </c>
      <c r="U50" s="6" t="s">
        <v>140</v>
      </c>
      <c r="V50" s="6" t="s">
        <v>140</v>
      </c>
      <c r="W50" s="6" t="s">
        <v>140</v>
      </c>
      <c r="X50" s="6" t="s">
        <v>140</v>
      </c>
      <c r="Y50" s="6" t="s">
        <v>140</v>
      </c>
      <c r="Z50" s="6" t="s">
        <v>140</v>
      </c>
      <c r="AA50" s="6" t="s">
        <v>140</v>
      </c>
      <c r="AB50" s="6" t="s">
        <v>140</v>
      </c>
      <c r="AC50" s="6" t="s">
        <v>140</v>
      </c>
      <c r="AD50" s="6" t="s">
        <v>140</v>
      </c>
      <c r="AE50" s="6" t="s">
        <v>140</v>
      </c>
      <c r="AF50" s="6" t="s">
        <v>140</v>
      </c>
      <c r="AG50" s="6" t="s">
        <v>140</v>
      </c>
      <c r="AH50" s="6" t="s">
        <v>140</v>
      </c>
      <c r="AI50" s="6" t="s">
        <v>140</v>
      </c>
      <c r="AJ50" s="6" t="s">
        <v>140</v>
      </c>
      <c r="AK50" s="6" t="s">
        <v>140</v>
      </c>
      <c r="AL50" s="6" t="s">
        <v>140</v>
      </c>
      <c r="AM50" s="6" t="s">
        <v>140</v>
      </c>
      <c r="AN50" s="6" t="s">
        <v>140</v>
      </c>
      <c r="AO50" s="6" t="s">
        <v>140</v>
      </c>
      <c r="AP50" s="6" t="s">
        <v>140</v>
      </c>
      <c r="AQ50" s="6" t="s">
        <v>140</v>
      </c>
      <c r="AR50" s="6" t="s">
        <v>140</v>
      </c>
      <c r="AS50" s="6" t="s">
        <v>140</v>
      </c>
      <c r="AT50" s="6" t="s">
        <v>140</v>
      </c>
      <c r="AU50" s="6" t="s">
        <v>140</v>
      </c>
      <c r="AV50" s="6" t="s">
        <v>140</v>
      </c>
      <c r="AW50" s="6" t="s">
        <v>140</v>
      </c>
      <c r="AX50" s="6" t="s">
        <v>140</v>
      </c>
      <c r="AY50" s="6" t="s">
        <v>140</v>
      </c>
      <c r="AZ50" s="6" t="s">
        <v>140</v>
      </c>
      <c r="BA50" s="6" t="s">
        <v>140</v>
      </c>
      <c r="BB50" s="6" t="s">
        <v>140</v>
      </c>
      <c r="BC50" s="6" t="s">
        <v>140</v>
      </c>
      <c r="BD50" s="6" t="s">
        <v>140</v>
      </c>
      <c r="BE50" s="6" t="s">
        <v>140</v>
      </c>
      <c r="BF50" s="6" t="s">
        <v>140</v>
      </c>
      <c r="BG50" s="6" t="s">
        <v>140</v>
      </c>
      <c r="BH50" s="6" t="s">
        <v>140</v>
      </c>
      <c r="BI50" s="6" t="s">
        <v>140</v>
      </c>
      <c r="BJ50" s="6" t="s">
        <v>140</v>
      </c>
      <c r="BK50" s="6" t="s">
        <v>140</v>
      </c>
      <c r="BL50" s="6" t="s">
        <v>140</v>
      </c>
      <c r="BM50" s="6" t="s">
        <v>140</v>
      </c>
      <c r="BN50" s="6" t="s">
        <v>140</v>
      </c>
      <c r="BO50" s="6" t="s">
        <v>140</v>
      </c>
      <c r="BP50" s="6" t="s">
        <v>140</v>
      </c>
      <c r="BQ50" s="6" t="s">
        <v>140</v>
      </c>
      <c r="BR50" s="6" t="s">
        <v>140</v>
      </c>
      <c r="BS50" s="6" t="s">
        <v>140</v>
      </c>
      <c r="BT50" s="6" t="s">
        <v>140</v>
      </c>
      <c r="BU50" s="6" t="s">
        <v>140</v>
      </c>
      <c r="BV50" s="6" t="s">
        <v>140</v>
      </c>
      <c r="BW50" s="6" t="s">
        <v>140</v>
      </c>
      <c r="BX50" s="6" t="s">
        <v>140</v>
      </c>
      <c r="BY50" s="6" t="s">
        <v>140</v>
      </c>
      <c r="BZ50" s="6" t="s">
        <v>140</v>
      </c>
      <c r="CA50" s="6" t="s">
        <v>140</v>
      </c>
      <c r="CB50" s="6" t="s">
        <v>140</v>
      </c>
      <c r="CC50" s="6" t="s">
        <v>140</v>
      </c>
      <c r="CD50" s="6" t="s">
        <v>140</v>
      </c>
      <c r="CE50" s="6" t="s">
        <v>140</v>
      </c>
      <c r="CF50" s="6" t="s">
        <v>140</v>
      </c>
      <c r="CG50" s="6" t="s">
        <v>140</v>
      </c>
      <c r="CH50" s="6" t="s">
        <v>140</v>
      </c>
      <c r="CI50" s="6" t="s">
        <v>140</v>
      </c>
      <c r="CJ50" s="6" t="s">
        <v>140</v>
      </c>
      <c r="CK50" s="6" t="s">
        <v>140</v>
      </c>
      <c r="CL50" s="6" t="s">
        <v>140</v>
      </c>
      <c r="CM50" s="6" t="s">
        <v>140</v>
      </c>
      <c r="CN50" s="6" t="s">
        <v>140</v>
      </c>
      <c r="CO50" s="6" t="s">
        <v>140</v>
      </c>
      <c r="CP50" s="6" t="s">
        <v>140</v>
      </c>
      <c r="CQ50" s="6" t="s">
        <v>140</v>
      </c>
      <c r="CX50" s="5" t="s">
        <v>178</v>
      </c>
      <c r="CY50" s="6" t="s">
        <v>140</v>
      </c>
      <c r="CZ50" s="6" t="s">
        <v>140</v>
      </c>
      <c r="DA50" s="6" t="s">
        <v>140</v>
      </c>
      <c r="DB50" s="6" t="s">
        <v>140</v>
      </c>
      <c r="DC50" s="6" t="s">
        <v>140</v>
      </c>
      <c r="DD50" s="6" t="s">
        <v>140</v>
      </c>
      <c r="DE50" s="6" t="s">
        <v>140</v>
      </c>
      <c r="DF50" s="6" t="s">
        <v>140</v>
      </c>
      <c r="DG50" s="6" t="s">
        <v>140</v>
      </c>
      <c r="DH50" s="6" t="s">
        <v>140</v>
      </c>
      <c r="DI50" s="6" t="s">
        <v>140</v>
      </c>
      <c r="DJ50" s="6" t="s">
        <v>140</v>
      </c>
      <c r="DK50" s="6" t="s">
        <v>140</v>
      </c>
      <c r="DL50" s="6" t="s">
        <v>140</v>
      </c>
      <c r="DM50" s="6" t="s">
        <v>140</v>
      </c>
      <c r="DN50" s="6" t="s">
        <v>140</v>
      </c>
      <c r="DO50" s="6" t="s">
        <v>140</v>
      </c>
      <c r="DP50" s="6" t="s">
        <v>140</v>
      </c>
      <c r="DQ50" s="6" t="s">
        <v>140</v>
      </c>
      <c r="DR50" s="6" t="s">
        <v>140</v>
      </c>
      <c r="DS50" s="6" t="s">
        <v>140</v>
      </c>
      <c r="DT50" s="6" t="s">
        <v>140</v>
      </c>
      <c r="DU50" s="6" t="s">
        <v>140</v>
      </c>
      <c r="DV50" s="6" t="s">
        <v>140</v>
      </c>
      <c r="DW50" s="6" t="s">
        <v>140</v>
      </c>
      <c r="DX50" s="6" t="s">
        <v>140</v>
      </c>
      <c r="DY50" s="6" t="s">
        <v>140</v>
      </c>
      <c r="DZ50" s="6" t="s">
        <v>140</v>
      </c>
      <c r="EA50" s="6" t="s">
        <v>140</v>
      </c>
      <c r="EB50" s="6" t="s">
        <v>140</v>
      </c>
      <c r="EC50" s="6" t="s">
        <v>140</v>
      </c>
      <c r="ED50" s="6" t="s">
        <v>140</v>
      </c>
      <c r="EE50" s="6" t="s">
        <v>140</v>
      </c>
      <c r="EF50" s="6" t="s">
        <v>140</v>
      </c>
      <c r="EG50" s="6" t="s">
        <v>140</v>
      </c>
      <c r="EH50" s="6" t="s">
        <v>140</v>
      </c>
      <c r="EI50" s="6" t="s">
        <v>140</v>
      </c>
      <c r="EJ50" s="6" t="s">
        <v>140</v>
      </c>
      <c r="EK50" s="6" t="s">
        <v>140</v>
      </c>
      <c r="EL50" s="6" t="s">
        <v>140</v>
      </c>
      <c r="EM50" s="6" t="s">
        <v>140</v>
      </c>
      <c r="EN50" s="6" t="s">
        <v>140</v>
      </c>
      <c r="EO50" s="6" t="s">
        <v>140</v>
      </c>
      <c r="EP50" s="6" t="s">
        <v>140</v>
      </c>
      <c r="EQ50" s="6" t="s">
        <v>140</v>
      </c>
      <c r="ER50" s="6" t="s">
        <v>140</v>
      </c>
      <c r="ES50" s="6" t="s">
        <v>140</v>
      </c>
      <c r="ET50" s="6" t="s">
        <v>140</v>
      </c>
      <c r="EU50" s="6" t="s">
        <v>140</v>
      </c>
      <c r="EV50" s="6" t="s">
        <v>140</v>
      </c>
      <c r="EW50" s="6" t="s">
        <v>140</v>
      </c>
      <c r="EX50" s="6" t="s">
        <v>140</v>
      </c>
      <c r="EY50" s="6" t="s">
        <v>140</v>
      </c>
      <c r="EZ50" s="6" t="s">
        <v>140</v>
      </c>
      <c r="FA50" s="6" t="s">
        <v>140</v>
      </c>
      <c r="FB50" s="6" t="s">
        <v>140</v>
      </c>
      <c r="FC50" s="6" t="s">
        <v>140</v>
      </c>
      <c r="FD50" s="6" t="s">
        <v>140</v>
      </c>
      <c r="FE50" s="6" t="s">
        <v>140</v>
      </c>
      <c r="FF50" s="6" t="s">
        <v>140</v>
      </c>
      <c r="FG50" s="6" t="s">
        <v>140</v>
      </c>
      <c r="FH50" s="6" t="s">
        <v>140</v>
      </c>
      <c r="FI50" s="6" t="s">
        <v>140</v>
      </c>
      <c r="FJ50" s="6" t="s">
        <v>140</v>
      </c>
      <c r="FK50" s="6" t="s">
        <v>140</v>
      </c>
      <c r="FL50" s="6" t="s">
        <v>140</v>
      </c>
      <c r="FM50" s="6" t="s">
        <v>140</v>
      </c>
      <c r="FN50" s="6" t="s">
        <v>140</v>
      </c>
      <c r="FO50" s="6" t="s">
        <v>140</v>
      </c>
      <c r="FP50" s="6" t="s">
        <v>140</v>
      </c>
      <c r="FQ50" s="6" t="s">
        <v>140</v>
      </c>
      <c r="FR50" s="6" t="s">
        <v>140</v>
      </c>
      <c r="FS50" s="6" t="s">
        <v>140</v>
      </c>
      <c r="FT50" s="6" t="s">
        <v>140</v>
      </c>
      <c r="FU50" s="6" t="s">
        <v>140</v>
      </c>
      <c r="FV50" s="6" t="s">
        <v>140</v>
      </c>
      <c r="FW50" s="6" t="s">
        <v>140</v>
      </c>
      <c r="FX50" s="6" t="s">
        <v>140</v>
      </c>
      <c r="FY50" s="6" t="s">
        <v>140</v>
      </c>
      <c r="FZ50" s="6" t="s">
        <v>140</v>
      </c>
      <c r="GA50" s="6" t="s">
        <v>140</v>
      </c>
      <c r="GB50" s="6" t="s">
        <v>140</v>
      </c>
      <c r="GC50" s="6" t="s">
        <v>140</v>
      </c>
      <c r="GD50" s="6" t="s">
        <v>140</v>
      </c>
      <c r="GE50" s="6" t="s">
        <v>140</v>
      </c>
      <c r="GF50" s="6" t="s">
        <v>140</v>
      </c>
      <c r="GG50" s="6" t="s">
        <v>140</v>
      </c>
      <c r="GH50" s="6" t="s">
        <v>140</v>
      </c>
      <c r="GI50" s="6" t="s">
        <v>140</v>
      </c>
      <c r="GJ50" s="6" t="s">
        <v>140</v>
      </c>
      <c r="GK50" s="6" t="s">
        <v>140</v>
      </c>
      <c r="GL50" s="6" t="s">
        <v>140</v>
      </c>
      <c r="GM50" s="6" t="s">
        <v>140</v>
      </c>
      <c r="GN50" s="6" t="s">
        <v>140</v>
      </c>
    </row>
    <row r="51" spans="1:200" ht="18.600000000000001" thickBot="1" x14ac:dyDescent="0.35">
      <c r="A51" s="1"/>
      <c r="CX51" s="1"/>
    </row>
    <row r="52" spans="1:200" ht="15" thickBot="1" x14ac:dyDescent="0.35">
      <c r="A52" s="5" t="s">
        <v>206</v>
      </c>
      <c r="B52" s="5" t="s">
        <v>8</v>
      </c>
      <c r="C52" s="5" t="s">
        <v>9</v>
      </c>
      <c r="D52" s="5" t="s">
        <v>10</v>
      </c>
      <c r="E52" s="5" t="s">
        <v>11</v>
      </c>
      <c r="F52" s="5" t="s">
        <v>12</v>
      </c>
      <c r="G52" s="5" t="s">
        <v>13</v>
      </c>
      <c r="H52" s="5" t="s">
        <v>14</v>
      </c>
      <c r="I52" s="5" t="s">
        <v>15</v>
      </c>
      <c r="J52" s="5" t="s">
        <v>16</v>
      </c>
      <c r="K52" s="5" t="s">
        <v>17</v>
      </c>
      <c r="L52" s="5" t="s">
        <v>18</v>
      </c>
      <c r="M52" s="5" t="s">
        <v>19</v>
      </c>
      <c r="N52" s="5" t="s">
        <v>20</v>
      </c>
      <c r="O52" s="5" t="s">
        <v>21</v>
      </c>
      <c r="P52" s="5" t="s">
        <v>22</v>
      </c>
      <c r="Q52" s="5" t="s">
        <v>23</v>
      </c>
      <c r="R52" s="5" t="s">
        <v>24</v>
      </c>
      <c r="S52" s="5" t="s">
        <v>25</v>
      </c>
      <c r="T52" s="5" t="s">
        <v>26</v>
      </c>
      <c r="U52" s="5" t="s">
        <v>27</v>
      </c>
      <c r="V52" s="5" t="s">
        <v>28</v>
      </c>
      <c r="W52" s="5" t="s">
        <v>29</v>
      </c>
      <c r="X52" s="5" t="s">
        <v>30</v>
      </c>
      <c r="Y52" s="5" t="s">
        <v>31</v>
      </c>
      <c r="Z52" s="5" t="s">
        <v>32</v>
      </c>
      <c r="AA52" s="5" t="s">
        <v>33</v>
      </c>
      <c r="AB52" s="5" t="s">
        <v>34</v>
      </c>
      <c r="AC52" s="5" t="s">
        <v>35</v>
      </c>
      <c r="AD52" s="5" t="s">
        <v>36</v>
      </c>
      <c r="AE52" s="5" t="s">
        <v>37</v>
      </c>
      <c r="AF52" s="5" t="s">
        <v>38</v>
      </c>
      <c r="AG52" s="5" t="s">
        <v>39</v>
      </c>
      <c r="AH52" s="5" t="s">
        <v>40</v>
      </c>
      <c r="AI52" s="5" t="s">
        <v>41</v>
      </c>
      <c r="AJ52" s="5" t="s">
        <v>42</v>
      </c>
      <c r="AK52" s="5" t="s">
        <v>43</v>
      </c>
      <c r="AL52" s="5" t="s">
        <v>44</v>
      </c>
      <c r="AM52" s="5" t="s">
        <v>45</v>
      </c>
      <c r="AN52" s="5" t="s">
        <v>46</v>
      </c>
      <c r="AO52" s="5" t="s">
        <v>47</v>
      </c>
      <c r="AP52" s="5" t="s">
        <v>48</v>
      </c>
      <c r="AQ52" s="5" t="s">
        <v>49</v>
      </c>
      <c r="AR52" s="5" t="s">
        <v>50</v>
      </c>
      <c r="AS52" s="5" t="s">
        <v>51</v>
      </c>
      <c r="AT52" s="5" t="s">
        <v>52</v>
      </c>
      <c r="AU52" s="5" t="s">
        <v>53</v>
      </c>
      <c r="AV52" s="5" t="s">
        <v>54</v>
      </c>
      <c r="AW52" s="5" t="s">
        <v>55</v>
      </c>
      <c r="AX52" s="5" t="s">
        <v>56</v>
      </c>
      <c r="AY52" s="5" t="s">
        <v>57</v>
      </c>
      <c r="AZ52" s="5" t="s">
        <v>58</v>
      </c>
      <c r="BA52" s="5" t="s">
        <v>59</v>
      </c>
      <c r="BB52" s="5" t="s">
        <v>60</v>
      </c>
      <c r="BC52" s="5" t="s">
        <v>61</v>
      </c>
      <c r="BD52" s="5" t="s">
        <v>62</v>
      </c>
      <c r="BE52" s="5" t="s">
        <v>63</v>
      </c>
      <c r="BF52" s="5" t="s">
        <v>64</v>
      </c>
      <c r="BG52" s="5" t="s">
        <v>65</v>
      </c>
      <c r="BH52" s="5" t="s">
        <v>66</v>
      </c>
      <c r="BI52" s="5" t="s">
        <v>67</v>
      </c>
      <c r="BJ52" s="5" t="s">
        <v>68</v>
      </c>
      <c r="BK52" s="5" t="s">
        <v>69</v>
      </c>
      <c r="BL52" s="5" t="s">
        <v>70</v>
      </c>
      <c r="BM52" s="5" t="s">
        <v>71</v>
      </c>
      <c r="BN52" s="5" t="s">
        <v>72</v>
      </c>
      <c r="BO52" s="5" t="s">
        <v>73</v>
      </c>
      <c r="BP52" s="5" t="s">
        <v>74</v>
      </c>
      <c r="BQ52" s="5" t="s">
        <v>75</v>
      </c>
      <c r="BR52" s="5" t="s">
        <v>76</v>
      </c>
      <c r="BS52" s="5" t="s">
        <v>77</v>
      </c>
      <c r="BT52" s="5" t="s">
        <v>78</v>
      </c>
      <c r="BU52" s="5" t="s">
        <v>79</v>
      </c>
      <c r="BV52" s="5" t="s">
        <v>80</v>
      </c>
      <c r="BW52" s="5" t="s">
        <v>81</v>
      </c>
      <c r="BX52" s="5" t="s">
        <v>82</v>
      </c>
      <c r="BY52" s="5" t="s">
        <v>83</v>
      </c>
      <c r="BZ52" s="5" t="s">
        <v>84</v>
      </c>
      <c r="CA52" s="5" t="s">
        <v>85</v>
      </c>
      <c r="CB52" s="5" t="s">
        <v>86</v>
      </c>
      <c r="CC52" s="5" t="s">
        <v>87</v>
      </c>
      <c r="CD52" s="5" t="s">
        <v>88</v>
      </c>
      <c r="CE52" s="5" t="s">
        <v>89</v>
      </c>
      <c r="CF52" s="5" t="s">
        <v>90</v>
      </c>
      <c r="CG52" s="5" t="s">
        <v>91</v>
      </c>
      <c r="CH52" s="5" t="s">
        <v>92</v>
      </c>
      <c r="CI52" s="5" t="s">
        <v>93</v>
      </c>
      <c r="CJ52" s="5" t="s">
        <v>94</v>
      </c>
      <c r="CK52" s="5" t="s">
        <v>95</v>
      </c>
      <c r="CL52" s="5" t="s">
        <v>96</v>
      </c>
      <c r="CM52" s="5" t="s">
        <v>97</v>
      </c>
      <c r="CN52" s="5" t="s">
        <v>98</v>
      </c>
      <c r="CO52" s="5" t="s">
        <v>99</v>
      </c>
      <c r="CP52" s="5" t="s">
        <v>100</v>
      </c>
      <c r="CQ52" s="5" t="s">
        <v>101</v>
      </c>
      <c r="CX52" s="5" t="s">
        <v>206</v>
      </c>
      <c r="CY52" s="5" t="s">
        <v>8</v>
      </c>
      <c r="CZ52" s="5" t="s">
        <v>9</v>
      </c>
      <c r="DA52" s="5" t="s">
        <v>10</v>
      </c>
      <c r="DB52" s="5" t="s">
        <v>11</v>
      </c>
      <c r="DC52" s="5" t="s">
        <v>12</v>
      </c>
      <c r="DD52" s="5" t="s">
        <v>13</v>
      </c>
      <c r="DE52" s="5" t="s">
        <v>14</v>
      </c>
      <c r="DF52" s="5" t="s">
        <v>15</v>
      </c>
      <c r="DG52" s="5" t="s">
        <v>16</v>
      </c>
      <c r="DH52" s="5" t="s">
        <v>17</v>
      </c>
      <c r="DI52" s="5" t="s">
        <v>18</v>
      </c>
      <c r="DJ52" s="5" t="s">
        <v>19</v>
      </c>
      <c r="DK52" s="5" t="s">
        <v>20</v>
      </c>
      <c r="DL52" s="5" t="s">
        <v>21</v>
      </c>
      <c r="DM52" s="5" t="s">
        <v>22</v>
      </c>
      <c r="DN52" s="5" t="s">
        <v>23</v>
      </c>
      <c r="DO52" s="5" t="s">
        <v>24</v>
      </c>
      <c r="DP52" s="5" t="s">
        <v>25</v>
      </c>
      <c r="DQ52" s="5" t="s">
        <v>26</v>
      </c>
      <c r="DR52" s="5" t="s">
        <v>27</v>
      </c>
      <c r="DS52" s="5" t="s">
        <v>28</v>
      </c>
      <c r="DT52" s="5" t="s">
        <v>29</v>
      </c>
      <c r="DU52" s="5" t="s">
        <v>30</v>
      </c>
      <c r="DV52" s="5" t="s">
        <v>31</v>
      </c>
      <c r="DW52" s="5" t="s">
        <v>32</v>
      </c>
      <c r="DX52" s="5" t="s">
        <v>33</v>
      </c>
      <c r="DY52" s="5" t="s">
        <v>34</v>
      </c>
      <c r="DZ52" s="5" t="s">
        <v>35</v>
      </c>
      <c r="EA52" s="5" t="s">
        <v>36</v>
      </c>
      <c r="EB52" s="5" t="s">
        <v>37</v>
      </c>
      <c r="EC52" s="5" t="s">
        <v>38</v>
      </c>
      <c r="ED52" s="5" t="s">
        <v>39</v>
      </c>
      <c r="EE52" s="5" t="s">
        <v>40</v>
      </c>
      <c r="EF52" s="5" t="s">
        <v>41</v>
      </c>
      <c r="EG52" s="5" t="s">
        <v>42</v>
      </c>
      <c r="EH52" s="5" t="s">
        <v>43</v>
      </c>
      <c r="EI52" s="5" t="s">
        <v>44</v>
      </c>
      <c r="EJ52" s="5" t="s">
        <v>45</v>
      </c>
      <c r="EK52" s="5" t="s">
        <v>46</v>
      </c>
      <c r="EL52" s="5" t="s">
        <v>47</v>
      </c>
      <c r="EM52" s="5" t="s">
        <v>48</v>
      </c>
      <c r="EN52" s="5" t="s">
        <v>49</v>
      </c>
      <c r="EO52" s="5" t="s">
        <v>50</v>
      </c>
      <c r="EP52" s="5" t="s">
        <v>51</v>
      </c>
      <c r="EQ52" s="5" t="s">
        <v>52</v>
      </c>
      <c r="ER52" s="5" t="s">
        <v>53</v>
      </c>
      <c r="ES52" s="5" t="s">
        <v>54</v>
      </c>
      <c r="ET52" s="5" t="s">
        <v>55</v>
      </c>
      <c r="EU52" s="5" t="s">
        <v>56</v>
      </c>
      <c r="EV52" s="5" t="s">
        <v>57</v>
      </c>
      <c r="EW52" s="5" t="s">
        <v>58</v>
      </c>
      <c r="EX52" s="5" t="s">
        <v>59</v>
      </c>
      <c r="EY52" s="5" t="s">
        <v>60</v>
      </c>
      <c r="EZ52" s="5" t="s">
        <v>61</v>
      </c>
      <c r="FA52" s="5" t="s">
        <v>62</v>
      </c>
      <c r="FB52" s="5" t="s">
        <v>63</v>
      </c>
      <c r="FC52" s="5" t="s">
        <v>64</v>
      </c>
      <c r="FD52" s="5" t="s">
        <v>65</v>
      </c>
      <c r="FE52" s="5" t="s">
        <v>66</v>
      </c>
      <c r="FF52" s="5" t="s">
        <v>67</v>
      </c>
      <c r="FG52" s="5" t="s">
        <v>68</v>
      </c>
      <c r="FH52" s="5" t="s">
        <v>69</v>
      </c>
      <c r="FI52" s="5" t="s">
        <v>70</v>
      </c>
      <c r="FJ52" s="5" t="s">
        <v>71</v>
      </c>
      <c r="FK52" s="5" t="s">
        <v>72</v>
      </c>
      <c r="FL52" s="5" t="s">
        <v>73</v>
      </c>
      <c r="FM52" s="5" t="s">
        <v>74</v>
      </c>
      <c r="FN52" s="5" t="s">
        <v>75</v>
      </c>
      <c r="FO52" s="5" t="s">
        <v>76</v>
      </c>
      <c r="FP52" s="5" t="s">
        <v>77</v>
      </c>
      <c r="FQ52" s="5" t="s">
        <v>78</v>
      </c>
      <c r="FR52" s="5" t="s">
        <v>79</v>
      </c>
      <c r="FS52" s="5" t="s">
        <v>80</v>
      </c>
      <c r="FT52" s="5" t="s">
        <v>81</v>
      </c>
      <c r="FU52" s="5" t="s">
        <v>82</v>
      </c>
      <c r="FV52" s="5" t="s">
        <v>83</v>
      </c>
      <c r="FW52" s="5" t="s">
        <v>84</v>
      </c>
      <c r="FX52" s="5" t="s">
        <v>85</v>
      </c>
      <c r="FY52" s="5" t="s">
        <v>86</v>
      </c>
      <c r="FZ52" s="5" t="s">
        <v>87</v>
      </c>
      <c r="GA52" s="5" t="s">
        <v>88</v>
      </c>
      <c r="GB52" s="5" t="s">
        <v>89</v>
      </c>
      <c r="GC52" s="5" t="s">
        <v>90</v>
      </c>
      <c r="GD52" s="5" t="s">
        <v>91</v>
      </c>
      <c r="GE52" s="5" t="s">
        <v>92</v>
      </c>
      <c r="GF52" s="5" t="s">
        <v>93</v>
      </c>
      <c r="GG52" s="5" t="s">
        <v>94</v>
      </c>
      <c r="GH52" s="5" t="s">
        <v>95</v>
      </c>
      <c r="GI52" s="5" t="s">
        <v>96</v>
      </c>
      <c r="GJ52" s="5" t="s">
        <v>97</v>
      </c>
      <c r="GK52" s="5" t="s">
        <v>98</v>
      </c>
      <c r="GL52" s="5" t="s">
        <v>99</v>
      </c>
      <c r="GM52" s="5" t="s">
        <v>100</v>
      </c>
      <c r="GN52" s="5" t="s">
        <v>101</v>
      </c>
    </row>
    <row r="53" spans="1:200" ht="15" thickBot="1" x14ac:dyDescent="0.35">
      <c r="A53" s="5" t="s">
        <v>138</v>
      </c>
      <c r="B53" s="6">
        <v>3361</v>
      </c>
      <c r="C53" s="6">
        <v>0</v>
      </c>
      <c r="D53" s="6">
        <v>1639.9</v>
      </c>
      <c r="E53" s="6">
        <v>0</v>
      </c>
      <c r="F53" s="6">
        <v>0</v>
      </c>
      <c r="G53" s="6">
        <v>3265.4</v>
      </c>
      <c r="H53" s="6">
        <v>0</v>
      </c>
      <c r="I53" s="6">
        <v>0</v>
      </c>
      <c r="J53" s="6">
        <v>16926.8</v>
      </c>
      <c r="K53" s="6">
        <v>0</v>
      </c>
      <c r="L53" s="6">
        <v>0</v>
      </c>
      <c r="M53" s="6">
        <v>0</v>
      </c>
      <c r="N53" s="6">
        <v>1063.5</v>
      </c>
      <c r="O53" s="6">
        <v>334.6</v>
      </c>
      <c r="P53" s="6">
        <v>0</v>
      </c>
      <c r="Q53" s="6">
        <v>0</v>
      </c>
      <c r="R53" s="6">
        <v>0</v>
      </c>
      <c r="S53" s="6">
        <v>3039.4</v>
      </c>
      <c r="T53" s="6">
        <v>364.9</v>
      </c>
      <c r="U53" s="6">
        <v>0</v>
      </c>
      <c r="V53" s="6">
        <v>0</v>
      </c>
      <c r="W53" s="6">
        <v>37490.5</v>
      </c>
      <c r="X53" s="6">
        <v>0</v>
      </c>
      <c r="Y53" s="6">
        <v>2933.6</v>
      </c>
      <c r="Z53" s="6">
        <v>0</v>
      </c>
      <c r="AA53" s="6">
        <v>0</v>
      </c>
      <c r="AB53" s="6">
        <v>0</v>
      </c>
      <c r="AC53" s="6">
        <v>0</v>
      </c>
      <c r="AD53" s="6">
        <v>905.8</v>
      </c>
      <c r="AE53" s="6">
        <v>0</v>
      </c>
      <c r="AF53" s="6">
        <v>0</v>
      </c>
      <c r="AG53" s="6">
        <v>1939.9</v>
      </c>
      <c r="AH53" s="6">
        <v>0</v>
      </c>
      <c r="AI53" s="6">
        <v>0</v>
      </c>
      <c r="AJ53" s="6">
        <v>0</v>
      </c>
      <c r="AK53" s="6">
        <v>3622.6</v>
      </c>
      <c r="AL53" s="6">
        <v>0</v>
      </c>
      <c r="AM53" s="6">
        <v>502.4</v>
      </c>
      <c r="AN53" s="6">
        <v>0</v>
      </c>
      <c r="AO53" s="6">
        <v>0</v>
      </c>
      <c r="AP53" s="6">
        <v>1518.3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1111.5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1227.9000000000001</v>
      </c>
      <c r="BG53" s="6">
        <v>0</v>
      </c>
      <c r="BH53" s="6">
        <v>0</v>
      </c>
      <c r="BI53" s="6">
        <v>9416.7000000000007</v>
      </c>
      <c r="BJ53" s="6">
        <v>0</v>
      </c>
      <c r="BK53" s="6">
        <v>0</v>
      </c>
      <c r="BL53" s="6">
        <v>352.4</v>
      </c>
      <c r="BM53" s="6">
        <v>0</v>
      </c>
      <c r="BN53" s="6">
        <v>602.4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329.3</v>
      </c>
      <c r="BU53" s="6">
        <v>0</v>
      </c>
      <c r="BV53" s="6">
        <v>3604.8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2884.6</v>
      </c>
      <c r="CE53" s="6">
        <v>0</v>
      </c>
      <c r="CF53" s="6">
        <v>2931.2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6469.6</v>
      </c>
      <c r="CM53" s="6">
        <v>0</v>
      </c>
      <c r="CN53" s="6">
        <v>4085.5</v>
      </c>
      <c r="CO53" s="6">
        <v>0</v>
      </c>
      <c r="CP53" s="6">
        <v>5597.1</v>
      </c>
      <c r="CQ53" s="6">
        <v>0</v>
      </c>
      <c r="CX53" s="5" t="s">
        <v>138</v>
      </c>
      <c r="CY53" s="6">
        <v>0</v>
      </c>
      <c r="CZ53" s="6">
        <v>0</v>
      </c>
      <c r="DA53" s="6">
        <v>0</v>
      </c>
      <c r="DB53" s="6">
        <v>0</v>
      </c>
      <c r="DC53" s="6">
        <v>4872.8999999999996</v>
      </c>
      <c r="DD53" s="6">
        <v>958.4</v>
      </c>
      <c r="DE53" s="6">
        <v>3071.5</v>
      </c>
      <c r="DF53" s="6">
        <v>0</v>
      </c>
      <c r="DG53" s="6">
        <v>0</v>
      </c>
      <c r="DH53" s="6">
        <v>0</v>
      </c>
      <c r="DI53" s="6">
        <v>0</v>
      </c>
      <c r="DJ53" s="6">
        <v>942.1</v>
      </c>
      <c r="DK53" s="6">
        <v>40382.5</v>
      </c>
      <c r="DL53" s="6">
        <v>0</v>
      </c>
      <c r="DM53" s="6">
        <v>0</v>
      </c>
      <c r="DN53" s="6">
        <v>0</v>
      </c>
      <c r="DO53" s="6">
        <v>0</v>
      </c>
      <c r="DP53" s="6">
        <v>12.4</v>
      </c>
      <c r="DQ53" s="6">
        <v>18926.3</v>
      </c>
      <c r="DR53" s="6">
        <v>0</v>
      </c>
      <c r="DS53" s="6">
        <v>34886.6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8893</v>
      </c>
      <c r="EB53" s="6">
        <v>0</v>
      </c>
      <c r="EC53" s="6">
        <v>0</v>
      </c>
      <c r="ED53" s="6">
        <v>6227.8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3305.9</v>
      </c>
      <c r="EN53" s="6">
        <v>0</v>
      </c>
      <c r="EO53" s="6">
        <v>0</v>
      </c>
      <c r="EP53" s="6">
        <v>0</v>
      </c>
      <c r="EQ53" s="6">
        <v>1304.8</v>
      </c>
      <c r="ER53" s="6">
        <v>24049.5</v>
      </c>
      <c r="ES53" s="6">
        <v>0</v>
      </c>
      <c r="ET53" s="6">
        <v>0</v>
      </c>
      <c r="EU53" s="6">
        <v>14147.5</v>
      </c>
      <c r="EV53" s="6">
        <v>0</v>
      </c>
      <c r="EW53" s="6">
        <v>0</v>
      </c>
      <c r="EX53" s="6">
        <v>0</v>
      </c>
      <c r="EY53" s="6">
        <v>2673.6</v>
      </c>
      <c r="EZ53" s="6">
        <v>0</v>
      </c>
      <c r="FA53" s="6">
        <v>0</v>
      </c>
      <c r="FB53" s="6">
        <v>3935.8</v>
      </c>
      <c r="FC53" s="6">
        <v>0</v>
      </c>
      <c r="FD53" s="6">
        <v>0</v>
      </c>
      <c r="FE53" s="6">
        <v>0</v>
      </c>
      <c r="FF53" s="6">
        <v>0</v>
      </c>
      <c r="FG53" s="6">
        <v>0</v>
      </c>
      <c r="FH53" s="6">
        <v>24331</v>
      </c>
      <c r="FI53" s="6">
        <v>461.9</v>
      </c>
      <c r="FJ53" s="6">
        <v>2015.5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6">
        <v>2111.1</v>
      </c>
      <c r="FQ53" s="6">
        <v>1138.8</v>
      </c>
      <c r="FR53" s="6">
        <v>363.3</v>
      </c>
      <c r="FS53" s="6">
        <v>0</v>
      </c>
      <c r="FT53" s="6">
        <v>1915.9</v>
      </c>
      <c r="FU53" s="6">
        <v>0</v>
      </c>
      <c r="FV53" s="6">
        <v>0</v>
      </c>
      <c r="FW53" s="6">
        <v>10212.200000000001</v>
      </c>
      <c r="FX53" s="6">
        <v>0</v>
      </c>
      <c r="FY53" s="6">
        <v>7202.6</v>
      </c>
      <c r="FZ53" s="6">
        <v>0</v>
      </c>
      <c r="GA53" s="6">
        <v>0</v>
      </c>
      <c r="GB53" s="6">
        <v>20797.099999999999</v>
      </c>
      <c r="GC53" s="6">
        <v>0</v>
      </c>
      <c r="GD53" s="6">
        <v>1370.7</v>
      </c>
      <c r="GE53" s="6">
        <v>0</v>
      </c>
      <c r="GF53" s="6">
        <v>0</v>
      </c>
      <c r="GG53" s="6">
        <v>0</v>
      </c>
      <c r="GH53" s="6">
        <v>0</v>
      </c>
      <c r="GI53" s="6">
        <v>0</v>
      </c>
      <c r="GJ53" s="6">
        <v>0</v>
      </c>
      <c r="GK53" s="6">
        <v>0</v>
      </c>
      <c r="GL53" s="6">
        <v>0</v>
      </c>
      <c r="GM53" s="6">
        <v>0</v>
      </c>
      <c r="GN53" s="6">
        <v>373.2</v>
      </c>
    </row>
    <row r="54" spans="1:200" ht="15" thickBot="1" x14ac:dyDescent="0.35">
      <c r="A54" s="5" t="s">
        <v>166</v>
      </c>
      <c r="B54" s="6">
        <v>0</v>
      </c>
      <c r="C54" s="6">
        <v>0</v>
      </c>
      <c r="D54" s="6">
        <v>136.5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8024.9</v>
      </c>
      <c r="K54" s="6">
        <v>0</v>
      </c>
      <c r="L54" s="6">
        <v>0</v>
      </c>
      <c r="M54" s="6">
        <v>0</v>
      </c>
      <c r="N54" s="6">
        <v>1063.5</v>
      </c>
      <c r="O54" s="6">
        <v>0</v>
      </c>
      <c r="P54" s="6">
        <v>0</v>
      </c>
      <c r="Q54" s="6">
        <v>0</v>
      </c>
      <c r="R54" s="6">
        <v>0</v>
      </c>
      <c r="S54" s="6">
        <v>2075</v>
      </c>
      <c r="T54" s="6">
        <v>364.9</v>
      </c>
      <c r="U54" s="6">
        <v>0</v>
      </c>
      <c r="V54" s="6">
        <v>0</v>
      </c>
      <c r="W54" s="6">
        <v>37490.5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1939.9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502.4</v>
      </c>
      <c r="AN54" s="6">
        <v>0</v>
      </c>
      <c r="AO54" s="6">
        <v>0</v>
      </c>
      <c r="AP54" s="6">
        <v>1518.3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1111.5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1227.9000000000001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352.4</v>
      </c>
      <c r="BM54" s="6">
        <v>0</v>
      </c>
      <c r="BN54" s="6">
        <v>602.4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329.3</v>
      </c>
      <c r="BU54" s="6">
        <v>0</v>
      </c>
      <c r="BV54" s="6">
        <v>1746.1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2915.4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2715.4</v>
      </c>
      <c r="CM54" s="6">
        <v>0</v>
      </c>
      <c r="CN54" s="6">
        <v>1949.5</v>
      </c>
      <c r="CO54" s="6">
        <v>0</v>
      </c>
      <c r="CP54" s="6">
        <v>0</v>
      </c>
      <c r="CQ54" s="6">
        <v>0</v>
      </c>
      <c r="CX54" s="5" t="s">
        <v>166</v>
      </c>
      <c r="CY54" s="6">
        <v>0</v>
      </c>
      <c r="CZ54" s="6">
        <v>0</v>
      </c>
      <c r="DA54" s="6">
        <v>0</v>
      </c>
      <c r="DB54" s="6">
        <v>0</v>
      </c>
      <c r="DC54" s="6">
        <v>4872.8999999999996</v>
      </c>
      <c r="DD54" s="6">
        <v>958.4</v>
      </c>
      <c r="DE54" s="6">
        <v>3071.5</v>
      </c>
      <c r="DF54" s="6">
        <v>0</v>
      </c>
      <c r="DG54" s="6">
        <v>0</v>
      </c>
      <c r="DH54" s="6">
        <v>0</v>
      </c>
      <c r="DI54" s="6">
        <v>0</v>
      </c>
      <c r="DJ54" s="6">
        <v>942.1</v>
      </c>
      <c r="DK54" s="6">
        <v>40382.5</v>
      </c>
      <c r="DL54" s="6">
        <v>0</v>
      </c>
      <c r="DM54" s="6">
        <v>0</v>
      </c>
      <c r="DN54" s="6">
        <v>0</v>
      </c>
      <c r="DO54" s="6">
        <v>0</v>
      </c>
      <c r="DP54" s="6">
        <v>12.4</v>
      </c>
      <c r="DQ54" s="6">
        <v>18926.3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8893</v>
      </c>
      <c r="EB54" s="6">
        <v>0</v>
      </c>
      <c r="EC54" s="6">
        <v>0</v>
      </c>
      <c r="ED54" s="6">
        <v>6227.8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3305.9</v>
      </c>
      <c r="EN54" s="6">
        <v>0</v>
      </c>
      <c r="EO54" s="6">
        <v>0</v>
      </c>
      <c r="EP54" s="6">
        <v>0</v>
      </c>
      <c r="EQ54" s="6">
        <v>1304.8</v>
      </c>
      <c r="ER54" s="6">
        <v>0</v>
      </c>
      <c r="ES54" s="6">
        <v>0</v>
      </c>
      <c r="ET54" s="6">
        <v>0</v>
      </c>
      <c r="EU54" s="6">
        <v>14147.5</v>
      </c>
      <c r="EV54" s="6">
        <v>0</v>
      </c>
      <c r="EW54" s="6">
        <v>0</v>
      </c>
      <c r="EX54" s="6">
        <v>0</v>
      </c>
      <c r="EY54" s="6">
        <v>2673.6</v>
      </c>
      <c r="EZ54" s="6">
        <v>0</v>
      </c>
      <c r="FA54" s="6">
        <v>0</v>
      </c>
      <c r="FB54" s="6">
        <v>3935.8</v>
      </c>
      <c r="FC54" s="6">
        <v>0</v>
      </c>
      <c r="FD54" s="6">
        <v>0</v>
      </c>
      <c r="FE54" s="6">
        <v>0</v>
      </c>
      <c r="FF54" s="6">
        <v>0</v>
      </c>
      <c r="FG54" s="6">
        <v>0</v>
      </c>
      <c r="FH54" s="6">
        <v>24331</v>
      </c>
      <c r="FI54" s="6">
        <v>461.9</v>
      </c>
      <c r="FJ54" s="6">
        <v>2015.5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2111.1</v>
      </c>
      <c r="FQ54" s="6">
        <v>1138.8</v>
      </c>
      <c r="FR54" s="6">
        <v>363.3</v>
      </c>
      <c r="FS54" s="6">
        <v>0</v>
      </c>
      <c r="FT54" s="6">
        <v>1915.9</v>
      </c>
      <c r="FU54" s="6">
        <v>0</v>
      </c>
      <c r="FV54" s="6">
        <v>0</v>
      </c>
      <c r="FW54" s="6">
        <v>10212.200000000001</v>
      </c>
      <c r="FX54" s="6">
        <v>0</v>
      </c>
      <c r="FY54" s="6">
        <v>7202.6</v>
      </c>
      <c r="FZ54" s="6">
        <v>0</v>
      </c>
      <c r="GA54" s="6">
        <v>0</v>
      </c>
      <c r="GB54" s="6">
        <v>20797.099999999999</v>
      </c>
      <c r="GC54" s="6">
        <v>0</v>
      </c>
      <c r="GD54" s="6">
        <v>1370.7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v>0</v>
      </c>
      <c r="GN54" s="6">
        <v>373.2</v>
      </c>
    </row>
    <row r="55" spans="1:200" ht="15" thickBot="1" x14ac:dyDescent="0.35">
      <c r="A55" s="5" t="s">
        <v>172</v>
      </c>
      <c r="B55" s="6">
        <v>0</v>
      </c>
      <c r="C55" s="6">
        <v>0</v>
      </c>
      <c r="D55" s="6">
        <v>136.5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8024.9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2075</v>
      </c>
      <c r="T55" s="6">
        <v>0</v>
      </c>
      <c r="U55" s="6">
        <v>0</v>
      </c>
      <c r="V55" s="6">
        <v>0</v>
      </c>
      <c r="W55" s="6">
        <v>37490.5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1939.9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502.4</v>
      </c>
      <c r="AN55" s="6">
        <v>0</v>
      </c>
      <c r="AO55" s="6">
        <v>0</v>
      </c>
      <c r="AP55" s="6">
        <v>1518.3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1227.9000000000001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352.4</v>
      </c>
      <c r="BM55" s="6">
        <v>0</v>
      </c>
      <c r="BN55" s="6">
        <v>602.4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2715.4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X55" s="5" t="s">
        <v>172</v>
      </c>
      <c r="CY55" s="6">
        <v>0</v>
      </c>
      <c r="CZ55" s="6">
        <v>0</v>
      </c>
      <c r="DA55" s="6">
        <v>0</v>
      </c>
      <c r="DB55" s="6">
        <v>0</v>
      </c>
      <c r="DC55" s="6">
        <v>4872.8999999999996</v>
      </c>
      <c r="DD55" s="6">
        <v>0</v>
      </c>
      <c r="DE55" s="6">
        <v>3071.5</v>
      </c>
      <c r="DF55" s="6">
        <v>0</v>
      </c>
      <c r="DG55" s="6">
        <v>0</v>
      </c>
      <c r="DH55" s="6">
        <v>0</v>
      </c>
      <c r="DI55" s="6">
        <v>0</v>
      </c>
      <c r="DJ55" s="6">
        <v>942.1</v>
      </c>
      <c r="DK55" s="6">
        <v>40382.5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8893</v>
      </c>
      <c r="EB55" s="6">
        <v>0</v>
      </c>
      <c r="EC55" s="6">
        <v>0</v>
      </c>
      <c r="ED55" s="6">
        <v>49.6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3305.9</v>
      </c>
      <c r="EN55" s="6">
        <v>0</v>
      </c>
      <c r="EO55" s="6">
        <v>0</v>
      </c>
      <c r="EP55" s="6">
        <v>0</v>
      </c>
      <c r="EQ55" s="6">
        <v>1304.8</v>
      </c>
      <c r="ER55" s="6">
        <v>0</v>
      </c>
      <c r="ES55" s="6">
        <v>0</v>
      </c>
      <c r="ET55" s="6">
        <v>0</v>
      </c>
      <c r="EU55" s="6">
        <v>10174.1</v>
      </c>
      <c r="EV55" s="6">
        <v>0</v>
      </c>
      <c r="EW55" s="6">
        <v>0</v>
      </c>
      <c r="EX55" s="6">
        <v>0</v>
      </c>
      <c r="EY55" s="6">
        <v>2673.6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24331</v>
      </c>
      <c r="FI55" s="6">
        <v>461.9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294.39999999999998</v>
      </c>
      <c r="FQ55" s="6">
        <v>1138.8</v>
      </c>
      <c r="FR55" s="6">
        <v>363.3</v>
      </c>
      <c r="FS55" s="6">
        <v>0</v>
      </c>
      <c r="FT55" s="6">
        <v>1915.9</v>
      </c>
      <c r="FU55" s="6">
        <v>0</v>
      </c>
      <c r="FV55" s="6">
        <v>0</v>
      </c>
      <c r="FW55" s="6">
        <v>10212.200000000001</v>
      </c>
      <c r="FX55" s="6">
        <v>0</v>
      </c>
      <c r="FY55" s="6">
        <v>5930.5</v>
      </c>
      <c r="FZ55" s="6">
        <v>0</v>
      </c>
      <c r="GA55" s="6">
        <v>0</v>
      </c>
      <c r="GB55" s="6">
        <v>20797.099999999999</v>
      </c>
      <c r="GC55" s="6">
        <v>0</v>
      </c>
      <c r="GD55" s="6">
        <v>1370.7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</row>
    <row r="56" spans="1:200" ht="15" thickBot="1" x14ac:dyDescent="0.35">
      <c r="A56" s="5" t="s">
        <v>175</v>
      </c>
      <c r="B56" s="6">
        <v>0</v>
      </c>
      <c r="C56" s="6">
        <v>0</v>
      </c>
      <c r="D56" s="6">
        <v>136.5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8024.9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2075</v>
      </c>
      <c r="T56" s="6">
        <v>0</v>
      </c>
      <c r="U56" s="6">
        <v>0</v>
      </c>
      <c r="V56" s="6">
        <v>0</v>
      </c>
      <c r="W56" s="6">
        <v>37490.5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1939.9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1227.9000000000001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602.4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2715.4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X56" s="5" t="s">
        <v>175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3071.5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4079.5</v>
      </c>
      <c r="DL56" s="6">
        <v>0</v>
      </c>
      <c r="DM56" s="6">
        <v>0</v>
      </c>
      <c r="DN56" s="6">
        <v>0</v>
      </c>
      <c r="DO56" s="6">
        <v>0</v>
      </c>
      <c r="DP56" s="6">
        <v>0</v>
      </c>
      <c r="DQ56" s="6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3305.9</v>
      </c>
      <c r="EN56" s="6">
        <v>0</v>
      </c>
      <c r="EO56" s="6">
        <v>0</v>
      </c>
      <c r="EP56" s="6">
        <v>0</v>
      </c>
      <c r="EQ56" s="6">
        <v>1304.8</v>
      </c>
      <c r="ER56" s="6">
        <v>0</v>
      </c>
      <c r="ES56" s="6">
        <v>0</v>
      </c>
      <c r="ET56" s="6">
        <v>0</v>
      </c>
      <c r="EU56" s="6">
        <v>10174.1</v>
      </c>
      <c r="EV56" s="6">
        <v>0</v>
      </c>
      <c r="EW56" s="6">
        <v>0</v>
      </c>
      <c r="EX56" s="6">
        <v>0</v>
      </c>
      <c r="EY56" s="6">
        <v>2673.6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0</v>
      </c>
      <c r="FH56" s="6">
        <v>24331</v>
      </c>
      <c r="FI56" s="6">
        <v>461.9</v>
      </c>
      <c r="FJ56" s="6">
        <v>0</v>
      </c>
      <c r="FK56" s="6">
        <v>0</v>
      </c>
      <c r="FL56" s="6">
        <v>0</v>
      </c>
      <c r="FM56" s="6">
        <v>0</v>
      </c>
      <c r="FN56" s="6">
        <v>0</v>
      </c>
      <c r="FO56" s="6">
        <v>0</v>
      </c>
      <c r="FP56" s="6">
        <v>294.39999999999998</v>
      </c>
      <c r="FQ56" s="6">
        <v>0</v>
      </c>
      <c r="FR56" s="6">
        <v>363.3</v>
      </c>
      <c r="FS56" s="6">
        <v>0</v>
      </c>
      <c r="FT56" s="6">
        <v>1915.9</v>
      </c>
      <c r="FU56" s="6">
        <v>0</v>
      </c>
      <c r="FV56" s="6">
        <v>0</v>
      </c>
      <c r="FW56" s="6">
        <v>10212.200000000001</v>
      </c>
      <c r="FX56" s="6">
        <v>0</v>
      </c>
      <c r="FY56" s="6">
        <v>5930.5</v>
      </c>
      <c r="FZ56" s="6">
        <v>0</v>
      </c>
      <c r="GA56" s="6">
        <v>0</v>
      </c>
      <c r="GB56" s="6">
        <v>0</v>
      </c>
      <c r="GC56" s="6">
        <v>0</v>
      </c>
      <c r="GD56" s="6">
        <v>1370.7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</row>
    <row r="57" spans="1:200" ht="15" thickBot="1" x14ac:dyDescent="0.35">
      <c r="A57" s="5" t="s">
        <v>176</v>
      </c>
      <c r="B57" s="6">
        <v>0</v>
      </c>
      <c r="C57" s="6">
        <v>0</v>
      </c>
      <c r="D57" s="6">
        <v>136.5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8024.9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2075</v>
      </c>
      <c r="T57" s="6">
        <v>0</v>
      </c>
      <c r="U57" s="6">
        <v>0</v>
      </c>
      <c r="V57" s="6">
        <v>0</v>
      </c>
      <c r="W57" s="6">
        <v>37490.5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1939.9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602.4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X57" s="5" t="s">
        <v>176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4079.5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2627</v>
      </c>
      <c r="EN57" s="6">
        <v>0</v>
      </c>
      <c r="EO57" s="6">
        <v>0</v>
      </c>
      <c r="EP57" s="6">
        <v>0</v>
      </c>
      <c r="EQ57" s="6">
        <v>0</v>
      </c>
      <c r="ER57" s="6">
        <v>0</v>
      </c>
      <c r="ES57" s="6">
        <v>0</v>
      </c>
      <c r="ET57" s="6">
        <v>0</v>
      </c>
      <c r="EU57" s="6">
        <v>0</v>
      </c>
      <c r="EV57" s="6">
        <v>0</v>
      </c>
      <c r="EW57" s="6">
        <v>0</v>
      </c>
      <c r="EX57" s="6">
        <v>0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  <c r="FF57" s="6">
        <v>0</v>
      </c>
      <c r="FG57" s="6">
        <v>0</v>
      </c>
      <c r="FH57" s="6">
        <v>1999.1</v>
      </c>
      <c r="FI57" s="6">
        <v>0</v>
      </c>
      <c r="FJ57" s="6">
        <v>0</v>
      </c>
      <c r="FK57" s="6">
        <v>0</v>
      </c>
      <c r="FL57" s="6">
        <v>0</v>
      </c>
      <c r="FM57" s="6">
        <v>0</v>
      </c>
      <c r="FN57" s="6">
        <v>0</v>
      </c>
      <c r="FO57" s="6">
        <v>0</v>
      </c>
      <c r="FP57" s="6">
        <v>0</v>
      </c>
      <c r="FQ57" s="6">
        <v>0</v>
      </c>
      <c r="FR57" s="6">
        <v>363.3</v>
      </c>
      <c r="FS57" s="6">
        <v>0</v>
      </c>
      <c r="FT57" s="6">
        <v>1915.9</v>
      </c>
      <c r="FU57" s="6">
        <v>0</v>
      </c>
      <c r="FV57" s="6">
        <v>0</v>
      </c>
      <c r="FW57" s="6">
        <v>10212.200000000001</v>
      </c>
      <c r="FX57" s="6">
        <v>0</v>
      </c>
      <c r="FY57" s="6">
        <v>5930.5</v>
      </c>
      <c r="FZ57" s="6">
        <v>0</v>
      </c>
      <c r="GA57" s="6">
        <v>0</v>
      </c>
      <c r="GB57" s="6">
        <v>0</v>
      </c>
      <c r="GC57" s="6">
        <v>0</v>
      </c>
      <c r="GD57" s="6">
        <v>1370.7</v>
      </c>
      <c r="GE57" s="6">
        <v>0</v>
      </c>
      <c r="GF57" s="6">
        <v>0</v>
      </c>
      <c r="GG57" s="6">
        <v>0</v>
      </c>
      <c r="GH57" s="6">
        <v>0</v>
      </c>
      <c r="GI57" s="6">
        <v>0</v>
      </c>
      <c r="GJ57" s="6">
        <v>0</v>
      </c>
      <c r="GK57" s="6">
        <v>0</v>
      </c>
      <c r="GL57" s="6">
        <v>0</v>
      </c>
      <c r="GM57" s="6">
        <v>0</v>
      </c>
      <c r="GN57" s="6">
        <v>0</v>
      </c>
    </row>
    <row r="58" spans="1:200" ht="15" thickBot="1" x14ac:dyDescent="0.35">
      <c r="A58" s="5" t="s">
        <v>177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X58" s="5" t="s">
        <v>177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>
        <v>0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0</v>
      </c>
      <c r="FI58" s="6">
        <v>0</v>
      </c>
      <c r="FJ58" s="6">
        <v>0</v>
      </c>
      <c r="FK58" s="6">
        <v>0</v>
      </c>
      <c r="FL58" s="6">
        <v>0</v>
      </c>
      <c r="FM58" s="6">
        <v>0</v>
      </c>
      <c r="FN58" s="6">
        <v>0</v>
      </c>
      <c r="FO58" s="6">
        <v>0</v>
      </c>
      <c r="FP58" s="6">
        <v>0</v>
      </c>
      <c r="FQ58" s="6">
        <v>0</v>
      </c>
      <c r="FR58" s="6">
        <v>0</v>
      </c>
      <c r="FS58" s="6">
        <v>0</v>
      </c>
      <c r="FT58" s="6">
        <v>0</v>
      </c>
      <c r="FU58" s="6">
        <v>0</v>
      </c>
      <c r="FV58" s="6">
        <v>0</v>
      </c>
      <c r="FW58" s="6">
        <v>10212.200000000001</v>
      </c>
      <c r="FX58" s="6">
        <v>0</v>
      </c>
      <c r="FY58" s="6">
        <v>1668.1</v>
      </c>
      <c r="FZ58" s="6">
        <v>0</v>
      </c>
      <c r="GA58" s="6">
        <v>0</v>
      </c>
      <c r="GB58" s="6">
        <v>0</v>
      </c>
      <c r="GC58" s="6">
        <v>0</v>
      </c>
      <c r="GD58" s="6">
        <v>1370.7</v>
      </c>
      <c r="GE58" s="6">
        <v>0</v>
      </c>
      <c r="GF58" s="6">
        <v>0</v>
      </c>
      <c r="GG58" s="6">
        <v>0</v>
      </c>
      <c r="GH58" s="6">
        <v>0</v>
      </c>
      <c r="GI58" s="6">
        <v>0</v>
      </c>
      <c r="GJ58" s="6">
        <v>0</v>
      </c>
      <c r="GK58" s="6">
        <v>0</v>
      </c>
      <c r="GL58" s="6">
        <v>0</v>
      </c>
      <c r="GM58" s="6">
        <v>0</v>
      </c>
      <c r="GN58" s="6">
        <v>0</v>
      </c>
    </row>
    <row r="59" spans="1:200" ht="15" thickBot="1" x14ac:dyDescent="0.35">
      <c r="A59" s="5" t="s">
        <v>178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X59" s="5" t="s">
        <v>178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6">
        <v>0</v>
      </c>
      <c r="FJ59" s="6">
        <v>0</v>
      </c>
      <c r="FK59" s="6">
        <v>0</v>
      </c>
      <c r="FL59" s="6">
        <v>0</v>
      </c>
      <c r="FM59" s="6">
        <v>0</v>
      </c>
      <c r="FN59" s="6">
        <v>0</v>
      </c>
      <c r="FO59" s="6">
        <v>0</v>
      </c>
      <c r="FP59" s="6">
        <v>0</v>
      </c>
      <c r="FQ59" s="6">
        <v>0</v>
      </c>
      <c r="FR59" s="6">
        <v>0</v>
      </c>
      <c r="FS59" s="6">
        <v>0</v>
      </c>
      <c r="FT59" s="6">
        <v>0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v>0</v>
      </c>
      <c r="GN59" s="6">
        <v>0</v>
      </c>
    </row>
    <row r="60" spans="1:200" ht="18.600000000000001" thickBot="1" x14ac:dyDescent="0.35">
      <c r="A60" s="1"/>
      <c r="CX60" s="1"/>
    </row>
    <row r="61" spans="1:200" ht="15" thickBot="1" x14ac:dyDescent="0.35">
      <c r="A61" s="5" t="s">
        <v>207</v>
      </c>
      <c r="B61" s="5" t="s">
        <v>8</v>
      </c>
      <c r="C61" s="5" t="s">
        <v>9</v>
      </c>
      <c r="D61" s="5" t="s">
        <v>10</v>
      </c>
      <c r="E61" s="5" t="s">
        <v>11</v>
      </c>
      <c r="F61" s="5" t="s">
        <v>12</v>
      </c>
      <c r="G61" s="5" t="s">
        <v>13</v>
      </c>
      <c r="H61" s="5" t="s">
        <v>14</v>
      </c>
      <c r="I61" s="5" t="s">
        <v>15</v>
      </c>
      <c r="J61" s="5" t="s">
        <v>16</v>
      </c>
      <c r="K61" s="5" t="s">
        <v>17</v>
      </c>
      <c r="L61" s="5" t="s">
        <v>18</v>
      </c>
      <c r="M61" s="5" t="s">
        <v>19</v>
      </c>
      <c r="N61" s="5" t="s">
        <v>20</v>
      </c>
      <c r="O61" s="5" t="s">
        <v>21</v>
      </c>
      <c r="P61" s="5" t="s">
        <v>22</v>
      </c>
      <c r="Q61" s="5" t="s">
        <v>23</v>
      </c>
      <c r="R61" s="5" t="s">
        <v>24</v>
      </c>
      <c r="S61" s="5" t="s">
        <v>25</v>
      </c>
      <c r="T61" s="5" t="s">
        <v>26</v>
      </c>
      <c r="U61" s="5" t="s">
        <v>27</v>
      </c>
      <c r="V61" s="5" t="s">
        <v>28</v>
      </c>
      <c r="W61" s="5" t="s">
        <v>29</v>
      </c>
      <c r="X61" s="5" t="s">
        <v>30</v>
      </c>
      <c r="Y61" s="5" t="s">
        <v>31</v>
      </c>
      <c r="Z61" s="5" t="s">
        <v>32</v>
      </c>
      <c r="AA61" s="5" t="s">
        <v>33</v>
      </c>
      <c r="AB61" s="5" t="s">
        <v>34</v>
      </c>
      <c r="AC61" s="5" t="s">
        <v>35</v>
      </c>
      <c r="AD61" s="5" t="s">
        <v>36</v>
      </c>
      <c r="AE61" s="5" t="s">
        <v>37</v>
      </c>
      <c r="AF61" s="5" t="s">
        <v>38</v>
      </c>
      <c r="AG61" s="5" t="s">
        <v>39</v>
      </c>
      <c r="AH61" s="5" t="s">
        <v>40</v>
      </c>
      <c r="AI61" s="5" t="s">
        <v>41</v>
      </c>
      <c r="AJ61" s="5" t="s">
        <v>42</v>
      </c>
      <c r="AK61" s="5" t="s">
        <v>43</v>
      </c>
      <c r="AL61" s="5" t="s">
        <v>44</v>
      </c>
      <c r="AM61" s="5" t="s">
        <v>45</v>
      </c>
      <c r="AN61" s="5" t="s">
        <v>46</v>
      </c>
      <c r="AO61" s="5" t="s">
        <v>47</v>
      </c>
      <c r="AP61" s="5" t="s">
        <v>48</v>
      </c>
      <c r="AQ61" s="5" t="s">
        <v>49</v>
      </c>
      <c r="AR61" s="5" t="s">
        <v>50</v>
      </c>
      <c r="AS61" s="5" t="s">
        <v>51</v>
      </c>
      <c r="AT61" s="5" t="s">
        <v>52</v>
      </c>
      <c r="AU61" s="5" t="s">
        <v>53</v>
      </c>
      <c r="AV61" s="5" t="s">
        <v>54</v>
      </c>
      <c r="AW61" s="5" t="s">
        <v>55</v>
      </c>
      <c r="AX61" s="5" t="s">
        <v>56</v>
      </c>
      <c r="AY61" s="5" t="s">
        <v>57</v>
      </c>
      <c r="AZ61" s="5" t="s">
        <v>58</v>
      </c>
      <c r="BA61" s="5" t="s">
        <v>59</v>
      </c>
      <c r="BB61" s="5" t="s">
        <v>60</v>
      </c>
      <c r="BC61" s="5" t="s">
        <v>61</v>
      </c>
      <c r="BD61" s="5" t="s">
        <v>62</v>
      </c>
      <c r="BE61" s="5" t="s">
        <v>63</v>
      </c>
      <c r="BF61" s="5" t="s">
        <v>64</v>
      </c>
      <c r="BG61" s="5" t="s">
        <v>65</v>
      </c>
      <c r="BH61" s="5" t="s">
        <v>66</v>
      </c>
      <c r="BI61" s="5" t="s">
        <v>67</v>
      </c>
      <c r="BJ61" s="5" t="s">
        <v>68</v>
      </c>
      <c r="BK61" s="5" t="s">
        <v>69</v>
      </c>
      <c r="BL61" s="5" t="s">
        <v>70</v>
      </c>
      <c r="BM61" s="5" t="s">
        <v>71</v>
      </c>
      <c r="BN61" s="5" t="s">
        <v>72</v>
      </c>
      <c r="BO61" s="5" t="s">
        <v>73</v>
      </c>
      <c r="BP61" s="5" t="s">
        <v>74</v>
      </c>
      <c r="BQ61" s="5" t="s">
        <v>75</v>
      </c>
      <c r="BR61" s="5" t="s">
        <v>76</v>
      </c>
      <c r="BS61" s="5" t="s">
        <v>77</v>
      </c>
      <c r="BT61" s="5" t="s">
        <v>78</v>
      </c>
      <c r="BU61" s="5" t="s">
        <v>79</v>
      </c>
      <c r="BV61" s="5" t="s">
        <v>80</v>
      </c>
      <c r="BW61" s="5" t="s">
        <v>81</v>
      </c>
      <c r="BX61" s="5" t="s">
        <v>82</v>
      </c>
      <c r="BY61" s="5" t="s">
        <v>83</v>
      </c>
      <c r="BZ61" s="5" t="s">
        <v>84</v>
      </c>
      <c r="CA61" s="5" t="s">
        <v>85</v>
      </c>
      <c r="CB61" s="5" t="s">
        <v>86</v>
      </c>
      <c r="CC61" s="5" t="s">
        <v>87</v>
      </c>
      <c r="CD61" s="5" t="s">
        <v>88</v>
      </c>
      <c r="CE61" s="5" t="s">
        <v>89</v>
      </c>
      <c r="CF61" s="5" t="s">
        <v>90</v>
      </c>
      <c r="CG61" s="5" t="s">
        <v>91</v>
      </c>
      <c r="CH61" s="5" t="s">
        <v>92</v>
      </c>
      <c r="CI61" s="5" t="s">
        <v>93</v>
      </c>
      <c r="CJ61" s="5" t="s">
        <v>94</v>
      </c>
      <c r="CK61" s="5" t="s">
        <v>95</v>
      </c>
      <c r="CL61" s="5" t="s">
        <v>96</v>
      </c>
      <c r="CM61" s="5" t="s">
        <v>97</v>
      </c>
      <c r="CN61" s="5" t="s">
        <v>98</v>
      </c>
      <c r="CO61" s="5" t="s">
        <v>99</v>
      </c>
      <c r="CP61" s="5" t="s">
        <v>100</v>
      </c>
      <c r="CQ61" s="5" t="s">
        <v>101</v>
      </c>
      <c r="CR61" s="5" t="s">
        <v>208</v>
      </c>
      <c r="CS61" s="5" t="s">
        <v>209</v>
      </c>
      <c r="CT61" s="5" t="s">
        <v>210</v>
      </c>
      <c r="CU61" s="5" t="s">
        <v>211</v>
      </c>
      <c r="CX61" s="5" t="s">
        <v>207</v>
      </c>
      <c r="CY61" s="5" t="s">
        <v>8</v>
      </c>
      <c r="CZ61" s="5" t="s">
        <v>9</v>
      </c>
      <c r="DA61" s="5" t="s">
        <v>10</v>
      </c>
      <c r="DB61" s="5" t="s">
        <v>11</v>
      </c>
      <c r="DC61" s="5" t="s">
        <v>12</v>
      </c>
      <c r="DD61" s="5" t="s">
        <v>13</v>
      </c>
      <c r="DE61" s="5" t="s">
        <v>14</v>
      </c>
      <c r="DF61" s="5" t="s">
        <v>15</v>
      </c>
      <c r="DG61" s="5" t="s">
        <v>16</v>
      </c>
      <c r="DH61" s="5" t="s">
        <v>17</v>
      </c>
      <c r="DI61" s="5" t="s">
        <v>18</v>
      </c>
      <c r="DJ61" s="5" t="s">
        <v>19</v>
      </c>
      <c r="DK61" s="5" t="s">
        <v>20</v>
      </c>
      <c r="DL61" s="5" t="s">
        <v>21</v>
      </c>
      <c r="DM61" s="5" t="s">
        <v>22</v>
      </c>
      <c r="DN61" s="5" t="s">
        <v>23</v>
      </c>
      <c r="DO61" s="5" t="s">
        <v>24</v>
      </c>
      <c r="DP61" s="5" t="s">
        <v>25</v>
      </c>
      <c r="DQ61" s="5" t="s">
        <v>26</v>
      </c>
      <c r="DR61" s="5" t="s">
        <v>27</v>
      </c>
      <c r="DS61" s="5" t="s">
        <v>28</v>
      </c>
      <c r="DT61" s="5" t="s">
        <v>29</v>
      </c>
      <c r="DU61" s="5" t="s">
        <v>30</v>
      </c>
      <c r="DV61" s="5" t="s">
        <v>31</v>
      </c>
      <c r="DW61" s="5" t="s">
        <v>32</v>
      </c>
      <c r="DX61" s="5" t="s">
        <v>33</v>
      </c>
      <c r="DY61" s="5" t="s">
        <v>34</v>
      </c>
      <c r="DZ61" s="5" t="s">
        <v>35</v>
      </c>
      <c r="EA61" s="5" t="s">
        <v>36</v>
      </c>
      <c r="EB61" s="5" t="s">
        <v>37</v>
      </c>
      <c r="EC61" s="5" t="s">
        <v>38</v>
      </c>
      <c r="ED61" s="5" t="s">
        <v>39</v>
      </c>
      <c r="EE61" s="5" t="s">
        <v>40</v>
      </c>
      <c r="EF61" s="5" t="s">
        <v>41</v>
      </c>
      <c r="EG61" s="5" t="s">
        <v>42</v>
      </c>
      <c r="EH61" s="5" t="s">
        <v>43</v>
      </c>
      <c r="EI61" s="5" t="s">
        <v>44</v>
      </c>
      <c r="EJ61" s="5" t="s">
        <v>45</v>
      </c>
      <c r="EK61" s="5" t="s">
        <v>46</v>
      </c>
      <c r="EL61" s="5" t="s">
        <v>47</v>
      </c>
      <c r="EM61" s="5" t="s">
        <v>48</v>
      </c>
      <c r="EN61" s="5" t="s">
        <v>49</v>
      </c>
      <c r="EO61" s="5" t="s">
        <v>50</v>
      </c>
      <c r="EP61" s="5" t="s">
        <v>51</v>
      </c>
      <c r="EQ61" s="5" t="s">
        <v>52</v>
      </c>
      <c r="ER61" s="5" t="s">
        <v>53</v>
      </c>
      <c r="ES61" s="5" t="s">
        <v>54</v>
      </c>
      <c r="ET61" s="5" t="s">
        <v>55</v>
      </c>
      <c r="EU61" s="5" t="s">
        <v>56</v>
      </c>
      <c r="EV61" s="5" t="s">
        <v>57</v>
      </c>
      <c r="EW61" s="5" t="s">
        <v>58</v>
      </c>
      <c r="EX61" s="5" t="s">
        <v>59</v>
      </c>
      <c r="EY61" s="5" t="s">
        <v>60</v>
      </c>
      <c r="EZ61" s="5" t="s">
        <v>61</v>
      </c>
      <c r="FA61" s="5" t="s">
        <v>62</v>
      </c>
      <c r="FB61" s="5" t="s">
        <v>63</v>
      </c>
      <c r="FC61" s="5" t="s">
        <v>64</v>
      </c>
      <c r="FD61" s="5" t="s">
        <v>65</v>
      </c>
      <c r="FE61" s="5" t="s">
        <v>66</v>
      </c>
      <c r="FF61" s="5" t="s">
        <v>67</v>
      </c>
      <c r="FG61" s="5" t="s">
        <v>68</v>
      </c>
      <c r="FH61" s="5" t="s">
        <v>69</v>
      </c>
      <c r="FI61" s="5" t="s">
        <v>70</v>
      </c>
      <c r="FJ61" s="5" t="s">
        <v>71</v>
      </c>
      <c r="FK61" s="5" t="s">
        <v>72</v>
      </c>
      <c r="FL61" s="5" t="s">
        <v>73</v>
      </c>
      <c r="FM61" s="5" t="s">
        <v>74</v>
      </c>
      <c r="FN61" s="5" t="s">
        <v>75</v>
      </c>
      <c r="FO61" s="5" t="s">
        <v>76</v>
      </c>
      <c r="FP61" s="5" t="s">
        <v>77</v>
      </c>
      <c r="FQ61" s="5" t="s">
        <v>78</v>
      </c>
      <c r="FR61" s="5" t="s">
        <v>79</v>
      </c>
      <c r="FS61" s="5" t="s">
        <v>80</v>
      </c>
      <c r="FT61" s="5" t="s">
        <v>81</v>
      </c>
      <c r="FU61" s="5" t="s">
        <v>82</v>
      </c>
      <c r="FV61" s="5" t="s">
        <v>83</v>
      </c>
      <c r="FW61" s="5" t="s">
        <v>84</v>
      </c>
      <c r="FX61" s="5" t="s">
        <v>85</v>
      </c>
      <c r="FY61" s="5" t="s">
        <v>86</v>
      </c>
      <c r="FZ61" s="5" t="s">
        <v>87</v>
      </c>
      <c r="GA61" s="5" t="s">
        <v>88</v>
      </c>
      <c r="GB61" s="5" t="s">
        <v>89</v>
      </c>
      <c r="GC61" s="5" t="s">
        <v>90</v>
      </c>
      <c r="GD61" s="5" t="s">
        <v>91</v>
      </c>
      <c r="GE61" s="5" t="s">
        <v>92</v>
      </c>
      <c r="GF61" s="5" t="s">
        <v>93</v>
      </c>
      <c r="GG61" s="5" t="s">
        <v>94</v>
      </c>
      <c r="GH61" s="5" t="s">
        <v>95</v>
      </c>
      <c r="GI61" s="5" t="s">
        <v>96</v>
      </c>
      <c r="GJ61" s="5" t="s">
        <v>97</v>
      </c>
      <c r="GK61" s="5" t="s">
        <v>98</v>
      </c>
      <c r="GL61" s="5" t="s">
        <v>99</v>
      </c>
      <c r="GM61" s="5" t="s">
        <v>100</v>
      </c>
      <c r="GN61" s="5" t="s">
        <v>101</v>
      </c>
      <c r="GO61" s="5" t="s">
        <v>208</v>
      </c>
      <c r="GP61" s="5" t="s">
        <v>209</v>
      </c>
      <c r="GQ61" s="5" t="s">
        <v>210</v>
      </c>
      <c r="GR61" s="5" t="s">
        <v>211</v>
      </c>
    </row>
    <row r="62" spans="1:200" ht="15" thickBot="1" x14ac:dyDescent="0.35">
      <c r="A62" s="5" t="s">
        <v>103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8024.9</v>
      </c>
      <c r="K62" s="6">
        <v>0</v>
      </c>
      <c r="L62" s="6">
        <v>0</v>
      </c>
      <c r="M62" s="6">
        <v>0</v>
      </c>
      <c r="N62" s="6">
        <v>1063.5</v>
      </c>
      <c r="O62" s="6">
        <v>0</v>
      </c>
      <c r="P62" s="6">
        <v>0</v>
      </c>
      <c r="Q62" s="6">
        <v>0</v>
      </c>
      <c r="R62" s="6">
        <v>0</v>
      </c>
      <c r="S62" s="6">
        <v>3039.4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905.8</v>
      </c>
      <c r="AE62" s="6">
        <v>0</v>
      </c>
      <c r="AF62" s="6">
        <v>0</v>
      </c>
      <c r="AG62" s="6">
        <v>1939.9</v>
      </c>
      <c r="AH62" s="6">
        <v>0</v>
      </c>
      <c r="AI62" s="6">
        <v>0</v>
      </c>
      <c r="AJ62" s="6">
        <v>0</v>
      </c>
      <c r="AK62" s="6">
        <v>3622.6</v>
      </c>
      <c r="AL62" s="6">
        <v>0</v>
      </c>
      <c r="AM62" s="6">
        <v>502.4</v>
      </c>
      <c r="AN62" s="6">
        <v>0</v>
      </c>
      <c r="AO62" s="6">
        <v>0</v>
      </c>
      <c r="AP62" s="6">
        <v>1518.3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1227.9000000000001</v>
      </c>
      <c r="BG62" s="6">
        <v>0</v>
      </c>
      <c r="BH62" s="6">
        <v>0</v>
      </c>
      <c r="BI62" s="6">
        <v>9416.7000000000007</v>
      </c>
      <c r="BJ62" s="6">
        <v>0</v>
      </c>
      <c r="BK62" s="6">
        <v>0</v>
      </c>
      <c r="BL62" s="6">
        <v>352.4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5597.1</v>
      </c>
      <c r="CQ62" s="6">
        <v>0</v>
      </c>
      <c r="CR62" s="6">
        <v>37210.699999999997</v>
      </c>
      <c r="CS62" s="6">
        <v>38700</v>
      </c>
      <c r="CT62" s="6">
        <v>1489.3</v>
      </c>
      <c r="CU62" s="6">
        <v>3.85</v>
      </c>
      <c r="CX62" s="5" t="s">
        <v>103</v>
      </c>
      <c r="CY62" s="6">
        <v>0</v>
      </c>
      <c r="CZ62" s="6">
        <v>0</v>
      </c>
      <c r="DA62" s="6">
        <v>0</v>
      </c>
      <c r="DB62" s="6">
        <v>0</v>
      </c>
      <c r="DC62" s="6">
        <v>4872.8999999999996</v>
      </c>
      <c r="DD62" s="6">
        <v>0</v>
      </c>
      <c r="DE62" s="6">
        <v>3071.5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1304.8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2673.6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 s="6">
        <v>0</v>
      </c>
      <c r="FG62" s="6">
        <v>0</v>
      </c>
      <c r="FH62" s="6">
        <v>24331</v>
      </c>
      <c r="FI62" s="6">
        <v>0</v>
      </c>
      <c r="FJ62" s="6">
        <v>0</v>
      </c>
      <c r="FK62" s="6">
        <v>0</v>
      </c>
      <c r="FL62" s="6">
        <v>0</v>
      </c>
      <c r="FM62" s="6">
        <v>0</v>
      </c>
      <c r="FN62" s="6">
        <v>0</v>
      </c>
      <c r="FO62" s="6">
        <v>0</v>
      </c>
      <c r="FP62" s="6">
        <v>0</v>
      </c>
      <c r="FQ62" s="6">
        <v>1138.8</v>
      </c>
      <c r="FR62" s="6">
        <v>363.3</v>
      </c>
      <c r="FS62" s="6">
        <v>0</v>
      </c>
      <c r="FT62" s="6">
        <v>0</v>
      </c>
      <c r="FU62" s="6">
        <v>0</v>
      </c>
      <c r="FV62" s="6">
        <v>0</v>
      </c>
      <c r="FW62" s="6">
        <v>0</v>
      </c>
      <c r="FX62" s="6">
        <v>0</v>
      </c>
      <c r="FY62" s="6">
        <v>5930.5</v>
      </c>
      <c r="FZ62" s="6">
        <v>0</v>
      </c>
      <c r="GA62" s="6">
        <v>0</v>
      </c>
      <c r="GB62" s="6">
        <v>0</v>
      </c>
      <c r="GC62" s="6">
        <v>0</v>
      </c>
      <c r="GD62" s="6">
        <v>1370.7</v>
      </c>
      <c r="GE62" s="6">
        <v>0</v>
      </c>
      <c r="GF62" s="6">
        <v>0</v>
      </c>
      <c r="GG62" s="6">
        <v>0</v>
      </c>
      <c r="GH62" s="6">
        <v>0</v>
      </c>
      <c r="GI62" s="6">
        <v>0</v>
      </c>
      <c r="GJ62" s="6">
        <v>0</v>
      </c>
      <c r="GK62" s="6">
        <v>0</v>
      </c>
      <c r="GL62" s="6">
        <v>0</v>
      </c>
      <c r="GM62" s="6">
        <v>0</v>
      </c>
      <c r="GN62" s="6">
        <v>0</v>
      </c>
      <c r="GO62" s="6">
        <v>45057.2</v>
      </c>
      <c r="GP62" s="6">
        <v>38700</v>
      </c>
      <c r="GQ62" s="6">
        <v>-6357.2</v>
      </c>
      <c r="GR62" s="6">
        <v>-16.43</v>
      </c>
    </row>
    <row r="63" spans="1:200" ht="15" thickBot="1" x14ac:dyDescent="0.35">
      <c r="A63" s="5" t="s">
        <v>104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334.6</v>
      </c>
      <c r="P63" s="6">
        <v>0</v>
      </c>
      <c r="Q63" s="6">
        <v>0</v>
      </c>
      <c r="R63" s="6">
        <v>0</v>
      </c>
      <c r="S63" s="6">
        <v>3039.4</v>
      </c>
      <c r="T63" s="6">
        <v>364.9</v>
      </c>
      <c r="U63" s="6">
        <v>0</v>
      </c>
      <c r="V63" s="6">
        <v>0</v>
      </c>
      <c r="W63" s="6">
        <v>0</v>
      </c>
      <c r="X63" s="6">
        <v>0</v>
      </c>
      <c r="Y63" s="6">
        <v>2933.6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1939.9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502.4</v>
      </c>
      <c r="AN63" s="6">
        <v>0</v>
      </c>
      <c r="AO63" s="6">
        <v>0</v>
      </c>
      <c r="AP63" s="6">
        <v>1518.3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352.4</v>
      </c>
      <c r="BM63" s="6">
        <v>0</v>
      </c>
      <c r="BN63" s="6">
        <v>602.4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2931.2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14519.1</v>
      </c>
      <c r="CS63" s="6">
        <v>15100</v>
      </c>
      <c r="CT63" s="6">
        <v>580.9</v>
      </c>
      <c r="CU63" s="6">
        <v>3.85</v>
      </c>
      <c r="CX63" s="5" t="s">
        <v>104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4079.5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2627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  <c r="ET63" s="6">
        <v>0</v>
      </c>
      <c r="EU63" s="6">
        <v>0</v>
      </c>
      <c r="EV63" s="6">
        <v>0</v>
      </c>
      <c r="EW63" s="6">
        <v>0</v>
      </c>
      <c r="EX63" s="6">
        <v>0</v>
      </c>
      <c r="EY63" s="6">
        <v>0</v>
      </c>
      <c r="EZ63" s="6">
        <v>0</v>
      </c>
      <c r="FA63" s="6">
        <v>0</v>
      </c>
      <c r="FB63" s="6">
        <v>0</v>
      </c>
      <c r="FC63" s="6">
        <v>0</v>
      </c>
      <c r="FD63" s="6">
        <v>0</v>
      </c>
      <c r="FE63" s="6">
        <v>0</v>
      </c>
      <c r="FF63" s="6">
        <v>0</v>
      </c>
      <c r="FG63" s="6">
        <v>0</v>
      </c>
      <c r="FH63" s="6">
        <v>0</v>
      </c>
      <c r="FI63" s="6">
        <v>0</v>
      </c>
      <c r="FJ63" s="6">
        <v>0</v>
      </c>
      <c r="FK63" s="6">
        <v>0</v>
      </c>
      <c r="FL63" s="6">
        <v>0</v>
      </c>
      <c r="FM63" s="6">
        <v>0</v>
      </c>
      <c r="FN63" s="6">
        <v>0</v>
      </c>
      <c r="FO63" s="6">
        <v>0</v>
      </c>
      <c r="FP63" s="6">
        <v>294.39999999999998</v>
      </c>
      <c r="FQ63" s="6">
        <v>0</v>
      </c>
      <c r="FR63" s="6">
        <v>363.3</v>
      </c>
      <c r="FS63" s="6">
        <v>0</v>
      </c>
      <c r="FT63" s="6">
        <v>1915.9</v>
      </c>
      <c r="FU63" s="6">
        <v>0</v>
      </c>
      <c r="FV63" s="6">
        <v>0</v>
      </c>
      <c r="FW63" s="6">
        <v>10212.200000000001</v>
      </c>
      <c r="FX63" s="6">
        <v>0</v>
      </c>
      <c r="FY63" s="6">
        <v>0</v>
      </c>
      <c r="FZ63" s="6">
        <v>0</v>
      </c>
      <c r="GA63" s="6">
        <v>0</v>
      </c>
      <c r="GB63" s="6">
        <v>0</v>
      </c>
      <c r="GC63" s="6">
        <v>0</v>
      </c>
      <c r="GD63" s="6">
        <v>0</v>
      </c>
      <c r="GE63" s="6">
        <v>0</v>
      </c>
      <c r="GF63" s="6">
        <v>0</v>
      </c>
      <c r="GG63" s="6">
        <v>0</v>
      </c>
      <c r="GH63" s="6">
        <v>0</v>
      </c>
      <c r="GI63" s="6">
        <v>0</v>
      </c>
      <c r="GJ63" s="6">
        <v>0</v>
      </c>
      <c r="GK63" s="6">
        <v>0</v>
      </c>
      <c r="GL63" s="6">
        <v>0</v>
      </c>
      <c r="GM63" s="6">
        <v>0</v>
      </c>
      <c r="GN63" s="6">
        <v>0</v>
      </c>
      <c r="GO63" s="6">
        <v>19492.3</v>
      </c>
      <c r="GP63" s="6">
        <v>15100</v>
      </c>
      <c r="GQ63" s="6">
        <v>-4392.3</v>
      </c>
      <c r="GR63" s="6">
        <v>-29.09</v>
      </c>
    </row>
    <row r="64" spans="1:200" ht="15" thickBot="1" x14ac:dyDescent="0.35">
      <c r="A64" s="5" t="s">
        <v>105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334.6</v>
      </c>
      <c r="P64" s="6">
        <v>0</v>
      </c>
      <c r="Q64" s="6">
        <v>0</v>
      </c>
      <c r="R64" s="6">
        <v>0</v>
      </c>
      <c r="S64" s="6">
        <v>2075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905.8</v>
      </c>
      <c r="AE64" s="6">
        <v>0</v>
      </c>
      <c r="AF64" s="6">
        <v>0</v>
      </c>
      <c r="AG64" s="6">
        <v>1939.9</v>
      </c>
      <c r="AH64" s="6">
        <v>0</v>
      </c>
      <c r="AI64" s="6">
        <v>0</v>
      </c>
      <c r="AJ64" s="6">
        <v>0</v>
      </c>
      <c r="AK64" s="6">
        <v>3622.6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1111.5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329.3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6">
        <v>4085.5</v>
      </c>
      <c r="CO64" s="6">
        <v>0</v>
      </c>
      <c r="CP64" s="6">
        <v>0</v>
      </c>
      <c r="CQ64" s="6">
        <v>0</v>
      </c>
      <c r="CR64" s="6">
        <v>14404.2</v>
      </c>
      <c r="CS64" s="6">
        <v>15600</v>
      </c>
      <c r="CT64" s="6">
        <v>1195.8</v>
      </c>
      <c r="CU64" s="6">
        <v>7.67</v>
      </c>
      <c r="CX64" s="5" t="s">
        <v>105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958.4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4079.5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49.6</v>
      </c>
      <c r="EE64" s="6">
        <v>0</v>
      </c>
      <c r="EF64" s="6">
        <v>0</v>
      </c>
      <c r="EG64" s="6">
        <v>0</v>
      </c>
      <c r="EH64" s="6">
        <v>0</v>
      </c>
      <c r="EI64" s="6">
        <v>0</v>
      </c>
      <c r="EJ64" s="6">
        <v>0</v>
      </c>
      <c r="EK64" s="6">
        <v>0</v>
      </c>
      <c r="EL64" s="6">
        <v>0</v>
      </c>
      <c r="EM64" s="6">
        <v>3305.9</v>
      </c>
      <c r="EN64" s="6">
        <v>0</v>
      </c>
      <c r="EO64" s="6">
        <v>0</v>
      </c>
      <c r="EP64" s="6">
        <v>0</v>
      </c>
      <c r="EQ64" s="6">
        <v>1304.8</v>
      </c>
      <c r="ER64" s="6">
        <v>0</v>
      </c>
      <c r="ES64" s="6">
        <v>0</v>
      </c>
      <c r="ET64" s="6">
        <v>0</v>
      </c>
      <c r="EU64" s="6">
        <v>0</v>
      </c>
      <c r="EV64" s="6">
        <v>0</v>
      </c>
      <c r="EW64" s="6">
        <v>0</v>
      </c>
      <c r="EX64" s="6">
        <v>0</v>
      </c>
      <c r="EY64" s="6">
        <v>0</v>
      </c>
      <c r="EZ64" s="6">
        <v>0</v>
      </c>
      <c r="FA64" s="6">
        <v>0</v>
      </c>
      <c r="FB64" s="6">
        <v>0</v>
      </c>
      <c r="FC64" s="6">
        <v>0</v>
      </c>
      <c r="FD64" s="6">
        <v>0</v>
      </c>
      <c r="FE64" s="6">
        <v>0</v>
      </c>
      <c r="FF64" s="6">
        <v>0</v>
      </c>
      <c r="FG64" s="6">
        <v>0</v>
      </c>
      <c r="FH64" s="6">
        <v>0</v>
      </c>
      <c r="FI64" s="6">
        <v>461.9</v>
      </c>
      <c r="FJ64" s="6">
        <v>2015.5</v>
      </c>
      <c r="FK64" s="6">
        <v>0</v>
      </c>
      <c r="FL64" s="6">
        <v>0</v>
      </c>
      <c r="FM64" s="6">
        <v>0</v>
      </c>
      <c r="FN64" s="6">
        <v>0</v>
      </c>
      <c r="FO64" s="6">
        <v>0</v>
      </c>
      <c r="FP64" s="6">
        <v>0</v>
      </c>
      <c r="FQ64" s="6">
        <v>0</v>
      </c>
      <c r="FR64" s="6">
        <v>0</v>
      </c>
      <c r="FS64" s="6">
        <v>0</v>
      </c>
      <c r="FT64" s="6">
        <v>1915.9</v>
      </c>
      <c r="FU64" s="6">
        <v>0</v>
      </c>
      <c r="FV64" s="6">
        <v>0</v>
      </c>
      <c r="FW64" s="6">
        <v>0</v>
      </c>
      <c r="FX64" s="6">
        <v>0</v>
      </c>
      <c r="FY64" s="6">
        <v>0</v>
      </c>
      <c r="FZ64" s="6">
        <v>0</v>
      </c>
      <c r="GA64" s="6">
        <v>0</v>
      </c>
      <c r="GB64" s="6">
        <v>0</v>
      </c>
      <c r="GC64" s="6">
        <v>0</v>
      </c>
      <c r="GD64" s="6">
        <v>1370.7</v>
      </c>
      <c r="GE64" s="6">
        <v>0</v>
      </c>
      <c r="GF64" s="6">
        <v>0</v>
      </c>
      <c r="GG64" s="6">
        <v>0</v>
      </c>
      <c r="GH64" s="6">
        <v>0</v>
      </c>
      <c r="GI64" s="6">
        <v>0</v>
      </c>
      <c r="GJ64" s="6">
        <v>0</v>
      </c>
      <c r="GK64" s="6">
        <v>0</v>
      </c>
      <c r="GL64" s="6">
        <v>0</v>
      </c>
      <c r="GM64" s="6">
        <v>0</v>
      </c>
      <c r="GN64" s="6">
        <v>0</v>
      </c>
      <c r="GO64" s="6">
        <v>15462.3</v>
      </c>
      <c r="GP64" s="6">
        <v>15600</v>
      </c>
      <c r="GQ64" s="6">
        <v>137.69999999999999</v>
      </c>
      <c r="GR64" s="6">
        <v>0.88</v>
      </c>
    </row>
    <row r="65" spans="1:200" ht="15" thickBot="1" x14ac:dyDescent="0.35">
      <c r="A65" s="5" t="s">
        <v>106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1063.5</v>
      </c>
      <c r="O65" s="6">
        <v>0</v>
      </c>
      <c r="P65" s="6">
        <v>0</v>
      </c>
      <c r="Q65" s="6">
        <v>0</v>
      </c>
      <c r="R65" s="6">
        <v>0</v>
      </c>
      <c r="S65" s="6">
        <v>3039.4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905.8</v>
      </c>
      <c r="AE65" s="6">
        <v>0</v>
      </c>
      <c r="AF65" s="6">
        <v>0</v>
      </c>
      <c r="AG65" s="6">
        <v>1939.9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502.4</v>
      </c>
      <c r="AN65" s="6">
        <v>0</v>
      </c>
      <c r="AO65" s="6">
        <v>0</v>
      </c>
      <c r="AP65" s="6">
        <v>1518.3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352.4</v>
      </c>
      <c r="BM65" s="6">
        <v>0</v>
      </c>
      <c r="BN65" s="6">
        <v>602.4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329.3</v>
      </c>
      <c r="BU65" s="6">
        <v>0</v>
      </c>
      <c r="BV65" s="6">
        <v>1746.1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6">
        <v>6469.6</v>
      </c>
      <c r="CM65" s="6">
        <v>0</v>
      </c>
      <c r="CN65" s="6">
        <v>1949.5</v>
      </c>
      <c r="CO65" s="6">
        <v>0</v>
      </c>
      <c r="CP65" s="6">
        <v>5597.1</v>
      </c>
      <c r="CQ65" s="6">
        <v>0</v>
      </c>
      <c r="CR65" s="6">
        <v>26015.599999999999</v>
      </c>
      <c r="CS65" s="6">
        <v>31666</v>
      </c>
      <c r="CT65" s="6">
        <v>5650.4</v>
      </c>
      <c r="CU65" s="6">
        <v>17.84</v>
      </c>
      <c r="CX65" s="5" t="s">
        <v>106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6">
        <v>0</v>
      </c>
      <c r="EN65" s="6">
        <v>0</v>
      </c>
      <c r="EO65" s="6">
        <v>0</v>
      </c>
      <c r="EP65" s="6">
        <v>0</v>
      </c>
      <c r="EQ65" s="6">
        <v>1304.8</v>
      </c>
      <c r="ER65" s="6">
        <v>0</v>
      </c>
      <c r="ES65" s="6">
        <v>0</v>
      </c>
      <c r="ET65" s="6">
        <v>0</v>
      </c>
      <c r="EU65" s="6">
        <v>10174.1</v>
      </c>
      <c r="EV65" s="6">
        <v>0</v>
      </c>
      <c r="EW65" s="6">
        <v>0</v>
      </c>
      <c r="EX65" s="6">
        <v>0</v>
      </c>
      <c r="EY65" s="6">
        <v>0</v>
      </c>
      <c r="EZ65" s="6">
        <v>0</v>
      </c>
      <c r="FA65" s="6">
        <v>0</v>
      </c>
      <c r="FB65" s="6">
        <v>3935.8</v>
      </c>
      <c r="FC65" s="6">
        <v>0</v>
      </c>
      <c r="FD65" s="6">
        <v>0</v>
      </c>
      <c r="FE65" s="6">
        <v>0</v>
      </c>
      <c r="FF65" s="6">
        <v>0</v>
      </c>
      <c r="FG65" s="6">
        <v>0</v>
      </c>
      <c r="FH65" s="6">
        <v>0</v>
      </c>
      <c r="FI65" s="6">
        <v>0</v>
      </c>
      <c r="FJ65" s="6">
        <v>2015.5</v>
      </c>
      <c r="FK65" s="6">
        <v>0</v>
      </c>
      <c r="FL65" s="6">
        <v>0</v>
      </c>
      <c r="FM65" s="6">
        <v>0</v>
      </c>
      <c r="FN65" s="6">
        <v>0</v>
      </c>
      <c r="FO65" s="6">
        <v>0</v>
      </c>
      <c r="FP65" s="6">
        <v>294.39999999999998</v>
      </c>
      <c r="FQ65" s="6">
        <v>0</v>
      </c>
      <c r="FR65" s="6">
        <v>363.3</v>
      </c>
      <c r="FS65" s="6">
        <v>0</v>
      </c>
      <c r="FT65" s="6">
        <v>1915.9</v>
      </c>
      <c r="FU65" s="6">
        <v>0</v>
      </c>
      <c r="FV65" s="6">
        <v>0</v>
      </c>
      <c r="FW65" s="6">
        <v>0</v>
      </c>
      <c r="FX65" s="6">
        <v>0</v>
      </c>
      <c r="FY65" s="6">
        <v>5930.5</v>
      </c>
      <c r="FZ65" s="6">
        <v>0</v>
      </c>
      <c r="GA65" s="6">
        <v>0</v>
      </c>
      <c r="GB65" s="6">
        <v>0</v>
      </c>
      <c r="GC65" s="6">
        <v>0</v>
      </c>
      <c r="GD65" s="6">
        <v>0</v>
      </c>
      <c r="GE65" s="6">
        <v>0</v>
      </c>
      <c r="GF65" s="6">
        <v>0</v>
      </c>
      <c r="GG65" s="6">
        <v>0</v>
      </c>
      <c r="GH65" s="6">
        <v>0</v>
      </c>
      <c r="GI65" s="6">
        <v>0</v>
      </c>
      <c r="GJ65" s="6">
        <v>0</v>
      </c>
      <c r="GK65" s="6">
        <v>0</v>
      </c>
      <c r="GL65" s="6">
        <v>0</v>
      </c>
      <c r="GM65" s="6">
        <v>0</v>
      </c>
      <c r="GN65" s="6">
        <v>0</v>
      </c>
      <c r="GO65" s="6">
        <v>25934.2</v>
      </c>
      <c r="GP65" s="6">
        <v>31666</v>
      </c>
      <c r="GQ65" s="6">
        <v>5731.8</v>
      </c>
      <c r="GR65" s="6">
        <v>18.100000000000001</v>
      </c>
    </row>
    <row r="66" spans="1:200" ht="15" thickBot="1" x14ac:dyDescent="0.35">
      <c r="A66" s="5" t="s">
        <v>107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1063.5</v>
      </c>
      <c r="O66" s="6">
        <v>0</v>
      </c>
      <c r="P66" s="6">
        <v>0</v>
      </c>
      <c r="Q66" s="6">
        <v>0</v>
      </c>
      <c r="R66" s="6">
        <v>0</v>
      </c>
      <c r="S66" s="6">
        <v>3039.4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905.8</v>
      </c>
      <c r="AE66" s="6">
        <v>0</v>
      </c>
      <c r="AF66" s="6">
        <v>0</v>
      </c>
      <c r="AG66" s="6">
        <v>1939.9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502.4</v>
      </c>
      <c r="AN66" s="6">
        <v>0</v>
      </c>
      <c r="AO66" s="6">
        <v>0</v>
      </c>
      <c r="AP66" s="6">
        <v>1518.3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602.4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6469.6</v>
      </c>
      <c r="CM66" s="6">
        <v>0</v>
      </c>
      <c r="CN66" s="6">
        <v>0</v>
      </c>
      <c r="CO66" s="6">
        <v>0</v>
      </c>
      <c r="CP66" s="6">
        <v>5597.1</v>
      </c>
      <c r="CQ66" s="6">
        <v>0</v>
      </c>
      <c r="CR66" s="6">
        <v>21638.3</v>
      </c>
      <c r="CS66" s="6">
        <v>30933</v>
      </c>
      <c r="CT66" s="6">
        <v>9294.7000000000007</v>
      </c>
      <c r="CU66" s="6">
        <v>30.05</v>
      </c>
      <c r="CX66" s="5" t="s">
        <v>107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2627</v>
      </c>
      <c r="EN66" s="6">
        <v>0</v>
      </c>
      <c r="EO66" s="6">
        <v>0</v>
      </c>
      <c r="EP66" s="6">
        <v>0</v>
      </c>
      <c r="EQ66" s="6">
        <v>1304.8</v>
      </c>
      <c r="ER66" s="6">
        <v>0</v>
      </c>
      <c r="ES66" s="6">
        <v>0</v>
      </c>
      <c r="ET66" s="6">
        <v>0</v>
      </c>
      <c r="EU66" s="6">
        <v>10174.1</v>
      </c>
      <c r="EV66" s="6">
        <v>0</v>
      </c>
      <c r="EW66" s="6">
        <v>0</v>
      </c>
      <c r="EX66" s="6">
        <v>0</v>
      </c>
      <c r="EY66" s="6">
        <v>0</v>
      </c>
      <c r="EZ66" s="6">
        <v>0</v>
      </c>
      <c r="FA66" s="6">
        <v>0</v>
      </c>
      <c r="FB66" s="6">
        <v>3935.8</v>
      </c>
      <c r="FC66" s="6">
        <v>0</v>
      </c>
      <c r="FD66" s="6">
        <v>0</v>
      </c>
      <c r="FE66" s="6">
        <v>0</v>
      </c>
      <c r="FF66" s="6">
        <v>0</v>
      </c>
      <c r="FG66" s="6">
        <v>0</v>
      </c>
      <c r="FH66" s="6">
        <v>1999.1</v>
      </c>
      <c r="FI66" s="6">
        <v>461.9</v>
      </c>
      <c r="FJ66" s="6">
        <v>2015.5</v>
      </c>
      <c r="FK66" s="6">
        <v>0</v>
      </c>
      <c r="FL66" s="6">
        <v>0</v>
      </c>
      <c r="FM66" s="6">
        <v>0</v>
      </c>
      <c r="FN66" s="6">
        <v>0</v>
      </c>
      <c r="FO66" s="6">
        <v>0</v>
      </c>
      <c r="FP66" s="6">
        <v>294.39999999999998</v>
      </c>
      <c r="FQ66" s="6">
        <v>0</v>
      </c>
      <c r="FR66" s="6">
        <v>0</v>
      </c>
      <c r="FS66" s="6">
        <v>0</v>
      </c>
      <c r="FT66" s="6">
        <v>1915.9</v>
      </c>
      <c r="FU66" s="6">
        <v>0</v>
      </c>
      <c r="FV66" s="6">
        <v>0</v>
      </c>
      <c r="FW66" s="6">
        <v>0</v>
      </c>
      <c r="FX66" s="6">
        <v>0</v>
      </c>
      <c r="FY66" s="6">
        <v>5930.5</v>
      </c>
      <c r="FZ66" s="6">
        <v>0</v>
      </c>
      <c r="GA66" s="6">
        <v>0</v>
      </c>
      <c r="GB66" s="6">
        <v>0</v>
      </c>
      <c r="GC66" s="6">
        <v>0</v>
      </c>
      <c r="GD66" s="6">
        <v>0</v>
      </c>
      <c r="GE66" s="6">
        <v>0</v>
      </c>
      <c r="GF66" s="6">
        <v>0</v>
      </c>
      <c r="GG66" s="6">
        <v>0</v>
      </c>
      <c r="GH66" s="6">
        <v>0</v>
      </c>
      <c r="GI66" s="6">
        <v>0</v>
      </c>
      <c r="GJ66" s="6">
        <v>0</v>
      </c>
      <c r="GK66" s="6">
        <v>0</v>
      </c>
      <c r="GL66" s="6">
        <v>0</v>
      </c>
      <c r="GM66" s="6">
        <v>0</v>
      </c>
      <c r="GN66" s="6">
        <v>0</v>
      </c>
      <c r="GO66" s="6">
        <v>30658.9</v>
      </c>
      <c r="GP66" s="6">
        <v>30933</v>
      </c>
      <c r="GQ66" s="6">
        <v>274.10000000000002</v>
      </c>
      <c r="GR66" s="6">
        <v>0.89</v>
      </c>
    </row>
    <row r="67" spans="1:200" ht="15" thickBot="1" x14ac:dyDescent="0.35">
      <c r="A67" s="5" t="s">
        <v>108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3265.4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1063.5</v>
      </c>
      <c r="O67" s="6">
        <v>334.6</v>
      </c>
      <c r="P67" s="6">
        <v>0</v>
      </c>
      <c r="Q67" s="6">
        <v>0</v>
      </c>
      <c r="R67" s="6">
        <v>0</v>
      </c>
      <c r="S67" s="6">
        <v>2075</v>
      </c>
      <c r="T67" s="6">
        <v>364.9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9416.7000000000007</v>
      </c>
      <c r="BJ67" s="6">
        <v>0</v>
      </c>
      <c r="BK67" s="6">
        <v>0</v>
      </c>
      <c r="BL67" s="6">
        <v>352.4</v>
      </c>
      <c r="BM67" s="6">
        <v>0</v>
      </c>
      <c r="BN67" s="6">
        <v>602.4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329.3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17804.2</v>
      </c>
      <c r="CS67" s="6">
        <v>12800</v>
      </c>
      <c r="CT67" s="6">
        <v>-5004.2</v>
      </c>
      <c r="CU67" s="6">
        <v>-39.1</v>
      </c>
      <c r="CX67" s="5" t="s">
        <v>108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942.1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6227.8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3305.9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294.39999999999998</v>
      </c>
      <c r="FQ67" s="6">
        <v>0</v>
      </c>
      <c r="FR67" s="6">
        <v>0</v>
      </c>
      <c r="FS67" s="6">
        <v>0</v>
      </c>
      <c r="FT67" s="6">
        <v>1915.9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12686.1</v>
      </c>
      <c r="GP67" s="6">
        <v>12800</v>
      </c>
      <c r="GQ67" s="6">
        <v>113.9</v>
      </c>
      <c r="GR67" s="6">
        <v>0.89</v>
      </c>
    </row>
    <row r="68" spans="1:200" ht="15" thickBot="1" x14ac:dyDescent="0.35">
      <c r="A68" s="5" t="s">
        <v>109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3265.4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1063.5</v>
      </c>
      <c r="O68" s="6">
        <v>334.6</v>
      </c>
      <c r="P68" s="6">
        <v>0</v>
      </c>
      <c r="Q68" s="6">
        <v>0</v>
      </c>
      <c r="R68" s="6">
        <v>0</v>
      </c>
      <c r="S68" s="6">
        <v>3039.4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1939.9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352.4</v>
      </c>
      <c r="BM68" s="6">
        <v>0</v>
      </c>
      <c r="BN68" s="6">
        <v>602.4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329.3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10926.8</v>
      </c>
      <c r="CS68" s="6">
        <v>15100</v>
      </c>
      <c r="CT68" s="6">
        <v>4173.2</v>
      </c>
      <c r="CU68" s="6">
        <v>27.64</v>
      </c>
      <c r="CX68" s="5" t="s">
        <v>109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942.1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3305.9</v>
      </c>
      <c r="EN68" s="6">
        <v>0</v>
      </c>
      <c r="EO68" s="6">
        <v>0</v>
      </c>
      <c r="EP68" s="6">
        <v>0</v>
      </c>
      <c r="EQ68" s="6">
        <v>1304.8</v>
      </c>
      <c r="ER68" s="6">
        <v>0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0</v>
      </c>
      <c r="FA68" s="6">
        <v>0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294.39999999999998</v>
      </c>
      <c r="FQ68" s="6">
        <v>0</v>
      </c>
      <c r="FR68" s="6">
        <v>0</v>
      </c>
      <c r="FS68" s="6">
        <v>0</v>
      </c>
      <c r="FT68" s="6">
        <v>1915.9</v>
      </c>
      <c r="FU68" s="6">
        <v>0</v>
      </c>
      <c r="FV68" s="6">
        <v>0</v>
      </c>
      <c r="FW68" s="6">
        <v>0</v>
      </c>
      <c r="FX68" s="6">
        <v>0</v>
      </c>
      <c r="FY68" s="6">
        <v>7202.6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14965.7</v>
      </c>
      <c r="GP68" s="6">
        <v>15100</v>
      </c>
      <c r="GQ68" s="6">
        <v>134.30000000000001</v>
      </c>
      <c r="GR68" s="6">
        <v>0.89</v>
      </c>
    </row>
    <row r="69" spans="1:200" ht="15" thickBot="1" x14ac:dyDescent="0.35">
      <c r="A69" s="5" t="s">
        <v>110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3265.4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1063.5</v>
      </c>
      <c r="O69" s="6">
        <v>334.6</v>
      </c>
      <c r="P69" s="6">
        <v>0</v>
      </c>
      <c r="Q69" s="6">
        <v>0</v>
      </c>
      <c r="R69" s="6">
        <v>0</v>
      </c>
      <c r="S69" s="6">
        <v>2075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1939.9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352.4</v>
      </c>
      <c r="BM69" s="6">
        <v>0</v>
      </c>
      <c r="BN69" s="6">
        <v>602.4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329.3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4085.5</v>
      </c>
      <c r="CO69" s="6">
        <v>0</v>
      </c>
      <c r="CP69" s="6">
        <v>0</v>
      </c>
      <c r="CQ69" s="6">
        <v>0</v>
      </c>
      <c r="CR69" s="6">
        <v>14047.9</v>
      </c>
      <c r="CS69" s="6">
        <v>12533</v>
      </c>
      <c r="CT69" s="6">
        <v>-1514.9</v>
      </c>
      <c r="CU69" s="6">
        <v>-12.09</v>
      </c>
      <c r="CX69" s="5" t="s">
        <v>110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942.1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3305.9</v>
      </c>
      <c r="EN69" s="6">
        <v>0</v>
      </c>
      <c r="EO69" s="6">
        <v>0</v>
      </c>
      <c r="EP69" s="6">
        <v>0</v>
      </c>
      <c r="EQ69" s="6">
        <v>1304.8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294.39999999999998</v>
      </c>
      <c r="FQ69" s="6">
        <v>0</v>
      </c>
      <c r="FR69" s="6">
        <v>363.3</v>
      </c>
      <c r="FS69" s="6">
        <v>0</v>
      </c>
      <c r="FT69" s="6">
        <v>1915.9</v>
      </c>
      <c r="FU69" s="6">
        <v>0</v>
      </c>
      <c r="FV69" s="6">
        <v>0</v>
      </c>
      <c r="FW69" s="6">
        <v>0</v>
      </c>
      <c r="FX69" s="6">
        <v>0</v>
      </c>
      <c r="FY69" s="6">
        <v>5930.5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0</v>
      </c>
      <c r="GL69" s="6">
        <v>0</v>
      </c>
      <c r="GM69" s="6">
        <v>0</v>
      </c>
      <c r="GN69" s="6">
        <v>0</v>
      </c>
      <c r="GO69" s="6">
        <v>14056.8</v>
      </c>
      <c r="GP69" s="6">
        <v>12533</v>
      </c>
      <c r="GQ69" s="6">
        <v>-1523.8</v>
      </c>
      <c r="GR69" s="6">
        <v>-12.16</v>
      </c>
    </row>
    <row r="70" spans="1:200" ht="15" thickBot="1" x14ac:dyDescent="0.35">
      <c r="A70" s="5" t="s">
        <v>111</v>
      </c>
      <c r="B70" s="6">
        <v>0</v>
      </c>
      <c r="C70" s="6">
        <v>0</v>
      </c>
      <c r="D70" s="6">
        <v>136.5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8024.9</v>
      </c>
      <c r="K70" s="6">
        <v>0</v>
      </c>
      <c r="L70" s="6">
        <v>0</v>
      </c>
      <c r="M70" s="6">
        <v>0</v>
      </c>
      <c r="N70" s="6">
        <v>1063.5</v>
      </c>
      <c r="O70" s="6">
        <v>0</v>
      </c>
      <c r="P70" s="6">
        <v>0</v>
      </c>
      <c r="Q70" s="6">
        <v>0</v>
      </c>
      <c r="R70" s="6">
        <v>0</v>
      </c>
      <c r="S70" s="6">
        <v>3039.4</v>
      </c>
      <c r="T70" s="6">
        <v>364.9</v>
      </c>
      <c r="U70" s="6">
        <v>0</v>
      </c>
      <c r="V70" s="6">
        <v>0</v>
      </c>
      <c r="W70" s="6">
        <v>37490.5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1939.9</v>
      </c>
      <c r="AH70" s="6">
        <v>0</v>
      </c>
      <c r="AI70" s="6">
        <v>0</v>
      </c>
      <c r="AJ70" s="6">
        <v>0</v>
      </c>
      <c r="AK70" s="6">
        <v>3622.6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1111.5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1227.9000000000001</v>
      </c>
      <c r="BG70" s="6">
        <v>0</v>
      </c>
      <c r="BH70" s="6">
        <v>0</v>
      </c>
      <c r="BI70" s="6">
        <v>9416.7000000000007</v>
      </c>
      <c r="BJ70" s="6">
        <v>0</v>
      </c>
      <c r="BK70" s="6">
        <v>0</v>
      </c>
      <c r="BL70" s="6">
        <v>0</v>
      </c>
      <c r="BM70" s="6">
        <v>0</v>
      </c>
      <c r="BN70" s="6">
        <v>602.4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329.3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2715.4</v>
      </c>
      <c r="CM70" s="6">
        <v>0</v>
      </c>
      <c r="CN70" s="6">
        <v>0</v>
      </c>
      <c r="CO70" s="6">
        <v>0</v>
      </c>
      <c r="CP70" s="6">
        <v>5597.1</v>
      </c>
      <c r="CQ70" s="6">
        <v>0</v>
      </c>
      <c r="CR70" s="6">
        <v>76682.399999999994</v>
      </c>
      <c r="CS70" s="6">
        <v>74357</v>
      </c>
      <c r="CT70" s="6">
        <v>-2325.4</v>
      </c>
      <c r="CU70" s="6">
        <v>-3.13</v>
      </c>
      <c r="CX70" s="5" t="s">
        <v>111</v>
      </c>
      <c r="CY70" s="6">
        <v>0</v>
      </c>
      <c r="CZ70" s="6">
        <v>0</v>
      </c>
      <c r="DA70" s="6">
        <v>0</v>
      </c>
      <c r="DB70" s="6">
        <v>0</v>
      </c>
      <c r="DC70" s="6">
        <v>4872.8999999999996</v>
      </c>
      <c r="DD70" s="6">
        <v>0</v>
      </c>
      <c r="DE70" s="6">
        <v>3071.5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0</v>
      </c>
      <c r="DM70" s="6">
        <v>0</v>
      </c>
      <c r="DN70" s="6">
        <v>0</v>
      </c>
      <c r="DO70" s="6">
        <v>0</v>
      </c>
      <c r="DP70" s="6">
        <v>0</v>
      </c>
      <c r="DQ70" s="6">
        <v>0</v>
      </c>
      <c r="DR70" s="6">
        <v>0</v>
      </c>
      <c r="DS70" s="6">
        <v>0</v>
      </c>
      <c r="DT70" s="6">
        <v>0</v>
      </c>
      <c r="DU70" s="6">
        <v>0</v>
      </c>
      <c r="DV70" s="6">
        <v>0</v>
      </c>
      <c r="DW70" s="6">
        <v>0</v>
      </c>
      <c r="DX70" s="6">
        <v>0</v>
      </c>
      <c r="DY70" s="6">
        <v>0</v>
      </c>
      <c r="DZ70" s="6">
        <v>0</v>
      </c>
      <c r="EA70" s="6">
        <v>0</v>
      </c>
      <c r="EB70" s="6">
        <v>0</v>
      </c>
      <c r="EC70" s="6">
        <v>0</v>
      </c>
      <c r="ED70" s="6">
        <v>0</v>
      </c>
      <c r="EE70" s="6">
        <v>0</v>
      </c>
      <c r="EF70" s="6">
        <v>0</v>
      </c>
      <c r="EG70" s="6">
        <v>0</v>
      </c>
      <c r="EH70" s="6">
        <v>0</v>
      </c>
      <c r="EI70" s="6">
        <v>0</v>
      </c>
      <c r="EJ70" s="6">
        <v>0</v>
      </c>
      <c r="EK70" s="6">
        <v>0</v>
      </c>
      <c r="EL70" s="6">
        <v>0</v>
      </c>
      <c r="EM70" s="6">
        <v>3305.9</v>
      </c>
      <c r="EN70" s="6">
        <v>0</v>
      </c>
      <c r="EO70" s="6">
        <v>0</v>
      </c>
      <c r="EP70" s="6">
        <v>0</v>
      </c>
      <c r="EQ70" s="6">
        <v>1304.8</v>
      </c>
      <c r="ER70" s="6">
        <v>0</v>
      </c>
      <c r="ES70" s="6">
        <v>0</v>
      </c>
      <c r="ET70" s="6">
        <v>0</v>
      </c>
      <c r="EU70" s="6">
        <v>10174.1</v>
      </c>
      <c r="EV70" s="6">
        <v>0</v>
      </c>
      <c r="EW70" s="6">
        <v>0</v>
      </c>
      <c r="EX70" s="6">
        <v>0</v>
      </c>
      <c r="EY70" s="6">
        <v>2673.6</v>
      </c>
      <c r="EZ70" s="6">
        <v>0</v>
      </c>
      <c r="FA70" s="6">
        <v>0</v>
      </c>
      <c r="FB70" s="6">
        <v>0</v>
      </c>
      <c r="FC70" s="6">
        <v>0</v>
      </c>
      <c r="FD70" s="6">
        <v>0</v>
      </c>
      <c r="FE70" s="6">
        <v>0</v>
      </c>
      <c r="FF70" s="6">
        <v>0</v>
      </c>
      <c r="FG70" s="6">
        <v>0</v>
      </c>
      <c r="FH70" s="6">
        <v>24331</v>
      </c>
      <c r="FI70" s="6">
        <v>461.9</v>
      </c>
      <c r="FJ70" s="6">
        <v>0</v>
      </c>
      <c r="FK70" s="6">
        <v>0</v>
      </c>
      <c r="FL70" s="6">
        <v>0</v>
      </c>
      <c r="FM70" s="6">
        <v>0</v>
      </c>
      <c r="FN70" s="6">
        <v>0</v>
      </c>
      <c r="FO70" s="6">
        <v>0</v>
      </c>
      <c r="FP70" s="6">
        <v>294.39999999999998</v>
      </c>
      <c r="FQ70" s="6">
        <v>0</v>
      </c>
      <c r="FR70" s="6">
        <v>363.3</v>
      </c>
      <c r="FS70" s="6">
        <v>0</v>
      </c>
      <c r="FT70" s="6">
        <v>1915.9</v>
      </c>
      <c r="FU70" s="6">
        <v>0</v>
      </c>
      <c r="FV70" s="6">
        <v>0</v>
      </c>
      <c r="FW70" s="6">
        <v>10212.200000000001</v>
      </c>
      <c r="FX70" s="6">
        <v>0</v>
      </c>
      <c r="FY70" s="6">
        <v>5930.5</v>
      </c>
      <c r="FZ70" s="6">
        <v>0</v>
      </c>
      <c r="GA70" s="6">
        <v>0</v>
      </c>
      <c r="GB70" s="6">
        <v>0</v>
      </c>
      <c r="GC70" s="6">
        <v>0</v>
      </c>
      <c r="GD70" s="6">
        <v>1370.7</v>
      </c>
      <c r="GE70" s="6">
        <v>0</v>
      </c>
      <c r="GF70" s="6">
        <v>0</v>
      </c>
      <c r="GG70" s="6">
        <v>0</v>
      </c>
      <c r="GH70" s="6">
        <v>0</v>
      </c>
      <c r="GI70" s="6">
        <v>0</v>
      </c>
      <c r="GJ70" s="6">
        <v>0</v>
      </c>
      <c r="GK70" s="6">
        <v>0</v>
      </c>
      <c r="GL70" s="6">
        <v>0</v>
      </c>
      <c r="GM70" s="6">
        <v>0</v>
      </c>
      <c r="GN70" s="6">
        <v>0</v>
      </c>
      <c r="GO70" s="6">
        <v>70282.7</v>
      </c>
      <c r="GP70" s="6">
        <v>74357</v>
      </c>
      <c r="GQ70" s="6">
        <v>4074.3</v>
      </c>
      <c r="GR70" s="6">
        <v>5.48</v>
      </c>
    </row>
    <row r="71" spans="1:200" ht="15" thickBot="1" x14ac:dyDescent="0.35">
      <c r="A71" s="5" t="s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3265.4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334.6</v>
      </c>
      <c r="P71" s="6">
        <v>0</v>
      </c>
      <c r="Q71" s="6">
        <v>0</v>
      </c>
      <c r="R71" s="6">
        <v>0</v>
      </c>
      <c r="S71" s="6">
        <v>2075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1939.9</v>
      </c>
      <c r="AH71" s="6">
        <v>0</v>
      </c>
      <c r="AI71" s="6">
        <v>0</v>
      </c>
      <c r="AJ71" s="6">
        <v>0</v>
      </c>
      <c r="AK71" s="6">
        <v>3622.6</v>
      </c>
      <c r="AL71" s="6">
        <v>0</v>
      </c>
      <c r="AM71" s="6">
        <v>502.4</v>
      </c>
      <c r="AN71" s="6">
        <v>0</v>
      </c>
      <c r="AO71" s="6">
        <v>0</v>
      </c>
      <c r="AP71" s="6">
        <v>1518.3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1111.5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602.4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4085.5</v>
      </c>
      <c r="CO71" s="6">
        <v>0</v>
      </c>
      <c r="CP71" s="6">
        <v>0</v>
      </c>
      <c r="CQ71" s="6">
        <v>0</v>
      </c>
      <c r="CR71" s="6">
        <v>19057.5</v>
      </c>
      <c r="CS71" s="6">
        <v>25964</v>
      </c>
      <c r="CT71" s="6">
        <v>6906.5</v>
      </c>
      <c r="CU71" s="6">
        <v>26.6</v>
      </c>
      <c r="CX71" s="5" t="s">
        <v>112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3071.5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6">
        <v>4079.5</v>
      </c>
      <c r="DL71" s="6">
        <v>0</v>
      </c>
      <c r="DM71" s="6">
        <v>0</v>
      </c>
      <c r="DN71" s="6">
        <v>0</v>
      </c>
      <c r="DO71" s="6">
        <v>0</v>
      </c>
      <c r="DP71" s="6">
        <v>0</v>
      </c>
      <c r="DQ71" s="6">
        <v>0</v>
      </c>
      <c r="DR71" s="6">
        <v>0</v>
      </c>
      <c r="DS71" s="6">
        <v>0</v>
      </c>
      <c r="DT71" s="6">
        <v>0</v>
      </c>
      <c r="DU71" s="6">
        <v>0</v>
      </c>
      <c r="DV71" s="6">
        <v>0</v>
      </c>
      <c r="DW71" s="6">
        <v>0</v>
      </c>
      <c r="DX71" s="6">
        <v>0</v>
      </c>
      <c r="DY71" s="6">
        <v>0</v>
      </c>
      <c r="DZ71" s="6">
        <v>0</v>
      </c>
      <c r="EA71" s="6">
        <v>8893</v>
      </c>
      <c r="EB71" s="6">
        <v>0</v>
      </c>
      <c r="EC71" s="6">
        <v>0</v>
      </c>
      <c r="ED71" s="6">
        <v>49.6</v>
      </c>
      <c r="EE71" s="6">
        <v>0</v>
      </c>
      <c r="EF71" s="6">
        <v>0</v>
      </c>
      <c r="EG71" s="6">
        <v>0</v>
      </c>
      <c r="EH71" s="6">
        <v>0</v>
      </c>
      <c r="EI71" s="6">
        <v>0</v>
      </c>
      <c r="EJ71" s="6">
        <v>0</v>
      </c>
      <c r="EK71" s="6">
        <v>0</v>
      </c>
      <c r="EL71" s="6">
        <v>0</v>
      </c>
      <c r="EM71" s="6">
        <v>0</v>
      </c>
      <c r="EN71" s="6">
        <v>0</v>
      </c>
      <c r="EO71" s="6">
        <v>0</v>
      </c>
      <c r="EP71" s="6">
        <v>0</v>
      </c>
      <c r="EQ71" s="6">
        <v>1304.8</v>
      </c>
      <c r="ER71" s="6">
        <v>0</v>
      </c>
      <c r="ES71" s="6">
        <v>0</v>
      </c>
      <c r="ET71" s="6">
        <v>0</v>
      </c>
      <c r="EU71" s="6">
        <v>0</v>
      </c>
      <c r="EV71" s="6">
        <v>0</v>
      </c>
      <c r="EW71" s="6">
        <v>0</v>
      </c>
      <c r="EX71" s="6">
        <v>0</v>
      </c>
      <c r="EY71" s="6">
        <v>0</v>
      </c>
      <c r="EZ71" s="6">
        <v>0</v>
      </c>
      <c r="FA71" s="6">
        <v>0</v>
      </c>
      <c r="FB71" s="6">
        <v>0</v>
      </c>
      <c r="FC71" s="6">
        <v>0</v>
      </c>
      <c r="FD71" s="6">
        <v>0</v>
      </c>
      <c r="FE71" s="6">
        <v>0</v>
      </c>
      <c r="FF71" s="6">
        <v>0</v>
      </c>
      <c r="FG71" s="6">
        <v>0</v>
      </c>
      <c r="FH71" s="6">
        <v>0</v>
      </c>
      <c r="FI71" s="6">
        <v>461.9</v>
      </c>
      <c r="FJ71" s="6">
        <v>2015.5</v>
      </c>
      <c r="FK71" s="6">
        <v>0</v>
      </c>
      <c r="FL71" s="6">
        <v>0</v>
      </c>
      <c r="FM71" s="6">
        <v>0</v>
      </c>
      <c r="FN71" s="6">
        <v>0</v>
      </c>
      <c r="FO71" s="6">
        <v>0</v>
      </c>
      <c r="FP71" s="6">
        <v>294.39999999999998</v>
      </c>
      <c r="FQ71" s="6">
        <v>1138.8</v>
      </c>
      <c r="FR71" s="6">
        <v>0</v>
      </c>
      <c r="FS71" s="6">
        <v>0</v>
      </c>
      <c r="FT71" s="6">
        <v>1915.9</v>
      </c>
      <c r="FU71" s="6">
        <v>0</v>
      </c>
      <c r="FV71" s="6">
        <v>0</v>
      </c>
      <c r="FW71" s="6">
        <v>0</v>
      </c>
      <c r="FX71" s="6">
        <v>0</v>
      </c>
      <c r="FY71" s="6">
        <v>0</v>
      </c>
      <c r="FZ71" s="6">
        <v>0</v>
      </c>
      <c r="GA71" s="6">
        <v>0</v>
      </c>
      <c r="GB71" s="6">
        <v>0</v>
      </c>
      <c r="GC71" s="6">
        <v>0</v>
      </c>
      <c r="GD71" s="6">
        <v>1370.7</v>
      </c>
      <c r="GE71" s="6">
        <v>0</v>
      </c>
      <c r="GF71" s="6">
        <v>0</v>
      </c>
      <c r="GG71" s="6">
        <v>0</v>
      </c>
      <c r="GH71" s="6">
        <v>0</v>
      </c>
      <c r="GI71" s="6">
        <v>0</v>
      </c>
      <c r="GJ71" s="6">
        <v>0</v>
      </c>
      <c r="GK71" s="6">
        <v>0</v>
      </c>
      <c r="GL71" s="6">
        <v>0</v>
      </c>
      <c r="GM71" s="6">
        <v>0</v>
      </c>
      <c r="GN71" s="6">
        <v>0</v>
      </c>
      <c r="GO71" s="6">
        <v>24595.599999999999</v>
      </c>
      <c r="GP71" s="6">
        <v>25964</v>
      </c>
      <c r="GQ71" s="6">
        <v>1368.4</v>
      </c>
      <c r="GR71" s="6">
        <v>5.27</v>
      </c>
    </row>
    <row r="72" spans="1:200" ht="15" thickBot="1" x14ac:dyDescent="0.35">
      <c r="A72" s="5" t="s">
        <v>113</v>
      </c>
      <c r="B72" s="6">
        <v>0</v>
      </c>
      <c r="C72" s="6">
        <v>0</v>
      </c>
      <c r="D72" s="6">
        <v>136.5</v>
      </c>
      <c r="E72" s="6">
        <v>0</v>
      </c>
      <c r="F72" s="6">
        <v>0</v>
      </c>
      <c r="G72" s="6">
        <v>3265.4</v>
      </c>
      <c r="H72" s="6">
        <v>0</v>
      </c>
      <c r="I72" s="6">
        <v>0</v>
      </c>
      <c r="J72" s="6">
        <v>8024.9</v>
      </c>
      <c r="K72" s="6">
        <v>0</v>
      </c>
      <c r="L72" s="6">
        <v>0</v>
      </c>
      <c r="M72" s="6">
        <v>0</v>
      </c>
      <c r="N72" s="6">
        <v>1063.5</v>
      </c>
      <c r="O72" s="6">
        <v>334.6</v>
      </c>
      <c r="P72" s="6">
        <v>0</v>
      </c>
      <c r="Q72" s="6">
        <v>0</v>
      </c>
      <c r="R72" s="6">
        <v>0</v>
      </c>
      <c r="S72" s="6">
        <v>2075</v>
      </c>
      <c r="T72" s="6">
        <v>0</v>
      </c>
      <c r="U72" s="6">
        <v>0</v>
      </c>
      <c r="V72" s="6">
        <v>0</v>
      </c>
      <c r="W72" s="6">
        <v>37490.5</v>
      </c>
      <c r="X72" s="6">
        <v>0</v>
      </c>
      <c r="Y72" s="6">
        <v>2933.6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1939.9</v>
      </c>
      <c r="AH72" s="6">
        <v>0</v>
      </c>
      <c r="AI72" s="6">
        <v>0</v>
      </c>
      <c r="AJ72" s="6">
        <v>0</v>
      </c>
      <c r="AK72" s="6">
        <v>3622.6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1111.5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602.4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6">
        <v>4085.5</v>
      </c>
      <c r="CO72" s="6">
        <v>0</v>
      </c>
      <c r="CP72" s="6">
        <v>0</v>
      </c>
      <c r="CQ72" s="6">
        <v>0</v>
      </c>
      <c r="CR72" s="6">
        <v>66685.899999999994</v>
      </c>
      <c r="CS72" s="6">
        <v>38966</v>
      </c>
      <c r="CT72" s="6">
        <v>-27719.9</v>
      </c>
      <c r="CU72" s="6">
        <v>-71.14</v>
      </c>
      <c r="CX72" s="5" t="s">
        <v>113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6">
        <v>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0</v>
      </c>
      <c r="EA72" s="6">
        <v>0</v>
      </c>
      <c r="EB72" s="6">
        <v>0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6">
        <v>3305.9</v>
      </c>
      <c r="EN72" s="6">
        <v>0</v>
      </c>
      <c r="EO72" s="6">
        <v>0</v>
      </c>
      <c r="EP72" s="6">
        <v>0</v>
      </c>
      <c r="EQ72" s="6">
        <v>1304.8</v>
      </c>
      <c r="ER72" s="6">
        <v>0</v>
      </c>
      <c r="ES72" s="6">
        <v>0</v>
      </c>
      <c r="ET72" s="6">
        <v>0</v>
      </c>
      <c r="EU72" s="6">
        <v>0</v>
      </c>
      <c r="EV72" s="6">
        <v>0</v>
      </c>
      <c r="EW72" s="6">
        <v>0</v>
      </c>
      <c r="EX72" s="6">
        <v>0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0</v>
      </c>
      <c r="FF72" s="6">
        <v>0</v>
      </c>
      <c r="FG72" s="6">
        <v>0</v>
      </c>
      <c r="FH72" s="6">
        <v>24331</v>
      </c>
      <c r="FI72" s="6">
        <v>461.9</v>
      </c>
      <c r="FJ72" s="6">
        <v>0</v>
      </c>
      <c r="FK72" s="6">
        <v>0</v>
      </c>
      <c r="FL72" s="6">
        <v>0</v>
      </c>
      <c r="FM72" s="6">
        <v>0</v>
      </c>
      <c r="FN72" s="6">
        <v>0</v>
      </c>
      <c r="FO72" s="6">
        <v>0</v>
      </c>
      <c r="FP72" s="6">
        <v>0</v>
      </c>
      <c r="FQ72" s="6">
        <v>0</v>
      </c>
      <c r="FR72" s="6">
        <v>0</v>
      </c>
      <c r="FS72" s="6">
        <v>0</v>
      </c>
      <c r="FT72" s="6">
        <v>1915.9</v>
      </c>
      <c r="FU72" s="6">
        <v>0</v>
      </c>
      <c r="FV72" s="6">
        <v>0</v>
      </c>
      <c r="FW72" s="6">
        <v>0</v>
      </c>
      <c r="FX72" s="6">
        <v>0</v>
      </c>
      <c r="FY72" s="6">
        <v>5930.5</v>
      </c>
      <c r="FZ72" s="6">
        <v>0</v>
      </c>
      <c r="GA72" s="6">
        <v>0</v>
      </c>
      <c r="GB72" s="6">
        <v>0</v>
      </c>
      <c r="GC72" s="6">
        <v>0</v>
      </c>
      <c r="GD72" s="6">
        <v>1370.7</v>
      </c>
      <c r="GE72" s="6">
        <v>0</v>
      </c>
      <c r="GF72" s="6">
        <v>0</v>
      </c>
      <c r="GG72" s="6">
        <v>0</v>
      </c>
      <c r="GH72" s="6">
        <v>0</v>
      </c>
      <c r="GI72" s="6">
        <v>0</v>
      </c>
      <c r="GJ72" s="6">
        <v>0</v>
      </c>
      <c r="GK72" s="6">
        <v>0</v>
      </c>
      <c r="GL72" s="6">
        <v>0</v>
      </c>
      <c r="GM72" s="6">
        <v>0</v>
      </c>
      <c r="GN72" s="6">
        <v>0</v>
      </c>
      <c r="GO72" s="6">
        <v>38620.800000000003</v>
      </c>
      <c r="GP72" s="6">
        <v>38966</v>
      </c>
      <c r="GQ72" s="6">
        <v>345.2</v>
      </c>
      <c r="GR72" s="6">
        <v>0.89</v>
      </c>
    </row>
    <row r="73" spans="1:200" ht="15" thickBot="1" x14ac:dyDescent="0.35">
      <c r="A73" s="5" t="s">
        <v>114</v>
      </c>
      <c r="B73" s="6">
        <v>3361</v>
      </c>
      <c r="C73" s="6">
        <v>0</v>
      </c>
      <c r="D73" s="6">
        <v>136.5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16926.8</v>
      </c>
      <c r="K73" s="6">
        <v>0</v>
      </c>
      <c r="L73" s="6">
        <v>0</v>
      </c>
      <c r="M73" s="6">
        <v>0</v>
      </c>
      <c r="N73" s="6">
        <v>0</v>
      </c>
      <c r="O73" s="6">
        <v>334.6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1939.9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502.4</v>
      </c>
      <c r="AN73" s="6">
        <v>0</v>
      </c>
      <c r="AO73" s="6">
        <v>0</v>
      </c>
      <c r="AP73" s="6">
        <v>1518.3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1111.5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352.4</v>
      </c>
      <c r="BM73" s="6">
        <v>0</v>
      </c>
      <c r="BN73" s="6">
        <v>602.4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26785.8</v>
      </c>
      <c r="CS73" s="6">
        <v>27857</v>
      </c>
      <c r="CT73" s="6">
        <v>1071.2</v>
      </c>
      <c r="CU73" s="6">
        <v>3.85</v>
      </c>
      <c r="CX73" s="5" t="s">
        <v>114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4079.5</v>
      </c>
      <c r="DL73" s="6">
        <v>0</v>
      </c>
      <c r="DM73" s="6">
        <v>0</v>
      </c>
      <c r="DN73" s="6">
        <v>0</v>
      </c>
      <c r="DO73" s="6">
        <v>0</v>
      </c>
      <c r="DP73" s="6">
        <v>12.4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6">
        <v>2627</v>
      </c>
      <c r="EN73" s="6">
        <v>0</v>
      </c>
      <c r="EO73" s="6">
        <v>0</v>
      </c>
      <c r="EP73" s="6">
        <v>0</v>
      </c>
      <c r="EQ73" s="6">
        <v>1304.8</v>
      </c>
      <c r="ER73" s="6">
        <v>0</v>
      </c>
      <c r="ES73" s="6">
        <v>0</v>
      </c>
      <c r="ET73" s="6">
        <v>0</v>
      </c>
      <c r="EU73" s="6">
        <v>10174.1</v>
      </c>
      <c r="EV73" s="6">
        <v>0</v>
      </c>
      <c r="EW73" s="6">
        <v>0</v>
      </c>
      <c r="EX73" s="6">
        <v>0</v>
      </c>
      <c r="EY73" s="6">
        <v>0</v>
      </c>
      <c r="EZ73" s="6">
        <v>0</v>
      </c>
      <c r="FA73" s="6">
        <v>0</v>
      </c>
      <c r="FB73" s="6">
        <v>0</v>
      </c>
      <c r="FC73" s="6">
        <v>0</v>
      </c>
      <c r="FD73" s="6">
        <v>0</v>
      </c>
      <c r="FE73" s="6">
        <v>0</v>
      </c>
      <c r="FF73" s="6">
        <v>0</v>
      </c>
      <c r="FG73" s="6">
        <v>0</v>
      </c>
      <c r="FH73" s="6">
        <v>0</v>
      </c>
      <c r="FI73" s="6">
        <v>0</v>
      </c>
      <c r="FJ73" s="6">
        <v>0</v>
      </c>
      <c r="FK73" s="6">
        <v>0</v>
      </c>
      <c r="FL73" s="6">
        <v>0</v>
      </c>
      <c r="FM73" s="6">
        <v>0</v>
      </c>
      <c r="FN73" s="6">
        <v>0</v>
      </c>
      <c r="FO73" s="6">
        <v>0</v>
      </c>
      <c r="FP73" s="6">
        <v>2111.1</v>
      </c>
      <c r="FQ73" s="6">
        <v>0</v>
      </c>
      <c r="FR73" s="6">
        <v>0</v>
      </c>
      <c r="FS73" s="6">
        <v>0</v>
      </c>
      <c r="FT73" s="6">
        <v>0</v>
      </c>
      <c r="FU73" s="6">
        <v>0</v>
      </c>
      <c r="FV73" s="6">
        <v>0</v>
      </c>
      <c r="FW73" s="6">
        <v>0</v>
      </c>
      <c r="FX73" s="6">
        <v>0</v>
      </c>
      <c r="FY73" s="6">
        <v>5930.5</v>
      </c>
      <c r="FZ73" s="6">
        <v>0</v>
      </c>
      <c r="GA73" s="6">
        <v>0</v>
      </c>
      <c r="GB73" s="6">
        <v>0</v>
      </c>
      <c r="GC73" s="6">
        <v>0</v>
      </c>
      <c r="GD73" s="6">
        <v>1370.7</v>
      </c>
      <c r="GE73" s="6">
        <v>0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  <c r="GO73" s="6">
        <v>27610.2</v>
      </c>
      <c r="GP73" s="6">
        <v>27857</v>
      </c>
      <c r="GQ73" s="6">
        <v>246.8</v>
      </c>
      <c r="GR73" s="6">
        <v>0.89</v>
      </c>
    </row>
    <row r="74" spans="1:200" ht="15" thickBot="1" x14ac:dyDescent="0.35">
      <c r="A74" s="5" t="s">
        <v>115</v>
      </c>
      <c r="B74" s="6">
        <v>3361</v>
      </c>
      <c r="C74" s="6">
        <v>0</v>
      </c>
      <c r="D74" s="6">
        <v>1639.9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8024.9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2075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1939.9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502.4</v>
      </c>
      <c r="AN74" s="6">
        <v>0</v>
      </c>
      <c r="AO74" s="6">
        <v>0</v>
      </c>
      <c r="AP74" s="6">
        <v>1518.3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352.4</v>
      </c>
      <c r="BM74" s="6">
        <v>0</v>
      </c>
      <c r="BN74" s="6">
        <v>602.4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4085.5</v>
      </c>
      <c r="CO74" s="6">
        <v>0</v>
      </c>
      <c r="CP74" s="6">
        <v>0</v>
      </c>
      <c r="CQ74" s="6">
        <v>0</v>
      </c>
      <c r="CR74" s="6">
        <v>24101.7</v>
      </c>
      <c r="CS74" s="6">
        <v>25066</v>
      </c>
      <c r="CT74" s="6">
        <v>964.3</v>
      </c>
      <c r="CU74" s="6">
        <v>3.85</v>
      </c>
      <c r="CX74" s="5" t="s">
        <v>115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6">
        <v>4079.5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>
        <v>0</v>
      </c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  <c r="EM74" s="6">
        <v>2627</v>
      </c>
      <c r="EN74" s="6">
        <v>0</v>
      </c>
      <c r="EO74" s="6">
        <v>0</v>
      </c>
      <c r="EP74" s="6">
        <v>0</v>
      </c>
      <c r="EQ74" s="6">
        <v>1304.8</v>
      </c>
      <c r="ER74" s="6">
        <v>0</v>
      </c>
      <c r="ES74" s="6">
        <v>0</v>
      </c>
      <c r="ET74" s="6">
        <v>0</v>
      </c>
      <c r="EU74" s="6">
        <v>10174.1</v>
      </c>
      <c r="EV74" s="6">
        <v>0</v>
      </c>
      <c r="EW74" s="6">
        <v>0</v>
      </c>
      <c r="EX74" s="6">
        <v>0</v>
      </c>
      <c r="EY74" s="6">
        <v>0</v>
      </c>
      <c r="EZ74" s="6">
        <v>0</v>
      </c>
      <c r="FA74" s="6">
        <v>0</v>
      </c>
      <c r="FB74" s="6">
        <v>0</v>
      </c>
      <c r="FC74" s="6">
        <v>0</v>
      </c>
      <c r="FD74" s="6">
        <v>0</v>
      </c>
      <c r="FE74" s="6">
        <v>0</v>
      </c>
      <c r="FF74" s="6">
        <v>0</v>
      </c>
      <c r="FG74" s="6">
        <v>0</v>
      </c>
      <c r="FH74" s="6">
        <v>0</v>
      </c>
      <c r="FI74" s="6">
        <v>0</v>
      </c>
      <c r="FJ74" s="6">
        <v>0</v>
      </c>
      <c r="FK74" s="6">
        <v>0</v>
      </c>
      <c r="FL74" s="6">
        <v>0</v>
      </c>
      <c r="FM74" s="6">
        <v>0</v>
      </c>
      <c r="FN74" s="6">
        <v>0</v>
      </c>
      <c r="FO74" s="6">
        <v>0</v>
      </c>
      <c r="FP74" s="6">
        <v>2111.1</v>
      </c>
      <c r="FQ74" s="6">
        <v>0</v>
      </c>
      <c r="FR74" s="6">
        <v>0</v>
      </c>
      <c r="FS74" s="6">
        <v>0</v>
      </c>
      <c r="FT74" s="6">
        <v>0</v>
      </c>
      <c r="FU74" s="6">
        <v>0</v>
      </c>
      <c r="FV74" s="6">
        <v>0</v>
      </c>
      <c r="FW74" s="6">
        <v>0</v>
      </c>
      <c r="FX74" s="6">
        <v>0</v>
      </c>
      <c r="FY74" s="6">
        <v>5930.5</v>
      </c>
      <c r="FZ74" s="6">
        <v>0</v>
      </c>
      <c r="GA74" s="6">
        <v>0</v>
      </c>
      <c r="GB74" s="6">
        <v>0</v>
      </c>
      <c r="GC74" s="6">
        <v>0</v>
      </c>
      <c r="GD74" s="6">
        <v>0</v>
      </c>
      <c r="GE74" s="6">
        <v>0</v>
      </c>
      <c r="GF74" s="6">
        <v>0</v>
      </c>
      <c r="GG74" s="6">
        <v>0</v>
      </c>
      <c r="GH74" s="6">
        <v>0</v>
      </c>
      <c r="GI74" s="6">
        <v>0</v>
      </c>
      <c r="GJ74" s="6">
        <v>0</v>
      </c>
      <c r="GK74" s="6">
        <v>0</v>
      </c>
      <c r="GL74" s="6">
        <v>0</v>
      </c>
      <c r="GM74" s="6">
        <v>0</v>
      </c>
      <c r="GN74" s="6">
        <v>0</v>
      </c>
      <c r="GO74" s="6">
        <v>26227.1</v>
      </c>
      <c r="GP74" s="6">
        <v>25066</v>
      </c>
      <c r="GQ74" s="6">
        <v>-1161.0999999999999</v>
      </c>
      <c r="GR74" s="6">
        <v>-4.63</v>
      </c>
    </row>
    <row r="75" spans="1:200" ht="15" thickBot="1" x14ac:dyDescent="0.35">
      <c r="A75" s="5" t="s">
        <v>116</v>
      </c>
      <c r="B75" s="6">
        <v>0</v>
      </c>
      <c r="C75" s="6">
        <v>0</v>
      </c>
      <c r="D75" s="6">
        <v>1639.9</v>
      </c>
      <c r="E75" s="6">
        <v>0</v>
      </c>
      <c r="F75" s="6">
        <v>0</v>
      </c>
      <c r="G75" s="6">
        <v>3265.4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1063.5</v>
      </c>
      <c r="O75" s="6">
        <v>334.6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37490.5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905.8</v>
      </c>
      <c r="AE75" s="6">
        <v>0</v>
      </c>
      <c r="AF75" s="6">
        <v>0</v>
      </c>
      <c r="AG75" s="6">
        <v>1939.9</v>
      </c>
      <c r="AH75" s="6">
        <v>0</v>
      </c>
      <c r="AI75" s="6">
        <v>0</v>
      </c>
      <c r="AJ75" s="6">
        <v>0</v>
      </c>
      <c r="AK75" s="6">
        <v>3622.6</v>
      </c>
      <c r="AL75" s="6">
        <v>0</v>
      </c>
      <c r="AM75" s="6">
        <v>502.4</v>
      </c>
      <c r="AN75" s="6">
        <v>0</v>
      </c>
      <c r="AO75" s="6">
        <v>0</v>
      </c>
      <c r="AP75" s="6">
        <v>1518.3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1111.5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1227.9000000000001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602.4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3604.8</v>
      </c>
      <c r="BW75" s="6">
        <v>0</v>
      </c>
      <c r="BX75" s="6"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2931.2</v>
      </c>
      <c r="CG75" s="6">
        <v>0</v>
      </c>
      <c r="CH75" s="6">
        <v>0</v>
      </c>
      <c r="CI75" s="6">
        <v>0</v>
      </c>
      <c r="CJ75" s="6">
        <v>0</v>
      </c>
      <c r="CK75" s="6">
        <v>0</v>
      </c>
      <c r="CL75" s="6">
        <v>0</v>
      </c>
      <c r="CM75" s="6">
        <v>0</v>
      </c>
      <c r="CN75" s="6">
        <v>0</v>
      </c>
      <c r="CO75" s="6">
        <v>0</v>
      </c>
      <c r="CP75" s="6">
        <v>5597.1</v>
      </c>
      <c r="CQ75" s="6">
        <v>0</v>
      </c>
      <c r="CR75" s="6">
        <v>67357.5</v>
      </c>
      <c r="CS75" s="6">
        <v>27857</v>
      </c>
      <c r="CT75" s="6">
        <v>-39500.5</v>
      </c>
      <c r="CU75" s="6">
        <v>-141.80000000000001</v>
      </c>
      <c r="CX75" s="5" t="s">
        <v>116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12.4</v>
      </c>
      <c r="DQ75" s="6">
        <v>18926.3</v>
      </c>
      <c r="DR75" s="6">
        <v>0</v>
      </c>
      <c r="DS75" s="6">
        <v>0</v>
      </c>
      <c r="DT75" s="6">
        <v>0</v>
      </c>
      <c r="DU75" s="6">
        <v>0</v>
      </c>
      <c r="DV75" s="6">
        <v>0</v>
      </c>
      <c r="DW75" s="6">
        <v>0</v>
      </c>
      <c r="DX75" s="6">
        <v>0</v>
      </c>
      <c r="DY75" s="6">
        <v>0</v>
      </c>
      <c r="DZ75" s="6">
        <v>0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6">
        <v>0</v>
      </c>
      <c r="EG75" s="6">
        <v>0</v>
      </c>
      <c r="EH75" s="6">
        <v>0</v>
      </c>
      <c r="EI75" s="6">
        <v>0</v>
      </c>
      <c r="EJ75" s="6">
        <v>0</v>
      </c>
      <c r="EK75" s="6">
        <v>0</v>
      </c>
      <c r="EL75" s="6">
        <v>0</v>
      </c>
      <c r="EM75" s="6">
        <v>0</v>
      </c>
      <c r="EN75" s="6">
        <v>0</v>
      </c>
      <c r="EO75" s="6">
        <v>0</v>
      </c>
      <c r="EP75" s="6">
        <v>0</v>
      </c>
      <c r="EQ75" s="6">
        <v>0</v>
      </c>
      <c r="ER75" s="6">
        <v>0</v>
      </c>
      <c r="ES75" s="6">
        <v>0</v>
      </c>
      <c r="ET75" s="6">
        <v>0</v>
      </c>
      <c r="EU75" s="6">
        <v>0</v>
      </c>
      <c r="EV75" s="6">
        <v>0</v>
      </c>
      <c r="EW75" s="6">
        <v>0</v>
      </c>
      <c r="EX75" s="6">
        <v>0</v>
      </c>
      <c r="EY75" s="6">
        <v>0</v>
      </c>
      <c r="EZ75" s="6">
        <v>0</v>
      </c>
      <c r="FA75" s="6">
        <v>0</v>
      </c>
      <c r="FB75" s="6">
        <v>0</v>
      </c>
      <c r="FC75" s="6">
        <v>0</v>
      </c>
      <c r="FD75" s="6">
        <v>0</v>
      </c>
      <c r="FE75" s="6">
        <v>0</v>
      </c>
      <c r="FF75" s="6">
        <v>0</v>
      </c>
      <c r="FG75" s="6">
        <v>0</v>
      </c>
      <c r="FH75" s="6">
        <v>0</v>
      </c>
      <c r="FI75" s="6">
        <v>461.9</v>
      </c>
      <c r="FJ75" s="6">
        <v>0</v>
      </c>
      <c r="FK75" s="6">
        <v>0</v>
      </c>
      <c r="FL75" s="6">
        <v>0</v>
      </c>
      <c r="FM75" s="6">
        <v>0</v>
      </c>
      <c r="FN75" s="6">
        <v>0</v>
      </c>
      <c r="FO75" s="6">
        <v>0</v>
      </c>
      <c r="FP75" s="6">
        <v>0</v>
      </c>
      <c r="FQ75" s="6">
        <v>0</v>
      </c>
      <c r="FR75" s="6">
        <v>363.3</v>
      </c>
      <c r="FS75" s="6">
        <v>0</v>
      </c>
      <c r="FT75" s="6">
        <v>1915.9</v>
      </c>
      <c r="FU75" s="6">
        <v>0</v>
      </c>
      <c r="FV75" s="6">
        <v>0</v>
      </c>
      <c r="FW75" s="6">
        <v>0</v>
      </c>
      <c r="FX75" s="6">
        <v>0</v>
      </c>
      <c r="FY75" s="6">
        <v>5930.5</v>
      </c>
      <c r="FZ75" s="6">
        <v>0</v>
      </c>
      <c r="GA75" s="6">
        <v>0</v>
      </c>
      <c r="GB75" s="6">
        <v>0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6">
        <v>0</v>
      </c>
      <c r="GI75" s="6">
        <v>0</v>
      </c>
      <c r="GJ75" s="6">
        <v>0</v>
      </c>
      <c r="GK75" s="6">
        <v>0</v>
      </c>
      <c r="GL75" s="6">
        <v>0</v>
      </c>
      <c r="GM75" s="6">
        <v>0</v>
      </c>
      <c r="GN75" s="6">
        <v>0</v>
      </c>
      <c r="GO75" s="6">
        <v>27610.2</v>
      </c>
      <c r="GP75" s="6">
        <v>27857</v>
      </c>
      <c r="GQ75" s="6">
        <v>246.8</v>
      </c>
      <c r="GR75" s="6">
        <v>0.89</v>
      </c>
    </row>
    <row r="76" spans="1:200" ht="15" thickBot="1" x14ac:dyDescent="0.35">
      <c r="A76" s="5" t="s">
        <v>117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3265.4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1063.5</v>
      </c>
      <c r="O76" s="6">
        <v>0</v>
      </c>
      <c r="P76" s="6">
        <v>0</v>
      </c>
      <c r="Q76" s="6">
        <v>0</v>
      </c>
      <c r="R76" s="6">
        <v>0</v>
      </c>
      <c r="S76" s="6">
        <v>2075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905.8</v>
      </c>
      <c r="AE76" s="6">
        <v>0</v>
      </c>
      <c r="AF76" s="6">
        <v>0</v>
      </c>
      <c r="AG76" s="6">
        <v>1939.9</v>
      </c>
      <c r="AH76" s="6">
        <v>0</v>
      </c>
      <c r="AI76" s="6">
        <v>0</v>
      </c>
      <c r="AJ76" s="6">
        <v>0</v>
      </c>
      <c r="AK76" s="6">
        <v>3622.6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329.3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6">
        <v>4085.5</v>
      </c>
      <c r="CO76" s="6">
        <v>0</v>
      </c>
      <c r="CP76" s="6">
        <v>0</v>
      </c>
      <c r="CQ76" s="6">
        <v>0</v>
      </c>
      <c r="CR76" s="6">
        <v>17286.900000000001</v>
      </c>
      <c r="CS76" s="6">
        <v>13566</v>
      </c>
      <c r="CT76" s="6">
        <v>-3720.9</v>
      </c>
      <c r="CU76" s="6">
        <v>-27.43</v>
      </c>
      <c r="CX76" s="5" t="s">
        <v>117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3071.5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  <c r="DL76" s="6">
        <v>0</v>
      </c>
      <c r="DM76" s="6">
        <v>0</v>
      </c>
      <c r="DN76" s="6">
        <v>0</v>
      </c>
      <c r="DO76" s="6">
        <v>0</v>
      </c>
      <c r="DP76" s="6">
        <v>0</v>
      </c>
      <c r="DQ76" s="6">
        <v>0</v>
      </c>
      <c r="DR76" s="6">
        <v>0</v>
      </c>
      <c r="DS76" s="6">
        <v>0</v>
      </c>
      <c r="DT76" s="6">
        <v>0</v>
      </c>
      <c r="DU76" s="6">
        <v>0</v>
      </c>
      <c r="DV76" s="6">
        <v>0</v>
      </c>
      <c r="DW76" s="6">
        <v>0</v>
      </c>
      <c r="DX76" s="6">
        <v>0</v>
      </c>
      <c r="DY76" s="6">
        <v>0</v>
      </c>
      <c r="DZ76" s="6">
        <v>0</v>
      </c>
      <c r="EA76" s="6">
        <v>0</v>
      </c>
      <c r="EB76" s="6">
        <v>0</v>
      </c>
      <c r="EC76" s="6">
        <v>0</v>
      </c>
      <c r="ED76" s="6">
        <v>0</v>
      </c>
      <c r="EE76" s="6">
        <v>0</v>
      </c>
      <c r="EF76" s="6">
        <v>0</v>
      </c>
      <c r="EG76" s="6">
        <v>0</v>
      </c>
      <c r="EH76" s="6">
        <v>0</v>
      </c>
      <c r="EI76" s="6">
        <v>0</v>
      </c>
      <c r="EJ76" s="6">
        <v>0</v>
      </c>
      <c r="EK76" s="6">
        <v>0</v>
      </c>
      <c r="EL76" s="6">
        <v>0</v>
      </c>
      <c r="EM76" s="6">
        <v>3305.9</v>
      </c>
      <c r="EN76" s="6">
        <v>0</v>
      </c>
      <c r="EO76" s="6">
        <v>0</v>
      </c>
      <c r="EP76" s="6">
        <v>0</v>
      </c>
      <c r="EQ76" s="6">
        <v>1304.8</v>
      </c>
      <c r="ER76" s="6">
        <v>0</v>
      </c>
      <c r="ES76" s="6">
        <v>0</v>
      </c>
      <c r="ET76" s="6">
        <v>0</v>
      </c>
      <c r="EU76" s="6">
        <v>0</v>
      </c>
      <c r="EV76" s="6">
        <v>0</v>
      </c>
      <c r="EW76" s="6">
        <v>0</v>
      </c>
      <c r="EX76" s="6">
        <v>0</v>
      </c>
      <c r="EY76" s="6">
        <v>0</v>
      </c>
      <c r="EZ76" s="6">
        <v>0</v>
      </c>
      <c r="FA76" s="6">
        <v>0</v>
      </c>
      <c r="FB76" s="6">
        <v>0</v>
      </c>
      <c r="FC76" s="6">
        <v>0</v>
      </c>
      <c r="FD76" s="6">
        <v>0</v>
      </c>
      <c r="FE76" s="6">
        <v>0</v>
      </c>
      <c r="FF76" s="6">
        <v>0</v>
      </c>
      <c r="FG76" s="6">
        <v>0</v>
      </c>
      <c r="FH76" s="6">
        <v>0</v>
      </c>
      <c r="FI76" s="6">
        <v>461.9</v>
      </c>
      <c r="FJ76" s="6">
        <v>2015.5</v>
      </c>
      <c r="FK76" s="6">
        <v>0</v>
      </c>
      <c r="FL76" s="6">
        <v>0</v>
      </c>
      <c r="FM76" s="6">
        <v>0</v>
      </c>
      <c r="FN76" s="6">
        <v>0</v>
      </c>
      <c r="FO76" s="6">
        <v>0</v>
      </c>
      <c r="FP76" s="6">
        <v>0</v>
      </c>
      <c r="FQ76" s="6">
        <v>0</v>
      </c>
      <c r="FR76" s="6">
        <v>0</v>
      </c>
      <c r="FS76" s="6">
        <v>0</v>
      </c>
      <c r="FT76" s="6">
        <v>1915.9</v>
      </c>
      <c r="FU76" s="6">
        <v>0</v>
      </c>
      <c r="FV76" s="6">
        <v>0</v>
      </c>
      <c r="FW76" s="6">
        <v>0</v>
      </c>
      <c r="FX76" s="6">
        <v>0</v>
      </c>
      <c r="FY76" s="6">
        <v>0</v>
      </c>
      <c r="FZ76" s="6">
        <v>0</v>
      </c>
      <c r="GA76" s="6">
        <v>0</v>
      </c>
      <c r="GB76" s="6">
        <v>0</v>
      </c>
      <c r="GC76" s="6">
        <v>0</v>
      </c>
      <c r="GD76" s="6">
        <v>1370.7</v>
      </c>
      <c r="GE76" s="6">
        <v>0</v>
      </c>
      <c r="GF76" s="6">
        <v>0</v>
      </c>
      <c r="GG76" s="6">
        <v>0</v>
      </c>
      <c r="GH76" s="6">
        <v>0</v>
      </c>
      <c r="GI76" s="6">
        <v>0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13446.3</v>
      </c>
      <c r="GP76" s="6">
        <v>13566</v>
      </c>
      <c r="GQ76" s="6">
        <v>119.7</v>
      </c>
      <c r="GR76" s="6">
        <v>0.88</v>
      </c>
    </row>
    <row r="77" spans="1:200" ht="15" thickBot="1" x14ac:dyDescent="0.35">
      <c r="A77" s="5" t="s">
        <v>118</v>
      </c>
      <c r="B77" s="6">
        <v>0</v>
      </c>
      <c r="C77" s="6">
        <v>0</v>
      </c>
      <c r="D77" s="6">
        <v>136.5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1063.5</v>
      </c>
      <c r="O77" s="6">
        <v>334.6</v>
      </c>
      <c r="P77" s="6">
        <v>0</v>
      </c>
      <c r="Q77" s="6">
        <v>0</v>
      </c>
      <c r="R77" s="6">
        <v>0</v>
      </c>
      <c r="S77" s="6">
        <v>2075</v>
      </c>
      <c r="T77" s="6">
        <v>364.9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905.8</v>
      </c>
      <c r="AE77" s="6">
        <v>0</v>
      </c>
      <c r="AF77" s="6">
        <v>0</v>
      </c>
      <c r="AG77" s="6">
        <v>1939.9</v>
      </c>
      <c r="AH77" s="6">
        <v>0</v>
      </c>
      <c r="AI77" s="6">
        <v>0</v>
      </c>
      <c r="AJ77" s="6">
        <v>0</v>
      </c>
      <c r="AK77" s="6">
        <v>3622.6</v>
      </c>
      <c r="AL77" s="6">
        <v>0</v>
      </c>
      <c r="AM77" s="6">
        <v>502.4</v>
      </c>
      <c r="AN77" s="6">
        <v>0</v>
      </c>
      <c r="AO77" s="6">
        <v>0</v>
      </c>
      <c r="AP77" s="6">
        <v>1518.3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1111.5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9416.7000000000007</v>
      </c>
      <c r="BJ77" s="6">
        <v>0</v>
      </c>
      <c r="BK77" s="6">
        <v>0</v>
      </c>
      <c r="BL77" s="6">
        <v>352.4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329.3</v>
      </c>
      <c r="BU77" s="6">
        <v>0</v>
      </c>
      <c r="BV77" s="6">
        <v>3604.8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2915.4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6">
        <v>1949.5</v>
      </c>
      <c r="CO77" s="6">
        <v>0</v>
      </c>
      <c r="CP77" s="6">
        <v>5597.1</v>
      </c>
      <c r="CQ77" s="6">
        <v>0</v>
      </c>
      <c r="CR77" s="6">
        <v>37740</v>
      </c>
      <c r="CS77" s="6">
        <v>39250</v>
      </c>
      <c r="CT77" s="6">
        <v>1510</v>
      </c>
      <c r="CU77" s="6">
        <v>3.85</v>
      </c>
      <c r="CX77" s="5" t="s">
        <v>118</v>
      </c>
      <c r="CY77" s="6">
        <v>0</v>
      </c>
      <c r="CZ77" s="6">
        <v>0</v>
      </c>
      <c r="DA77" s="6">
        <v>0</v>
      </c>
      <c r="DB77" s="6">
        <v>0</v>
      </c>
      <c r="DC77" s="6">
        <v>4872.8999999999996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6">
        <v>0</v>
      </c>
      <c r="DL77" s="6">
        <v>0</v>
      </c>
      <c r="DM77" s="6">
        <v>0</v>
      </c>
      <c r="DN77" s="6">
        <v>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0</v>
      </c>
      <c r="EN77" s="6">
        <v>0</v>
      </c>
      <c r="EO77" s="6">
        <v>0</v>
      </c>
      <c r="EP77" s="6">
        <v>0</v>
      </c>
      <c r="EQ77" s="6">
        <v>1304.8</v>
      </c>
      <c r="ER77" s="6">
        <v>0</v>
      </c>
      <c r="ES77" s="6">
        <v>0</v>
      </c>
      <c r="ET77" s="6">
        <v>0</v>
      </c>
      <c r="EU77" s="6">
        <v>14147.5</v>
      </c>
      <c r="EV77" s="6">
        <v>0</v>
      </c>
      <c r="EW77" s="6">
        <v>0</v>
      </c>
      <c r="EX77" s="6">
        <v>0</v>
      </c>
      <c r="EY77" s="6">
        <v>2673.6</v>
      </c>
      <c r="EZ77" s="6">
        <v>0</v>
      </c>
      <c r="FA77" s="6">
        <v>0</v>
      </c>
      <c r="FB77" s="6">
        <v>0</v>
      </c>
      <c r="FC77" s="6">
        <v>0</v>
      </c>
      <c r="FD77" s="6">
        <v>0</v>
      </c>
      <c r="FE77" s="6">
        <v>0</v>
      </c>
      <c r="FF77" s="6">
        <v>0</v>
      </c>
      <c r="FG77" s="6">
        <v>0</v>
      </c>
      <c r="FH77" s="6">
        <v>0</v>
      </c>
      <c r="FI77" s="6">
        <v>0</v>
      </c>
      <c r="FJ77" s="6">
        <v>0</v>
      </c>
      <c r="FK77" s="6">
        <v>0</v>
      </c>
      <c r="FL77" s="6">
        <v>0</v>
      </c>
      <c r="FM77" s="6">
        <v>0</v>
      </c>
      <c r="FN77" s="6">
        <v>0</v>
      </c>
      <c r="FO77" s="6">
        <v>0</v>
      </c>
      <c r="FP77" s="6">
        <v>0</v>
      </c>
      <c r="FQ77" s="6">
        <v>0</v>
      </c>
      <c r="FR77" s="6">
        <v>363.3</v>
      </c>
      <c r="FS77" s="6">
        <v>0</v>
      </c>
      <c r="FT77" s="6">
        <v>1915.9</v>
      </c>
      <c r="FU77" s="6">
        <v>0</v>
      </c>
      <c r="FV77" s="6">
        <v>0</v>
      </c>
      <c r="FW77" s="6">
        <v>10212.200000000001</v>
      </c>
      <c r="FX77" s="6">
        <v>0</v>
      </c>
      <c r="FY77" s="6">
        <v>1668.1</v>
      </c>
      <c r="FZ77" s="6">
        <v>0</v>
      </c>
      <c r="GA77" s="6">
        <v>0</v>
      </c>
      <c r="GB77" s="6">
        <v>0</v>
      </c>
      <c r="GC77" s="6">
        <v>0</v>
      </c>
      <c r="GD77" s="6">
        <v>1370.7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0</v>
      </c>
      <c r="GM77" s="6">
        <v>0</v>
      </c>
      <c r="GN77" s="6">
        <v>373.2</v>
      </c>
      <c r="GO77" s="6">
        <v>38902.199999999997</v>
      </c>
      <c r="GP77" s="6">
        <v>39250</v>
      </c>
      <c r="GQ77" s="6">
        <v>347.8</v>
      </c>
      <c r="GR77" s="6">
        <v>0.89</v>
      </c>
    </row>
    <row r="78" spans="1:200" ht="15" thickBot="1" x14ac:dyDescent="0.35">
      <c r="A78" s="5" t="s">
        <v>119</v>
      </c>
      <c r="B78" s="6">
        <v>0</v>
      </c>
      <c r="C78" s="6">
        <v>0</v>
      </c>
      <c r="D78" s="6">
        <v>136.5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1063.5</v>
      </c>
      <c r="O78" s="6">
        <v>334.6</v>
      </c>
      <c r="P78" s="6">
        <v>0</v>
      </c>
      <c r="Q78" s="6">
        <v>0</v>
      </c>
      <c r="R78" s="6">
        <v>0</v>
      </c>
      <c r="S78" s="6">
        <v>2075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2933.6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1939.9</v>
      </c>
      <c r="AH78" s="6">
        <v>0</v>
      </c>
      <c r="AI78" s="6">
        <v>0</v>
      </c>
      <c r="AJ78" s="6">
        <v>0</v>
      </c>
      <c r="AK78" s="6">
        <v>3622.6</v>
      </c>
      <c r="AL78" s="6">
        <v>0</v>
      </c>
      <c r="AM78" s="6">
        <v>502.4</v>
      </c>
      <c r="AN78" s="6">
        <v>0</v>
      </c>
      <c r="AO78" s="6">
        <v>0</v>
      </c>
      <c r="AP78" s="6">
        <v>1518.3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1111.5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352.4</v>
      </c>
      <c r="BM78" s="6">
        <v>0</v>
      </c>
      <c r="BN78" s="6">
        <v>602.4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329.3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2884.6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6469.6</v>
      </c>
      <c r="CM78" s="6">
        <v>0</v>
      </c>
      <c r="CN78" s="6">
        <v>0</v>
      </c>
      <c r="CO78" s="6">
        <v>0</v>
      </c>
      <c r="CP78" s="6">
        <v>5597.1</v>
      </c>
      <c r="CQ78" s="6">
        <v>0</v>
      </c>
      <c r="CR78" s="6">
        <v>31473.3</v>
      </c>
      <c r="CS78" s="6">
        <v>32733</v>
      </c>
      <c r="CT78" s="6">
        <v>1259.7</v>
      </c>
      <c r="CU78" s="6">
        <v>3.85</v>
      </c>
      <c r="CX78" s="5" t="s">
        <v>119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942.1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  <c r="EM78" s="6">
        <v>0</v>
      </c>
      <c r="EN78" s="6">
        <v>0</v>
      </c>
      <c r="EO78" s="6">
        <v>0</v>
      </c>
      <c r="EP78" s="6">
        <v>0</v>
      </c>
      <c r="EQ78" s="6">
        <v>1304.8</v>
      </c>
      <c r="ER78" s="6">
        <v>0</v>
      </c>
      <c r="ES78" s="6">
        <v>0</v>
      </c>
      <c r="ET78" s="6">
        <v>0</v>
      </c>
      <c r="EU78" s="6">
        <v>0</v>
      </c>
      <c r="EV78" s="6">
        <v>0</v>
      </c>
      <c r="EW78" s="6">
        <v>0</v>
      </c>
      <c r="EX78" s="6">
        <v>0</v>
      </c>
      <c r="EY78" s="6">
        <v>0</v>
      </c>
      <c r="EZ78" s="6">
        <v>0</v>
      </c>
      <c r="FA78" s="6">
        <v>0</v>
      </c>
      <c r="FB78" s="6">
        <v>0</v>
      </c>
      <c r="FC78" s="6">
        <v>0</v>
      </c>
      <c r="FD78" s="6">
        <v>0</v>
      </c>
      <c r="FE78" s="6">
        <v>0</v>
      </c>
      <c r="FF78" s="6">
        <v>0</v>
      </c>
      <c r="FG78" s="6">
        <v>0</v>
      </c>
      <c r="FH78" s="6">
        <v>24331</v>
      </c>
      <c r="FI78" s="6">
        <v>0</v>
      </c>
      <c r="FJ78" s="6">
        <v>0</v>
      </c>
      <c r="FK78" s="6">
        <v>0</v>
      </c>
      <c r="FL78" s="6">
        <v>0</v>
      </c>
      <c r="FM78" s="6">
        <v>0</v>
      </c>
      <c r="FN78" s="6">
        <v>0</v>
      </c>
      <c r="FO78" s="6">
        <v>0</v>
      </c>
      <c r="FP78" s="6">
        <v>294.39999999999998</v>
      </c>
      <c r="FQ78" s="6">
        <v>0</v>
      </c>
      <c r="FR78" s="6">
        <v>0</v>
      </c>
      <c r="FS78" s="6">
        <v>0</v>
      </c>
      <c r="FT78" s="6">
        <v>1915.9</v>
      </c>
      <c r="FU78" s="6">
        <v>0</v>
      </c>
      <c r="FV78" s="6">
        <v>0</v>
      </c>
      <c r="FW78" s="6">
        <v>0</v>
      </c>
      <c r="FX78" s="6">
        <v>0</v>
      </c>
      <c r="FY78" s="6">
        <v>5930.5</v>
      </c>
      <c r="FZ78" s="6">
        <v>0</v>
      </c>
      <c r="GA78" s="6">
        <v>0</v>
      </c>
      <c r="GB78" s="6">
        <v>0</v>
      </c>
      <c r="GC78" s="6">
        <v>0</v>
      </c>
      <c r="GD78" s="6">
        <v>1370.7</v>
      </c>
      <c r="GE78" s="6">
        <v>0</v>
      </c>
      <c r="GF78" s="6">
        <v>0</v>
      </c>
      <c r="GG78" s="6">
        <v>0</v>
      </c>
      <c r="GH78" s="6">
        <v>0</v>
      </c>
      <c r="GI78" s="6">
        <v>0</v>
      </c>
      <c r="GJ78" s="6">
        <v>0</v>
      </c>
      <c r="GK78" s="6">
        <v>0</v>
      </c>
      <c r="GL78" s="6">
        <v>0</v>
      </c>
      <c r="GM78" s="6">
        <v>0</v>
      </c>
      <c r="GN78" s="6">
        <v>0</v>
      </c>
      <c r="GO78" s="6">
        <v>36089.4</v>
      </c>
      <c r="GP78" s="6">
        <v>32733</v>
      </c>
      <c r="GQ78" s="6">
        <v>-3356.4</v>
      </c>
      <c r="GR78" s="6">
        <v>-10.25</v>
      </c>
    </row>
    <row r="79" spans="1:200" ht="15" thickBot="1" x14ac:dyDescent="0.35">
      <c r="A79" s="5" t="s">
        <v>120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1063.5</v>
      </c>
      <c r="O79" s="6">
        <v>0</v>
      </c>
      <c r="P79" s="6">
        <v>0</v>
      </c>
      <c r="Q79" s="6">
        <v>0</v>
      </c>
      <c r="R79" s="6">
        <v>0</v>
      </c>
      <c r="S79" s="6">
        <v>3039.4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905.8</v>
      </c>
      <c r="AE79" s="6">
        <v>0</v>
      </c>
      <c r="AF79" s="6">
        <v>0</v>
      </c>
      <c r="AG79" s="6">
        <v>1939.9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502.4</v>
      </c>
      <c r="AN79" s="6">
        <v>0</v>
      </c>
      <c r="AO79" s="6">
        <v>0</v>
      </c>
      <c r="AP79" s="6">
        <v>1518.3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352.4</v>
      </c>
      <c r="BM79" s="6">
        <v>0</v>
      </c>
      <c r="BN79" s="6">
        <v>602.4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329.3</v>
      </c>
      <c r="BU79" s="6">
        <v>0</v>
      </c>
      <c r="BV79" s="6">
        <v>3604.8</v>
      </c>
      <c r="BW79" s="6"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4085.5</v>
      </c>
      <c r="CO79" s="6">
        <v>0</v>
      </c>
      <c r="CP79" s="6">
        <v>5597.1</v>
      </c>
      <c r="CQ79" s="6">
        <v>0</v>
      </c>
      <c r="CR79" s="6">
        <v>23540.6</v>
      </c>
      <c r="CS79" s="6">
        <v>20666</v>
      </c>
      <c r="CT79" s="6">
        <v>-2874.6</v>
      </c>
      <c r="CU79" s="6">
        <v>-13.91</v>
      </c>
      <c r="CX79" s="5" t="s">
        <v>120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  <c r="DL79" s="6">
        <v>0</v>
      </c>
      <c r="DM79" s="6">
        <v>0</v>
      </c>
      <c r="DN79" s="6">
        <v>0</v>
      </c>
      <c r="DO79" s="6">
        <v>0</v>
      </c>
      <c r="DP79" s="6">
        <v>0</v>
      </c>
      <c r="DQ79" s="6">
        <v>0</v>
      </c>
      <c r="DR79" s="6">
        <v>0</v>
      </c>
      <c r="DS79" s="6">
        <v>0</v>
      </c>
      <c r="DT79" s="6">
        <v>0</v>
      </c>
      <c r="DU79" s="6">
        <v>0</v>
      </c>
      <c r="DV79" s="6">
        <v>0</v>
      </c>
      <c r="DW79" s="6">
        <v>0</v>
      </c>
      <c r="DX79" s="6">
        <v>0</v>
      </c>
      <c r="DY79" s="6">
        <v>0</v>
      </c>
      <c r="DZ79" s="6"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0</v>
      </c>
      <c r="EQ79" s="6">
        <v>0</v>
      </c>
      <c r="ER79" s="6">
        <v>0</v>
      </c>
      <c r="ES79" s="6">
        <v>0</v>
      </c>
      <c r="ET79" s="6">
        <v>0</v>
      </c>
      <c r="EU79" s="6">
        <v>10174.1</v>
      </c>
      <c r="EV79" s="6">
        <v>0</v>
      </c>
      <c r="EW79" s="6">
        <v>0</v>
      </c>
      <c r="EX79" s="6">
        <v>0</v>
      </c>
      <c r="EY79" s="6">
        <v>0</v>
      </c>
      <c r="EZ79" s="6">
        <v>0</v>
      </c>
      <c r="FA79" s="6">
        <v>0</v>
      </c>
      <c r="FB79" s="6">
        <v>3935.8</v>
      </c>
      <c r="FC79" s="6">
        <v>0</v>
      </c>
      <c r="FD79" s="6">
        <v>0</v>
      </c>
      <c r="FE79" s="6">
        <v>0</v>
      </c>
      <c r="FF79" s="6">
        <v>0</v>
      </c>
      <c r="FG79" s="6">
        <v>0</v>
      </c>
      <c r="FH79" s="6">
        <v>0</v>
      </c>
      <c r="FI79" s="6">
        <v>0</v>
      </c>
      <c r="FJ79" s="6">
        <v>2015.5</v>
      </c>
      <c r="FK79" s="6">
        <v>0</v>
      </c>
      <c r="FL79" s="6">
        <v>0</v>
      </c>
      <c r="FM79" s="6">
        <v>0</v>
      </c>
      <c r="FN79" s="6">
        <v>0</v>
      </c>
      <c r="FO79" s="6">
        <v>0</v>
      </c>
      <c r="FP79" s="6">
        <v>294.39999999999998</v>
      </c>
      <c r="FQ79" s="6">
        <v>0</v>
      </c>
      <c r="FR79" s="6">
        <v>0</v>
      </c>
      <c r="FS79" s="6">
        <v>0</v>
      </c>
      <c r="FT79" s="6">
        <v>1915.9</v>
      </c>
      <c r="FU79" s="6">
        <v>0</v>
      </c>
      <c r="FV79" s="6">
        <v>0</v>
      </c>
      <c r="FW79" s="6">
        <v>0</v>
      </c>
      <c r="FX79" s="6">
        <v>0</v>
      </c>
      <c r="FY79" s="6">
        <v>5930.5</v>
      </c>
      <c r="FZ79" s="6">
        <v>0</v>
      </c>
      <c r="GA79" s="6">
        <v>0</v>
      </c>
      <c r="GB79" s="6">
        <v>0</v>
      </c>
      <c r="GC79" s="6">
        <v>0</v>
      </c>
      <c r="GD79" s="6">
        <v>0</v>
      </c>
      <c r="GE79" s="6">
        <v>0</v>
      </c>
      <c r="GF79" s="6">
        <v>0</v>
      </c>
      <c r="GG79" s="6">
        <v>0</v>
      </c>
      <c r="GH79" s="6">
        <v>0</v>
      </c>
      <c r="GI79" s="6">
        <v>0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24266.1</v>
      </c>
      <c r="GP79" s="6">
        <v>20666</v>
      </c>
      <c r="GQ79" s="6">
        <v>-3600.1</v>
      </c>
      <c r="GR79" s="6">
        <v>-17.420000000000002</v>
      </c>
    </row>
    <row r="80" spans="1:200" ht="15" thickBot="1" x14ac:dyDescent="0.35">
      <c r="A80" s="5" t="s">
        <v>121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3265.4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1063.5</v>
      </c>
      <c r="O80" s="6">
        <v>0</v>
      </c>
      <c r="P80" s="6">
        <v>0</v>
      </c>
      <c r="Q80" s="6">
        <v>0</v>
      </c>
      <c r="R80" s="6">
        <v>0</v>
      </c>
      <c r="S80" s="6">
        <v>3039.4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905.8</v>
      </c>
      <c r="AE80" s="6">
        <v>0</v>
      </c>
      <c r="AF80" s="6">
        <v>0</v>
      </c>
      <c r="AG80" s="6">
        <v>1939.9</v>
      </c>
      <c r="AH80" s="6">
        <v>0</v>
      </c>
      <c r="AI80" s="6">
        <v>0</v>
      </c>
      <c r="AJ80" s="6">
        <v>0</v>
      </c>
      <c r="AK80" s="6">
        <v>3622.6</v>
      </c>
      <c r="AL80" s="6">
        <v>0</v>
      </c>
      <c r="AM80" s="6">
        <v>502.4</v>
      </c>
      <c r="AN80" s="6">
        <v>0</v>
      </c>
      <c r="AO80" s="6">
        <v>0</v>
      </c>
      <c r="AP80" s="6">
        <v>1518.3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1111.5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602.4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6469.6</v>
      </c>
      <c r="CM80" s="6">
        <v>0</v>
      </c>
      <c r="CN80" s="6">
        <v>0</v>
      </c>
      <c r="CO80" s="6">
        <v>0</v>
      </c>
      <c r="CP80" s="6">
        <v>5597.1</v>
      </c>
      <c r="CQ80" s="6">
        <v>0</v>
      </c>
      <c r="CR80" s="6">
        <v>29637.7</v>
      </c>
      <c r="CS80" s="6">
        <v>18966</v>
      </c>
      <c r="CT80" s="6">
        <v>-10671.7</v>
      </c>
      <c r="CU80" s="6">
        <v>-56.27</v>
      </c>
      <c r="CX80" s="5" t="s">
        <v>121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  <c r="EM80" s="6">
        <v>2627</v>
      </c>
      <c r="EN80" s="6">
        <v>0</v>
      </c>
      <c r="EO80" s="6">
        <v>0</v>
      </c>
      <c r="EP80" s="6">
        <v>0</v>
      </c>
      <c r="EQ80" s="6">
        <v>1304.8</v>
      </c>
      <c r="ER80" s="6">
        <v>0</v>
      </c>
      <c r="ES80" s="6">
        <v>0</v>
      </c>
      <c r="ET80" s="6">
        <v>0</v>
      </c>
      <c r="EU80" s="6">
        <v>10174.1</v>
      </c>
      <c r="EV80" s="6">
        <v>0</v>
      </c>
      <c r="EW80" s="6">
        <v>0</v>
      </c>
      <c r="EX80" s="6">
        <v>0</v>
      </c>
      <c r="EY80" s="6">
        <v>0</v>
      </c>
      <c r="EZ80" s="6">
        <v>0</v>
      </c>
      <c r="FA80" s="6">
        <v>0</v>
      </c>
      <c r="FB80" s="6">
        <v>3935.8</v>
      </c>
      <c r="FC80" s="6">
        <v>0</v>
      </c>
      <c r="FD80" s="6">
        <v>0</v>
      </c>
      <c r="FE80" s="6">
        <v>0</v>
      </c>
      <c r="FF80" s="6">
        <v>0</v>
      </c>
      <c r="FG80" s="6">
        <v>0</v>
      </c>
      <c r="FH80" s="6">
        <v>0</v>
      </c>
      <c r="FI80" s="6">
        <v>461.9</v>
      </c>
      <c r="FJ80" s="6">
        <v>0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6">
        <v>294.39999999999998</v>
      </c>
      <c r="FQ80" s="6">
        <v>0</v>
      </c>
      <c r="FR80" s="6">
        <v>0</v>
      </c>
      <c r="FS80" s="6">
        <v>0</v>
      </c>
      <c r="FT80" s="6">
        <v>0</v>
      </c>
      <c r="FU80" s="6">
        <v>0</v>
      </c>
      <c r="FV80" s="6">
        <v>0</v>
      </c>
      <c r="FW80" s="6">
        <v>0</v>
      </c>
      <c r="FX80" s="6">
        <v>0</v>
      </c>
      <c r="FY80" s="6">
        <v>0</v>
      </c>
      <c r="FZ80" s="6">
        <v>0</v>
      </c>
      <c r="GA80" s="6">
        <v>0</v>
      </c>
      <c r="GB80" s="6">
        <v>0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6">
        <v>0</v>
      </c>
      <c r="GI80" s="6">
        <v>0</v>
      </c>
      <c r="GJ80" s="6">
        <v>0</v>
      </c>
      <c r="GK80" s="6">
        <v>0</v>
      </c>
      <c r="GL80" s="6">
        <v>0</v>
      </c>
      <c r="GM80" s="6">
        <v>0</v>
      </c>
      <c r="GN80" s="6">
        <v>0</v>
      </c>
      <c r="GO80" s="6">
        <v>18798</v>
      </c>
      <c r="GP80" s="6">
        <v>18966</v>
      </c>
      <c r="GQ80" s="6">
        <v>168</v>
      </c>
      <c r="GR80" s="6">
        <v>0.89</v>
      </c>
    </row>
    <row r="81" spans="1:200" ht="15" thickBot="1" x14ac:dyDescent="0.35">
      <c r="A81" s="5" t="s">
        <v>122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1063.5</v>
      </c>
      <c r="O81" s="6">
        <v>0</v>
      </c>
      <c r="P81" s="6">
        <v>0</v>
      </c>
      <c r="Q81" s="6">
        <v>0</v>
      </c>
      <c r="R81" s="6">
        <v>0</v>
      </c>
      <c r="S81" s="6">
        <v>3039.4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905.8</v>
      </c>
      <c r="AE81" s="6">
        <v>0</v>
      </c>
      <c r="AF81" s="6">
        <v>0</v>
      </c>
      <c r="AG81" s="6">
        <v>1939.9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502.4</v>
      </c>
      <c r="AN81" s="6">
        <v>0</v>
      </c>
      <c r="AO81" s="6">
        <v>0</v>
      </c>
      <c r="AP81" s="6">
        <v>1518.3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352.4</v>
      </c>
      <c r="BM81" s="6">
        <v>0</v>
      </c>
      <c r="BN81" s="6">
        <v>602.4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329.3</v>
      </c>
      <c r="BU81" s="6">
        <v>0</v>
      </c>
      <c r="BV81" s="6">
        <v>1746.1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1949.5</v>
      </c>
      <c r="CO81" s="6">
        <v>0</v>
      </c>
      <c r="CP81" s="6">
        <v>5597.1</v>
      </c>
      <c r="CQ81" s="6">
        <v>0</v>
      </c>
      <c r="CR81" s="6">
        <v>19546</v>
      </c>
      <c r="CS81" s="6">
        <v>16800</v>
      </c>
      <c r="CT81" s="6">
        <v>-2746</v>
      </c>
      <c r="CU81" s="6">
        <v>-16.350000000000001</v>
      </c>
      <c r="CX81" s="5" t="s">
        <v>122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942.1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10174.1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3935.8</v>
      </c>
      <c r="FC81" s="6">
        <v>0</v>
      </c>
      <c r="FD81" s="6">
        <v>0</v>
      </c>
      <c r="FE81" s="6">
        <v>0</v>
      </c>
      <c r="FF81" s="6">
        <v>0</v>
      </c>
      <c r="FG81" s="6">
        <v>0</v>
      </c>
      <c r="FH81" s="6">
        <v>0</v>
      </c>
      <c r="FI81" s="6">
        <v>0</v>
      </c>
      <c r="FJ81" s="6">
        <v>2015.5</v>
      </c>
      <c r="FK81" s="6">
        <v>0</v>
      </c>
      <c r="FL81" s="6">
        <v>0</v>
      </c>
      <c r="FM81" s="6">
        <v>0</v>
      </c>
      <c r="FN81" s="6">
        <v>0</v>
      </c>
      <c r="FO81" s="6">
        <v>0</v>
      </c>
      <c r="FP81" s="6">
        <v>294.39999999999998</v>
      </c>
      <c r="FQ81" s="6">
        <v>0</v>
      </c>
      <c r="FR81" s="6">
        <v>0</v>
      </c>
      <c r="FS81" s="6">
        <v>0</v>
      </c>
      <c r="FT81" s="6">
        <v>0</v>
      </c>
      <c r="FU81" s="6">
        <v>0</v>
      </c>
      <c r="FV81" s="6">
        <v>0</v>
      </c>
      <c r="FW81" s="6">
        <v>0</v>
      </c>
      <c r="FX81" s="6">
        <v>0</v>
      </c>
      <c r="FY81" s="6">
        <v>5930.5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  <c r="GM81" s="6">
        <v>0</v>
      </c>
      <c r="GN81" s="6">
        <v>0</v>
      </c>
      <c r="GO81" s="6">
        <v>23292.3</v>
      </c>
      <c r="GP81" s="6">
        <v>16800</v>
      </c>
      <c r="GQ81" s="6">
        <v>-6492.3</v>
      </c>
      <c r="GR81" s="6">
        <v>-38.64</v>
      </c>
    </row>
    <row r="82" spans="1:200" ht="15" thickBot="1" x14ac:dyDescent="0.35">
      <c r="A82" s="5" t="s">
        <v>123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1063.5</v>
      </c>
      <c r="O82" s="6">
        <v>0</v>
      </c>
      <c r="P82" s="6">
        <v>0</v>
      </c>
      <c r="Q82" s="6">
        <v>0</v>
      </c>
      <c r="R82" s="6">
        <v>0</v>
      </c>
      <c r="S82" s="6">
        <v>3039.4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2933.6</v>
      </c>
      <c r="Z82" s="6">
        <v>0</v>
      </c>
      <c r="AA82" s="6">
        <v>0</v>
      </c>
      <c r="AB82" s="6">
        <v>0</v>
      </c>
      <c r="AC82" s="6">
        <v>0</v>
      </c>
      <c r="AD82" s="6">
        <v>905.8</v>
      </c>
      <c r="AE82" s="6">
        <v>0</v>
      </c>
      <c r="AF82" s="6">
        <v>0</v>
      </c>
      <c r="AG82" s="6">
        <v>1939.9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502.4</v>
      </c>
      <c r="AN82" s="6">
        <v>0</v>
      </c>
      <c r="AO82" s="6">
        <v>0</v>
      </c>
      <c r="AP82" s="6">
        <v>1518.3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352.4</v>
      </c>
      <c r="BM82" s="6">
        <v>0</v>
      </c>
      <c r="BN82" s="6">
        <v>602.4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6469.6</v>
      </c>
      <c r="CM82" s="6">
        <v>0</v>
      </c>
      <c r="CN82" s="6">
        <v>4085.5</v>
      </c>
      <c r="CO82" s="6">
        <v>0</v>
      </c>
      <c r="CP82" s="6">
        <v>5597.1</v>
      </c>
      <c r="CQ82" s="6">
        <v>0</v>
      </c>
      <c r="CR82" s="6">
        <v>29009.8</v>
      </c>
      <c r="CS82" s="6">
        <v>24233</v>
      </c>
      <c r="CT82" s="6">
        <v>-4776.8</v>
      </c>
      <c r="CU82" s="6">
        <v>-19.71</v>
      </c>
      <c r="CX82" s="5" t="s">
        <v>123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942.1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2627</v>
      </c>
      <c r="EN82" s="6">
        <v>0</v>
      </c>
      <c r="EO82" s="6">
        <v>0</v>
      </c>
      <c r="EP82" s="6">
        <v>0</v>
      </c>
      <c r="EQ82" s="6">
        <v>1304.8</v>
      </c>
      <c r="ER82" s="6">
        <v>0</v>
      </c>
      <c r="ES82" s="6">
        <v>0</v>
      </c>
      <c r="ET82" s="6">
        <v>0</v>
      </c>
      <c r="EU82" s="6">
        <v>10174.1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3935.8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2015.5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294.39999999999998</v>
      </c>
      <c r="FQ82" s="6">
        <v>0</v>
      </c>
      <c r="FR82" s="6">
        <v>0</v>
      </c>
      <c r="FS82" s="6">
        <v>0</v>
      </c>
      <c r="FT82" s="6">
        <v>1915.9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23209.5</v>
      </c>
      <c r="GP82" s="6">
        <v>24233</v>
      </c>
      <c r="GQ82" s="6">
        <v>1023.5</v>
      </c>
      <c r="GR82" s="6">
        <v>4.22</v>
      </c>
    </row>
    <row r="83" spans="1:200" ht="15" thickBot="1" x14ac:dyDescent="0.35">
      <c r="A83" s="5" t="s">
        <v>124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1063.5</v>
      </c>
      <c r="O83" s="6">
        <v>334.6</v>
      </c>
      <c r="P83" s="6">
        <v>0</v>
      </c>
      <c r="Q83" s="6">
        <v>0</v>
      </c>
      <c r="R83" s="6">
        <v>0</v>
      </c>
      <c r="S83" s="6">
        <v>3039.4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905.8</v>
      </c>
      <c r="AE83" s="6">
        <v>0</v>
      </c>
      <c r="AF83" s="6">
        <v>0</v>
      </c>
      <c r="AG83" s="6">
        <v>1939.9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502.4</v>
      </c>
      <c r="AN83" s="6">
        <v>0</v>
      </c>
      <c r="AO83" s="6">
        <v>0</v>
      </c>
      <c r="AP83" s="6">
        <v>1518.3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1111.5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352.4</v>
      </c>
      <c r="BM83" s="6">
        <v>0</v>
      </c>
      <c r="BN83" s="6">
        <v>602.4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329.3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4085.5</v>
      </c>
      <c r="CO83" s="6">
        <v>0</v>
      </c>
      <c r="CP83" s="6">
        <v>5597.1</v>
      </c>
      <c r="CQ83" s="6">
        <v>0</v>
      </c>
      <c r="CR83" s="6">
        <v>21382</v>
      </c>
      <c r="CS83" s="6">
        <v>28300</v>
      </c>
      <c r="CT83" s="6">
        <v>6918</v>
      </c>
      <c r="CU83" s="6">
        <v>24.45</v>
      </c>
      <c r="CX83" s="5" t="s">
        <v>124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  <c r="ET83" s="6">
        <v>0</v>
      </c>
      <c r="EU83" s="6">
        <v>10174.1</v>
      </c>
      <c r="EV83" s="6">
        <v>0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3935.8</v>
      </c>
      <c r="FC83" s="6">
        <v>0</v>
      </c>
      <c r="FD83" s="6">
        <v>0</v>
      </c>
      <c r="FE83" s="6">
        <v>0</v>
      </c>
      <c r="FF83" s="6">
        <v>0</v>
      </c>
      <c r="FG83" s="6">
        <v>0</v>
      </c>
      <c r="FH83" s="6">
        <v>0</v>
      </c>
      <c r="FI83" s="6">
        <v>0</v>
      </c>
      <c r="FJ83" s="6">
        <v>2015.5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6">
        <v>294.39999999999998</v>
      </c>
      <c r="FQ83" s="6">
        <v>0</v>
      </c>
      <c r="FR83" s="6">
        <v>0</v>
      </c>
      <c r="FS83" s="6">
        <v>0</v>
      </c>
      <c r="FT83" s="6">
        <v>1915.9</v>
      </c>
      <c r="FU83" s="6">
        <v>0</v>
      </c>
      <c r="FV83" s="6">
        <v>0</v>
      </c>
      <c r="FW83" s="6">
        <v>0</v>
      </c>
      <c r="FX83" s="6">
        <v>0</v>
      </c>
      <c r="FY83" s="6">
        <v>5930.5</v>
      </c>
      <c r="FZ83" s="6">
        <v>0</v>
      </c>
      <c r="GA83" s="6">
        <v>0</v>
      </c>
      <c r="GB83" s="6">
        <v>0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6">
        <v>0</v>
      </c>
      <c r="GI83" s="6">
        <v>0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24266.1</v>
      </c>
      <c r="GP83" s="6">
        <v>28300</v>
      </c>
      <c r="GQ83" s="6">
        <v>4033.9</v>
      </c>
      <c r="GR83" s="6">
        <v>14.25</v>
      </c>
    </row>
    <row r="84" spans="1:200" ht="15" thickBot="1" x14ac:dyDescent="0.35">
      <c r="A84" s="5" t="s">
        <v>125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334.6</v>
      </c>
      <c r="P84" s="6">
        <v>0</v>
      </c>
      <c r="Q84" s="6">
        <v>0</v>
      </c>
      <c r="R84" s="6">
        <v>0</v>
      </c>
      <c r="S84" s="6">
        <v>3039.4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905.8</v>
      </c>
      <c r="AE84" s="6">
        <v>0</v>
      </c>
      <c r="AF84" s="6">
        <v>0</v>
      </c>
      <c r="AG84" s="6">
        <v>1939.9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502.4</v>
      </c>
      <c r="AN84" s="6">
        <v>0</v>
      </c>
      <c r="AO84" s="6">
        <v>0</v>
      </c>
      <c r="AP84" s="6">
        <v>1518.3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352.4</v>
      </c>
      <c r="BM84" s="6">
        <v>0</v>
      </c>
      <c r="BN84" s="6">
        <v>602.4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329.3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6469.6</v>
      </c>
      <c r="CM84" s="6">
        <v>0</v>
      </c>
      <c r="CN84" s="6">
        <v>4085.5</v>
      </c>
      <c r="CO84" s="6">
        <v>0</v>
      </c>
      <c r="CP84" s="6">
        <v>5597.1</v>
      </c>
      <c r="CQ84" s="6">
        <v>0</v>
      </c>
      <c r="CR84" s="6">
        <v>25676.7</v>
      </c>
      <c r="CS84" s="6">
        <v>17300</v>
      </c>
      <c r="CT84" s="6">
        <v>-8376.7000000000007</v>
      </c>
      <c r="CU84" s="6">
        <v>-48.42</v>
      </c>
      <c r="CX84" s="5" t="s">
        <v>125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4079.5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0</v>
      </c>
      <c r="EQ84" s="6">
        <v>1304.8</v>
      </c>
      <c r="ER84" s="6">
        <v>0</v>
      </c>
      <c r="ES84" s="6">
        <v>0</v>
      </c>
      <c r="ET84" s="6">
        <v>0</v>
      </c>
      <c r="EU84" s="6">
        <v>10174.1</v>
      </c>
      <c r="EV84" s="6">
        <v>0</v>
      </c>
      <c r="EW84" s="6">
        <v>0</v>
      </c>
      <c r="EX84" s="6">
        <v>0</v>
      </c>
      <c r="EY84" s="6">
        <v>0</v>
      </c>
      <c r="EZ84" s="6">
        <v>0</v>
      </c>
      <c r="FA84" s="6">
        <v>0</v>
      </c>
      <c r="FB84" s="6">
        <v>3935.8</v>
      </c>
      <c r="FC84" s="6">
        <v>0</v>
      </c>
      <c r="FD84" s="6">
        <v>0</v>
      </c>
      <c r="FE84" s="6">
        <v>0</v>
      </c>
      <c r="FF84" s="6">
        <v>0</v>
      </c>
      <c r="FG84" s="6">
        <v>0</v>
      </c>
      <c r="FH84" s="6">
        <v>0</v>
      </c>
      <c r="FI84" s="6">
        <v>0</v>
      </c>
      <c r="FJ84" s="6">
        <v>2015.5</v>
      </c>
      <c r="FK84" s="6">
        <v>0</v>
      </c>
      <c r="FL84" s="6">
        <v>0</v>
      </c>
      <c r="FM84" s="6">
        <v>0</v>
      </c>
      <c r="FN84" s="6">
        <v>0</v>
      </c>
      <c r="FO84" s="6">
        <v>0</v>
      </c>
      <c r="FP84" s="6">
        <v>294.39999999999998</v>
      </c>
      <c r="FQ84" s="6">
        <v>0</v>
      </c>
      <c r="FR84" s="6">
        <v>0</v>
      </c>
      <c r="FS84" s="6">
        <v>0</v>
      </c>
      <c r="FT84" s="6">
        <v>1915.9</v>
      </c>
      <c r="FU84" s="6">
        <v>0</v>
      </c>
      <c r="FV84" s="6">
        <v>0</v>
      </c>
      <c r="FW84" s="6">
        <v>0</v>
      </c>
      <c r="FX84" s="6">
        <v>0</v>
      </c>
      <c r="FY84" s="6">
        <v>0</v>
      </c>
      <c r="FZ84" s="6">
        <v>0</v>
      </c>
      <c r="GA84" s="6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6">
        <v>0</v>
      </c>
      <c r="GM84" s="6">
        <v>0</v>
      </c>
      <c r="GN84" s="6">
        <v>0</v>
      </c>
      <c r="GO84" s="6">
        <v>23720</v>
      </c>
      <c r="GP84" s="6">
        <v>17300</v>
      </c>
      <c r="GQ84" s="6">
        <v>-6420</v>
      </c>
      <c r="GR84" s="6">
        <v>-37.11</v>
      </c>
    </row>
    <row r="85" spans="1:200" ht="15" thickBot="1" x14ac:dyDescent="0.35">
      <c r="A85" s="5" t="s">
        <v>126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334.6</v>
      </c>
      <c r="P85" s="6">
        <v>0</v>
      </c>
      <c r="Q85" s="6">
        <v>0</v>
      </c>
      <c r="R85" s="6">
        <v>0</v>
      </c>
      <c r="S85" s="6">
        <v>3039.4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905.8</v>
      </c>
      <c r="AE85" s="6">
        <v>0</v>
      </c>
      <c r="AF85" s="6">
        <v>0</v>
      </c>
      <c r="AG85" s="6">
        <v>1939.9</v>
      </c>
      <c r="AH85" s="6">
        <v>0</v>
      </c>
      <c r="AI85" s="6">
        <v>0</v>
      </c>
      <c r="AJ85" s="6">
        <v>0</v>
      </c>
      <c r="AK85" s="6">
        <v>3622.6</v>
      </c>
      <c r="AL85" s="6">
        <v>0</v>
      </c>
      <c r="AM85" s="6">
        <v>502.4</v>
      </c>
      <c r="AN85" s="6">
        <v>0</v>
      </c>
      <c r="AO85" s="6">
        <v>0</v>
      </c>
      <c r="AP85" s="6">
        <v>1518.3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352.4</v>
      </c>
      <c r="BM85" s="6">
        <v>0</v>
      </c>
      <c r="BN85" s="6">
        <v>602.4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329.3</v>
      </c>
      <c r="BU85" s="6">
        <v>0</v>
      </c>
      <c r="BV85" s="6">
        <v>3604.8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6469.6</v>
      </c>
      <c r="CM85" s="6">
        <v>0</v>
      </c>
      <c r="CN85" s="6">
        <v>4085.5</v>
      </c>
      <c r="CO85" s="6">
        <v>0</v>
      </c>
      <c r="CP85" s="6">
        <v>5597.1</v>
      </c>
      <c r="CQ85" s="6">
        <v>0</v>
      </c>
      <c r="CR85" s="6">
        <v>32904</v>
      </c>
      <c r="CS85" s="6">
        <v>41066</v>
      </c>
      <c r="CT85" s="6">
        <v>8162</v>
      </c>
      <c r="CU85" s="6">
        <v>19.88</v>
      </c>
      <c r="CX85" s="5" t="s">
        <v>126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942.1</v>
      </c>
      <c r="DK85" s="6">
        <v>4079.5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2627</v>
      </c>
      <c r="EN85" s="6">
        <v>0</v>
      </c>
      <c r="EO85" s="6">
        <v>0</v>
      </c>
      <c r="EP85" s="6">
        <v>0</v>
      </c>
      <c r="EQ85" s="6">
        <v>1304.8</v>
      </c>
      <c r="ER85" s="6">
        <v>0</v>
      </c>
      <c r="ES85" s="6">
        <v>0</v>
      </c>
      <c r="ET85" s="6">
        <v>0</v>
      </c>
      <c r="EU85" s="6">
        <v>10174.1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3935.8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2015.5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294.39999999999998</v>
      </c>
      <c r="FQ85" s="6">
        <v>0</v>
      </c>
      <c r="FR85" s="6">
        <v>0</v>
      </c>
      <c r="FS85" s="6">
        <v>0</v>
      </c>
      <c r="FT85" s="6">
        <v>1915.9</v>
      </c>
      <c r="FU85" s="6">
        <v>0</v>
      </c>
      <c r="FV85" s="6">
        <v>0</v>
      </c>
      <c r="FW85" s="6">
        <v>0</v>
      </c>
      <c r="FX85" s="6">
        <v>0</v>
      </c>
      <c r="FY85" s="6">
        <v>5930.5</v>
      </c>
      <c r="FZ85" s="6">
        <v>0</v>
      </c>
      <c r="GA85" s="6">
        <v>0</v>
      </c>
      <c r="GB85" s="6">
        <v>0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33219.5</v>
      </c>
      <c r="GP85" s="6">
        <v>41066</v>
      </c>
      <c r="GQ85" s="6">
        <v>7846.5</v>
      </c>
      <c r="GR85" s="6">
        <v>19.11</v>
      </c>
    </row>
    <row r="86" spans="1:200" ht="15" thickBot="1" x14ac:dyDescent="0.35">
      <c r="A86" s="5" t="s">
        <v>127</v>
      </c>
      <c r="B86" s="6">
        <v>3361</v>
      </c>
      <c r="C86" s="6">
        <v>0</v>
      </c>
      <c r="D86" s="6">
        <v>1639.9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8024.9</v>
      </c>
      <c r="K86" s="6">
        <v>0</v>
      </c>
      <c r="L86" s="6">
        <v>0</v>
      </c>
      <c r="M86" s="6">
        <v>0</v>
      </c>
      <c r="N86" s="6">
        <v>1063.5</v>
      </c>
      <c r="O86" s="6">
        <v>0</v>
      </c>
      <c r="P86" s="6">
        <v>0</v>
      </c>
      <c r="Q86" s="6">
        <v>0</v>
      </c>
      <c r="R86" s="6">
        <v>0</v>
      </c>
      <c r="S86" s="6">
        <v>2075</v>
      </c>
      <c r="T86" s="6">
        <v>364.9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905.8</v>
      </c>
      <c r="AE86" s="6">
        <v>0</v>
      </c>
      <c r="AF86" s="6">
        <v>0</v>
      </c>
      <c r="AG86" s="6">
        <v>1939.9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502.4</v>
      </c>
      <c r="AN86" s="6">
        <v>0</v>
      </c>
      <c r="AO86" s="6">
        <v>0</v>
      </c>
      <c r="AP86" s="6">
        <v>1518.3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9416.7000000000007</v>
      </c>
      <c r="BJ86" s="6">
        <v>0</v>
      </c>
      <c r="BK86" s="6">
        <v>0</v>
      </c>
      <c r="BL86" s="6">
        <v>352.4</v>
      </c>
      <c r="BM86" s="6">
        <v>0</v>
      </c>
      <c r="BN86" s="6">
        <v>602.4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329.3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2931.2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4085.5</v>
      </c>
      <c r="CO86" s="6">
        <v>0</v>
      </c>
      <c r="CP86" s="6">
        <v>0</v>
      </c>
      <c r="CQ86" s="6">
        <v>0</v>
      </c>
      <c r="CR86" s="6">
        <v>39113.1</v>
      </c>
      <c r="CS86" s="6">
        <v>40678</v>
      </c>
      <c r="CT86" s="6">
        <v>1564.9</v>
      </c>
      <c r="CU86" s="6">
        <v>3.85</v>
      </c>
      <c r="CX86" s="5" t="s">
        <v>127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1304.8</v>
      </c>
      <c r="ER86" s="6">
        <v>0</v>
      </c>
      <c r="ES86" s="6">
        <v>0</v>
      </c>
      <c r="ET86" s="6">
        <v>0</v>
      </c>
      <c r="EU86" s="6">
        <v>10174.1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0</v>
      </c>
      <c r="FI86" s="6">
        <v>0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2111.1</v>
      </c>
      <c r="FQ86" s="6">
        <v>0</v>
      </c>
      <c r="FR86" s="6">
        <v>0</v>
      </c>
      <c r="FS86" s="6">
        <v>0</v>
      </c>
      <c r="FT86" s="6">
        <v>0</v>
      </c>
      <c r="FU86" s="6">
        <v>0</v>
      </c>
      <c r="FV86" s="6">
        <v>0</v>
      </c>
      <c r="FW86" s="6">
        <v>0</v>
      </c>
      <c r="FX86" s="6">
        <v>0</v>
      </c>
      <c r="FY86" s="6">
        <v>5930.5</v>
      </c>
      <c r="FZ86" s="6">
        <v>0</v>
      </c>
      <c r="GA86" s="6">
        <v>0</v>
      </c>
      <c r="GB86" s="6">
        <v>20797.099999999999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0</v>
      </c>
      <c r="GL86" s="6">
        <v>0</v>
      </c>
      <c r="GM86" s="6">
        <v>0</v>
      </c>
      <c r="GN86" s="6">
        <v>0</v>
      </c>
      <c r="GO86" s="6">
        <v>40317.599999999999</v>
      </c>
      <c r="GP86" s="6">
        <v>40678</v>
      </c>
      <c r="GQ86" s="6">
        <v>360.4</v>
      </c>
      <c r="GR86" s="6">
        <v>0.89</v>
      </c>
    </row>
    <row r="87" spans="1:200" ht="15" thickBot="1" x14ac:dyDescent="0.35">
      <c r="A87" s="5" t="s">
        <v>128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3265.4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334.6</v>
      </c>
      <c r="P87" s="6">
        <v>0</v>
      </c>
      <c r="Q87" s="6">
        <v>0</v>
      </c>
      <c r="R87" s="6">
        <v>0</v>
      </c>
      <c r="S87" s="6">
        <v>2075</v>
      </c>
      <c r="T87" s="6">
        <v>364.9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1939.9</v>
      </c>
      <c r="AH87" s="6">
        <v>0</v>
      </c>
      <c r="AI87" s="6">
        <v>0</v>
      </c>
      <c r="AJ87" s="6">
        <v>0</v>
      </c>
      <c r="AK87" s="6">
        <v>3622.6</v>
      </c>
      <c r="AL87" s="6">
        <v>0</v>
      </c>
      <c r="AM87" s="6">
        <v>0</v>
      </c>
      <c r="AN87" s="6">
        <v>0</v>
      </c>
      <c r="AO87" s="6">
        <v>0</v>
      </c>
      <c r="AP87" s="6">
        <v>1518.3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1111.5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329.3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4085.5</v>
      </c>
      <c r="CO87" s="6">
        <v>0</v>
      </c>
      <c r="CP87" s="6">
        <v>0</v>
      </c>
      <c r="CQ87" s="6">
        <v>0</v>
      </c>
      <c r="CR87" s="6">
        <v>18646.900000000001</v>
      </c>
      <c r="CS87" s="6">
        <v>23666</v>
      </c>
      <c r="CT87" s="6">
        <v>5019.1000000000004</v>
      </c>
      <c r="CU87" s="6">
        <v>21.21</v>
      </c>
      <c r="CX87" s="5" t="s">
        <v>128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3071.5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4079.5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8893</v>
      </c>
      <c r="EB87" s="6">
        <v>0</v>
      </c>
      <c r="EC87" s="6">
        <v>0</v>
      </c>
      <c r="ED87" s="6">
        <v>49.6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1304.8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6">
        <v>461.9</v>
      </c>
      <c r="FJ87" s="6">
        <v>2015.5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6">
        <v>294.39999999999998</v>
      </c>
      <c r="FQ87" s="6">
        <v>0</v>
      </c>
      <c r="FR87" s="6">
        <v>0</v>
      </c>
      <c r="FS87" s="6">
        <v>0</v>
      </c>
      <c r="FT87" s="6">
        <v>1915.9</v>
      </c>
      <c r="FU87" s="6">
        <v>0</v>
      </c>
      <c r="FV87" s="6">
        <v>0</v>
      </c>
      <c r="FW87" s="6">
        <v>0</v>
      </c>
      <c r="FX87" s="6">
        <v>0</v>
      </c>
      <c r="FY87" s="6">
        <v>0</v>
      </c>
      <c r="FZ87" s="6">
        <v>0</v>
      </c>
      <c r="GA87" s="6">
        <v>0</v>
      </c>
      <c r="GB87" s="6">
        <v>0</v>
      </c>
      <c r="GC87" s="6">
        <v>0</v>
      </c>
      <c r="GD87" s="6">
        <v>1370.7</v>
      </c>
      <c r="GE87" s="6">
        <v>0</v>
      </c>
      <c r="GF87" s="6">
        <v>0</v>
      </c>
      <c r="GG87" s="6">
        <v>0</v>
      </c>
      <c r="GH87" s="6">
        <v>0</v>
      </c>
      <c r="GI87" s="6">
        <v>0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23456.799999999999</v>
      </c>
      <c r="GP87" s="6">
        <v>23666</v>
      </c>
      <c r="GQ87" s="6">
        <v>209.2</v>
      </c>
      <c r="GR87" s="6">
        <v>0.88</v>
      </c>
    </row>
    <row r="88" spans="1:200" ht="15" thickBot="1" x14ac:dyDescent="0.35">
      <c r="A88" s="5" t="s">
        <v>129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3265.4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2075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905.8</v>
      </c>
      <c r="AE88" s="6">
        <v>0</v>
      </c>
      <c r="AF88" s="6">
        <v>0</v>
      </c>
      <c r="AG88" s="6">
        <v>1939.9</v>
      </c>
      <c r="AH88" s="6">
        <v>0</v>
      </c>
      <c r="AI88" s="6">
        <v>0</v>
      </c>
      <c r="AJ88" s="6">
        <v>0</v>
      </c>
      <c r="AK88" s="6">
        <v>3622.6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1111.5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329.3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4085.5</v>
      </c>
      <c r="CO88" s="6">
        <v>0</v>
      </c>
      <c r="CP88" s="6">
        <v>0</v>
      </c>
      <c r="CQ88" s="6">
        <v>0</v>
      </c>
      <c r="CR88" s="6">
        <v>17334.900000000001</v>
      </c>
      <c r="CS88" s="6">
        <v>13666</v>
      </c>
      <c r="CT88" s="6">
        <v>-3668.9</v>
      </c>
      <c r="CU88" s="6">
        <v>-26.85</v>
      </c>
      <c r="CX88" s="5" t="s">
        <v>129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3071.5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4079.5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49.6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3305.9</v>
      </c>
      <c r="EN88" s="6">
        <v>0</v>
      </c>
      <c r="EO88" s="6">
        <v>0</v>
      </c>
      <c r="EP88" s="6">
        <v>0</v>
      </c>
      <c r="EQ88" s="6">
        <v>1304.8</v>
      </c>
      <c r="ER88" s="6">
        <v>0</v>
      </c>
      <c r="ES88" s="6">
        <v>0</v>
      </c>
      <c r="ET88" s="6">
        <v>0</v>
      </c>
      <c r="EU88" s="6">
        <v>0</v>
      </c>
      <c r="EV88" s="6">
        <v>0</v>
      </c>
      <c r="EW88" s="6">
        <v>0</v>
      </c>
      <c r="EX88" s="6">
        <v>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  <c r="FF88" s="6">
        <v>0</v>
      </c>
      <c r="FG88" s="6">
        <v>0</v>
      </c>
      <c r="FH88" s="6">
        <v>0</v>
      </c>
      <c r="FI88" s="6">
        <v>461.9</v>
      </c>
      <c r="FJ88" s="6">
        <v>2015.5</v>
      </c>
      <c r="FK88" s="6">
        <v>0</v>
      </c>
      <c r="FL88" s="6">
        <v>0</v>
      </c>
      <c r="FM88" s="6">
        <v>0</v>
      </c>
      <c r="FN88" s="6">
        <v>0</v>
      </c>
      <c r="FO88" s="6">
        <v>0</v>
      </c>
      <c r="FP88" s="6">
        <v>0</v>
      </c>
      <c r="FQ88" s="6">
        <v>0</v>
      </c>
      <c r="FR88" s="6">
        <v>0</v>
      </c>
      <c r="FS88" s="6">
        <v>0</v>
      </c>
      <c r="FT88" s="6">
        <v>1915.9</v>
      </c>
      <c r="FU88" s="6">
        <v>0</v>
      </c>
      <c r="FV88" s="6">
        <v>0</v>
      </c>
      <c r="FW88" s="6">
        <v>0</v>
      </c>
      <c r="FX88" s="6">
        <v>0</v>
      </c>
      <c r="FY88" s="6">
        <v>0</v>
      </c>
      <c r="FZ88" s="6">
        <v>0</v>
      </c>
      <c r="GA88" s="6">
        <v>0</v>
      </c>
      <c r="GB88" s="6">
        <v>0</v>
      </c>
      <c r="GC88" s="6">
        <v>0</v>
      </c>
      <c r="GD88" s="6">
        <v>1370.7</v>
      </c>
      <c r="GE88" s="6">
        <v>0</v>
      </c>
      <c r="GF88" s="6">
        <v>0</v>
      </c>
      <c r="GG88" s="6">
        <v>0</v>
      </c>
      <c r="GH88" s="6">
        <v>0</v>
      </c>
      <c r="GI88" s="6">
        <v>0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17575.400000000001</v>
      </c>
      <c r="GP88" s="6">
        <v>13666</v>
      </c>
      <c r="GQ88" s="6">
        <v>-3909.4</v>
      </c>
      <c r="GR88" s="6">
        <v>-28.61</v>
      </c>
    </row>
    <row r="89" spans="1:200" ht="15" thickBot="1" x14ac:dyDescent="0.35">
      <c r="A89" s="5" t="s">
        <v>130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3265.4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2075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905.8</v>
      </c>
      <c r="AE89" s="6">
        <v>0</v>
      </c>
      <c r="AF89" s="6">
        <v>0</v>
      </c>
      <c r="AG89" s="6">
        <v>1939.9</v>
      </c>
      <c r="AH89" s="6">
        <v>0</v>
      </c>
      <c r="AI89" s="6">
        <v>0</v>
      </c>
      <c r="AJ89" s="6">
        <v>0</v>
      </c>
      <c r="AK89" s="6">
        <v>3622.6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1111.5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329.3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4085.5</v>
      </c>
      <c r="CO89" s="6">
        <v>0</v>
      </c>
      <c r="CP89" s="6">
        <v>0</v>
      </c>
      <c r="CQ89" s="6">
        <v>0</v>
      </c>
      <c r="CR89" s="6">
        <v>17334.900000000001</v>
      </c>
      <c r="CS89" s="6">
        <v>17033</v>
      </c>
      <c r="CT89" s="6">
        <v>-301.89999999999998</v>
      </c>
      <c r="CU89" s="6">
        <v>-1.77</v>
      </c>
      <c r="CX89" s="5" t="s">
        <v>130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3071.5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4079.5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49.6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3305.9</v>
      </c>
      <c r="EN89" s="6">
        <v>0</v>
      </c>
      <c r="EO89" s="6">
        <v>0</v>
      </c>
      <c r="EP89" s="6">
        <v>0</v>
      </c>
      <c r="EQ89" s="6">
        <v>1304.8</v>
      </c>
      <c r="ER89" s="6">
        <v>0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0</v>
      </c>
      <c r="FF89" s="6">
        <v>0</v>
      </c>
      <c r="FG89" s="6">
        <v>0</v>
      </c>
      <c r="FH89" s="6">
        <v>0</v>
      </c>
      <c r="FI89" s="6">
        <v>461.9</v>
      </c>
      <c r="FJ89" s="6">
        <v>2015.5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0</v>
      </c>
      <c r="FS89" s="6">
        <v>0</v>
      </c>
      <c r="FT89" s="6">
        <v>1915.9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1370.7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17575.400000000001</v>
      </c>
      <c r="GP89" s="6">
        <v>17033</v>
      </c>
      <c r="GQ89" s="6">
        <v>-542.4</v>
      </c>
      <c r="GR89" s="6">
        <v>-3.18</v>
      </c>
    </row>
    <row r="90" spans="1:200" ht="15" thickBot="1" x14ac:dyDescent="0.35">
      <c r="A90" s="5" t="s">
        <v>131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3265.4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2075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905.8</v>
      </c>
      <c r="AE90" s="6">
        <v>0</v>
      </c>
      <c r="AF90" s="6">
        <v>0</v>
      </c>
      <c r="AG90" s="6">
        <v>1939.9</v>
      </c>
      <c r="AH90" s="6">
        <v>0</v>
      </c>
      <c r="AI90" s="6">
        <v>0</v>
      </c>
      <c r="AJ90" s="6">
        <v>0</v>
      </c>
      <c r="AK90" s="6">
        <v>3622.6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1111.5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329.3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4085.5</v>
      </c>
      <c r="CO90" s="6">
        <v>0</v>
      </c>
      <c r="CP90" s="6">
        <v>0</v>
      </c>
      <c r="CQ90" s="6">
        <v>0</v>
      </c>
      <c r="CR90" s="6">
        <v>17334.900000000001</v>
      </c>
      <c r="CS90" s="6">
        <v>22392</v>
      </c>
      <c r="CT90" s="6">
        <v>5057.1000000000004</v>
      </c>
      <c r="CU90" s="6">
        <v>22.58</v>
      </c>
      <c r="CX90" s="5" t="s">
        <v>131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3071.5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4079.5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49.6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3305.9</v>
      </c>
      <c r="EN90" s="6">
        <v>0</v>
      </c>
      <c r="EO90" s="6">
        <v>0</v>
      </c>
      <c r="EP90" s="6">
        <v>0</v>
      </c>
      <c r="EQ90" s="6">
        <v>1304.8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461.9</v>
      </c>
      <c r="FJ90" s="6">
        <v>2015.5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6">
        <v>294.39999999999998</v>
      </c>
      <c r="FQ90" s="6">
        <v>0</v>
      </c>
      <c r="FR90" s="6">
        <v>0</v>
      </c>
      <c r="FS90" s="6">
        <v>0</v>
      </c>
      <c r="FT90" s="6">
        <v>1915.9</v>
      </c>
      <c r="FU90" s="6">
        <v>0</v>
      </c>
      <c r="FV90" s="6">
        <v>0</v>
      </c>
      <c r="FW90" s="6">
        <v>0</v>
      </c>
      <c r="FX90" s="6">
        <v>0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1370.7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17869.8</v>
      </c>
      <c r="GP90" s="6">
        <v>22392</v>
      </c>
      <c r="GQ90" s="6">
        <v>4522.2</v>
      </c>
      <c r="GR90" s="6">
        <v>20.2</v>
      </c>
    </row>
    <row r="91" spans="1:200" ht="15" thickBot="1" x14ac:dyDescent="0.35">
      <c r="A91" s="5" t="s">
        <v>132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3265.4</v>
      </c>
      <c r="H91" s="6">
        <v>0</v>
      </c>
      <c r="I91" s="6">
        <v>0</v>
      </c>
      <c r="J91" s="6">
        <v>16926.8</v>
      </c>
      <c r="K91" s="6">
        <v>0</v>
      </c>
      <c r="L91" s="6">
        <v>0</v>
      </c>
      <c r="M91" s="6">
        <v>0</v>
      </c>
      <c r="N91" s="6">
        <v>1063.5</v>
      </c>
      <c r="O91" s="6">
        <v>334.6</v>
      </c>
      <c r="P91" s="6">
        <v>0</v>
      </c>
      <c r="Q91" s="6">
        <v>0</v>
      </c>
      <c r="R91" s="6">
        <v>0</v>
      </c>
      <c r="S91" s="6">
        <v>2075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1939.9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352.4</v>
      </c>
      <c r="BM91" s="6">
        <v>0</v>
      </c>
      <c r="BN91" s="6">
        <v>602.4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329.3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4085.5</v>
      </c>
      <c r="CO91" s="6">
        <v>0</v>
      </c>
      <c r="CP91" s="6">
        <v>0</v>
      </c>
      <c r="CQ91" s="6">
        <v>0</v>
      </c>
      <c r="CR91" s="6">
        <v>30974.7</v>
      </c>
      <c r="CS91" s="6">
        <v>32214</v>
      </c>
      <c r="CT91" s="6">
        <v>1239.3</v>
      </c>
      <c r="CU91" s="6">
        <v>3.85</v>
      </c>
      <c r="CX91" s="5" t="s">
        <v>132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942.1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49.6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3305.9</v>
      </c>
      <c r="EN91" s="6">
        <v>0</v>
      </c>
      <c r="EO91" s="6">
        <v>0</v>
      </c>
      <c r="EP91" s="6">
        <v>0</v>
      </c>
      <c r="EQ91" s="6">
        <v>0</v>
      </c>
      <c r="ER91" s="6">
        <v>24049.5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6">
        <v>0</v>
      </c>
      <c r="EY91" s="6">
        <v>0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  <c r="FF91" s="6">
        <v>0</v>
      </c>
      <c r="FG91" s="6">
        <v>0</v>
      </c>
      <c r="FH91" s="6">
        <v>0</v>
      </c>
      <c r="FI91" s="6">
        <v>0</v>
      </c>
      <c r="FJ91" s="6">
        <v>0</v>
      </c>
      <c r="FK91" s="6">
        <v>0</v>
      </c>
      <c r="FL91" s="6">
        <v>0</v>
      </c>
      <c r="FM91" s="6">
        <v>0</v>
      </c>
      <c r="FN91" s="6">
        <v>0</v>
      </c>
      <c r="FO91" s="6">
        <v>0</v>
      </c>
      <c r="FP91" s="6">
        <v>294.39999999999998</v>
      </c>
      <c r="FQ91" s="6">
        <v>0</v>
      </c>
      <c r="FR91" s="6">
        <v>0</v>
      </c>
      <c r="FS91" s="6">
        <v>0</v>
      </c>
      <c r="FT91" s="6">
        <v>1915.9</v>
      </c>
      <c r="FU91" s="6">
        <v>0</v>
      </c>
      <c r="FV91" s="6">
        <v>0</v>
      </c>
      <c r="FW91" s="6">
        <v>0</v>
      </c>
      <c r="FX91" s="6">
        <v>0</v>
      </c>
      <c r="FY91" s="6">
        <v>0</v>
      </c>
      <c r="FZ91" s="6">
        <v>0</v>
      </c>
      <c r="GA91" s="6">
        <v>0</v>
      </c>
      <c r="GB91" s="6">
        <v>0</v>
      </c>
      <c r="GC91" s="6">
        <v>0</v>
      </c>
      <c r="GD91" s="6">
        <v>1370.7</v>
      </c>
      <c r="GE91" s="6">
        <v>0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31928.1</v>
      </c>
      <c r="GP91" s="6">
        <v>32214</v>
      </c>
      <c r="GQ91" s="6">
        <v>285.89999999999998</v>
      </c>
      <c r="GR91" s="6">
        <v>0.89</v>
      </c>
    </row>
    <row r="92" spans="1:200" ht="15" thickBot="1" x14ac:dyDescent="0.35">
      <c r="A92" s="5" t="s">
        <v>133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334.6</v>
      </c>
      <c r="P92" s="6">
        <v>0</v>
      </c>
      <c r="Q92" s="6">
        <v>0</v>
      </c>
      <c r="R92" s="6">
        <v>0</v>
      </c>
      <c r="S92" s="6">
        <v>2075</v>
      </c>
      <c r="T92" s="6">
        <v>364.9</v>
      </c>
      <c r="U92" s="6">
        <v>0</v>
      </c>
      <c r="V92" s="6">
        <v>0</v>
      </c>
      <c r="W92" s="6">
        <v>0</v>
      </c>
      <c r="X92" s="6">
        <v>0</v>
      </c>
      <c r="Y92" s="6">
        <v>2933.6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1939.9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502.4</v>
      </c>
      <c r="AN92" s="6">
        <v>0</v>
      </c>
      <c r="AO92" s="6">
        <v>0</v>
      </c>
      <c r="AP92" s="6">
        <v>1518.3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9416.7000000000007</v>
      </c>
      <c r="BJ92" s="6">
        <v>0</v>
      </c>
      <c r="BK92" s="6">
        <v>0</v>
      </c>
      <c r="BL92" s="6">
        <v>352.4</v>
      </c>
      <c r="BM92" s="6">
        <v>0</v>
      </c>
      <c r="BN92" s="6">
        <v>602.4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329.3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2931.2</v>
      </c>
      <c r="CG92" s="6">
        <v>0</v>
      </c>
      <c r="CH92" s="6">
        <v>0</v>
      </c>
      <c r="CI92" s="6">
        <v>0</v>
      </c>
      <c r="CJ92" s="6">
        <v>0</v>
      </c>
      <c r="CK92" s="6">
        <v>0</v>
      </c>
      <c r="CL92" s="6">
        <v>0</v>
      </c>
      <c r="CM92" s="6">
        <v>0</v>
      </c>
      <c r="CN92" s="6">
        <v>0</v>
      </c>
      <c r="CO92" s="6">
        <v>0</v>
      </c>
      <c r="CP92" s="6">
        <v>0</v>
      </c>
      <c r="CQ92" s="6">
        <v>0</v>
      </c>
      <c r="CR92" s="6">
        <v>23300.7</v>
      </c>
      <c r="CS92" s="6">
        <v>24233</v>
      </c>
      <c r="CT92" s="6">
        <v>932.3</v>
      </c>
      <c r="CU92" s="6">
        <v>3.85</v>
      </c>
      <c r="CX92" s="5" t="s">
        <v>133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4079.5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0</v>
      </c>
      <c r="EM92" s="6">
        <v>2627</v>
      </c>
      <c r="EN92" s="6">
        <v>0</v>
      </c>
      <c r="EO92" s="6">
        <v>0</v>
      </c>
      <c r="EP92" s="6">
        <v>0</v>
      </c>
      <c r="EQ92" s="6">
        <v>0</v>
      </c>
      <c r="ER92" s="6">
        <v>0</v>
      </c>
      <c r="ES92" s="6">
        <v>0</v>
      </c>
      <c r="ET92" s="6">
        <v>0</v>
      </c>
      <c r="EU92" s="6">
        <v>0</v>
      </c>
      <c r="EV92" s="6">
        <v>0</v>
      </c>
      <c r="EW92" s="6">
        <v>0</v>
      </c>
      <c r="EX92" s="6">
        <v>0</v>
      </c>
      <c r="EY92" s="6">
        <v>0</v>
      </c>
      <c r="EZ92" s="6">
        <v>0</v>
      </c>
      <c r="FA92" s="6">
        <v>0</v>
      </c>
      <c r="FB92" s="6">
        <v>0</v>
      </c>
      <c r="FC92" s="6">
        <v>0</v>
      </c>
      <c r="FD92" s="6">
        <v>0</v>
      </c>
      <c r="FE92" s="6">
        <v>0</v>
      </c>
      <c r="FF92" s="6">
        <v>0</v>
      </c>
      <c r="FG92" s="6">
        <v>0</v>
      </c>
      <c r="FH92" s="6">
        <v>0</v>
      </c>
      <c r="FI92" s="6">
        <v>0</v>
      </c>
      <c r="FJ92" s="6">
        <v>0</v>
      </c>
      <c r="FK92" s="6">
        <v>0</v>
      </c>
      <c r="FL92" s="6">
        <v>0</v>
      </c>
      <c r="FM92" s="6">
        <v>0</v>
      </c>
      <c r="FN92" s="6">
        <v>0</v>
      </c>
      <c r="FO92" s="6">
        <v>0</v>
      </c>
      <c r="FP92" s="6">
        <v>294.39999999999998</v>
      </c>
      <c r="FQ92" s="6">
        <v>0</v>
      </c>
      <c r="FR92" s="6">
        <v>363.3</v>
      </c>
      <c r="FS92" s="6">
        <v>0</v>
      </c>
      <c r="FT92" s="6">
        <v>1915.9</v>
      </c>
      <c r="FU92" s="6">
        <v>0</v>
      </c>
      <c r="FV92" s="6">
        <v>0</v>
      </c>
      <c r="FW92" s="6">
        <v>10212.200000000001</v>
      </c>
      <c r="FX92" s="6">
        <v>0</v>
      </c>
      <c r="FY92" s="6">
        <v>0</v>
      </c>
      <c r="FZ92" s="6">
        <v>0</v>
      </c>
      <c r="GA92" s="6">
        <v>0</v>
      </c>
      <c r="GB92" s="6">
        <v>0</v>
      </c>
      <c r="GC92" s="6">
        <v>0</v>
      </c>
      <c r="GD92" s="6">
        <v>0</v>
      </c>
      <c r="GE92" s="6">
        <v>0</v>
      </c>
      <c r="GF92" s="6">
        <v>0</v>
      </c>
      <c r="GG92" s="6">
        <v>0</v>
      </c>
      <c r="GH92" s="6">
        <v>0</v>
      </c>
      <c r="GI92" s="6">
        <v>0</v>
      </c>
      <c r="GJ92" s="6">
        <v>0</v>
      </c>
      <c r="GK92" s="6">
        <v>0</v>
      </c>
      <c r="GL92" s="6">
        <v>0</v>
      </c>
      <c r="GM92" s="6">
        <v>0</v>
      </c>
      <c r="GN92" s="6">
        <v>0</v>
      </c>
      <c r="GO92" s="6">
        <v>19492.3</v>
      </c>
      <c r="GP92" s="6">
        <v>24233</v>
      </c>
      <c r="GQ92" s="6">
        <v>4740.7</v>
      </c>
      <c r="GR92" s="6">
        <v>19.559999999999999</v>
      </c>
    </row>
    <row r="93" spans="1:200" ht="15" thickBot="1" x14ac:dyDescent="0.35">
      <c r="A93" s="5" t="s">
        <v>134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3265.4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334.6</v>
      </c>
      <c r="P93" s="6">
        <v>0</v>
      </c>
      <c r="Q93" s="6">
        <v>0</v>
      </c>
      <c r="R93" s="6">
        <v>0</v>
      </c>
      <c r="S93" s="6">
        <v>2075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905.8</v>
      </c>
      <c r="AE93" s="6">
        <v>0</v>
      </c>
      <c r="AF93" s="6">
        <v>0</v>
      </c>
      <c r="AG93" s="6">
        <v>1939.9</v>
      </c>
      <c r="AH93" s="6">
        <v>0</v>
      </c>
      <c r="AI93" s="6">
        <v>0</v>
      </c>
      <c r="AJ93" s="6">
        <v>0</v>
      </c>
      <c r="AK93" s="6">
        <v>3622.6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1111.5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329.3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6">
        <v>0</v>
      </c>
      <c r="CM93" s="6">
        <v>0</v>
      </c>
      <c r="CN93" s="6">
        <v>4085.5</v>
      </c>
      <c r="CO93" s="6">
        <v>0</v>
      </c>
      <c r="CP93" s="6">
        <v>0</v>
      </c>
      <c r="CQ93" s="6">
        <v>0</v>
      </c>
      <c r="CR93" s="6">
        <v>17669.5</v>
      </c>
      <c r="CS93" s="6">
        <v>20250</v>
      </c>
      <c r="CT93" s="6">
        <v>2580.5</v>
      </c>
      <c r="CU93" s="6">
        <v>12.74</v>
      </c>
      <c r="CX93" s="5" t="s">
        <v>134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3071.5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4079.5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49.6</v>
      </c>
      <c r="EE93" s="6">
        <v>0</v>
      </c>
      <c r="EF93" s="6">
        <v>0</v>
      </c>
      <c r="EG93" s="6">
        <v>0</v>
      </c>
      <c r="EH93" s="6">
        <v>0</v>
      </c>
      <c r="EI93" s="6">
        <v>0</v>
      </c>
      <c r="EJ93" s="6">
        <v>0</v>
      </c>
      <c r="EK93" s="6">
        <v>0</v>
      </c>
      <c r="EL93" s="6">
        <v>0</v>
      </c>
      <c r="EM93" s="6">
        <v>3305.9</v>
      </c>
      <c r="EN93" s="6">
        <v>0</v>
      </c>
      <c r="EO93" s="6">
        <v>0</v>
      </c>
      <c r="EP93" s="6">
        <v>0</v>
      </c>
      <c r="EQ93" s="6">
        <v>1304.8</v>
      </c>
      <c r="ER93" s="6">
        <v>0</v>
      </c>
      <c r="ES93" s="6">
        <v>0</v>
      </c>
      <c r="ET93" s="6">
        <v>0</v>
      </c>
      <c r="EU93" s="6">
        <v>0</v>
      </c>
      <c r="EV93" s="6">
        <v>0</v>
      </c>
      <c r="EW93" s="6">
        <v>0</v>
      </c>
      <c r="EX93" s="6">
        <v>0</v>
      </c>
      <c r="EY93" s="6">
        <v>0</v>
      </c>
      <c r="EZ93" s="6">
        <v>0</v>
      </c>
      <c r="FA93" s="6">
        <v>0</v>
      </c>
      <c r="FB93" s="6">
        <v>0</v>
      </c>
      <c r="FC93" s="6">
        <v>0</v>
      </c>
      <c r="FD93" s="6">
        <v>0</v>
      </c>
      <c r="FE93" s="6">
        <v>0</v>
      </c>
      <c r="FF93" s="6">
        <v>0</v>
      </c>
      <c r="FG93" s="6">
        <v>0</v>
      </c>
      <c r="FH93" s="6">
        <v>0</v>
      </c>
      <c r="FI93" s="6">
        <v>461.9</v>
      </c>
      <c r="FJ93" s="6">
        <v>2015.5</v>
      </c>
      <c r="FK93" s="6">
        <v>0</v>
      </c>
      <c r="FL93" s="6">
        <v>0</v>
      </c>
      <c r="FM93" s="6">
        <v>0</v>
      </c>
      <c r="FN93" s="6">
        <v>0</v>
      </c>
      <c r="FO93" s="6">
        <v>0</v>
      </c>
      <c r="FP93" s="6">
        <v>0</v>
      </c>
      <c r="FQ93" s="6">
        <v>0</v>
      </c>
      <c r="FR93" s="6">
        <v>0</v>
      </c>
      <c r="FS93" s="6">
        <v>0</v>
      </c>
      <c r="FT93" s="6">
        <v>1915.9</v>
      </c>
      <c r="FU93" s="6">
        <v>0</v>
      </c>
      <c r="FV93" s="6">
        <v>0</v>
      </c>
      <c r="FW93" s="6">
        <v>0</v>
      </c>
      <c r="FX93" s="6">
        <v>0</v>
      </c>
      <c r="FY93" s="6">
        <v>0</v>
      </c>
      <c r="FZ93" s="6">
        <v>0</v>
      </c>
      <c r="GA93" s="6">
        <v>0</v>
      </c>
      <c r="GB93" s="6">
        <v>0</v>
      </c>
      <c r="GC93" s="6">
        <v>0</v>
      </c>
      <c r="GD93" s="6">
        <v>1370.7</v>
      </c>
      <c r="GE93" s="6">
        <v>0</v>
      </c>
      <c r="GF93" s="6">
        <v>0</v>
      </c>
      <c r="GG93" s="6">
        <v>0</v>
      </c>
      <c r="GH93" s="6">
        <v>0</v>
      </c>
      <c r="GI93" s="6">
        <v>0</v>
      </c>
      <c r="GJ93" s="6">
        <v>0</v>
      </c>
      <c r="GK93" s="6">
        <v>0</v>
      </c>
      <c r="GL93" s="6">
        <v>0</v>
      </c>
      <c r="GM93" s="6">
        <v>0</v>
      </c>
      <c r="GN93" s="6">
        <v>0</v>
      </c>
      <c r="GO93" s="6">
        <v>17575.400000000001</v>
      </c>
      <c r="GP93" s="6">
        <v>20250</v>
      </c>
      <c r="GQ93" s="6">
        <v>2674.6</v>
      </c>
      <c r="GR93" s="6">
        <v>13.21</v>
      </c>
    </row>
    <row r="94" spans="1:200" ht="15" thickBot="1" x14ac:dyDescent="0.35">
      <c r="A94" s="5" t="s">
        <v>135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334.6</v>
      </c>
      <c r="P94" s="6">
        <v>0</v>
      </c>
      <c r="Q94" s="6">
        <v>0</v>
      </c>
      <c r="R94" s="6">
        <v>0</v>
      </c>
      <c r="S94" s="6">
        <v>3039.4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2933.6</v>
      </c>
      <c r="Z94" s="6">
        <v>0</v>
      </c>
      <c r="AA94" s="6">
        <v>0</v>
      </c>
      <c r="AB94" s="6">
        <v>0</v>
      </c>
      <c r="AC94" s="6">
        <v>0</v>
      </c>
      <c r="AD94" s="6">
        <v>905.8</v>
      </c>
      <c r="AE94" s="6">
        <v>0</v>
      </c>
      <c r="AF94" s="6">
        <v>0</v>
      </c>
      <c r="AG94" s="6">
        <v>1939.9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502.4</v>
      </c>
      <c r="AN94" s="6">
        <v>0</v>
      </c>
      <c r="AO94" s="6">
        <v>0</v>
      </c>
      <c r="AP94" s="6">
        <v>1518.3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352.4</v>
      </c>
      <c r="BM94" s="6">
        <v>0</v>
      </c>
      <c r="BN94" s="6">
        <v>602.4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329.3</v>
      </c>
      <c r="BU94" s="6">
        <v>0</v>
      </c>
      <c r="BV94" s="6">
        <v>3604.8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v>6469.6</v>
      </c>
      <c r="CM94" s="6">
        <v>0</v>
      </c>
      <c r="CN94" s="6">
        <v>4085.5</v>
      </c>
      <c r="CO94" s="6">
        <v>0</v>
      </c>
      <c r="CP94" s="6">
        <v>5597.1</v>
      </c>
      <c r="CQ94" s="6">
        <v>0</v>
      </c>
      <c r="CR94" s="6">
        <v>32215.1</v>
      </c>
      <c r="CS94" s="6">
        <v>30900</v>
      </c>
      <c r="CT94" s="6">
        <v>-1315.1</v>
      </c>
      <c r="CU94" s="6">
        <v>-4.26</v>
      </c>
      <c r="CX94" s="5" t="s">
        <v>135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942.1</v>
      </c>
      <c r="DK94" s="6">
        <v>4079.5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  <c r="EG94" s="6">
        <v>0</v>
      </c>
      <c r="EH94" s="6">
        <v>0</v>
      </c>
      <c r="EI94" s="6">
        <v>0</v>
      </c>
      <c r="EJ94" s="6">
        <v>0</v>
      </c>
      <c r="EK94" s="6">
        <v>0</v>
      </c>
      <c r="EL94" s="6">
        <v>0</v>
      </c>
      <c r="EM94" s="6">
        <v>2627</v>
      </c>
      <c r="EN94" s="6">
        <v>0</v>
      </c>
      <c r="EO94" s="6">
        <v>0</v>
      </c>
      <c r="EP94" s="6">
        <v>0</v>
      </c>
      <c r="EQ94" s="6">
        <v>1304.8</v>
      </c>
      <c r="ER94" s="6">
        <v>0</v>
      </c>
      <c r="ES94" s="6">
        <v>0</v>
      </c>
      <c r="ET94" s="6">
        <v>0</v>
      </c>
      <c r="EU94" s="6">
        <v>10174.1</v>
      </c>
      <c r="EV94" s="6">
        <v>0</v>
      </c>
      <c r="EW94" s="6">
        <v>0</v>
      </c>
      <c r="EX94" s="6">
        <v>0</v>
      </c>
      <c r="EY94" s="6">
        <v>0</v>
      </c>
      <c r="EZ94" s="6">
        <v>0</v>
      </c>
      <c r="FA94" s="6">
        <v>0</v>
      </c>
      <c r="FB94" s="6">
        <v>3935.8</v>
      </c>
      <c r="FC94" s="6">
        <v>0</v>
      </c>
      <c r="FD94" s="6">
        <v>0</v>
      </c>
      <c r="FE94" s="6">
        <v>0</v>
      </c>
      <c r="FF94" s="6">
        <v>0</v>
      </c>
      <c r="FG94" s="6">
        <v>0</v>
      </c>
      <c r="FH94" s="6">
        <v>0</v>
      </c>
      <c r="FI94" s="6">
        <v>0</v>
      </c>
      <c r="FJ94" s="6">
        <v>2015.5</v>
      </c>
      <c r="FK94" s="6">
        <v>0</v>
      </c>
      <c r="FL94" s="6">
        <v>0</v>
      </c>
      <c r="FM94" s="6">
        <v>0</v>
      </c>
      <c r="FN94" s="6">
        <v>0</v>
      </c>
      <c r="FO94" s="6">
        <v>0</v>
      </c>
      <c r="FP94" s="6">
        <v>294.39999999999998</v>
      </c>
      <c r="FQ94" s="6">
        <v>0</v>
      </c>
      <c r="FR94" s="6">
        <v>0</v>
      </c>
      <c r="FS94" s="6">
        <v>0</v>
      </c>
      <c r="FT94" s="6">
        <v>1915.9</v>
      </c>
      <c r="FU94" s="6">
        <v>0</v>
      </c>
      <c r="FV94" s="6">
        <v>0</v>
      </c>
      <c r="FW94" s="6">
        <v>0</v>
      </c>
      <c r="FX94" s="6">
        <v>0</v>
      </c>
      <c r="FY94" s="6">
        <v>5930.5</v>
      </c>
      <c r="FZ94" s="6">
        <v>0</v>
      </c>
      <c r="GA94" s="6">
        <v>0</v>
      </c>
      <c r="GB94" s="6">
        <v>0</v>
      </c>
      <c r="GC94" s="6">
        <v>0</v>
      </c>
      <c r="GD94" s="6">
        <v>0</v>
      </c>
      <c r="GE94" s="6">
        <v>0</v>
      </c>
      <c r="GF94" s="6">
        <v>0</v>
      </c>
      <c r="GG94" s="6">
        <v>0</v>
      </c>
      <c r="GH94" s="6">
        <v>0</v>
      </c>
      <c r="GI94" s="6">
        <v>0</v>
      </c>
      <c r="GJ94" s="6">
        <v>0</v>
      </c>
      <c r="GK94" s="6">
        <v>0</v>
      </c>
      <c r="GL94" s="6">
        <v>0</v>
      </c>
      <c r="GM94" s="6">
        <v>0</v>
      </c>
      <c r="GN94" s="6">
        <v>0</v>
      </c>
      <c r="GO94" s="6">
        <v>33219.5</v>
      </c>
      <c r="GP94" s="6">
        <v>30900</v>
      </c>
      <c r="GQ94" s="6">
        <v>-2319.5</v>
      </c>
      <c r="GR94" s="6">
        <v>-7.51</v>
      </c>
    </row>
    <row r="95" spans="1:200" ht="15" thickBot="1" x14ac:dyDescent="0.35">
      <c r="A95" s="5" t="s">
        <v>136</v>
      </c>
      <c r="B95" s="6">
        <v>0</v>
      </c>
      <c r="C95" s="6">
        <v>0</v>
      </c>
      <c r="D95" s="6">
        <v>136.5</v>
      </c>
      <c r="E95" s="6">
        <v>0</v>
      </c>
      <c r="F95" s="6">
        <v>0</v>
      </c>
      <c r="G95" s="6">
        <v>3265.4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2075</v>
      </c>
      <c r="T95" s="6">
        <v>0</v>
      </c>
      <c r="U95" s="6">
        <v>0</v>
      </c>
      <c r="V95" s="6">
        <v>0</v>
      </c>
      <c r="W95" s="6">
        <v>37490.5</v>
      </c>
      <c r="X95" s="6">
        <v>0</v>
      </c>
      <c r="Y95" s="6">
        <v>2933.6</v>
      </c>
      <c r="Z95" s="6">
        <v>0</v>
      </c>
      <c r="AA95" s="6">
        <v>0</v>
      </c>
      <c r="AB95" s="6">
        <v>0</v>
      </c>
      <c r="AC95" s="6">
        <v>0</v>
      </c>
      <c r="AD95" s="6">
        <v>905.8</v>
      </c>
      <c r="AE95" s="6">
        <v>0</v>
      </c>
      <c r="AF95" s="6">
        <v>0</v>
      </c>
      <c r="AG95" s="6">
        <v>1939.9</v>
      </c>
      <c r="AH95" s="6">
        <v>0</v>
      </c>
      <c r="AI95" s="6">
        <v>0</v>
      </c>
      <c r="AJ95" s="6">
        <v>0</v>
      </c>
      <c r="AK95" s="6">
        <v>3622.6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1111.5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352.4</v>
      </c>
      <c r="BM95" s="6">
        <v>0</v>
      </c>
      <c r="BN95" s="6">
        <v>602.4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329.3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4085.5</v>
      </c>
      <c r="CO95" s="6">
        <v>0</v>
      </c>
      <c r="CP95" s="6">
        <v>5597.1</v>
      </c>
      <c r="CQ95" s="6">
        <v>0</v>
      </c>
      <c r="CR95" s="6">
        <v>64447.5</v>
      </c>
      <c r="CS95" s="6">
        <v>111821</v>
      </c>
      <c r="CT95" s="6">
        <v>47373.5</v>
      </c>
      <c r="CU95" s="6">
        <v>42.37</v>
      </c>
      <c r="CX95" s="5" t="s">
        <v>136</v>
      </c>
      <c r="CY95" s="6">
        <v>0</v>
      </c>
      <c r="CZ95" s="6">
        <v>0</v>
      </c>
      <c r="DA95" s="6">
        <v>0</v>
      </c>
      <c r="DB95" s="6">
        <v>0</v>
      </c>
      <c r="DC95" s="6">
        <v>4872.8999999999996</v>
      </c>
      <c r="DD95" s="6">
        <v>0</v>
      </c>
      <c r="DE95" s="6">
        <v>3071.5</v>
      </c>
      <c r="DF95" s="6">
        <v>0</v>
      </c>
      <c r="DG95" s="6">
        <v>0</v>
      </c>
      <c r="DH95" s="6">
        <v>0</v>
      </c>
      <c r="DI95" s="6">
        <v>0</v>
      </c>
      <c r="DJ95" s="6">
        <v>942.1</v>
      </c>
      <c r="DK95" s="6">
        <v>40382.5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34886.6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3305.9</v>
      </c>
      <c r="EN95" s="6">
        <v>0</v>
      </c>
      <c r="EO95" s="6">
        <v>0</v>
      </c>
      <c r="EP95" s="6">
        <v>0</v>
      </c>
      <c r="EQ95" s="6">
        <v>1304.8</v>
      </c>
      <c r="ER95" s="6">
        <v>0</v>
      </c>
      <c r="ES95" s="6">
        <v>0</v>
      </c>
      <c r="ET95" s="6">
        <v>0</v>
      </c>
      <c r="EU95" s="6">
        <v>10174.1</v>
      </c>
      <c r="EV95" s="6">
        <v>0</v>
      </c>
      <c r="EW95" s="6">
        <v>0</v>
      </c>
      <c r="EX95" s="6">
        <v>0</v>
      </c>
      <c r="EY95" s="6">
        <v>0</v>
      </c>
      <c r="EZ95" s="6">
        <v>0</v>
      </c>
      <c r="FA95" s="6">
        <v>0</v>
      </c>
      <c r="FB95" s="6">
        <v>0</v>
      </c>
      <c r="FC95" s="6">
        <v>0</v>
      </c>
      <c r="FD95" s="6">
        <v>0</v>
      </c>
      <c r="FE95" s="6">
        <v>0</v>
      </c>
      <c r="FF95" s="6">
        <v>0</v>
      </c>
      <c r="FG95" s="6">
        <v>0</v>
      </c>
      <c r="FH95" s="6">
        <v>0</v>
      </c>
      <c r="FI95" s="6">
        <v>0</v>
      </c>
      <c r="FJ95" s="6">
        <v>2015.5</v>
      </c>
      <c r="FK95" s="6">
        <v>0</v>
      </c>
      <c r="FL95" s="6">
        <v>0</v>
      </c>
      <c r="FM95" s="6">
        <v>0</v>
      </c>
      <c r="FN95" s="6">
        <v>0</v>
      </c>
      <c r="FO95" s="6">
        <v>0</v>
      </c>
      <c r="FP95" s="6">
        <v>294.39999999999998</v>
      </c>
      <c r="FQ95" s="6">
        <v>0</v>
      </c>
      <c r="FR95" s="6">
        <v>363.3</v>
      </c>
      <c r="FS95" s="6">
        <v>0</v>
      </c>
      <c r="FT95" s="6">
        <v>1915.9</v>
      </c>
      <c r="FU95" s="6">
        <v>0</v>
      </c>
      <c r="FV95" s="6">
        <v>0</v>
      </c>
      <c r="FW95" s="6">
        <v>0</v>
      </c>
      <c r="FX95" s="6">
        <v>0</v>
      </c>
      <c r="FY95" s="6">
        <v>5930.5</v>
      </c>
      <c r="FZ95" s="6">
        <v>0</v>
      </c>
      <c r="GA95" s="6">
        <v>0</v>
      </c>
      <c r="GB95" s="6">
        <v>0</v>
      </c>
      <c r="GC95" s="6">
        <v>0</v>
      </c>
      <c r="GD95" s="6">
        <v>1370.7</v>
      </c>
      <c r="GE95" s="6">
        <v>0</v>
      </c>
      <c r="GF95" s="6">
        <v>0</v>
      </c>
      <c r="GG95" s="6">
        <v>0</v>
      </c>
      <c r="GH95" s="6">
        <v>0</v>
      </c>
      <c r="GI95" s="6">
        <v>0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110830.8</v>
      </c>
      <c r="GP95" s="6">
        <v>111821</v>
      </c>
      <c r="GQ95" s="6">
        <v>990.2</v>
      </c>
      <c r="GR95" s="6">
        <v>0.89</v>
      </c>
    </row>
    <row r="96" spans="1:200" ht="15" thickBot="1" x14ac:dyDescent="0.35"/>
    <row r="97" spans="1:103" ht="15" thickBot="1" x14ac:dyDescent="0.35">
      <c r="A97" s="7" t="s">
        <v>212</v>
      </c>
      <c r="B97" s="8">
        <v>117521.60000000001</v>
      </c>
      <c r="CX97" s="7" t="s">
        <v>212</v>
      </c>
      <c r="CY97" s="8">
        <v>240883.9</v>
      </c>
    </row>
    <row r="98" spans="1:103" ht="15" thickBot="1" x14ac:dyDescent="0.35">
      <c r="A98" s="7" t="s">
        <v>257</v>
      </c>
      <c r="B98" s="8">
        <v>0</v>
      </c>
      <c r="CX98" s="7" t="s">
        <v>257</v>
      </c>
      <c r="CY98" s="8">
        <v>0</v>
      </c>
    </row>
    <row r="99" spans="1:103" ht="15" thickBot="1" x14ac:dyDescent="0.35">
      <c r="A99" s="7" t="s">
        <v>214</v>
      </c>
      <c r="B99" s="8">
        <v>983806.8</v>
      </c>
      <c r="CX99" s="7" t="s">
        <v>214</v>
      </c>
      <c r="CY99" s="8">
        <v>982310.6</v>
      </c>
    </row>
    <row r="100" spans="1:103" ht="15" thickBot="1" x14ac:dyDescent="0.35">
      <c r="A100" s="7" t="s">
        <v>215</v>
      </c>
      <c r="B100" s="8">
        <v>982232</v>
      </c>
      <c r="CX100" s="7" t="s">
        <v>215</v>
      </c>
      <c r="CY100" s="8">
        <v>982232</v>
      </c>
    </row>
    <row r="101" spans="1:103" ht="15" thickBot="1" x14ac:dyDescent="0.35">
      <c r="A101" s="7" t="s">
        <v>216</v>
      </c>
      <c r="B101" s="8">
        <v>1574.8</v>
      </c>
      <c r="CX101" s="7" t="s">
        <v>216</v>
      </c>
      <c r="CY101" s="8">
        <v>78.599999999999994</v>
      </c>
    </row>
    <row r="102" spans="1:103" ht="20.399999999999999" thickBot="1" x14ac:dyDescent="0.35">
      <c r="A102" s="7" t="s">
        <v>217</v>
      </c>
      <c r="B102" s="8"/>
      <c r="CX102" s="7" t="s">
        <v>217</v>
      </c>
      <c r="CY102" s="8"/>
    </row>
    <row r="103" spans="1:103" ht="20.399999999999999" thickBot="1" x14ac:dyDescent="0.35">
      <c r="A103" s="7" t="s">
        <v>218</v>
      </c>
      <c r="B103" s="8"/>
      <c r="CX103" s="7" t="s">
        <v>218</v>
      </c>
      <c r="CY103" s="8"/>
    </row>
    <row r="104" spans="1:103" ht="15" thickBot="1" x14ac:dyDescent="0.35">
      <c r="A104" s="7" t="s">
        <v>219</v>
      </c>
      <c r="B104" s="8">
        <v>0</v>
      </c>
      <c r="CX104" s="7" t="s">
        <v>219</v>
      </c>
      <c r="CY104" s="8">
        <v>0</v>
      </c>
    </row>
    <row r="106" spans="1:103" x14ac:dyDescent="0.3">
      <c r="A106" s="9" t="s">
        <v>220</v>
      </c>
      <c r="CX106" s="9" t="s">
        <v>220</v>
      </c>
    </row>
    <row r="108" spans="1:103" x14ac:dyDescent="0.3">
      <c r="A108" s="10" t="s">
        <v>258</v>
      </c>
      <c r="CX108" s="10" t="s">
        <v>258</v>
      </c>
    </row>
    <row r="109" spans="1:103" x14ac:dyDescent="0.3">
      <c r="A109" s="10" t="s">
        <v>259</v>
      </c>
      <c r="CX109" s="10" t="s">
        <v>577</v>
      </c>
    </row>
    <row r="113" spans="1:96" ht="18" x14ac:dyDescent="0.3">
      <c r="A113" s="1"/>
      <c r="E113" s="20" t="s">
        <v>1102</v>
      </c>
    </row>
    <row r="114" spans="1:96" x14ac:dyDescent="0.3">
      <c r="A114" s="2"/>
    </row>
    <row r="117" spans="1:96" ht="18" x14ac:dyDescent="0.3">
      <c r="A117" s="3" t="s">
        <v>0</v>
      </c>
      <c r="B117" s="4">
        <v>8714390</v>
      </c>
      <c r="C117" s="3" t="s">
        <v>1</v>
      </c>
      <c r="D117" s="4">
        <v>34</v>
      </c>
      <c r="E117" s="3" t="s">
        <v>2</v>
      </c>
      <c r="F117" s="4">
        <v>94</v>
      </c>
      <c r="G117" s="3" t="s">
        <v>3</v>
      </c>
      <c r="H117" s="4">
        <v>7</v>
      </c>
      <c r="I117" s="3" t="s">
        <v>4</v>
      </c>
      <c r="J117" s="4">
        <v>0</v>
      </c>
      <c r="K117" s="3" t="s">
        <v>5</v>
      </c>
      <c r="L117" s="4" t="s">
        <v>343</v>
      </c>
    </row>
    <row r="118" spans="1:96" ht="18.600000000000001" thickBot="1" x14ac:dyDescent="0.35">
      <c r="A118" s="1"/>
    </row>
    <row r="119" spans="1:96" ht="15" thickBot="1" x14ac:dyDescent="0.35">
      <c r="A119" s="5" t="s">
        <v>7</v>
      </c>
      <c r="B119" s="5" t="s">
        <v>8</v>
      </c>
      <c r="C119" s="5" t="s">
        <v>9</v>
      </c>
      <c r="D119" s="5" t="s">
        <v>10</v>
      </c>
      <c r="E119" s="5" t="s">
        <v>11</v>
      </c>
      <c r="F119" s="5" t="s">
        <v>12</v>
      </c>
      <c r="G119" s="5" t="s">
        <v>13</v>
      </c>
      <c r="H119" s="5" t="s">
        <v>14</v>
      </c>
      <c r="I119" s="5" t="s">
        <v>15</v>
      </c>
      <c r="J119" s="5" t="s">
        <v>16</v>
      </c>
      <c r="K119" s="5" t="s">
        <v>17</v>
      </c>
      <c r="L119" s="5" t="s">
        <v>18</v>
      </c>
      <c r="M119" s="5" t="s">
        <v>19</v>
      </c>
      <c r="N119" s="5" t="s">
        <v>20</v>
      </c>
      <c r="O119" s="5" t="s">
        <v>21</v>
      </c>
      <c r="P119" s="5" t="s">
        <v>22</v>
      </c>
      <c r="Q119" s="5" t="s">
        <v>23</v>
      </c>
      <c r="R119" s="5" t="s">
        <v>24</v>
      </c>
      <c r="S119" s="5" t="s">
        <v>25</v>
      </c>
      <c r="T119" s="5" t="s">
        <v>26</v>
      </c>
      <c r="U119" s="5" t="s">
        <v>27</v>
      </c>
      <c r="V119" s="5" t="s">
        <v>28</v>
      </c>
      <c r="W119" s="5" t="s">
        <v>29</v>
      </c>
      <c r="X119" s="5" t="s">
        <v>30</v>
      </c>
      <c r="Y119" s="5" t="s">
        <v>31</v>
      </c>
      <c r="Z119" s="5" t="s">
        <v>32</v>
      </c>
      <c r="AA119" s="5" t="s">
        <v>33</v>
      </c>
      <c r="AB119" s="5" t="s">
        <v>34</v>
      </c>
      <c r="AC119" s="5" t="s">
        <v>35</v>
      </c>
      <c r="AD119" s="5" t="s">
        <v>36</v>
      </c>
      <c r="AE119" s="5" t="s">
        <v>37</v>
      </c>
      <c r="AF119" s="5" t="s">
        <v>38</v>
      </c>
      <c r="AG119" s="5" t="s">
        <v>39</v>
      </c>
      <c r="AH119" s="5" t="s">
        <v>40</v>
      </c>
      <c r="AI119" s="5" t="s">
        <v>41</v>
      </c>
      <c r="AJ119" s="5" t="s">
        <v>42</v>
      </c>
      <c r="AK119" s="5" t="s">
        <v>43</v>
      </c>
      <c r="AL119" s="5" t="s">
        <v>44</v>
      </c>
      <c r="AM119" s="5" t="s">
        <v>45</v>
      </c>
      <c r="AN119" s="5" t="s">
        <v>46</v>
      </c>
      <c r="AO119" s="5" t="s">
        <v>47</v>
      </c>
      <c r="AP119" s="5" t="s">
        <v>48</v>
      </c>
      <c r="AQ119" s="5" t="s">
        <v>49</v>
      </c>
      <c r="AR119" s="5" t="s">
        <v>50</v>
      </c>
      <c r="AS119" s="5" t="s">
        <v>51</v>
      </c>
      <c r="AT119" s="5" t="s">
        <v>52</v>
      </c>
      <c r="AU119" s="5" t="s">
        <v>53</v>
      </c>
      <c r="AV119" s="5" t="s">
        <v>54</v>
      </c>
      <c r="AW119" s="5" t="s">
        <v>55</v>
      </c>
      <c r="AX119" s="5" t="s">
        <v>56</v>
      </c>
      <c r="AY119" s="5" t="s">
        <v>57</v>
      </c>
      <c r="AZ119" s="5" t="s">
        <v>58</v>
      </c>
      <c r="BA119" s="5" t="s">
        <v>59</v>
      </c>
      <c r="BB119" s="5" t="s">
        <v>60</v>
      </c>
      <c r="BC119" s="5" t="s">
        <v>61</v>
      </c>
      <c r="BD119" s="5" t="s">
        <v>62</v>
      </c>
      <c r="BE119" s="5" t="s">
        <v>63</v>
      </c>
      <c r="BF119" s="5" t="s">
        <v>64</v>
      </c>
      <c r="BG119" s="5" t="s">
        <v>65</v>
      </c>
      <c r="BH119" s="5" t="s">
        <v>66</v>
      </c>
      <c r="BI119" s="5" t="s">
        <v>67</v>
      </c>
      <c r="BJ119" s="5" t="s">
        <v>68</v>
      </c>
      <c r="BK119" s="5" t="s">
        <v>69</v>
      </c>
      <c r="BL119" s="5" t="s">
        <v>70</v>
      </c>
      <c r="BM119" s="5" t="s">
        <v>71</v>
      </c>
      <c r="BN119" s="5" t="s">
        <v>72</v>
      </c>
      <c r="BO119" s="5" t="s">
        <v>73</v>
      </c>
      <c r="BP119" s="5" t="s">
        <v>74</v>
      </c>
      <c r="BQ119" s="5" t="s">
        <v>75</v>
      </c>
      <c r="BR119" s="5" t="s">
        <v>76</v>
      </c>
      <c r="BS119" s="5" t="s">
        <v>77</v>
      </c>
      <c r="BT119" s="5" t="s">
        <v>78</v>
      </c>
      <c r="BU119" s="5" t="s">
        <v>79</v>
      </c>
      <c r="BV119" s="5" t="s">
        <v>80</v>
      </c>
      <c r="BW119" s="5" t="s">
        <v>81</v>
      </c>
      <c r="BX119" s="5" t="s">
        <v>82</v>
      </c>
      <c r="BY119" s="5" t="s">
        <v>83</v>
      </c>
      <c r="BZ119" s="5" t="s">
        <v>84</v>
      </c>
      <c r="CA119" s="5" t="s">
        <v>85</v>
      </c>
      <c r="CB119" s="5" t="s">
        <v>86</v>
      </c>
      <c r="CC119" s="5" t="s">
        <v>87</v>
      </c>
      <c r="CD119" s="5" t="s">
        <v>88</v>
      </c>
      <c r="CE119" s="5" t="s">
        <v>89</v>
      </c>
      <c r="CF119" s="5" t="s">
        <v>90</v>
      </c>
      <c r="CG119" s="5" t="s">
        <v>91</v>
      </c>
      <c r="CH119" s="5" t="s">
        <v>92</v>
      </c>
      <c r="CI119" s="5" t="s">
        <v>93</v>
      </c>
      <c r="CJ119" s="5" t="s">
        <v>94</v>
      </c>
      <c r="CK119" s="5" t="s">
        <v>95</v>
      </c>
      <c r="CL119" s="5" t="s">
        <v>96</v>
      </c>
      <c r="CM119" s="5" t="s">
        <v>97</v>
      </c>
      <c r="CN119" s="5" t="s">
        <v>98</v>
      </c>
      <c r="CO119" s="5" t="s">
        <v>99</v>
      </c>
      <c r="CP119" s="5" t="s">
        <v>100</v>
      </c>
      <c r="CQ119" s="5" t="s">
        <v>101</v>
      </c>
      <c r="CR119" s="5" t="s">
        <v>102</v>
      </c>
    </row>
    <row r="120" spans="1:96" ht="15" thickBot="1" x14ac:dyDescent="0.35">
      <c r="A120" s="5" t="s">
        <v>103</v>
      </c>
      <c r="B120" s="6">
        <v>6</v>
      </c>
      <c r="C120" s="6">
        <v>6</v>
      </c>
      <c r="D120" s="6">
        <v>6</v>
      </c>
      <c r="E120" s="6">
        <v>4</v>
      </c>
      <c r="F120" s="6">
        <v>5</v>
      </c>
      <c r="G120" s="6">
        <v>2</v>
      </c>
      <c r="H120" s="6">
        <v>5</v>
      </c>
      <c r="I120" s="6">
        <v>5</v>
      </c>
      <c r="J120" s="6">
        <v>5</v>
      </c>
      <c r="K120" s="6">
        <v>5</v>
      </c>
      <c r="L120" s="6">
        <v>4</v>
      </c>
      <c r="M120" s="6">
        <v>4</v>
      </c>
      <c r="N120" s="6">
        <v>2</v>
      </c>
      <c r="O120" s="6">
        <v>3</v>
      </c>
      <c r="P120" s="6">
        <v>2</v>
      </c>
      <c r="Q120" s="6">
        <v>1</v>
      </c>
      <c r="R120" s="6">
        <v>2</v>
      </c>
      <c r="S120" s="6">
        <v>1</v>
      </c>
      <c r="T120" s="6">
        <v>5</v>
      </c>
      <c r="U120" s="6">
        <v>6</v>
      </c>
      <c r="V120" s="6">
        <v>6</v>
      </c>
      <c r="W120" s="6">
        <v>6</v>
      </c>
      <c r="X120" s="6">
        <v>6</v>
      </c>
      <c r="Y120" s="6">
        <v>6</v>
      </c>
      <c r="Z120" s="6">
        <v>4</v>
      </c>
      <c r="AA120" s="6">
        <v>3</v>
      </c>
      <c r="AB120" s="6">
        <v>3</v>
      </c>
      <c r="AC120" s="6">
        <v>2</v>
      </c>
      <c r="AD120" s="6">
        <v>1</v>
      </c>
      <c r="AE120" s="6">
        <v>1</v>
      </c>
      <c r="AF120" s="6">
        <v>2</v>
      </c>
      <c r="AG120" s="6">
        <v>1</v>
      </c>
      <c r="AH120" s="6">
        <v>2</v>
      </c>
      <c r="AI120" s="6">
        <v>5</v>
      </c>
      <c r="AJ120" s="6">
        <v>6</v>
      </c>
      <c r="AK120" s="6">
        <v>1</v>
      </c>
      <c r="AL120" s="6">
        <v>1</v>
      </c>
      <c r="AM120" s="6">
        <v>2</v>
      </c>
      <c r="AN120" s="6">
        <v>1</v>
      </c>
      <c r="AO120" s="6">
        <v>2</v>
      </c>
      <c r="AP120" s="6">
        <v>2</v>
      </c>
      <c r="AQ120" s="6">
        <v>1</v>
      </c>
      <c r="AR120" s="6">
        <v>1</v>
      </c>
      <c r="AS120" s="6">
        <v>6</v>
      </c>
      <c r="AT120" s="6">
        <v>6</v>
      </c>
      <c r="AU120" s="6">
        <v>6</v>
      </c>
      <c r="AV120" s="6">
        <v>5</v>
      </c>
      <c r="AW120" s="6">
        <v>5</v>
      </c>
      <c r="AX120" s="6">
        <v>1</v>
      </c>
      <c r="AY120" s="6">
        <v>5</v>
      </c>
      <c r="AZ120" s="6">
        <v>6</v>
      </c>
      <c r="BA120" s="6">
        <v>1</v>
      </c>
      <c r="BB120" s="6">
        <v>6</v>
      </c>
      <c r="BC120" s="6">
        <v>5</v>
      </c>
      <c r="BD120" s="6">
        <v>1</v>
      </c>
      <c r="BE120" s="6">
        <v>5</v>
      </c>
      <c r="BF120" s="6">
        <v>4</v>
      </c>
      <c r="BG120" s="6">
        <v>4</v>
      </c>
      <c r="BH120" s="6">
        <v>3</v>
      </c>
      <c r="BI120" s="6">
        <v>1</v>
      </c>
      <c r="BJ120" s="6">
        <v>5</v>
      </c>
      <c r="BK120" s="6">
        <v>6</v>
      </c>
      <c r="BL120" s="6">
        <v>1</v>
      </c>
      <c r="BM120" s="6">
        <v>1</v>
      </c>
      <c r="BN120" s="6">
        <v>6</v>
      </c>
      <c r="BO120" s="6">
        <v>5</v>
      </c>
      <c r="BP120" s="6">
        <v>5</v>
      </c>
      <c r="BQ120" s="6">
        <v>5</v>
      </c>
      <c r="BR120" s="6">
        <v>1</v>
      </c>
      <c r="BS120" s="6">
        <v>1</v>
      </c>
      <c r="BT120" s="6">
        <v>5</v>
      </c>
      <c r="BU120" s="6">
        <v>5</v>
      </c>
      <c r="BV120" s="6">
        <v>5</v>
      </c>
      <c r="BW120" s="6">
        <v>1</v>
      </c>
      <c r="BX120" s="6">
        <v>5</v>
      </c>
      <c r="BY120" s="6">
        <v>5</v>
      </c>
      <c r="BZ120" s="6">
        <v>1</v>
      </c>
      <c r="CA120" s="6">
        <v>1</v>
      </c>
      <c r="CB120" s="6">
        <v>5</v>
      </c>
      <c r="CC120" s="6">
        <v>6</v>
      </c>
      <c r="CD120" s="6">
        <v>6</v>
      </c>
      <c r="CE120" s="6">
        <v>2</v>
      </c>
      <c r="CF120" s="6">
        <v>5</v>
      </c>
      <c r="CG120" s="6">
        <v>5</v>
      </c>
      <c r="CH120" s="6">
        <v>1</v>
      </c>
      <c r="CI120" s="6">
        <v>4</v>
      </c>
      <c r="CJ120" s="6">
        <v>5</v>
      </c>
      <c r="CK120" s="6">
        <v>5</v>
      </c>
      <c r="CL120" s="6">
        <v>6</v>
      </c>
      <c r="CM120" s="6">
        <v>1</v>
      </c>
      <c r="CN120" s="6">
        <v>5</v>
      </c>
      <c r="CO120" s="6">
        <v>6</v>
      </c>
      <c r="CP120" s="6">
        <v>1</v>
      </c>
      <c r="CQ120" s="6">
        <v>5</v>
      </c>
      <c r="CR120" s="6">
        <v>38700000</v>
      </c>
    </row>
    <row r="121" spans="1:96" ht="15" thickBot="1" x14ac:dyDescent="0.35">
      <c r="A121" s="5" t="s">
        <v>104</v>
      </c>
      <c r="B121" s="6">
        <v>5</v>
      </c>
      <c r="C121" s="6">
        <v>6</v>
      </c>
      <c r="D121" s="6">
        <v>6</v>
      </c>
      <c r="E121" s="6">
        <v>3</v>
      </c>
      <c r="F121" s="6">
        <v>1</v>
      </c>
      <c r="G121" s="6">
        <v>3</v>
      </c>
      <c r="H121" s="6">
        <v>1</v>
      </c>
      <c r="I121" s="6">
        <v>6</v>
      </c>
      <c r="J121" s="6">
        <v>6</v>
      </c>
      <c r="K121" s="6">
        <v>5</v>
      </c>
      <c r="L121" s="6">
        <v>3</v>
      </c>
      <c r="M121" s="6">
        <v>3</v>
      </c>
      <c r="N121" s="6">
        <v>3</v>
      </c>
      <c r="O121" s="6">
        <v>1</v>
      </c>
      <c r="P121" s="6">
        <v>6</v>
      </c>
      <c r="Q121" s="6">
        <v>5</v>
      </c>
      <c r="R121" s="6">
        <v>3</v>
      </c>
      <c r="S121" s="6">
        <v>1</v>
      </c>
      <c r="T121" s="6">
        <v>1</v>
      </c>
      <c r="U121" s="6">
        <v>6</v>
      </c>
      <c r="V121" s="6">
        <v>6</v>
      </c>
      <c r="W121" s="6">
        <v>6</v>
      </c>
      <c r="X121" s="6">
        <v>6</v>
      </c>
      <c r="Y121" s="6">
        <v>1</v>
      </c>
      <c r="Z121" s="6">
        <v>6</v>
      </c>
      <c r="AA121" s="6">
        <v>1</v>
      </c>
      <c r="AB121" s="6">
        <v>4</v>
      </c>
      <c r="AC121" s="6">
        <v>3</v>
      </c>
      <c r="AD121" s="6">
        <v>3</v>
      </c>
      <c r="AE121" s="6">
        <v>3</v>
      </c>
      <c r="AF121" s="6">
        <v>3</v>
      </c>
      <c r="AG121" s="6">
        <v>4</v>
      </c>
      <c r="AH121" s="6">
        <v>1</v>
      </c>
      <c r="AI121" s="6">
        <v>1</v>
      </c>
      <c r="AJ121" s="6">
        <v>5</v>
      </c>
      <c r="AK121" s="6">
        <v>3</v>
      </c>
      <c r="AL121" s="6">
        <v>3</v>
      </c>
      <c r="AM121" s="6">
        <v>3</v>
      </c>
      <c r="AN121" s="6">
        <v>1</v>
      </c>
      <c r="AO121" s="6">
        <v>1</v>
      </c>
      <c r="AP121" s="6">
        <v>3</v>
      </c>
      <c r="AQ121" s="6">
        <v>3</v>
      </c>
      <c r="AR121" s="6">
        <v>1</v>
      </c>
      <c r="AS121" s="6">
        <v>1</v>
      </c>
      <c r="AT121" s="6">
        <v>1</v>
      </c>
      <c r="AU121" s="6">
        <v>5</v>
      </c>
      <c r="AV121" s="6">
        <v>3</v>
      </c>
      <c r="AW121" s="6">
        <v>3</v>
      </c>
      <c r="AX121" s="6">
        <v>1</v>
      </c>
      <c r="AY121" s="6">
        <v>1</v>
      </c>
      <c r="AZ121" s="6">
        <v>3</v>
      </c>
      <c r="BA121" s="6">
        <v>1</v>
      </c>
      <c r="BB121" s="6">
        <v>1</v>
      </c>
      <c r="BC121" s="6">
        <v>6</v>
      </c>
      <c r="BD121" s="6">
        <v>4</v>
      </c>
      <c r="BE121" s="6">
        <v>1</v>
      </c>
      <c r="BF121" s="6">
        <v>6</v>
      </c>
      <c r="BG121" s="6">
        <v>3</v>
      </c>
      <c r="BH121" s="6">
        <v>3</v>
      </c>
      <c r="BI121" s="6">
        <v>4</v>
      </c>
      <c r="BJ121" s="6">
        <v>1</v>
      </c>
      <c r="BK121" s="6">
        <v>1</v>
      </c>
      <c r="BL121" s="6">
        <v>3</v>
      </c>
      <c r="BM121" s="6">
        <v>1</v>
      </c>
      <c r="BN121" s="6">
        <v>3</v>
      </c>
      <c r="BO121" s="6">
        <v>1</v>
      </c>
      <c r="BP121" s="6">
        <v>1</v>
      </c>
      <c r="BQ121" s="6">
        <v>3</v>
      </c>
      <c r="BR121" s="6">
        <v>4</v>
      </c>
      <c r="BS121" s="6">
        <v>4</v>
      </c>
      <c r="BT121" s="6">
        <v>4</v>
      </c>
      <c r="BU121" s="6">
        <v>5</v>
      </c>
      <c r="BV121" s="6">
        <v>5</v>
      </c>
      <c r="BW121" s="6">
        <v>5</v>
      </c>
      <c r="BX121" s="6">
        <v>5</v>
      </c>
      <c r="BY121" s="6">
        <v>1</v>
      </c>
      <c r="BZ121" s="6">
        <v>3</v>
      </c>
      <c r="CA121" s="6">
        <v>3</v>
      </c>
      <c r="CB121" s="6">
        <v>1</v>
      </c>
      <c r="CC121" s="6">
        <v>4</v>
      </c>
      <c r="CD121" s="6">
        <v>6</v>
      </c>
      <c r="CE121" s="6">
        <v>1</v>
      </c>
      <c r="CF121" s="6">
        <v>1</v>
      </c>
      <c r="CG121" s="6">
        <v>1</v>
      </c>
      <c r="CH121" s="6">
        <v>3</v>
      </c>
      <c r="CI121" s="6">
        <v>3</v>
      </c>
      <c r="CJ121" s="6">
        <v>3</v>
      </c>
      <c r="CK121" s="6">
        <v>3</v>
      </c>
      <c r="CL121" s="6">
        <v>5</v>
      </c>
      <c r="CM121" s="6">
        <v>6</v>
      </c>
      <c r="CN121" s="6">
        <v>4</v>
      </c>
      <c r="CO121" s="6">
        <v>1</v>
      </c>
      <c r="CP121" s="6">
        <v>3</v>
      </c>
      <c r="CQ121" s="6">
        <v>3</v>
      </c>
      <c r="CR121" s="6">
        <v>15100000</v>
      </c>
    </row>
    <row r="122" spans="1:96" ht="15" thickBot="1" x14ac:dyDescent="0.35">
      <c r="A122" s="5" t="s">
        <v>105</v>
      </c>
      <c r="B122" s="6">
        <v>6</v>
      </c>
      <c r="C122" s="6">
        <v>6</v>
      </c>
      <c r="D122" s="6">
        <v>6</v>
      </c>
      <c r="E122" s="6">
        <v>1</v>
      </c>
      <c r="F122" s="6">
        <v>1</v>
      </c>
      <c r="G122" s="6">
        <v>6</v>
      </c>
      <c r="H122" s="6">
        <v>1</v>
      </c>
      <c r="I122" s="6">
        <v>5</v>
      </c>
      <c r="J122" s="6">
        <v>6</v>
      </c>
      <c r="K122" s="6">
        <v>1</v>
      </c>
      <c r="L122" s="6">
        <v>1</v>
      </c>
      <c r="M122" s="6">
        <v>4</v>
      </c>
      <c r="N122" s="6">
        <v>4</v>
      </c>
      <c r="O122" s="6">
        <v>1</v>
      </c>
      <c r="P122" s="6">
        <v>2</v>
      </c>
      <c r="Q122" s="6">
        <v>2</v>
      </c>
      <c r="R122" s="6">
        <v>3</v>
      </c>
      <c r="S122" s="6">
        <v>5</v>
      </c>
      <c r="T122" s="6">
        <v>5</v>
      </c>
      <c r="U122" s="6">
        <v>6</v>
      </c>
      <c r="V122" s="6">
        <v>6</v>
      </c>
      <c r="W122" s="6">
        <v>6</v>
      </c>
      <c r="X122" s="6">
        <v>6</v>
      </c>
      <c r="Y122" s="6">
        <v>6</v>
      </c>
      <c r="Z122" s="6">
        <v>5</v>
      </c>
      <c r="AA122" s="6">
        <v>1</v>
      </c>
      <c r="AB122" s="6">
        <v>5</v>
      </c>
      <c r="AC122" s="6">
        <v>1</v>
      </c>
      <c r="AD122" s="6">
        <v>1</v>
      </c>
      <c r="AE122" s="6">
        <v>1</v>
      </c>
      <c r="AF122" s="6">
        <v>1</v>
      </c>
      <c r="AG122" s="6">
        <v>5</v>
      </c>
      <c r="AH122" s="6">
        <v>1</v>
      </c>
      <c r="AI122" s="6">
        <v>1</v>
      </c>
      <c r="AJ122" s="6">
        <v>6</v>
      </c>
      <c r="AK122" s="6">
        <v>1</v>
      </c>
      <c r="AL122" s="6">
        <v>4</v>
      </c>
      <c r="AM122" s="6">
        <v>4</v>
      </c>
      <c r="AN122" s="6">
        <v>5</v>
      </c>
      <c r="AO122" s="6">
        <v>1</v>
      </c>
      <c r="AP122" s="6">
        <v>4</v>
      </c>
      <c r="AQ122" s="6">
        <v>1</v>
      </c>
      <c r="AR122" s="6">
        <v>1</v>
      </c>
      <c r="AS122" s="6">
        <v>1</v>
      </c>
      <c r="AT122" s="6">
        <v>6</v>
      </c>
      <c r="AU122" s="6">
        <v>1</v>
      </c>
      <c r="AV122" s="6">
        <v>5</v>
      </c>
      <c r="AW122" s="6">
        <v>4</v>
      </c>
      <c r="AX122" s="6">
        <v>1</v>
      </c>
      <c r="AY122" s="6">
        <v>5</v>
      </c>
      <c r="AZ122" s="6">
        <v>1</v>
      </c>
      <c r="BA122" s="6">
        <v>5</v>
      </c>
      <c r="BB122" s="6">
        <v>1</v>
      </c>
      <c r="BC122" s="6">
        <v>5</v>
      </c>
      <c r="BD122" s="6">
        <v>1</v>
      </c>
      <c r="BE122" s="6">
        <v>4</v>
      </c>
      <c r="BF122" s="6">
        <v>5</v>
      </c>
      <c r="BG122" s="6">
        <v>4</v>
      </c>
      <c r="BH122" s="6">
        <v>5</v>
      </c>
      <c r="BI122" s="6">
        <v>5</v>
      </c>
      <c r="BJ122" s="6">
        <v>1</v>
      </c>
      <c r="BK122" s="6">
        <v>1</v>
      </c>
      <c r="BL122" s="6">
        <v>5</v>
      </c>
      <c r="BM122" s="6">
        <v>6</v>
      </c>
      <c r="BN122" s="6">
        <v>6</v>
      </c>
      <c r="BO122" s="6">
        <v>5</v>
      </c>
      <c r="BP122" s="6">
        <v>1</v>
      </c>
      <c r="BQ122" s="6">
        <v>5</v>
      </c>
      <c r="BR122" s="6">
        <v>1</v>
      </c>
      <c r="BS122" s="6">
        <v>1</v>
      </c>
      <c r="BT122" s="6">
        <v>1</v>
      </c>
      <c r="BU122" s="6">
        <v>1</v>
      </c>
      <c r="BV122" s="6">
        <v>5</v>
      </c>
      <c r="BW122" s="6">
        <v>5</v>
      </c>
      <c r="BX122" s="6">
        <v>1</v>
      </c>
      <c r="BY122" s="6">
        <v>1</v>
      </c>
      <c r="BZ122" s="6">
        <v>1</v>
      </c>
      <c r="CA122" s="6">
        <v>1</v>
      </c>
      <c r="CB122" s="6">
        <v>1</v>
      </c>
      <c r="CC122" s="6">
        <v>6</v>
      </c>
      <c r="CD122" s="6">
        <v>6</v>
      </c>
      <c r="CE122" s="6">
        <v>1</v>
      </c>
      <c r="CF122" s="6">
        <v>5</v>
      </c>
      <c r="CG122" s="6">
        <v>6</v>
      </c>
      <c r="CH122" s="6">
        <v>1</v>
      </c>
      <c r="CI122" s="6">
        <v>6</v>
      </c>
      <c r="CJ122" s="6">
        <v>1</v>
      </c>
      <c r="CK122" s="6">
        <v>5</v>
      </c>
      <c r="CL122" s="6">
        <v>6</v>
      </c>
      <c r="CM122" s="6">
        <v>5</v>
      </c>
      <c r="CN122" s="6">
        <v>1</v>
      </c>
      <c r="CO122" s="6">
        <v>1</v>
      </c>
      <c r="CP122" s="6">
        <v>2</v>
      </c>
      <c r="CQ122" s="6">
        <v>5</v>
      </c>
      <c r="CR122" s="6">
        <v>15600000</v>
      </c>
    </row>
    <row r="123" spans="1:96" ht="15" thickBot="1" x14ac:dyDescent="0.35">
      <c r="A123" s="5" t="s">
        <v>106</v>
      </c>
      <c r="B123" s="6">
        <v>5</v>
      </c>
      <c r="C123" s="6">
        <v>6</v>
      </c>
      <c r="D123" s="6">
        <v>6</v>
      </c>
      <c r="E123" s="6">
        <v>3</v>
      </c>
      <c r="F123" s="6">
        <v>1</v>
      </c>
      <c r="G123" s="6">
        <v>5</v>
      </c>
      <c r="H123" s="6">
        <v>1</v>
      </c>
      <c r="I123" s="6">
        <v>6</v>
      </c>
      <c r="J123" s="6">
        <v>6</v>
      </c>
      <c r="K123" s="6">
        <v>5</v>
      </c>
      <c r="L123" s="6">
        <v>3</v>
      </c>
      <c r="M123" s="6">
        <v>1</v>
      </c>
      <c r="N123" s="6">
        <v>1</v>
      </c>
      <c r="O123" s="6">
        <v>2</v>
      </c>
      <c r="P123" s="6">
        <v>1</v>
      </c>
      <c r="Q123" s="6">
        <v>1</v>
      </c>
      <c r="R123" s="6">
        <v>2</v>
      </c>
      <c r="S123" s="6">
        <v>1</v>
      </c>
      <c r="T123" s="6">
        <v>5</v>
      </c>
      <c r="U123" s="6">
        <v>6</v>
      </c>
      <c r="V123" s="6">
        <v>6</v>
      </c>
      <c r="W123" s="6">
        <v>6</v>
      </c>
      <c r="X123" s="6">
        <v>6</v>
      </c>
      <c r="Y123" s="6">
        <v>6</v>
      </c>
      <c r="Z123" s="6">
        <v>6</v>
      </c>
      <c r="AA123" s="6">
        <v>1</v>
      </c>
      <c r="AB123" s="6">
        <v>1</v>
      </c>
      <c r="AC123" s="6">
        <v>3</v>
      </c>
      <c r="AD123" s="6">
        <v>1</v>
      </c>
      <c r="AE123" s="6">
        <v>1</v>
      </c>
      <c r="AF123" s="6">
        <v>3</v>
      </c>
      <c r="AG123" s="6">
        <v>1</v>
      </c>
      <c r="AH123" s="6">
        <v>1</v>
      </c>
      <c r="AI123" s="6">
        <v>1</v>
      </c>
      <c r="AJ123" s="6">
        <v>6</v>
      </c>
      <c r="AK123" s="6">
        <v>2</v>
      </c>
      <c r="AL123" s="6">
        <v>1</v>
      </c>
      <c r="AM123" s="6">
        <v>1</v>
      </c>
      <c r="AN123" s="6">
        <v>2</v>
      </c>
      <c r="AO123" s="6">
        <v>1</v>
      </c>
      <c r="AP123" s="6">
        <v>1</v>
      </c>
      <c r="AQ123" s="6">
        <v>1</v>
      </c>
      <c r="AR123" s="6">
        <v>1</v>
      </c>
      <c r="AS123" s="6">
        <v>4</v>
      </c>
      <c r="AT123" s="6">
        <v>6</v>
      </c>
      <c r="AU123" s="6">
        <v>2</v>
      </c>
      <c r="AV123" s="6">
        <v>1</v>
      </c>
      <c r="AW123" s="6">
        <v>3</v>
      </c>
      <c r="AX123" s="6">
        <v>5</v>
      </c>
      <c r="AY123" s="6">
        <v>1</v>
      </c>
      <c r="AZ123" s="6">
        <v>3</v>
      </c>
      <c r="BA123" s="6">
        <v>1</v>
      </c>
      <c r="BB123" s="6">
        <v>1</v>
      </c>
      <c r="BC123" s="6">
        <v>5</v>
      </c>
      <c r="BD123" s="6">
        <v>1</v>
      </c>
      <c r="BE123" s="6">
        <v>6</v>
      </c>
      <c r="BF123" s="6">
        <v>6</v>
      </c>
      <c r="BG123" s="6">
        <v>1</v>
      </c>
      <c r="BH123" s="6">
        <v>1</v>
      </c>
      <c r="BI123" s="6">
        <v>6</v>
      </c>
      <c r="BJ123" s="6">
        <v>6</v>
      </c>
      <c r="BK123" s="6">
        <v>1</v>
      </c>
      <c r="BL123" s="6">
        <v>2</v>
      </c>
      <c r="BM123" s="6">
        <v>6</v>
      </c>
      <c r="BN123" s="6">
        <v>2</v>
      </c>
      <c r="BO123" s="6">
        <v>2</v>
      </c>
      <c r="BP123" s="6">
        <v>1</v>
      </c>
      <c r="BQ123" s="6">
        <v>1</v>
      </c>
      <c r="BR123" s="6">
        <v>1</v>
      </c>
      <c r="BS123" s="6">
        <v>5</v>
      </c>
      <c r="BT123" s="6">
        <v>1</v>
      </c>
      <c r="BU123" s="6">
        <v>3</v>
      </c>
      <c r="BV123" s="6">
        <v>2</v>
      </c>
      <c r="BW123" s="6">
        <v>3</v>
      </c>
      <c r="BX123" s="6">
        <v>2</v>
      </c>
      <c r="BY123" s="6">
        <v>1</v>
      </c>
      <c r="BZ123" s="6">
        <v>1</v>
      </c>
      <c r="CA123" s="6">
        <v>1</v>
      </c>
      <c r="CB123" s="6">
        <v>3</v>
      </c>
      <c r="CC123" s="6">
        <v>6</v>
      </c>
      <c r="CD123" s="6">
        <v>6</v>
      </c>
      <c r="CE123" s="6">
        <v>1</v>
      </c>
      <c r="CF123" s="6">
        <v>6</v>
      </c>
      <c r="CG123" s="6">
        <v>1</v>
      </c>
      <c r="CH123" s="6">
        <v>3</v>
      </c>
      <c r="CI123" s="6">
        <v>2</v>
      </c>
      <c r="CJ123" s="6">
        <v>1</v>
      </c>
      <c r="CK123" s="6">
        <v>2</v>
      </c>
      <c r="CL123" s="6">
        <v>1</v>
      </c>
      <c r="CM123" s="6">
        <v>5</v>
      </c>
      <c r="CN123" s="6">
        <v>2</v>
      </c>
      <c r="CO123" s="6">
        <v>1</v>
      </c>
      <c r="CP123" s="6">
        <v>1</v>
      </c>
      <c r="CQ123" s="6">
        <v>5</v>
      </c>
      <c r="CR123" s="6">
        <v>31666000</v>
      </c>
    </row>
    <row r="124" spans="1:96" ht="15" thickBot="1" x14ac:dyDescent="0.35">
      <c r="A124" s="5" t="s">
        <v>107</v>
      </c>
      <c r="B124" s="6">
        <v>5</v>
      </c>
      <c r="C124" s="6">
        <v>6</v>
      </c>
      <c r="D124" s="6">
        <v>6</v>
      </c>
      <c r="E124" s="6">
        <v>3</v>
      </c>
      <c r="F124" s="6">
        <v>1</v>
      </c>
      <c r="G124" s="6">
        <v>5</v>
      </c>
      <c r="H124" s="6">
        <v>1</v>
      </c>
      <c r="I124" s="6">
        <v>6</v>
      </c>
      <c r="J124" s="6">
        <v>6</v>
      </c>
      <c r="K124" s="6">
        <v>5</v>
      </c>
      <c r="L124" s="6">
        <v>5</v>
      </c>
      <c r="M124" s="6">
        <v>1</v>
      </c>
      <c r="N124" s="6">
        <v>1</v>
      </c>
      <c r="O124" s="6">
        <v>5</v>
      </c>
      <c r="P124" s="6">
        <v>1</v>
      </c>
      <c r="Q124" s="6">
        <v>1</v>
      </c>
      <c r="R124" s="6">
        <v>5</v>
      </c>
      <c r="S124" s="6">
        <v>1</v>
      </c>
      <c r="T124" s="6">
        <v>5</v>
      </c>
      <c r="U124" s="6">
        <v>6</v>
      </c>
      <c r="V124" s="6">
        <v>6</v>
      </c>
      <c r="W124" s="6">
        <v>6</v>
      </c>
      <c r="X124" s="6">
        <v>6</v>
      </c>
      <c r="Y124" s="6">
        <v>6</v>
      </c>
      <c r="Z124" s="6">
        <v>6</v>
      </c>
      <c r="AA124" s="6">
        <v>1</v>
      </c>
      <c r="AB124" s="6">
        <v>1</v>
      </c>
      <c r="AC124" s="6">
        <v>3</v>
      </c>
      <c r="AD124" s="6">
        <v>1</v>
      </c>
      <c r="AE124" s="6">
        <v>1</v>
      </c>
      <c r="AF124" s="6">
        <v>3</v>
      </c>
      <c r="AG124" s="6">
        <v>1</v>
      </c>
      <c r="AH124" s="6">
        <v>1</v>
      </c>
      <c r="AI124" s="6">
        <v>1</v>
      </c>
      <c r="AJ124" s="6">
        <v>6</v>
      </c>
      <c r="AK124" s="6">
        <v>5</v>
      </c>
      <c r="AL124" s="6">
        <v>3</v>
      </c>
      <c r="AM124" s="6">
        <v>3</v>
      </c>
      <c r="AN124" s="6">
        <v>5</v>
      </c>
      <c r="AO124" s="6">
        <v>1</v>
      </c>
      <c r="AP124" s="6">
        <v>3</v>
      </c>
      <c r="AQ124" s="6">
        <v>1</v>
      </c>
      <c r="AR124" s="6">
        <v>1</v>
      </c>
      <c r="AS124" s="6">
        <v>5</v>
      </c>
      <c r="AT124" s="6">
        <v>6</v>
      </c>
      <c r="AU124" s="6">
        <v>5</v>
      </c>
      <c r="AV124" s="6">
        <v>1</v>
      </c>
      <c r="AW124" s="6">
        <v>3</v>
      </c>
      <c r="AX124" s="6">
        <v>5</v>
      </c>
      <c r="AY124" s="6">
        <v>1</v>
      </c>
      <c r="AZ124" s="6">
        <v>3</v>
      </c>
      <c r="BA124" s="6">
        <v>1</v>
      </c>
      <c r="BB124" s="6">
        <v>1</v>
      </c>
      <c r="BC124" s="6">
        <v>5</v>
      </c>
      <c r="BD124" s="6">
        <v>1</v>
      </c>
      <c r="BE124" s="6">
        <v>6</v>
      </c>
      <c r="BF124" s="6">
        <v>6</v>
      </c>
      <c r="BG124" s="6">
        <v>1</v>
      </c>
      <c r="BH124" s="6">
        <v>1</v>
      </c>
      <c r="BI124" s="6">
        <v>6</v>
      </c>
      <c r="BJ124" s="6">
        <v>6</v>
      </c>
      <c r="BK124" s="6">
        <v>3</v>
      </c>
      <c r="BL124" s="6">
        <v>5</v>
      </c>
      <c r="BM124" s="6">
        <v>6</v>
      </c>
      <c r="BN124" s="6">
        <v>5</v>
      </c>
      <c r="BO124" s="6">
        <v>5</v>
      </c>
      <c r="BP124" s="6">
        <v>1</v>
      </c>
      <c r="BQ124" s="6">
        <v>1</v>
      </c>
      <c r="BR124" s="6">
        <v>1</v>
      </c>
      <c r="BS124" s="6">
        <v>5</v>
      </c>
      <c r="BT124" s="6">
        <v>3</v>
      </c>
      <c r="BU124" s="6">
        <v>1</v>
      </c>
      <c r="BV124" s="6">
        <v>5</v>
      </c>
      <c r="BW124" s="6">
        <v>3</v>
      </c>
      <c r="BX124" s="6">
        <v>5</v>
      </c>
      <c r="BY124" s="6">
        <v>1</v>
      </c>
      <c r="BZ124" s="6">
        <v>1</v>
      </c>
      <c r="CA124" s="6">
        <v>1</v>
      </c>
      <c r="CB124" s="6">
        <v>3</v>
      </c>
      <c r="CC124" s="6">
        <v>6</v>
      </c>
      <c r="CD124" s="6">
        <v>6</v>
      </c>
      <c r="CE124" s="6">
        <v>1</v>
      </c>
      <c r="CF124" s="6">
        <v>6</v>
      </c>
      <c r="CG124" s="6">
        <v>1</v>
      </c>
      <c r="CH124" s="6">
        <v>3</v>
      </c>
      <c r="CI124" s="6">
        <v>5</v>
      </c>
      <c r="CJ124" s="6">
        <v>1</v>
      </c>
      <c r="CK124" s="6">
        <v>5</v>
      </c>
      <c r="CL124" s="6">
        <v>1</v>
      </c>
      <c r="CM124" s="6">
        <v>5</v>
      </c>
      <c r="CN124" s="6">
        <v>5</v>
      </c>
      <c r="CO124" s="6">
        <v>1</v>
      </c>
      <c r="CP124" s="6">
        <v>1</v>
      </c>
      <c r="CQ124" s="6">
        <v>5</v>
      </c>
      <c r="CR124" s="6">
        <v>30933000</v>
      </c>
    </row>
    <row r="125" spans="1:96" ht="15" thickBot="1" x14ac:dyDescent="0.35">
      <c r="A125" s="5" t="s">
        <v>108</v>
      </c>
      <c r="B125" s="6">
        <v>6</v>
      </c>
      <c r="C125" s="6">
        <v>7</v>
      </c>
      <c r="D125" s="6">
        <v>6</v>
      </c>
      <c r="E125" s="6">
        <v>1</v>
      </c>
      <c r="F125" s="6">
        <v>1</v>
      </c>
      <c r="G125" s="6">
        <v>1</v>
      </c>
      <c r="H125" s="6">
        <v>1</v>
      </c>
      <c r="I125" s="6">
        <v>5</v>
      </c>
      <c r="J125" s="6">
        <v>6</v>
      </c>
      <c r="K125" s="6">
        <v>6</v>
      </c>
      <c r="L125" s="6">
        <v>1</v>
      </c>
      <c r="M125" s="6">
        <v>5</v>
      </c>
      <c r="N125" s="6">
        <v>1</v>
      </c>
      <c r="O125" s="6">
        <v>1</v>
      </c>
      <c r="P125" s="6">
        <v>5</v>
      </c>
      <c r="Q125" s="6">
        <v>4</v>
      </c>
      <c r="R125" s="6">
        <v>1</v>
      </c>
      <c r="S125" s="6">
        <v>4</v>
      </c>
      <c r="T125" s="6">
        <v>1</v>
      </c>
      <c r="U125" s="6">
        <v>7</v>
      </c>
      <c r="V125" s="6">
        <v>5</v>
      </c>
      <c r="W125" s="6">
        <v>6</v>
      </c>
      <c r="X125" s="6">
        <v>6</v>
      </c>
      <c r="Y125" s="6">
        <v>5</v>
      </c>
      <c r="Z125" s="6">
        <v>5</v>
      </c>
      <c r="AA125" s="6">
        <v>1</v>
      </c>
      <c r="AB125" s="6">
        <v>1</v>
      </c>
      <c r="AC125" s="6">
        <v>5</v>
      </c>
      <c r="AD125" s="6">
        <v>4</v>
      </c>
      <c r="AE125" s="6">
        <v>1</v>
      </c>
      <c r="AF125" s="6">
        <v>4</v>
      </c>
      <c r="AG125" s="6">
        <v>6</v>
      </c>
      <c r="AH125" s="6">
        <v>1</v>
      </c>
      <c r="AI125" s="6">
        <v>1</v>
      </c>
      <c r="AJ125" s="6">
        <v>6</v>
      </c>
      <c r="AK125" s="6">
        <v>5</v>
      </c>
      <c r="AL125" s="6">
        <v>1</v>
      </c>
      <c r="AM125" s="6">
        <v>4</v>
      </c>
      <c r="AN125" s="6">
        <v>1</v>
      </c>
      <c r="AO125" s="6">
        <v>5</v>
      </c>
      <c r="AP125" s="6">
        <v>4</v>
      </c>
      <c r="AQ125" s="6">
        <v>1</v>
      </c>
      <c r="AR125" s="6">
        <v>4</v>
      </c>
      <c r="AS125" s="6">
        <v>5</v>
      </c>
      <c r="AT125" s="6">
        <v>1</v>
      </c>
      <c r="AU125" s="6">
        <v>5</v>
      </c>
      <c r="AV125" s="6">
        <v>6</v>
      </c>
      <c r="AW125" s="6">
        <v>5</v>
      </c>
      <c r="AX125" s="6">
        <v>1</v>
      </c>
      <c r="AY125" s="6">
        <v>5</v>
      </c>
      <c r="AZ125" s="6">
        <v>4</v>
      </c>
      <c r="BA125" s="6">
        <v>5</v>
      </c>
      <c r="BB125" s="6">
        <v>1</v>
      </c>
      <c r="BC125" s="6">
        <v>5</v>
      </c>
      <c r="BD125" s="6">
        <v>4</v>
      </c>
      <c r="BE125" s="6">
        <v>5</v>
      </c>
      <c r="BF125" s="6">
        <v>6</v>
      </c>
      <c r="BG125" s="6">
        <v>1</v>
      </c>
      <c r="BH125" s="6">
        <v>7</v>
      </c>
      <c r="BI125" s="6">
        <v>1</v>
      </c>
      <c r="BJ125" s="6">
        <v>1</v>
      </c>
      <c r="BK125" s="6">
        <v>1</v>
      </c>
      <c r="BL125" s="6">
        <v>1</v>
      </c>
      <c r="BM125" s="6">
        <v>5</v>
      </c>
      <c r="BN125" s="6">
        <v>1</v>
      </c>
      <c r="BO125" s="6">
        <v>1</v>
      </c>
      <c r="BP125" s="6">
        <v>1</v>
      </c>
      <c r="BQ125" s="6">
        <v>5</v>
      </c>
      <c r="BR125" s="6">
        <v>4</v>
      </c>
      <c r="BS125" s="6">
        <v>5</v>
      </c>
      <c r="BT125" s="6">
        <v>1</v>
      </c>
      <c r="BU125" s="6">
        <v>1</v>
      </c>
      <c r="BV125" s="6">
        <v>6</v>
      </c>
      <c r="BW125" s="6">
        <v>6</v>
      </c>
      <c r="BX125" s="6">
        <v>5</v>
      </c>
      <c r="BY125" s="6">
        <v>1</v>
      </c>
      <c r="BZ125" s="6">
        <v>1</v>
      </c>
      <c r="CA125" s="6">
        <v>1</v>
      </c>
      <c r="CB125" s="6">
        <v>1</v>
      </c>
      <c r="CC125" s="6">
        <v>6</v>
      </c>
      <c r="CD125" s="6">
        <v>7</v>
      </c>
      <c r="CE125" s="6">
        <v>1</v>
      </c>
      <c r="CF125" s="6">
        <v>5</v>
      </c>
      <c r="CG125" s="6">
        <v>1</v>
      </c>
      <c r="CH125" s="6">
        <v>1</v>
      </c>
      <c r="CI125" s="6">
        <v>6</v>
      </c>
      <c r="CJ125" s="6">
        <v>1</v>
      </c>
      <c r="CK125" s="6">
        <v>5</v>
      </c>
      <c r="CL125" s="6">
        <v>6</v>
      </c>
      <c r="CM125" s="6">
        <v>4</v>
      </c>
      <c r="CN125" s="6">
        <v>5</v>
      </c>
      <c r="CO125" s="6">
        <v>5</v>
      </c>
      <c r="CP125" s="6">
        <v>4</v>
      </c>
      <c r="CQ125" s="6">
        <v>5</v>
      </c>
      <c r="CR125" s="6">
        <v>12800000</v>
      </c>
    </row>
    <row r="126" spans="1:96" ht="15" thickBot="1" x14ac:dyDescent="0.35">
      <c r="A126" s="5" t="s">
        <v>109</v>
      </c>
      <c r="B126" s="6">
        <v>6</v>
      </c>
      <c r="C126" s="6">
        <v>7</v>
      </c>
      <c r="D126" s="6">
        <v>6</v>
      </c>
      <c r="E126" s="6">
        <v>4</v>
      </c>
      <c r="F126" s="6">
        <v>1</v>
      </c>
      <c r="G126" s="6">
        <v>1</v>
      </c>
      <c r="H126" s="6">
        <v>1</v>
      </c>
      <c r="I126" s="6">
        <v>5</v>
      </c>
      <c r="J126" s="6">
        <v>6</v>
      </c>
      <c r="K126" s="6">
        <v>6</v>
      </c>
      <c r="L126" s="6">
        <v>4</v>
      </c>
      <c r="M126" s="6">
        <v>5</v>
      </c>
      <c r="N126" s="6">
        <v>1</v>
      </c>
      <c r="O126" s="6">
        <v>1</v>
      </c>
      <c r="P126" s="6">
        <v>5</v>
      </c>
      <c r="Q126" s="6">
        <v>4</v>
      </c>
      <c r="R126" s="6">
        <v>3</v>
      </c>
      <c r="S126" s="6">
        <v>1</v>
      </c>
      <c r="T126" s="6">
        <v>5</v>
      </c>
      <c r="U126" s="6">
        <v>7</v>
      </c>
      <c r="V126" s="6">
        <v>5</v>
      </c>
      <c r="W126" s="6">
        <v>6</v>
      </c>
      <c r="X126" s="6">
        <v>6</v>
      </c>
      <c r="Y126" s="6">
        <v>5</v>
      </c>
      <c r="Z126" s="6">
        <v>5</v>
      </c>
      <c r="AA126" s="6">
        <v>5</v>
      </c>
      <c r="AB126" s="6">
        <v>1</v>
      </c>
      <c r="AC126" s="6">
        <v>5</v>
      </c>
      <c r="AD126" s="6">
        <v>4</v>
      </c>
      <c r="AE126" s="6">
        <v>1</v>
      </c>
      <c r="AF126" s="6">
        <v>4</v>
      </c>
      <c r="AG126" s="6">
        <v>1</v>
      </c>
      <c r="AH126" s="6">
        <v>1</v>
      </c>
      <c r="AI126" s="6">
        <v>1</v>
      </c>
      <c r="AJ126" s="6">
        <v>6</v>
      </c>
      <c r="AK126" s="6">
        <v>5</v>
      </c>
      <c r="AL126" s="6">
        <v>4</v>
      </c>
      <c r="AM126" s="6">
        <v>4</v>
      </c>
      <c r="AN126" s="6">
        <v>1</v>
      </c>
      <c r="AO126" s="6">
        <v>5</v>
      </c>
      <c r="AP126" s="6">
        <v>4</v>
      </c>
      <c r="AQ126" s="6">
        <v>1</v>
      </c>
      <c r="AR126" s="6">
        <v>4</v>
      </c>
      <c r="AS126" s="6">
        <v>4</v>
      </c>
      <c r="AT126" s="6">
        <v>7</v>
      </c>
      <c r="AU126" s="6">
        <v>5</v>
      </c>
      <c r="AV126" s="6">
        <v>6</v>
      </c>
      <c r="AW126" s="6">
        <v>5</v>
      </c>
      <c r="AX126" s="6">
        <v>1</v>
      </c>
      <c r="AY126" s="6">
        <v>5</v>
      </c>
      <c r="AZ126" s="6">
        <v>4</v>
      </c>
      <c r="BA126" s="6">
        <v>5</v>
      </c>
      <c r="BB126" s="6">
        <v>1</v>
      </c>
      <c r="BC126" s="6">
        <v>5</v>
      </c>
      <c r="BD126" s="6">
        <v>4</v>
      </c>
      <c r="BE126" s="6">
        <v>5</v>
      </c>
      <c r="BF126" s="6">
        <v>6</v>
      </c>
      <c r="BG126" s="6">
        <v>4</v>
      </c>
      <c r="BH126" s="6">
        <v>7</v>
      </c>
      <c r="BI126" s="6">
        <v>5</v>
      </c>
      <c r="BJ126" s="6">
        <v>1</v>
      </c>
      <c r="BK126" s="6">
        <v>1</v>
      </c>
      <c r="BL126" s="6">
        <v>3</v>
      </c>
      <c r="BM126" s="6">
        <v>5</v>
      </c>
      <c r="BN126" s="6">
        <v>3</v>
      </c>
      <c r="BO126" s="6">
        <v>1</v>
      </c>
      <c r="BP126" s="6">
        <v>1</v>
      </c>
      <c r="BQ126" s="6">
        <v>5</v>
      </c>
      <c r="BR126" s="6">
        <v>4</v>
      </c>
      <c r="BS126" s="6">
        <v>5</v>
      </c>
      <c r="BT126" s="6">
        <v>1</v>
      </c>
      <c r="BU126" s="6">
        <v>1</v>
      </c>
      <c r="BV126" s="6">
        <v>6</v>
      </c>
      <c r="BW126" s="6">
        <v>6</v>
      </c>
      <c r="BX126" s="6">
        <v>5</v>
      </c>
      <c r="BY126" s="6">
        <v>1</v>
      </c>
      <c r="BZ126" s="6">
        <v>1</v>
      </c>
      <c r="CA126" s="6">
        <v>1</v>
      </c>
      <c r="CB126" s="6">
        <v>6</v>
      </c>
      <c r="CC126" s="6">
        <v>6</v>
      </c>
      <c r="CD126" s="6">
        <v>7</v>
      </c>
      <c r="CE126" s="6">
        <v>1</v>
      </c>
      <c r="CF126" s="6">
        <v>5</v>
      </c>
      <c r="CG126" s="6">
        <v>1</v>
      </c>
      <c r="CH126" s="6">
        <v>6</v>
      </c>
      <c r="CI126" s="6">
        <v>6</v>
      </c>
      <c r="CJ126" s="6">
        <v>5</v>
      </c>
      <c r="CK126" s="6">
        <v>5</v>
      </c>
      <c r="CL126" s="6">
        <v>6</v>
      </c>
      <c r="CM126" s="6">
        <v>4</v>
      </c>
      <c r="CN126" s="6">
        <v>5</v>
      </c>
      <c r="CO126" s="6">
        <v>5</v>
      </c>
      <c r="CP126" s="6">
        <v>4</v>
      </c>
      <c r="CQ126" s="6">
        <v>5</v>
      </c>
      <c r="CR126" s="6">
        <v>15100000</v>
      </c>
    </row>
    <row r="127" spans="1:96" ht="15" thickBot="1" x14ac:dyDescent="0.35">
      <c r="A127" s="5" t="s">
        <v>110</v>
      </c>
      <c r="B127" s="6">
        <v>6</v>
      </c>
      <c r="C127" s="6">
        <v>7</v>
      </c>
      <c r="D127" s="6">
        <v>6</v>
      </c>
      <c r="E127" s="6">
        <v>4</v>
      </c>
      <c r="F127" s="6">
        <v>1</v>
      </c>
      <c r="G127" s="6">
        <v>1</v>
      </c>
      <c r="H127" s="6">
        <v>1</v>
      </c>
      <c r="I127" s="6">
        <v>5</v>
      </c>
      <c r="J127" s="6">
        <v>6</v>
      </c>
      <c r="K127" s="6">
        <v>6</v>
      </c>
      <c r="L127" s="6">
        <v>4</v>
      </c>
      <c r="M127" s="6">
        <v>5</v>
      </c>
      <c r="N127" s="6">
        <v>1</v>
      </c>
      <c r="O127" s="6">
        <v>1</v>
      </c>
      <c r="P127" s="6">
        <v>5</v>
      </c>
      <c r="Q127" s="6">
        <v>4</v>
      </c>
      <c r="R127" s="6">
        <v>1</v>
      </c>
      <c r="S127" s="6">
        <v>5</v>
      </c>
      <c r="T127" s="6">
        <v>5</v>
      </c>
      <c r="U127" s="6">
        <v>7</v>
      </c>
      <c r="V127" s="6">
        <v>5</v>
      </c>
      <c r="W127" s="6">
        <v>6</v>
      </c>
      <c r="X127" s="6">
        <v>6</v>
      </c>
      <c r="Y127" s="6">
        <v>5</v>
      </c>
      <c r="Z127" s="6">
        <v>5</v>
      </c>
      <c r="AA127" s="6">
        <v>5</v>
      </c>
      <c r="AB127" s="6">
        <v>1</v>
      </c>
      <c r="AC127" s="6">
        <v>5</v>
      </c>
      <c r="AD127" s="6">
        <v>4</v>
      </c>
      <c r="AE127" s="6">
        <v>1</v>
      </c>
      <c r="AF127" s="6">
        <v>4</v>
      </c>
      <c r="AG127" s="6">
        <v>1</v>
      </c>
      <c r="AH127" s="6">
        <v>1</v>
      </c>
      <c r="AI127" s="6">
        <v>1</v>
      </c>
      <c r="AJ127" s="6">
        <v>6</v>
      </c>
      <c r="AK127" s="6">
        <v>5</v>
      </c>
      <c r="AL127" s="6">
        <v>4</v>
      </c>
      <c r="AM127" s="6">
        <v>4</v>
      </c>
      <c r="AN127" s="6">
        <v>1</v>
      </c>
      <c r="AO127" s="6">
        <v>5</v>
      </c>
      <c r="AP127" s="6">
        <v>4</v>
      </c>
      <c r="AQ127" s="6">
        <v>4</v>
      </c>
      <c r="AR127" s="6">
        <v>4</v>
      </c>
      <c r="AS127" s="6">
        <v>1</v>
      </c>
      <c r="AT127" s="6">
        <v>7</v>
      </c>
      <c r="AU127" s="6">
        <v>5</v>
      </c>
      <c r="AV127" s="6">
        <v>6</v>
      </c>
      <c r="AW127" s="6">
        <v>5</v>
      </c>
      <c r="AX127" s="6">
        <v>1</v>
      </c>
      <c r="AY127" s="6">
        <v>5</v>
      </c>
      <c r="AZ127" s="6">
        <v>4</v>
      </c>
      <c r="BA127" s="6">
        <v>5</v>
      </c>
      <c r="BB127" s="6">
        <v>1</v>
      </c>
      <c r="BC127" s="6">
        <v>5</v>
      </c>
      <c r="BD127" s="6">
        <v>4</v>
      </c>
      <c r="BE127" s="6">
        <v>5</v>
      </c>
      <c r="BF127" s="6">
        <v>6</v>
      </c>
      <c r="BG127" s="6">
        <v>4</v>
      </c>
      <c r="BH127" s="6">
        <v>7</v>
      </c>
      <c r="BI127" s="6">
        <v>5</v>
      </c>
      <c r="BJ127" s="6">
        <v>1</v>
      </c>
      <c r="BK127" s="6">
        <v>1</v>
      </c>
      <c r="BL127" s="6">
        <v>1</v>
      </c>
      <c r="BM127" s="6">
        <v>5</v>
      </c>
      <c r="BN127" s="6">
        <v>1</v>
      </c>
      <c r="BO127" s="6">
        <v>1</v>
      </c>
      <c r="BP127" s="6">
        <v>1</v>
      </c>
      <c r="BQ127" s="6">
        <v>5</v>
      </c>
      <c r="BR127" s="6">
        <v>4</v>
      </c>
      <c r="BS127" s="6">
        <v>5</v>
      </c>
      <c r="BT127" s="6">
        <v>1</v>
      </c>
      <c r="BU127" s="6">
        <v>6</v>
      </c>
      <c r="BV127" s="6">
        <v>6</v>
      </c>
      <c r="BW127" s="6">
        <v>6</v>
      </c>
      <c r="BX127" s="6">
        <v>1</v>
      </c>
      <c r="BY127" s="6">
        <v>1</v>
      </c>
      <c r="BZ127" s="6">
        <v>1</v>
      </c>
      <c r="CA127" s="6">
        <v>1</v>
      </c>
      <c r="CB127" s="6">
        <v>5</v>
      </c>
      <c r="CC127" s="6">
        <v>6</v>
      </c>
      <c r="CD127" s="6">
        <v>7</v>
      </c>
      <c r="CE127" s="6">
        <v>1</v>
      </c>
      <c r="CF127" s="6">
        <v>5</v>
      </c>
      <c r="CG127" s="6">
        <v>1</v>
      </c>
      <c r="CH127" s="6">
        <v>5</v>
      </c>
      <c r="CI127" s="6">
        <v>6</v>
      </c>
      <c r="CJ127" s="6">
        <v>1</v>
      </c>
      <c r="CK127" s="6">
        <v>5</v>
      </c>
      <c r="CL127" s="6">
        <v>6</v>
      </c>
      <c r="CM127" s="6">
        <v>4</v>
      </c>
      <c r="CN127" s="6">
        <v>1</v>
      </c>
      <c r="CO127" s="6">
        <v>5</v>
      </c>
      <c r="CP127" s="6">
        <v>4</v>
      </c>
      <c r="CQ127" s="6">
        <v>5</v>
      </c>
      <c r="CR127" s="6">
        <v>12533000</v>
      </c>
    </row>
    <row r="128" spans="1:96" ht="15" thickBot="1" x14ac:dyDescent="0.35">
      <c r="A128" s="5" t="s">
        <v>111</v>
      </c>
      <c r="B128" s="6">
        <v>5</v>
      </c>
      <c r="C128" s="6">
        <v>6</v>
      </c>
      <c r="D128" s="6">
        <v>4</v>
      </c>
      <c r="E128" s="6">
        <v>1</v>
      </c>
      <c r="F128" s="6">
        <v>5</v>
      </c>
      <c r="G128" s="6">
        <v>2</v>
      </c>
      <c r="H128" s="6">
        <v>4</v>
      </c>
      <c r="I128" s="6">
        <v>5</v>
      </c>
      <c r="J128" s="6">
        <v>5</v>
      </c>
      <c r="K128" s="6">
        <v>4</v>
      </c>
      <c r="L128" s="6">
        <v>2</v>
      </c>
      <c r="M128" s="6">
        <v>2</v>
      </c>
      <c r="N128" s="6">
        <v>1</v>
      </c>
      <c r="O128" s="6">
        <v>4</v>
      </c>
      <c r="P128" s="6">
        <v>2</v>
      </c>
      <c r="Q128" s="6">
        <v>1</v>
      </c>
      <c r="R128" s="6">
        <v>1</v>
      </c>
      <c r="S128" s="6">
        <v>1</v>
      </c>
      <c r="T128" s="6">
        <v>1</v>
      </c>
      <c r="U128" s="6">
        <v>5</v>
      </c>
      <c r="V128" s="6">
        <v>4</v>
      </c>
      <c r="W128" s="6">
        <v>5</v>
      </c>
      <c r="X128" s="6">
        <v>5</v>
      </c>
      <c r="Y128" s="6">
        <v>5</v>
      </c>
      <c r="Z128" s="6">
        <v>5</v>
      </c>
      <c r="AA128" s="6">
        <v>2</v>
      </c>
      <c r="AB128" s="6">
        <v>1</v>
      </c>
      <c r="AC128" s="6">
        <v>2</v>
      </c>
      <c r="AD128" s="6">
        <v>2</v>
      </c>
      <c r="AE128" s="6">
        <v>1</v>
      </c>
      <c r="AF128" s="6">
        <v>4</v>
      </c>
      <c r="AG128" s="6">
        <v>1</v>
      </c>
      <c r="AH128" s="6">
        <v>1</v>
      </c>
      <c r="AI128" s="6">
        <v>1</v>
      </c>
      <c r="AJ128" s="6">
        <v>6</v>
      </c>
      <c r="AK128" s="6">
        <v>1</v>
      </c>
      <c r="AL128" s="6">
        <v>1</v>
      </c>
      <c r="AM128" s="6">
        <v>4</v>
      </c>
      <c r="AN128" s="6">
        <v>1</v>
      </c>
      <c r="AO128" s="6">
        <v>1</v>
      </c>
      <c r="AP128" s="6">
        <v>4</v>
      </c>
      <c r="AQ128" s="6">
        <v>1</v>
      </c>
      <c r="AR128" s="6">
        <v>1</v>
      </c>
      <c r="AS128" s="6">
        <v>1</v>
      </c>
      <c r="AT128" s="6">
        <v>6</v>
      </c>
      <c r="AU128" s="6">
        <v>5</v>
      </c>
      <c r="AV128" s="6">
        <v>4</v>
      </c>
      <c r="AW128" s="6">
        <v>2</v>
      </c>
      <c r="AX128" s="6">
        <v>4</v>
      </c>
      <c r="AY128" s="6">
        <v>1</v>
      </c>
      <c r="AZ128" s="6">
        <v>2</v>
      </c>
      <c r="BA128" s="6">
        <v>1</v>
      </c>
      <c r="BB128" s="6">
        <v>4</v>
      </c>
      <c r="BC128" s="6">
        <v>4</v>
      </c>
      <c r="BD128" s="6">
        <v>1</v>
      </c>
      <c r="BE128" s="6">
        <v>4</v>
      </c>
      <c r="BF128" s="6">
        <v>4</v>
      </c>
      <c r="BG128" s="6">
        <v>2</v>
      </c>
      <c r="BH128" s="6">
        <v>2</v>
      </c>
      <c r="BI128" s="6">
        <v>1</v>
      </c>
      <c r="BJ128" s="6">
        <v>4</v>
      </c>
      <c r="BK128" s="6">
        <v>5</v>
      </c>
      <c r="BL128" s="6">
        <v>4</v>
      </c>
      <c r="BM128" s="6">
        <v>1</v>
      </c>
      <c r="BN128" s="6">
        <v>5</v>
      </c>
      <c r="BO128" s="6">
        <v>5</v>
      </c>
      <c r="BP128" s="6">
        <v>4</v>
      </c>
      <c r="BQ128" s="6">
        <v>1</v>
      </c>
      <c r="BR128" s="6">
        <v>4</v>
      </c>
      <c r="BS128" s="6">
        <v>4</v>
      </c>
      <c r="BT128" s="6">
        <v>1</v>
      </c>
      <c r="BU128" s="6">
        <v>4</v>
      </c>
      <c r="BV128" s="6">
        <v>4</v>
      </c>
      <c r="BW128" s="6">
        <v>4</v>
      </c>
      <c r="BX128" s="6">
        <v>5</v>
      </c>
      <c r="BY128" s="6">
        <v>1</v>
      </c>
      <c r="BZ128" s="6">
        <v>2</v>
      </c>
      <c r="CA128" s="6">
        <v>1</v>
      </c>
      <c r="CB128" s="6">
        <v>4</v>
      </c>
      <c r="CC128" s="6">
        <v>6</v>
      </c>
      <c r="CD128" s="6">
        <v>6</v>
      </c>
      <c r="CE128" s="6">
        <v>1</v>
      </c>
      <c r="CF128" s="6">
        <v>5</v>
      </c>
      <c r="CG128" s="6">
        <v>2</v>
      </c>
      <c r="CH128" s="6">
        <v>1</v>
      </c>
      <c r="CI128" s="6">
        <v>1</v>
      </c>
      <c r="CJ128" s="6">
        <v>4</v>
      </c>
      <c r="CK128" s="6">
        <v>2</v>
      </c>
      <c r="CL128" s="6">
        <v>4</v>
      </c>
      <c r="CM128" s="6">
        <v>4</v>
      </c>
      <c r="CN128" s="6">
        <v>5</v>
      </c>
      <c r="CO128" s="6">
        <v>5</v>
      </c>
      <c r="CP128" s="6">
        <v>1</v>
      </c>
      <c r="CQ128" s="6">
        <v>5</v>
      </c>
      <c r="CR128" s="6">
        <v>74357000</v>
      </c>
    </row>
    <row r="129" spans="1:96" ht="15" thickBot="1" x14ac:dyDescent="0.35">
      <c r="A129" s="5" t="s">
        <v>112</v>
      </c>
      <c r="B129" s="6">
        <v>6</v>
      </c>
      <c r="C129" s="6">
        <v>6</v>
      </c>
      <c r="D129" s="6">
        <v>6</v>
      </c>
      <c r="E129" s="6">
        <v>1</v>
      </c>
      <c r="F129" s="6">
        <v>1</v>
      </c>
      <c r="G129" s="6">
        <v>1</v>
      </c>
      <c r="H129" s="6">
        <v>6</v>
      </c>
      <c r="I129" s="6">
        <v>5</v>
      </c>
      <c r="J129" s="6">
        <v>6</v>
      </c>
      <c r="K129" s="6">
        <v>1</v>
      </c>
      <c r="L129" s="6">
        <v>4</v>
      </c>
      <c r="M129" s="6">
        <v>1</v>
      </c>
      <c r="N129" s="6">
        <v>4</v>
      </c>
      <c r="O129" s="6">
        <v>1</v>
      </c>
      <c r="P129" s="6">
        <v>2</v>
      </c>
      <c r="Q129" s="6">
        <v>2</v>
      </c>
      <c r="R129" s="6">
        <v>3</v>
      </c>
      <c r="S129" s="6">
        <v>5</v>
      </c>
      <c r="T129" s="6">
        <v>5</v>
      </c>
      <c r="U129" s="6">
        <v>6</v>
      </c>
      <c r="V129" s="6">
        <v>6</v>
      </c>
      <c r="W129" s="6">
        <v>6</v>
      </c>
      <c r="X129" s="6">
        <v>6</v>
      </c>
      <c r="Y129" s="6">
        <v>6</v>
      </c>
      <c r="Z129" s="6">
        <v>5</v>
      </c>
      <c r="AA129" s="6">
        <v>1</v>
      </c>
      <c r="AB129" s="6">
        <v>5</v>
      </c>
      <c r="AC129" s="6">
        <v>5</v>
      </c>
      <c r="AD129" s="6">
        <v>5</v>
      </c>
      <c r="AE129" s="6">
        <v>1</v>
      </c>
      <c r="AF129" s="6">
        <v>1</v>
      </c>
      <c r="AG129" s="6">
        <v>5</v>
      </c>
      <c r="AH129" s="6">
        <v>1</v>
      </c>
      <c r="AI129" s="6">
        <v>1</v>
      </c>
      <c r="AJ129" s="6">
        <v>6</v>
      </c>
      <c r="AK129" s="6">
        <v>1</v>
      </c>
      <c r="AL129" s="6">
        <v>1</v>
      </c>
      <c r="AM129" s="6">
        <v>1</v>
      </c>
      <c r="AN129" s="6">
        <v>1</v>
      </c>
      <c r="AO129" s="6">
        <v>1</v>
      </c>
      <c r="AP129" s="6">
        <v>1</v>
      </c>
      <c r="AQ129" s="6">
        <v>1</v>
      </c>
      <c r="AR129" s="6">
        <v>1</v>
      </c>
      <c r="AS129" s="6">
        <v>1</v>
      </c>
      <c r="AT129" s="6">
        <v>4</v>
      </c>
      <c r="AU129" s="6">
        <v>1</v>
      </c>
      <c r="AV129" s="6">
        <v>5</v>
      </c>
      <c r="AW129" s="6">
        <v>4</v>
      </c>
      <c r="AX129" s="6">
        <v>1</v>
      </c>
      <c r="AY129" s="6">
        <v>5</v>
      </c>
      <c r="AZ129" s="6">
        <v>1</v>
      </c>
      <c r="BA129" s="6">
        <v>5</v>
      </c>
      <c r="BB129" s="6">
        <v>1</v>
      </c>
      <c r="BC129" s="6">
        <v>5</v>
      </c>
      <c r="BD129" s="6">
        <v>1</v>
      </c>
      <c r="BE129" s="6">
        <v>4</v>
      </c>
      <c r="BF129" s="6">
        <v>5</v>
      </c>
      <c r="BG129" s="6">
        <v>4</v>
      </c>
      <c r="BH129" s="6">
        <v>5</v>
      </c>
      <c r="BI129" s="6">
        <v>5</v>
      </c>
      <c r="BJ129" s="6">
        <v>1</v>
      </c>
      <c r="BK129" s="6">
        <v>1</v>
      </c>
      <c r="BL129" s="6">
        <v>5</v>
      </c>
      <c r="BM129" s="6">
        <v>6</v>
      </c>
      <c r="BN129" s="6">
        <v>5</v>
      </c>
      <c r="BO129" s="6">
        <v>5</v>
      </c>
      <c r="BP129" s="6">
        <v>1</v>
      </c>
      <c r="BQ129" s="6">
        <v>1</v>
      </c>
      <c r="BR129" s="6">
        <v>5</v>
      </c>
      <c r="BS129" s="6">
        <v>5</v>
      </c>
      <c r="BT129" s="6">
        <v>5</v>
      </c>
      <c r="BU129" s="6">
        <v>1</v>
      </c>
      <c r="BV129" s="6">
        <v>5</v>
      </c>
      <c r="BW129" s="6">
        <v>5</v>
      </c>
      <c r="BX129" s="6">
        <v>1</v>
      </c>
      <c r="BY129" s="6">
        <v>1</v>
      </c>
      <c r="BZ129" s="6">
        <v>1</v>
      </c>
      <c r="CA129" s="6">
        <v>1</v>
      </c>
      <c r="CB129" s="6">
        <v>1</v>
      </c>
      <c r="CC129" s="6">
        <v>6</v>
      </c>
      <c r="CD129" s="6">
        <v>6</v>
      </c>
      <c r="CE129" s="6">
        <v>1</v>
      </c>
      <c r="CF129" s="6">
        <v>5</v>
      </c>
      <c r="CG129" s="6">
        <v>6</v>
      </c>
      <c r="CH129" s="6">
        <v>1</v>
      </c>
      <c r="CI129" s="6">
        <v>6</v>
      </c>
      <c r="CJ129" s="6">
        <v>1</v>
      </c>
      <c r="CK129" s="6">
        <v>5</v>
      </c>
      <c r="CL129" s="6">
        <v>6</v>
      </c>
      <c r="CM129" s="6">
        <v>5</v>
      </c>
      <c r="CN129" s="6">
        <v>1</v>
      </c>
      <c r="CO129" s="6">
        <v>1</v>
      </c>
      <c r="CP129" s="6">
        <v>2</v>
      </c>
      <c r="CQ129" s="6">
        <v>5</v>
      </c>
      <c r="CR129" s="6">
        <v>25964000</v>
      </c>
    </row>
    <row r="130" spans="1:96" ht="15" thickBot="1" x14ac:dyDescent="0.35">
      <c r="A130" s="5" t="s">
        <v>113</v>
      </c>
      <c r="B130" s="6">
        <v>5</v>
      </c>
      <c r="C130" s="6">
        <v>6</v>
      </c>
      <c r="D130" s="6">
        <v>5</v>
      </c>
      <c r="E130" s="6">
        <v>4</v>
      </c>
      <c r="F130" s="6">
        <v>1</v>
      </c>
      <c r="G130" s="6">
        <v>1</v>
      </c>
      <c r="H130" s="6">
        <v>1</v>
      </c>
      <c r="I130" s="6">
        <v>1</v>
      </c>
      <c r="J130" s="6">
        <v>5</v>
      </c>
      <c r="K130" s="6">
        <v>1</v>
      </c>
      <c r="L130" s="6">
        <v>4</v>
      </c>
      <c r="M130" s="6">
        <v>1</v>
      </c>
      <c r="N130" s="6">
        <v>1</v>
      </c>
      <c r="O130" s="6">
        <v>1</v>
      </c>
      <c r="P130" s="6">
        <v>4</v>
      </c>
      <c r="Q130" s="6">
        <v>1</v>
      </c>
      <c r="R130" s="6">
        <v>4</v>
      </c>
      <c r="S130" s="6">
        <v>5</v>
      </c>
      <c r="T130" s="6">
        <v>5</v>
      </c>
      <c r="U130" s="6">
        <v>6</v>
      </c>
      <c r="V130" s="6">
        <v>5</v>
      </c>
      <c r="W130" s="6">
        <v>5</v>
      </c>
      <c r="X130" s="6">
        <v>4</v>
      </c>
      <c r="Y130" s="6">
        <v>1</v>
      </c>
      <c r="Z130" s="6">
        <v>1</v>
      </c>
      <c r="AA130" s="6">
        <v>1</v>
      </c>
      <c r="AB130" s="6">
        <v>1</v>
      </c>
      <c r="AC130" s="6">
        <v>4</v>
      </c>
      <c r="AD130" s="6">
        <v>4</v>
      </c>
      <c r="AE130" s="6">
        <v>1</v>
      </c>
      <c r="AF130" s="6">
        <v>4</v>
      </c>
      <c r="AG130" s="6">
        <v>1</v>
      </c>
      <c r="AH130" s="6">
        <v>1</v>
      </c>
      <c r="AI130" s="6">
        <v>1</v>
      </c>
      <c r="AJ130" s="6">
        <v>5</v>
      </c>
      <c r="AK130" s="6">
        <v>1</v>
      </c>
      <c r="AL130" s="6">
        <v>4</v>
      </c>
      <c r="AM130" s="6">
        <v>4</v>
      </c>
      <c r="AN130" s="6">
        <v>1</v>
      </c>
      <c r="AO130" s="6">
        <v>1</v>
      </c>
      <c r="AP130" s="6">
        <v>4</v>
      </c>
      <c r="AQ130" s="6">
        <v>1</v>
      </c>
      <c r="AR130" s="6">
        <v>1</v>
      </c>
      <c r="AS130" s="6">
        <v>1</v>
      </c>
      <c r="AT130" s="6">
        <v>5</v>
      </c>
      <c r="AU130" s="6">
        <v>1</v>
      </c>
      <c r="AV130" s="6">
        <v>1</v>
      </c>
      <c r="AW130" s="6">
        <v>1</v>
      </c>
      <c r="AX130" s="6">
        <v>1</v>
      </c>
      <c r="AY130" s="6">
        <v>1</v>
      </c>
      <c r="AZ130" s="6">
        <v>1</v>
      </c>
      <c r="BA130" s="6">
        <v>5</v>
      </c>
      <c r="BB130" s="6">
        <v>1</v>
      </c>
      <c r="BC130" s="6">
        <v>5</v>
      </c>
      <c r="BD130" s="6">
        <v>1</v>
      </c>
      <c r="BE130" s="6">
        <v>1</v>
      </c>
      <c r="BF130" s="6">
        <v>5</v>
      </c>
      <c r="BG130" s="6">
        <v>4</v>
      </c>
      <c r="BH130" s="6">
        <v>5</v>
      </c>
      <c r="BI130" s="6">
        <v>4</v>
      </c>
      <c r="BJ130" s="6">
        <v>1</v>
      </c>
      <c r="BK130" s="6">
        <v>4</v>
      </c>
      <c r="BL130" s="6">
        <v>5</v>
      </c>
      <c r="BM130" s="6">
        <v>5</v>
      </c>
      <c r="BN130" s="6">
        <v>5</v>
      </c>
      <c r="BO130" s="6">
        <v>1</v>
      </c>
      <c r="BP130" s="6">
        <v>1</v>
      </c>
      <c r="BQ130" s="6">
        <v>1</v>
      </c>
      <c r="BR130" s="6">
        <v>1</v>
      </c>
      <c r="BS130" s="6">
        <v>1</v>
      </c>
      <c r="BT130" s="6">
        <v>4</v>
      </c>
      <c r="BU130" s="6">
        <v>1</v>
      </c>
      <c r="BV130" s="6">
        <v>5</v>
      </c>
      <c r="BW130" s="6">
        <v>5</v>
      </c>
      <c r="BX130" s="6">
        <v>1</v>
      </c>
      <c r="BY130" s="6">
        <v>1</v>
      </c>
      <c r="BZ130" s="6">
        <v>1</v>
      </c>
      <c r="CA130" s="6">
        <v>1</v>
      </c>
      <c r="CB130" s="6">
        <v>4</v>
      </c>
      <c r="CC130" s="6">
        <v>6</v>
      </c>
      <c r="CD130" s="6">
        <v>6</v>
      </c>
      <c r="CE130" s="6">
        <v>1</v>
      </c>
      <c r="CF130" s="6">
        <v>5</v>
      </c>
      <c r="CG130" s="6">
        <v>4</v>
      </c>
      <c r="CH130" s="6">
        <v>1</v>
      </c>
      <c r="CI130" s="6">
        <v>5</v>
      </c>
      <c r="CJ130" s="6">
        <v>1</v>
      </c>
      <c r="CK130" s="6">
        <v>1</v>
      </c>
      <c r="CL130" s="6">
        <v>6</v>
      </c>
      <c r="CM130" s="6">
        <v>5</v>
      </c>
      <c r="CN130" s="6">
        <v>1</v>
      </c>
      <c r="CO130" s="6">
        <v>1</v>
      </c>
      <c r="CP130" s="6">
        <v>4</v>
      </c>
      <c r="CQ130" s="6">
        <v>5</v>
      </c>
      <c r="CR130" s="6">
        <v>38966000</v>
      </c>
    </row>
    <row r="131" spans="1:96" ht="15" thickBot="1" x14ac:dyDescent="0.35">
      <c r="A131" s="5" t="s">
        <v>114</v>
      </c>
      <c r="B131" s="6">
        <v>1</v>
      </c>
      <c r="C131" s="6">
        <v>6</v>
      </c>
      <c r="D131" s="6">
        <v>3</v>
      </c>
      <c r="E131" s="6">
        <v>3</v>
      </c>
      <c r="F131" s="6">
        <v>1</v>
      </c>
      <c r="G131" s="6">
        <v>3</v>
      </c>
      <c r="H131" s="6">
        <v>1</v>
      </c>
      <c r="I131" s="6">
        <v>5</v>
      </c>
      <c r="J131" s="6">
        <v>1</v>
      </c>
      <c r="K131" s="6">
        <v>5</v>
      </c>
      <c r="L131" s="6">
        <v>3</v>
      </c>
      <c r="M131" s="6">
        <v>4</v>
      </c>
      <c r="N131" s="6">
        <v>4</v>
      </c>
      <c r="O131" s="6">
        <v>1</v>
      </c>
      <c r="P131" s="6">
        <v>4</v>
      </c>
      <c r="Q131" s="6">
        <v>5</v>
      </c>
      <c r="R131" s="6">
        <v>1</v>
      </c>
      <c r="S131" s="6">
        <v>6</v>
      </c>
      <c r="T131" s="6">
        <v>3</v>
      </c>
      <c r="U131" s="6">
        <v>5</v>
      </c>
      <c r="V131" s="6">
        <v>6</v>
      </c>
      <c r="W131" s="6">
        <v>6</v>
      </c>
      <c r="X131" s="6">
        <v>5</v>
      </c>
      <c r="Y131" s="6">
        <v>5</v>
      </c>
      <c r="Z131" s="6">
        <v>1</v>
      </c>
      <c r="AA131" s="6">
        <v>1</v>
      </c>
      <c r="AB131" s="6">
        <v>1</v>
      </c>
      <c r="AC131" s="6">
        <v>3</v>
      </c>
      <c r="AD131" s="6">
        <v>3</v>
      </c>
      <c r="AE131" s="6">
        <v>1</v>
      </c>
      <c r="AF131" s="6">
        <v>3</v>
      </c>
      <c r="AG131" s="6">
        <v>1</v>
      </c>
      <c r="AH131" s="6">
        <v>1</v>
      </c>
      <c r="AI131" s="6">
        <v>1</v>
      </c>
      <c r="AJ131" s="6">
        <v>6</v>
      </c>
      <c r="AK131" s="6">
        <v>3</v>
      </c>
      <c r="AL131" s="6">
        <v>3</v>
      </c>
      <c r="AM131" s="6">
        <v>3</v>
      </c>
      <c r="AN131" s="6">
        <v>1</v>
      </c>
      <c r="AO131" s="6">
        <v>3</v>
      </c>
      <c r="AP131" s="6">
        <v>3</v>
      </c>
      <c r="AQ131" s="6">
        <v>3</v>
      </c>
      <c r="AR131" s="6">
        <v>3</v>
      </c>
      <c r="AS131" s="6">
        <v>5</v>
      </c>
      <c r="AT131" s="6">
        <v>5</v>
      </c>
      <c r="AU131" s="6">
        <v>1</v>
      </c>
      <c r="AV131" s="6">
        <v>5</v>
      </c>
      <c r="AW131" s="6">
        <v>4</v>
      </c>
      <c r="AX131" s="6">
        <v>5</v>
      </c>
      <c r="AY131" s="6">
        <v>1</v>
      </c>
      <c r="AZ131" s="6">
        <v>1</v>
      </c>
      <c r="BA131" s="6">
        <v>1</v>
      </c>
      <c r="BB131" s="6">
        <v>1</v>
      </c>
      <c r="BC131" s="6">
        <v>4</v>
      </c>
      <c r="BD131" s="6">
        <v>1</v>
      </c>
      <c r="BE131" s="6">
        <v>1</v>
      </c>
      <c r="BF131" s="6">
        <v>5</v>
      </c>
      <c r="BG131" s="6">
        <v>1</v>
      </c>
      <c r="BH131" s="6">
        <v>1</v>
      </c>
      <c r="BI131" s="6">
        <v>5</v>
      </c>
      <c r="BJ131" s="6">
        <v>1</v>
      </c>
      <c r="BK131" s="6">
        <v>1</v>
      </c>
      <c r="BL131" s="6">
        <v>1</v>
      </c>
      <c r="BM131" s="6">
        <v>1</v>
      </c>
      <c r="BN131" s="6">
        <v>1</v>
      </c>
      <c r="BO131" s="6">
        <v>1</v>
      </c>
      <c r="BP131" s="6">
        <v>1</v>
      </c>
      <c r="BQ131" s="6">
        <v>1</v>
      </c>
      <c r="BR131" s="6">
        <v>3</v>
      </c>
      <c r="BS131" s="6">
        <v>6</v>
      </c>
      <c r="BT131" s="6">
        <v>3</v>
      </c>
      <c r="BU131" s="6">
        <v>1</v>
      </c>
      <c r="BV131" s="6">
        <v>5</v>
      </c>
      <c r="BW131" s="6">
        <v>1</v>
      </c>
      <c r="BX131" s="6">
        <v>5</v>
      </c>
      <c r="BY131" s="6">
        <v>1</v>
      </c>
      <c r="BZ131" s="6">
        <v>1</v>
      </c>
      <c r="CA131" s="6">
        <v>1</v>
      </c>
      <c r="CB131" s="6">
        <v>5</v>
      </c>
      <c r="CC131" s="6">
        <v>6</v>
      </c>
      <c r="CD131" s="6">
        <v>6</v>
      </c>
      <c r="CE131" s="6">
        <v>1</v>
      </c>
      <c r="CF131" s="6">
        <v>5</v>
      </c>
      <c r="CG131" s="6">
        <v>3</v>
      </c>
      <c r="CH131" s="6">
        <v>1</v>
      </c>
      <c r="CI131" s="6">
        <v>5</v>
      </c>
      <c r="CJ131" s="6">
        <v>5</v>
      </c>
      <c r="CK131" s="6">
        <v>1</v>
      </c>
      <c r="CL131" s="6">
        <v>5</v>
      </c>
      <c r="CM131" s="6">
        <v>1</v>
      </c>
      <c r="CN131" s="6">
        <v>5</v>
      </c>
      <c r="CO131" s="6">
        <v>5</v>
      </c>
      <c r="CP131" s="6">
        <v>4</v>
      </c>
      <c r="CQ131" s="6">
        <v>5</v>
      </c>
      <c r="CR131" s="6">
        <v>27857000</v>
      </c>
    </row>
    <row r="132" spans="1:96" ht="15" thickBot="1" x14ac:dyDescent="0.35">
      <c r="A132" s="5" t="s">
        <v>115</v>
      </c>
      <c r="B132" s="6">
        <v>1</v>
      </c>
      <c r="C132" s="6">
        <v>6</v>
      </c>
      <c r="D132" s="6">
        <v>1</v>
      </c>
      <c r="E132" s="6">
        <v>3</v>
      </c>
      <c r="F132" s="6">
        <v>1</v>
      </c>
      <c r="G132" s="6">
        <v>3</v>
      </c>
      <c r="H132" s="6">
        <v>1</v>
      </c>
      <c r="I132" s="6">
        <v>1</v>
      </c>
      <c r="J132" s="6">
        <v>5</v>
      </c>
      <c r="K132" s="6">
        <v>5</v>
      </c>
      <c r="L132" s="6">
        <v>3</v>
      </c>
      <c r="M132" s="6">
        <v>4</v>
      </c>
      <c r="N132" s="6">
        <v>3</v>
      </c>
      <c r="O132" s="6">
        <v>4</v>
      </c>
      <c r="P132" s="6">
        <v>4</v>
      </c>
      <c r="Q132" s="6">
        <v>5</v>
      </c>
      <c r="R132" s="6">
        <v>1</v>
      </c>
      <c r="S132" s="6">
        <v>5</v>
      </c>
      <c r="T132" s="6">
        <v>3</v>
      </c>
      <c r="U132" s="6">
        <v>5</v>
      </c>
      <c r="V132" s="6">
        <v>6</v>
      </c>
      <c r="W132" s="6">
        <v>6</v>
      </c>
      <c r="X132" s="6">
        <v>5</v>
      </c>
      <c r="Y132" s="6">
        <v>5</v>
      </c>
      <c r="Z132" s="6">
        <v>1</v>
      </c>
      <c r="AA132" s="6">
        <v>1</v>
      </c>
      <c r="AB132" s="6">
        <v>1</v>
      </c>
      <c r="AC132" s="6">
        <v>3</v>
      </c>
      <c r="AD132" s="6">
        <v>3</v>
      </c>
      <c r="AE132" s="6">
        <v>1</v>
      </c>
      <c r="AF132" s="6">
        <v>3</v>
      </c>
      <c r="AG132" s="6">
        <v>1</v>
      </c>
      <c r="AH132" s="6">
        <v>1</v>
      </c>
      <c r="AI132" s="6">
        <v>1</v>
      </c>
      <c r="AJ132" s="6">
        <v>1</v>
      </c>
      <c r="AK132" s="6">
        <v>3</v>
      </c>
      <c r="AL132" s="6">
        <v>4</v>
      </c>
      <c r="AM132" s="6">
        <v>3</v>
      </c>
      <c r="AN132" s="6">
        <v>1</v>
      </c>
      <c r="AO132" s="6">
        <v>3</v>
      </c>
      <c r="AP132" s="6">
        <v>3</v>
      </c>
      <c r="AQ132" s="6">
        <v>3</v>
      </c>
      <c r="AR132" s="6">
        <v>3</v>
      </c>
      <c r="AS132" s="6">
        <v>1</v>
      </c>
      <c r="AT132" s="6">
        <v>5</v>
      </c>
      <c r="AU132" s="6">
        <v>1</v>
      </c>
      <c r="AV132" s="6">
        <v>2</v>
      </c>
      <c r="AW132" s="6">
        <v>4</v>
      </c>
      <c r="AX132" s="6">
        <v>5</v>
      </c>
      <c r="AY132" s="6">
        <v>1</v>
      </c>
      <c r="AZ132" s="6">
        <v>5</v>
      </c>
      <c r="BA132" s="6">
        <v>1</v>
      </c>
      <c r="BB132" s="6">
        <v>1</v>
      </c>
      <c r="BC132" s="6">
        <v>4</v>
      </c>
      <c r="BD132" s="6">
        <v>1</v>
      </c>
      <c r="BE132" s="6">
        <v>1</v>
      </c>
      <c r="BF132" s="6">
        <v>5</v>
      </c>
      <c r="BG132" s="6">
        <v>1</v>
      </c>
      <c r="BH132" s="6">
        <v>1</v>
      </c>
      <c r="BI132" s="6">
        <v>5</v>
      </c>
      <c r="BJ132" s="6">
        <v>1</v>
      </c>
      <c r="BK132" s="6">
        <v>1</v>
      </c>
      <c r="BL132" s="6">
        <v>1</v>
      </c>
      <c r="BM132" s="6">
        <v>1</v>
      </c>
      <c r="BN132" s="6">
        <v>1</v>
      </c>
      <c r="BO132" s="6">
        <v>1</v>
      </c>
      <c r="BP132" s="6">
        <v>1</v>
      </c>
      <c r="BQ132" s="6">
        <v>4</v>
      </c>
      <c r="BR132" s="6">
        <v>3</v>
      </c>
      <c r="BS132" s="6">
        <v>6</v>
      </c>
      <c r="BT132" s="6">
        <v>4</v>
      </c>
      <c r="BU132" s="6">
        <v>1</v>
      </c>
      <c r="BV132" s="6">
        <v>5</v>
      </c>
      <c r="BW132" s="6">
        <v>1</v>
      </c>
      <c r="BX132" s="6">
        <v>5</v>
      </c>
      <c r="BY132" s="6">
        <v>1</v>
      </c>
      <c r="BZ132" s="6">
        <v>1</v>
      </c>
      <c r="CA132" s="6">
        <v>1</v>
      </c>
      <c r="CB132" s="6">
        <v>5</v>
      </c>
      <c r="CC132" s="6">
        <v>6</v>
      </c>
      <c r="CD132" s="6">
        <v>6</v>
      </c>
      <c r="CE132" s="6">
        <v>1</v>
      </c>
      <c r="CF132" s="6">
        <v>5</v>
      </c>
      <c r="CG132" s="6">
        <v>1</v>
      </c>
      <c r="CH132" s="6">
        <v>1</v>
      </c>
      <c r="CI132" s="6">
        <v>2</v>
      </c>
      <c r="CJ132" s="6">
        <v>5</v>
      </c>
      <c r="CK132" s="6">
        <v>1</v>
      </c>
      <c r="CL132" s="6">
        <v>5</v>
      </c>
      <c r="CM132" s="6">
        <v>5</v>
      </c>
      <c r="CN132" s="6">
        <v>1</v>
      </c>
      <c r="CO132" s="6">
        <v>1</v>
      </c>
      <c r="CP132" s="6">
        <v>4</v>
      </c>
      <c r="CQ132" s="6">
        <v>5</v>
      </c>
      <c r="CR132" s="6">
        <v>25066000</v>
      </c>
    </row>
    <row r="133" spans="1:96" ht="15" thickBot="1" x14ac:dyDescent="0.35">
      <c r="A133" s="5" t="s">
        <v>116</v>
      </c>
      <c r="B133" s="6">
        <v>4</v>
      </c>
      <c r="C133" s="6">
        <v>6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6">
        <v>6</v>
      </c>
      <c r="J133" s="6">
        <v>6</v>
      </c>
      <c r="K133" s="6">
        <v>2</v>
      </c>
      <c r="L133" s="6">
        <v>4</v>
      </c>
      <c r="M133" s="6">
        <v>1</v>
      </c>
      <c r="N133" s="6">
        <v>1</v>
      </c>
      <c r="O133" s="6">
        <v>1</v>
      </c>
      <c r="P133" s="6">
        <v>1</v>
      </c>
      <c r="Q133" s="6">
        <v>1</v>
      </c>
      <c r="R133" s="6">
        <v>1</v>
      </c>
      <c r="S133" s="6">
        <v>6</v>
      </c>
      <c r="T133" s="6">
        <v>6</v>
      </c>
      <c r="U133" s="6">
        <v>4</v>
      </c>
      <c r="V133" s="6">
        <v>4</v>
      </c>
      <c r="W133" s="6">
        <v>4</v>
      </c>
      <c r="X133" s="6">
        <v>4</v>
      </c>
      <c r="Y133" s="6">
        <v>6</v>
      </c>
      <c r="Z133" s="6">
        <v>4</v>
      </c>
      <c r="AA133" s="6">
        <v>1</v>
      </c>
      <c r="AB133" s="6">
        <v>1</v>
      </c>
      <c r="AC133" s="6">
        <v>3</v>
      </c>
      <c r="AD133" s="6">
        <v>1</v>
      </c>
      <c r="AE133" s="6">
        <v>1</v>
      </c>
      <c r="AF133" s="6">
        <v>1</v>
      </c>
      <c r="AG133" s="6">
        <v>1</v>
      </c>
      <c r="AH133" s="6">
        <v>1</v>
      </c>
      <c r="AI133" s="6">
        <v>1</v>
      </c>
      <c r="AJ133" s="6">
        <v>4</v>
      </c>
      <c r="AK133" s="6">
        <v>1</v>
      </c>
      <c r="AL133" s="6">
        <v>1</v>
      </c>
      <c r="AM133" s="6">
        <v>1</v>
      </c>
      <c r="AN133" s="6">
        <v>1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1</v>
      </c>
      <c r="AV133" s="6">
        <v>1</v>
      </c>
      <c r="AW133" s="6">
        <v>1</v>
      </c>
      <c r="AX133" s="6">
        <v>1</v>
      </c>
      <c r="AY133" s="6">
        <v>4</v>
      </c>
      <c r="AZ133" s="6">
        <v>1</v>
      </c>
      <c r="BA133" s="6">
        <v>6</v>
      </c>
      <c r="BB133" s="6">
        <v>1</v>
      </c>
      <c r="BC133" s="6">
        <v>1</v>
      </c>
      <c r="BD133" s="6">
        <v>1</v>
      </c>
      <c r="BE133" s="6">
        <v>3</v>
      </c>
      <c r="BF133" s="6">
        <v>3</v>
      </c>
      <c r="BG133" s="6">
        <v>1</v>
      </c>
      <c r="BH133" s="6">
        <v>1</v>
      </c>
      <c r="BI133" s="6">
        <v>4</v>
      </c>
      <c r="BJ133" s="6">
        <v>1</v>
      </c>
      <c r="BK133" s="6">
        <v>1</v>
      </c>
      <c r="BL133" s="6">
        <v>4</v>
      </c>
      <c r="BM133" s="6">
        <v>1</v>
      </c>
      <c r="BN133" s="6">
        <v>4</v>
      </c>
      <c r="BO133" s="6">
        <v>1</v>
      </c>
      <c r="BP133" s="6">
        <v>1</v>
      </c>
      <c r="BQ133" s="6">
        <v>1</v>
      </c>
      <c r="BR133" s="6">
        <v>6</v>
      </c>
      <c r="BS133" s="6">
        <v>1</v>
      </c>
      <c r="BT133" s="6">
        <v>3</v>
      </c>
      <c r="BU133" s="6">
        <v>4</v>
      </c>
      <c r="BV133" s="6">
        <v>1</v>
      </c>
      <c r="BW133" s="6">
        <v>4</v>
      </c>
      <c r="BX133" s="6">
        <v>1</v>
      </c>
      <c r="BY133" s="6">
        <v>1</v>
      </c>
      <c r="BZ133" s="6">
        <v>1</v>
      </c>
      <c r="CA133" s="6">
        <v>1</v>
      </c>
      <c r="CB133" s="6">
        <v>3</v>
      </c>
      <c r="CC133" s="6">
        <v>6</v>
      </c>
      <c r="CD133" s="6">
        <v>6</v>
      </c>
      <c r="CE133" s="6">
        <v>1</v>
      </c>
      <c r="CF133" s="6">
        <v>1</v>
      </c>
      <c r="CG133" s="6">
        <v>1</v>
      </c>
      <c r="CH133" s="6">
        <v>1</v>
      </c>
      <c r="CI133" s="6">
        <v>6</v>
      </c>
      <c r="CJ133" s="6">
        <v>1</v>
      </c>
      <c r="CK133" s="6">
        <v>4</v>
      </c>
      <c r="CL133" s="6">
        <v>6</v>
      </c>
      <c r="CM133" s="6">
        <v>1</v>
      </c>
      <c r="CN133" s="6">
        <v>4</v>
      </c>
      <c r="CO133" s="6">
        <v>1</v>
      </c>
      <c r="CP133" s="6">
        <v>1</v>
      </c>
      <c r="CQ133" s="6">
        <v>1</v>
      </c>
      <c r="CR133" s="6">
        <v>27857000</v>
      </c>
    </row>
    <row r="134" spans="1:96" ht="15" thickBot="1" x14ac:dyDescent="0.35">
      <c r="A134" s="5" t="s">
        <v>117</v>
      </c>
      <c r="B134" s="6">
        <v>6</v>
      </c>
      <c r="C134" s="6">
        <v>6</v>
      </c>
      <c r="D134" s="6">
        <v>6</v>
      </c>
      <c r="E134" s="6">
        <v>1</v>
      </c>
      <c r="F134" s="6">
        <v>1</v>
      </c>
      <c r="G134" s="6">
        <v>1</v>
      </c>
      <c r="H134" s="6">
        <v>6</v>
      </c>
      <c r="I134" s="6">
        <v>5</v>
      </c>
      <c r="J134" s="6">
        <v>6</v>
      </c>
      <c r="K134" s="6">
        <v>1</v>
      </c>
      <c r="L134" s="6">
        <v>5</v>
      </c>
      <c r="M134" s="6">
        <v>1</v>
      </c>
      <c r="N134" s="6">
        <v>1</v>
      </c>
      <c r="O134" s="6">
        <v>4</v>
      </c>
      <c r="P134" s="6">
        <v>2</v>
      </c>
      <c r="Q134" s="6">
        <v>2</v>
      </c>
      <c r="R134" s="6">
        <v>3</v>
      </c>
      <c r="S134" s="6">
        <v>5</v>
      </c>
      <c r="T134" s="6">
        <v>5</v>
      </c>
      <c r="U134" s="6">
        <v>6</v>
      </c>
      <c r="V134" s="6">
        <v>6</v>
      </c>
      <c r="W134" s="6">
        <v>6</v>
      </c>
      <c r="X134" s="6">
        <v>6</v>
      </c>
      <c r="Y134" s="6">
        <v>6</v>
      </c>
      <c r="Z134" s="6">
        <v>5</v>
      </c>
      <c r="AA134" s="6">
        <v>1</v>
      </c>
      <c r="AB134" s="6">
        <v>5</v>
      </c>
      <c r="AC134" s="6">
        <v>1</v>
      </c>
      <c r="AD134" s="6">
        <v>1</v>
      </c>
      <c r="AE134" s="6">
        <v>1</v>
      </c>
      <c r="AF134" s="6">
        <v>1</v>
      </c>
      <c r="AG134" s="6">
        <v>1</v>
      </c>
      <c r="AH134" s="6">
        <v>1</v>
      </c>
      <c r="AI134" s="6">
        <v>1</v>
      </c>
      <c r="AJ134" s="6">
        <v>6</v>
      </c>
      <c r="AK134" s="6">
        <v>1</v>
      </c>
      <c r="AL134" s="6">
        <v>4</v>
      </c>
      <c r="AM134" s="6">
        <v>4</v>
      </c>
      <c r="AN134" s="6">
        <v>5</v>
      </c>
      <c r="AO134" s="6">
        <v>1</v>
      </c>
      <c r="AP134" s="6">
        <v>4</v>
      </c>
      <c r="AQ134" s="6">
        <v>1</v>
      </c>
      <c r="AR134" s="6">
        <v>1</v>
      </c>
      <c r="AS134" s="6">
        <v>1</v>
      </c>
      <c r="AT134" s="6">
        <v>6</v>
      </c>
      <c r="AU134" s="6">
        <v>1</v>
      </c>
      <c r="AV134" s="6">
        <v>5</v>
      </c>
      <c r="AW134" s="6">
        <v>4</v>
      </c>
      <c r="AX134" s="6">
        <v>1</v>
      </c>
      <c r="AY134" s="6">
        <v>5</v>
      </c>
      <c r="AZ134" s="6">
        <v>5</v>
      </c>
      <c r="BA134" s="6">
        <v>1</v>
      </c>
      <c r="BB134" s="6">
        <v>1</v>
      </c>
      <c r="BC134" s="6">
        <v>5</v>
      </c>
      <c r="BD134" s="6">
        <v>1</v>
      </c>
      <c r="BE134" s="6">
        <v>4</v>
      </c>
      <c r="BF134" s="6">
        <v>5</v>
      </c>
      <c r="BG134" s="6">
        <v>4</v>
      </c>
      <c r="BH134" s="6">
        <v>5</v>
      </c>
      <c r="BI134" s="6">
        <v>5</v>
      </c>
      <c r="BJ134" s="6">
        <v>1</v>
      </c>
      <c r="BK134" s="6">
        <v>1</v>
      </c>
      <c r="BL134" s="6">
        <v>5</v>
      </c>
      <c r="BM134" s="6">
        <v>6</v>
      </c>
      <c r="BN134" s="6">
        <v>6</v>
      </c>
      <c r="BO134" s="6">
        <v>5</v>
      </c>
      <c r="BP134" s="6">
        <v>1</v>
      </c>
      <c r="BQ134" s="6">
        <v>1</v>
      </c>
      <c r="BR134" s="6">
        <v>5</v>
      </c>
      <c r="BS134" s="6">
        <v>1</v>
      </c>
      <c r="BT134" s="6">
        <v>1</v>
      </c>
      <c r="BU134" s="6">
        <v>1</v>
      </c>
      <c r="BV134" s="6">
        <v>5</v>
      </c>
      <c r="BW134" s="6">
        <v>5</v>
      </c>
      <c r="BX134" s="6">
        <v>1</v>
      </c>
      <c r="BY134" s="6">
        <v>1</v>
      </c>
      <c r="BZ134" s="6">
        <v>1</v>
      </c>
      <c r="CA134" s="6">
        <v>1</v>
      </c>
      <c r="CB134" s="6">
        <v>1</v>
      </c>
      <c r="CC134" s="6">
        <v>6</v>
      </c>
      <c r="CD134" s="6">
        <v>6</v>
      </c>
      <c r="CE134" s="6">
        <v>1</v>
      </c>
      <c r="CF134" s="6">
        <v>5</v>
      </c>
      <c r="CG134" s="6">
        <v>6</v>
      </c>
      <c r="CH134" s="6">
        <v>1</v>
      </c>
      <c r="CI134" s="6">
        <v>6</v>
      </c>
      <c r="CJ134" s="6">
        <v>1</v>
      </c>
      <c r="CK134" s="6">
        <v>5</v>
      </c>
      <c r="CL134" s="6">
        <v>6</v>
      </c>
      <c r="CM134" s="6">
        <v>5</v>
      </c>
      <c r="CN134" s="6">
        <v>1</v>
      </c>
      <c r="CO134" s="6">
        <v>1</v>
      </c>
      <c r="CP134" s="6">
        <v>2</v>
      </c>
      <c r="CQ134" s="6">
        <v>5</v>
      </c>
      <c r="CR134" s="6">
        <v>13566000</v>
      </c>
    </row>
    <row r="135" spans="1:96" ht="15" thickBot="1" x14ac:dyDescent="0.35">
      <c r="A135" s="5" t="s">
        <v>118</v>
      </c>
      <c r="B135" s="6">
        <v>6</v>
      </c>
      <c r="C135" s="6">
        <v>6</v>
      </c>
      <c r="D135" s="6">
        <v>2</v>
      </c>
      <c r="E135" s="6">
        <v>2</v>
      </c>
      <c r="F135" s="6">
        <v>6</v>
      </c>
      <c r="G135" s="6">
        <v>2</v>
      </c>
      <c r="H135" s="6">
        <v>1</v>
      </c>
      <c r="I135" s="6">
        <v>2</v>
      </c>
      <c r="J135" s="6">
        <v>6</v>
      </c>
      <c r="K135" s="6">
        <v>5</v>
      </c>
      <c r="L135" s="6">
        <v>1</v>
      </c>
      <c r="M135" s="6">
        <v>2</v>
      </c>
      <c r="N135" s="6">
        <v>1</v>
      </c>
      <c r="O135" s="6">
        <v>1</v>
      </c>
      <c r="P135" s="6">
        <v>1</v>
      </c>
      <c r="Q135" s="6">
        <v>1</v>
      </c>
      <c r="R135" s="6">
        <v>1</v>
      </c>
      <c r="S135" s="6">
        <v>2</v>
      </c>
      <c r="T135" s="6">
        <v>2</v>
      </c>
      <c r="U135" s="6">
        <v>6</v>
      </c>
      <c r="V135" s="6">
        <v>6</v>
      </c>
      <c r="W135" s="6">
        <v>6</v>
      </c>
      <c r="X135" s="6">
        <v>6</v>
      </c>
      <c r="Y135" s="6">
        <v>6</v>
      </c>
      <c r="Z135" s="6">
        <v>2</v>
      </c>
      <c r="AA135" s="6">
        <v>1</v>
      </c>
      <c r="AB135" s="6">
        <v>1</v>
      </c>
      <c r="AC135" s="6">
        <v>2</v>
      </c>
      <c r="AD135" s="6">
        <v>1</v>
      </c>
      <c r="AE135" s="6">
        <v>1</v>
      </c>
      <c r="AF135" s="6">
        <v>2</v>
      </c>
      <c r="AG135" s="6">
        <v>1</v>
      </c>
      <c r="AH135" s="6">
        <v>1</v>
      </c>
      <c r="AI135" s="6">
        <v>2</v>
      </c>
      <c r="AJ135" s="6">
        <v>6</v>
      </c>
      <c r="AK135" s="6">
        <v>1</v>
      </c>
      <c r="AL135" s="6">
        <v>1</v>
      </c>
      <c r="AM135" s="6">
        <v>2</v>
      </c>
      <c r="AN135" s="6">
        <v>1</v>
      </c>
      <c r="AO135" s="6">
        <v>1</v>
      </c>
      <c r="AP135" s="6">
        <v>1</v>
      </c>
      <c r="AQ135" s="6">
        <v>2</v>
      </c>
      <c r="AR135" s="6">
        <v>1</v>
      </c>
      <c r="AS135" s="6">
        <v>1</v>
      </c>
      <c r="AT135" s="6">
        <v>6</v>
      </c>
      <c r="AU135" s="6">
        <v>1</v>
      </c>
      <c r="AV135" s="6">
        <v>2</v>
      </c>
      <c r="AW135" s="6">
        <v>2</v>
      </c>
      <c r="AX135" s="6">
        <v>6</v>
      </c>
      <c r="AY135" s="6">
        <v>1</v>
      </c>
      <c r="AZ135" s="6">
        <v>1</v>
      </c>
      <c r="BA135" s="6">
        <v>6</v>
      </c>
      <c r="BB135" s="6">
        <v>6</v>
      </c>
      <c r="BC135" s="6">
        <v>2</v>
      </c>
      <c r="BD135" s="6">
        <v>1</v>
      </c>
      <c r="BE135" s="6">
        <v>2</v>
      </c>
      <c r="BF135" s="6">
        <v>6</v>
      </c>
      <c r="BG135" s="6">
        <v>2</v>
      </c>
      <c r="BH135" s="6">
        <v>1</v>
      </c>
      <c r="BI135" s="6">
        <v>1</v>
      </c>
      <c r="BJ135" s="6">
        <v>6</v>
      </c>
      <c r="BK135" s="6">
        <v>1</v>
      </c>
      <c r="BL135" s="6">
        <v>2</v>
      </c>
      <c r="BM135" s="6">
        <v>1</v>
      </c>
      <c r="BN135" s="6">
        <v>6</v>
      </c>
      <c r="BO135" s="6">
        <v>6</v>
      </c>
      <c r="BP135" s="6">
        <v>1</v>
      </c>
      <c r="BQ135" s="6">
        <v>1</v>
      </c>
      <c r="BR135" s="6">
        <v>6</v>
      </c>
      <c r="BS135" s="6">
        <v>1</v>
      </c>
      <c r="BT135" s="6">
        <v>1</v>
      </c>
      <c r="BU135" s="6">
        <v>6</v>
      </c>
      <c r="BV135" s="6">
        <v>1</v>
      </c>
      <c r="BW135" s="6">
        <v>6</v>
      </c>
      <c r="BX135" s="6">
        <v>6</v>
      </c>
      <c r="BY135" s="6">
        <v>1</v>
      </c>
      <c r="BZ135" s="6">
        <v>2</v>
      </c>
      <c r="CA135" s="6">
        <v>1</v>
      </c>
      <c r="CB135" s="6">
        <v>2</v>
      </c>
      <c r="CC135" s="6">
        <v>6</v>
      </c>
      <c r="CD135" s="6">
        <v>6</v>
      </c>
      <c r="CE135" s="6">
        <v>2</v>
      </c>
      <c r="CF135" s="6">
        <v>2</v>
      </c>
      <c r="CG135" s="6">
        <v>2</v>
      </c>
      <c r="CH135" s="6">
        <v>2</v>
      </c>
      <c r="CI135" s="6">
        <v>5</v>
      </c>
      <c r="CJ135" s="6">
        <v>2</v>
      </c>
      <c r="CK135" s="6">
        <v>2</v>
      </c>
      <c r="CL135" s="6">
        <v>6</v>
      </c>
      <c r="CM135" s="6">
        <v>6</v>
      </c>
      <c r="CN135" s="6">
        <v>2</v>
      </c>
      <c r="CO135" s="6">
        <v>1</v>
      </c>
      <c r="CP135" s="6">
        <v>1</v>
      </c>
      <c r="CQ135" s="6">
        <v>6</v>
      </c>
      <c r="CR135" s="6">
        <v>39250000</v>
      </c>
    </row>
    <row r="136" spans="1:96" ht="15" thickBot="1" x14ac:dyDescent="0.35">
      <c r="A136" s="5" t="s">
        <v>119</v>
      </c>
      <c r="B136" s="6">
        <v>6</v>
      </c>
      <c r="C136" s="6">
        <v>6</v>
      </c>
      <c r="D136" s="6">
        <v>5</v>
      </c>
      <c r="E136" s="6">
        <v>4</v>
      </c>
      <c r="F136" s="6">
        <v>1</v>
      </c>
      <c r="G136" s="6">
        <v>5</v>
      </c>
      <c r="H136" s="6">
        <v>1</v>
      </c>
      <c r="I136" s="6">
        <v>5</v>
      </c>
      <c r="J136" s="6">
        <v>6</v>
      </c>
      <c r="K136" s="6">
        <v>1</v>
      </c>
      <c r="L136" s="6">
        <v>1</v>
      </c>
      <c r="M136" s="6">
        <v>5</v>
      </c>
      <c r="N136" s="6">
        <v>1</v>
      </c>
      <c r="O136" s="6">
        <v>1</v>
      </c>
      <c r="P136" s="6">
        <v>1</v>
      </c>
      <c r="Q136" s="6">
        <v>1</v>
      </c>
      <c r="R136" s="6">
        <v>1</v>
      </c>
      <c r="S136" s="6">
        <v>4</v>
      </c>
      <c r="T136" s="6">
        <v>5</v>
      </c>
      <c r="U136" s="6">
        <v>6</v>
      </c>
      <c r="V136" s="6">
        <v>6</v>
      </c>
      <c r="W136" s="6">
        <v>6</v>
      </c>
      <c r="X136" s="6">
        <v>4</v>
      </c>
      <c r="Y136" s="6">
        <v>1</v>
      </c>
      <c r="Z136" s="6">
        <v>5</v>
      </c>
      <c r="AA136" s="6">
        <v>1</v>
      </c>
      <c r="AB136" s="6">
        <v>1</v>
      </c>
      <c r="AC136" s="6">
        <v>4</v>
      </c>
      <c r="AD136" s="6">
        <v>3</v>
      </c>
      <c r="AE136" s="6">
        <v>1</v>
      </c>
      <c r="AF136" s="6">
        <v>4</v>
      </c>
      <c r="AG136" s="6">
        <v>1</v>
      </c>
      <c r="AH136" s="6">
        <v>1</v>
      </c>
      <c r="AI136" s="6">
        <v>1</v>
      </c>
      <c r="AJ136" s="6">
        <v>6</v>
      </c>
      <c r="AK136" s="6">
        <v>1</v>
      </c>
      <c r="AL136" s="6">
        <v>5</v>
      </c>
      <c r="AM136" s="6">
        <v>1</v>
      </c>
      <c r="AN136" s="6">
        <v>1</v>
      </c>
      <c r="AO136" s="6">
        <v>1</v>
      </c>
      <c r="AP136" s="6">
        <v>1</v>
      </c>
      <c r="AQ136" s="6">
        <v>1</v>
      </c>
      <c r="AR136" s="6">
        <v>1</v>
      </c>
      <c r="AS136" s="6">
        <v>1</v>
      </c>
      <c r="AT136" s="6">
        <v>6</v>
      </c>
      <c r="AU136" s="6">
        <v>5</v>
      </c>
      <c r="AV136" s="6">
        <v>5</v>
      </c>
      <c r="AW136" s="6">
        <v>5</v>
      </c>
      <c r="AX136" s="6">
        <v>1</v>
      </c>
      <c r="AY136" s="6">
        <v>1</v>
      </c>
      <c r="AZ136" s="6">
        <v>1</v>
      </c>
      <c r="BA136" s="6">
        <v>4</v>
      </c>
      <c r="BB136" s="6">
        <v>1</v>
      </c>
      <c r="BC136" s="6">
        <v>5</v>
      </c>
      <c r="BD136" s="6">
        <v>4</v>
      </c>
      <c r="BE136" s="6">
        <v>5</v>
      </c>
      <c r="BF136" s="6">
        <v>5</v>
      </c>
      <c r="BG136" s="6">
        <v>4</v>
      </c>
      <c r="BH136" s="6">
        <v>1</v>
      </c>
      <c r="BI136" s="6">
        <v>5</v>
      </c>
      <c r="BJ136" s="6">
        <v>5</v>
      </c>
      <c r="BK136" s="6">
        <v>5</v>
      </c>
      <c r="BL136" s="6">
        <v>1</v>
      </c>
      <c r="BM136" s="6">
        <v>1</v>
      </c>
      <c r="BN136" s="6">
        <v>5</v>
      </c>
      <c r="BO136" s="6">
        <v>5</v>
      </c>
      <c r="BP136" s="6">
        <v>1</v>
      </c>
      <c r="BQ136" s="6">
        <v>5</v>
      </c>
      <c r="BR136" s="6">
        <v>1</v>
      </c>
      <c r="BS136" s="6">
        <v>5</v>
      </c>
      <c r="BT136" s="6">
        <v>1</v>
      </c>
      <c r="BU136" s="6">
        <v>1</v>
      </c>
      <c r="BV136" s="6">
        <v>6</v>
      </c>
      <c r="BW136" s="6">
        <v>5</v>
      </c>
      <c r="BX136" s="6">
        <v>5</v>
      </c>
      <c r="BY136" s="6">
        <v>1</v>
      </c>
      <c r="BZ136" s="6">
        <v>1</v>
      </c>
      <c r="CA136" s="6">
        <v>1</v>
      </c>
      <c r="CB136" s="6">
        <v>5</v>
      </c>
      <c r="CC136" s="6">
        <v>6</v>
      </c>
      <c r="CD136" s="6">
        <v>1</v>
      </c>
      <c r="CE136" s="6">
        <v>1</v>
      </c>
      <c r="CF136" s="6">
        <v>5</v>
      </c>
      <c r="CG136" s="6">
        <v>5</v>
      </c>
      <c r="CH136" s="6">
        <v>5</v>
      </c>
      <c r="CI136" s="6">
        <v>1</v>
      </c>
      <c r="CJ136" s="6">
        <v>1</v>
      </c>
      <c r="CK136" s="6">
        <v>5</v>
      </c>
      <c r="CL136" s="6">
        <v>1</v>
      </c>
      <c r="CM136" s="6">
        <v>5</v>
      </c>
      <c r="CN136" s="6">
        <v>5</v>
      </c>
      <c r="CO136" s="6">
        <v>1</v>
      </c>
      <c r="CP136" s="6">
        <v>1</v>
      </c>
      <c r="CQ136" s="6">
        <v>5</v>
      </c>
      <c r="CR136" s="6">
        <v>32733000</v>
      </c>
    </row>
    <row r="137" spans="1:96" ht="15" thickBot="1" x14ac:dyDescent="0.35">
      <c r="A137" s="5" t="s">
        <v>120</v>
      </c>
      <c r="B137" s="6">
        <v>3</v>
      </c>
      <c r="C137" s="6">
        <v>6</v>
      </c>
      <c r="D137" s="6">
        <v>6</v>
      </c>
      <c r="E137" s="6">
        <v>3</v>
      </c>
      <c r="F137" s="6">
        <v>1</v>
      </c>
      <c r="G137" s="6">
        <v>5</v>
      </c>
      <c r="H137" s="6">
        <v>1</v>
      </c>
      <c r="I137" s="6">
        <v>6</v>
      </c>
      <c r="J137" s="6">
        <v>6</v>
      </c>
      <c r="K137" s="6">
        <v>1</v>
      </c>
      <c r="L137" s="6">
        <v>1</v>
      </c>
      <c r="M137" s="6">
        <v>1</v>
      </c>
      <c r="N137" s="6">
        <v>1</v>
      </c>
      <c r="O137" s="6">
        <v>3</v>
      </c>
      <c r="P137" s="6">
        <v>1</v>
      </c>
      <c r="Q137" s="6">
        <v>1</v>
      </c>
      <c r="R137" s="6">
        <v>1</v>
      </c>
      <c r="S137" s="6">
        <v>1</v>
      </c>
      <c r="T137" s="6">
        <v>5</v>
      </c>
      <c r="U137" s="6">
        <v>6</v>
      </c>
      <c r="V137" s="6">
        <v>6</v>
      </c>
      <c r="W137" s="6">
        <v>6</v>
      </c>
      <c r="X137" s="6">
        <v>6</v>
      </c>
      <c r="Y137" s="6">
        <v>6</v>
      </c>
      <c r="Z137" s="6">
        <v>6</v>
      </c>
      <c r="AA137" s="6">
        <v>1</v>
      </c>
      <c r="AB137" s="6">
        <v>1</v>
      </c>
      <c r="AC137" s="6">
        <v>3</v>
      </c>
      <c r="AD137" s="6">
        <v>1</v>
      </c>
      <c r="AE137" s="6">
        <v>1</v>
      </c>
      <c r="AF137" s="6">
        <v>3</v>
      </c>
      <c r="AG137" s="6">
        <v>1</v>
      </c>
      <c r="AH137" s="6">
        <v>1</v>
      </c>
      <c r="AI137" s="6">
        <v>1</v>
      </c>
      <c r="AJ137" s="6">
        <v>6</v>
      </c>
      <c r="AK137" s="6">
        <v>2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3</v>
      </c>
      <c r="AT137" s="6">
        <v>1</v>
      </c>
      <c r="AU137" s="6">
        <v>1</v>
      </c>
      <c r="AV137" s="6">
        <v>1</v>
      </c>
      <c r="AW137" s="6">
        <v>3</v>
      </c>
      <c r="AX137" s="6">
        <v>5</v>
      </c>
      <c r="AY137" s="6">
        <v>1</v>
      </c>
      <c r="AZ137" s="6">
        <v>3</v>
      </c>
      <c r="BA137" s="6">
        <v>1</v>
      </c>
      <c r="BB137" s="6">
        <v>1</v>
      </c>
      <c r="BC137" s="6">
        <v>5</v>
      </c>
      <c r="BD137" s="6">
        <v>1</v>
      </c>
      <c r="BE137" s="6">
        <v>6</v>
      </c>
      <c r="BF137" s="6">
        <v>6</v>
      </c>
      <c r="BG137" s="6">
        <v>1</v>
      </c>
      <c r="BH137" s="6">
        <v>1</v>
      </c>
      <c r="BI137" s="6">
        <v>6</v>
      </c>
      <c r="BJ137" s="6">
        <v>6</v>
      </c>
      <c r="BK137" s="6">
        <v>1</v>
      </c>
      <c r="BL137" s="6">
        <v>1</v>
      </c>
      <c r="BM137" s="6">
        <v>6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5</v>
      </c>
      <c r="BT137" s="6">
        <v>1</v>
      </c>
      <c r="BU137" s="6">
        <v>1</v>
      </c>
      <c r="BV137" s="6">
        <v>1</v>
      </c>
      <c r="BW137" s="6">
        <v>3</v>
      </c>
      <c r="BX137" s="6">
        <v>1</v>
      </c>
      <c r="BY137" s="6">
        <v>1</v>
      </c>
      <c r="BZ137" s="6">
        <v>1</v>
      </c>
      <c r="CA137" s="6">
        <v>1</v>
      </c>
      <c r="CB137" s="6">
        <v>3</v>
      </c>
      <c r="CC137" s="6">
        <v>6</v>
      </c>
      <c r="CD137" s="6">
        <v>6</v>
      </c>
      <c r="CE137" s="6">
        <v>1</v>
      </c>
      <c r="CF137" s="6">
        <v>6</v>
      </c>
      <c r="CG137" s="6">
        <v>1</v>
      </c>
      <c r="CH137" s="6">
        <v>3</v>
      </c>
      <c r="CI137" s="6">
        <v>1</v>
      </c>
      <c r="CJ137" s="6">
        <v>1</v>
      </c>
      <c r="CK137" s="6">
        <v>1</v>
      </c>
      <c r="CL137" s="6">
        <v>6</v>
      </c>
      <c r="CM137" s="6">
        <v>5</v>
      </c>
      <c r="CN137" s="6">
        <v>1</v>
      </c>
      <c r="CO137" s="6">
        <v>1</v>
      </c>
      <c r="CP137" s="6">
        <v>1</v>
      </c>
      <c r="CQ137" s="6">
        <v>5</v>
      </c>
      <c r="CR137" s="6">
        <v>20666000</v>
      </c>
    </row>
    <row r="138" spans="1:96" ht="15" thickBot="1" x14ac:dyDescent="0.35">
      <c r="A138" s="5" t="s">
        <v>121</v>
      </c>
      <c r="B138" s="6">
        <v>5</v>
      </c>
      <c r="C138" s="6">
        <v>6</v>
      </c>
      <c r="D138" s="6">
        <v>6</v>
      </c>
      <c r="E138" s="6">
        <v>3</v>
      </c>
      <c r="F138" s="6">
        <v>1</v>
      </c>
      <c r="G138" s="6">
        <v>1</v>
      </c>
      <c r="H138" s="6">
        <v>1</v>
      </c>
      <c r="I138" s="6">
        <v>6</v>
      </c>
      <c r="J138" s="6">
        <v>6</v>
      </c>
      <c r="K138" s="6">
        <v>1</v>
      </c>
      <c r="L138" s="6">
        <v>5</v>
      </c>
      <c r="M138" s="6">
        <v>1</v>
      </c>
      <c r="N138" s="6">
        <v>1</v>
      </c>
      <c r="O138" s="6">
        <v>4</v>
      </c>
      <c r="P138" s="6">
        <v>1</v>
      </c>
      <c r="Q138" s="6">
        <v>1</v>
      </c>
      <c r="R138" s="6">
        <v>5</v>
      </c>
      <c r="S138" s="6">
        <v>1</v>
      </c>
      <c r="T138" s="6">
        <v>5</v>
      </c>
      <c r="U138" s="6">
        <v>6</v>
      </c>
      <c r="V138" s="6">
        <v>6</v>
      </c>
      <c r="W138" s="6">
        <v>6</v>
      </c>
      <c r="X138" s="6">
        <v>6</v>
      </c>
      <c r="Y138" s="6">
        <v>6</v>
      </c>
      <c r="Z138" s="6">
        <v>6</v>
      </c>
      <c r="AA138" s="6">
        <v>1</v>
      </c>
      <c r="AB138" s="6">
        <v>1</v>
      </c>
      <c r="AC138" s="6">
        <v>1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>
        <v>1</v>
      </c>
      <c r="AJ138" s="6">
        <v>1</v>
      </c>
      <c r="AK138" s="6">
        <v>1</v>
      </c>
      <c r="AL138" s="6">
        <v>3</v>
      </c>
      <c r="AM138" s="6">
        <v>3</v>
      </c>
      <c r="AN138" s="6">
        <v>1</v>
      </c>
      <c r="AO138" s="6">
        <v>1</v>
      </c>
      <c r="AP138" s="6">
        <v>3</v>
      </c>
      <c r="AQ138" s="6">
        <v>1</v>
      </c>
      <c r="AR138" s="6">
        <v>1</v>
      </c>
      <c r="AS138" s="6">
        <v>1</v>
      </c>
      <c r="AT138" s="6">
        <v>6</v>
      </c>
      <c r="AU138" s="6">
        <v>1</v>
      </c>
      <c r="AV138" s="6">
        <v>1</v>
      </c>
      <c r="AW138" s="6">
        <v>3</v>
      </c>
      <c r="AX138" s="6">
        <v>5</v>
      </c>
      <c r="AY138" s="6">
        <v>1</v>
      </c>
      <c r="AZ138" s="6">
        <v>1</v>
      </c>
      <c r="BA138" s="6">
        <v>3</v>
      </c>
      <c r="BB138" s="6">
        <v>1</v>
      </c>
      <c r="BC138" s="6">
        <v>5</v>
      </c>
      <c r="BD138" s="6">
        <v>1</v>
      </c>
      <c r="BE138" s="6">
        <v>6</v>
      </c>
      <c r="BF138" s="6">
        <v>6</v>
      </c>
      <c r="BG138" s="6">
        <v>1</v>
      </c>
      <c r="BH138" s="6">
        <v>1</v>
      </c>
      <c r="BI138" s="6">
        <v>6</v>
      </c>
      <c r="BJ138" s="6">
        <v>6</v>
      </c>
      <c r="BK138" s="6">
        <v>1</v>
      </c>
      <c r="BL138" s="6">
        <v>5</v>
      </c>
      <c r="BM138" s="6">
        <v>5</v>
      </c>
      <c r="BN138" s="6">
        <v>1</v>
      </c>
      <c r="BO138" s="6">
        <v>5</v>
      </c>
      <c r="BP138" s="6">
        <v>1</v>
      </c>
      <c r="BQ138" s="6">
        <v>1</v>
      </c>
      <c r="BR138" s="6">
        <v>1</v>
      </c>
      <c r="BS138" s="6">
        <v>5</v>
      </c>
      <c r="BT138" s="6">
        <v>3</v>
      </c>
      <c r="BU138" s="6">
        <v>1</v>
      </c>
      <c r="BV138" s="6">
        <v>5</v>
      </c>
      <c r="BW138" s="6">
        <v>1</v>
      </c>
      <c r="BX138" s="6">
        <v>5</v>
      </c>
      <c r="BY138" s="6">
        <v>1</v>
      </c>
      <c r="BZ138" s="6">
        <v>1</v>
      </c>
      <c r="CA138" s="6">
        <v>1</v>
      </c>
      <c r="CB138" s="6">
        <v>1</v>
      </c>
      <c r="CC138" s="6">
        <v>6</v>
      </c>
      <c r="CD138" s="6">
        <v>6</v>
      </c>
      <c r="CE138" s="6">
        <v>1</v>
      </c>
      <c r="CF138" s="6">
        <v>6</v>
      </c>
      <c r="CG138" s="6">
        <v>1</v>
      </c>
      <c r="CH138" s="6">
        <v>1</v>
      </c>
      <c r="CI138" s="6">
        <v>5</v>
      </c>
      <c r="CJ138" s="6">
        <v>1</v>
      </c>
      <c r="CK138" s="6">
        <v>5</v>
      </c>
      <c r="CL138" s="6">
        <v>1</v>
      </c>
      <c r="CM138" s="6">
        <v>5</v>
      </c>
      <c r="CN138" s="6">
        <v>5</v>
      </c>
      <c r="CO138" s="6">
        <v>1</v>
      </c>
      <c r="CP138" s="6">
        <v>1</v>
      </c>
      <c r="CQ138" s="6">
        <v>5</v>
      </c>
      <c r="CR138" s="6">
        <v>18966000</v>
      </c>
    </row>
    <row r="139" spans="1:96" ht="15" thickBot="1" x14ac:dyDescent="0.35">
      <c r="A139" s="5" t="s">
        <v>122</v>
      </c>
      <c r="B139" s="6">
        <v>3</v>
      </c>
      <c r="C139" s="6">
        <v>6</v>
      </c>
      <c r="D139" s="6">
        <v>6</v>
      </c>
      <c r="E139" s="6">
        <v>3</v>
      </c>
      <c r="F139" s="6">
        <v>1</v>
      </c>
      <c r="G139" s="6">
        <v>5</v>
      </c>
      <c r="H139" s="6">
        <v>1</v>
      </c>
      <c r="I139" s="6">
        <v>6</v>
      </c>
      <c r="J139" s="6">
        <v>6</v>
      </c>
      <c r="K139" s="6">
        <v>1</v>
      </c>
      <c r="L139" s="6">
        <v>3</v>
      </c>
      <c r="M139" s="6">
        <v>5</v>
      </c>
      <c r="N139" s="6">
        <v>1</v>
      </c>
      <c r="O139" s="6">
        <v>2</v>
      </c>
      <c r="P139" s="6">
        <v>1</v>
      </c>
      <c r="Q139" s="6">
        <v>1</v>
      </c>
      <c r="R139" s="6">
        <v>2</v>
      </c>
      <c r="S139" s="6">
        <v>1</v>
      </c>
      <c r="T139" s="6">
        <v>5</v>
      </c>
      <c r="U139" s="6">
        <v>6</v>
      </c>
      <c r="V139" s="6">
        <v>6</v>
      </c>
      <c r="W139" s="6">
        <v>6</v>
      </c>
      <c r="X139" s="6">
        <v>6</v>
      </c>
      <c r="Y139" s="6">
        <v>6</v>
      </c>
      <c r="Z139" s="6">
        <v>6</v>
      </c>
      <c r="AA139" s="6">
        <v>1</v>
      </c>
      <c r="AB139" s="6">
        <v>1</v>
      </c>
      <c r="AC139" s="6">
        <v>3</v>
      </c>
      <c r="AD139" s="6">
        <v>1</v>
      </c>
      <c r="AE139" s="6">
        <v>1</v>
      </c>
      <c r="AF139" s="6">
        <v>3</v>
      </c>
      <c r="AG139" s="6">
        <v>1</v>
      </c>
      <c r="AH139" s="6">
        <v>1</v>
      </c>
      <c r="AI139" s="6">
        <v>1</v>
      </c>
      <c r="AJ139" s="6">
        <v>6</v>
      </c>
      <c r="AK139" s="6">
        <v>2</v>
      </c>
      <c r="AL139" s="6">
        <v>1</v>
      </c>
      <c r="AM139" s="6">
        <v>1</v>
      </c>
      <c r="AN139" s="6">
        <v>2</v>
      </c>
      <c r="AO139" s="6">
        <v>1</v>
      </c>
      <c r="AP139" s="6">
        <v>1</v>
      </c>
      <c r="AQ139" s="6">
        <v>1</v>
      </c>
      <c r="AR139" s="6">
        <v>1</v>
      </c>
      <c r="AS139" s="6">
        <v>4</v>
      </c>
      <c r="AT139" s="6">
        <v>1</v>
      </c>
      <c r="AU139" s="6">
        <v>2</v>
      </c>
      <c r="AV139" s="6">
        <v>1</v>
      </c>
      <c r="AW139" s="6">
        <v>3</v>
      </c>
      <c r="AX139" s="6">
        <v>5</v>
      </c>
      <c r="AY139" s="6">
        <v>1</v>
      </c>
      <c r="AZ139" s="6">
        <v>3</v>
      </c>
      <c r="BA139" s="6">
        <v>1</v>
      </c>
      <c r="BB139" s="6">
        <v>1</v>
      </c>
      <c r="BC139" s="6">
        <v>5</v>
      </c>
      <c r="BD139" s="6">
        <v>1</v>
      </c>
      <c r="BE139" s="6">
        <v>6</v>
      </c>
      <c r="BF139" s="6">
        <v>6</v>
      </c>
      <c r="BG139" s="6">
        <v>1</v>
      </c>
      <c r="BH139" s="6">
        <v>1</v>
      </c>
      <c r="BI139" s="6">
        <v>6</v>
      </c>
      <c r="BJ139" s="6">
        <v>6</v>
      </c>
      <c r="BK139" s="6">
        <v>1</v>
      </c>
      <c r="BL139" s="6">
        <v>2</v>
      </c>
      <c r="BM139" s="6">
        <v>6</v>
      </c>
      <c r="BN139" s="6">
        <v>2</v>
      </c>
      <c r="BO139" s="6">
        <v>2</v>
      </c>
      <c r="BP139" s="6">
        <v>1</v>
      </c>
      <c r="BQ139" s="6">
        <v>1</v>
      </c>
      <c r="BR139" s="6">
        <v>1</v>
      </c>
      <c r="BS139" s="6">
        <v>5</v>
      </c>
      <c r="BT139" s="6">
        <v>1</v>
      </c>
      <c r="BU139" s="6">
        <v>1</v>
      </c>
      <c r="BV139" s="6">
        <v>2</v>
      </c>
      <c r="BW139" s="6">
        <v>1</v>
      </c>
      <c r="BX139" s="6">
        <v>2</v>
      </c>
      <c r="BY139" s="6">
        <v>1</v>
      </c>
      <c r="BZ139" s="6">
        <v>1</v>
      </c>
      <c r="CA139" s="6">
        <v>1</v>
      </c>
      <c r="CB139" s="6">
        <v>3</v>
      </c>
      <c r="CC139" s="6">
        <v>6</v>
      </c>
      <c r="CD139" s="6">
        <v>6</v>
      </c>
      <c r="CE139" s="6">
        <v>1</v>
      </c>
      <c r="CF139" s="6">
        <v>6</v>
      </c>
      <c r="CG139" s="6">
        <v>1</v>
      </c>
      <c r="CH139" s="6">
        <v>3</v>
      </c>
      <c r="CI139" s="6">
        <v>2</v>
      </c>
      <c r="CJ139" s="6">
        <v>1</v>
      </c>
      <c r="CK139" s="6">
        <v>2</v>
      </c>
      <c r="CL139" s="6">
        <v>6</v>
      </c>
      <c r="CM139" s="6">
        <v>5</v>
      </c>
      <c r="CN139" s="6">
        <v>2</v>
      </c>
      <c r="CO139" s="6">
        <v>1</v>
      </c>
      <c r="CP139" s="6">
        <v>1</v>
      </c>
      <c r="CQ139" s="6">
        <v>5</v>
      </c>
      <c r="CR139" s="6">
        <v>16800000</v>
      </c>
    </row>
    <row r="140" spans="1:96" ht="15" thickBot="1" x14ac:dyDescent="0.35">
      <c r="A140" s="5" t="s">
        <v>123</v>
      </c>
      <c r="B140" s="6">
        <v>3</v>
      </c>
      <c r="C140" s="6">
        <v>6</v>
      </c>
      <c r="D140" s="6">
        <v>6</v>
      </c>
      <c r="E140" s="6">
        <v>3</v>
      </c>
      <c r="F140" s="6">
        <v>1</v>
      </c>
      <c r="G140" s="6">
        <v>5</v>
      </c>
      <c r="H140" s="6">
        <v>1</v>
      </c>
      <c r="I140" s="6">
        <v>6</v>
      </c>
      <c r="J140" s="6">
        <v>6</v>
      </c>
      <c r="K140" s="6">
        <v>5</v>
      </c>
      <c r="L140" s="6">
        <v>1</v>
      </c>
      <c r="M140" s="6">
        <v>5</v>
      </c>
      <c r="N140" s="6">
        <v>1</v>
      </c>
      <c r="O140" s="6">
        <v>3</v>
      </c>
      <c r="P140" s="6">
        <v>1</v>
      </c>
      <c r="Q140" s="6">
        <v>1</v>
      </c>
      <c r="R140" s="6">
        <v>1</v>
      </c>
      <c r="S140" s="6">
        <v>1</v>
      </c>
      <c r="T140" s="6">
        <v>5</v>
      </c>
      <c r="U140" s="6">
        <v>6</v>
      </c>
      <c r="V140" s="6">
        <v>6</v>
      </c>
      <c r="W140" s="6">
        <v>6</v>
      </c>
      <c r="X140" s="6">
        <v>6</v>
      </c>
      <c r="Y140" s="6">
        <v>1</v>
      </c>
      <c r="Z140" s="6">
        <v>6</v>
      </c>
      <c r="AA140" s="6">
        <v>1</v>
      </c>
      <c r="AB140" s="6">
        <v>1</v>
      </c>
      <c r="AC140" s="6">
        <v>3</v>
      </c>
      <c r="AD140" s="6">
        <v>1</v>
      </c>
      <c r="AE140" s="6">
        <v>1</v>
      </c>
      <c r="AF140" s="6">
        <v>3</v>
      </c>
      <c r="AG140" s="6">
        <v>1</v>
      </c>
      <c r="AH140" s="6">
        <v>1</v>
      </c>
      <c r="AI140" s="6">
        <v>1</v>
      </c>
      <c r="AJ140" s="6">
        <v>6</v>
      </c>
      <c r="AK140" s="6">
        <v>2</v>
      </c>
      <c r="AL140" s="6">
        <v>3</v>
      </c>
      <c r="AM140" s="6">
        <v>3</v>
      </c>
      <c r="AN140" s="6">
        <v>1</v>
      </c>
      <c r="AO140" s="6">
        <v>1</v>
      </c>
      <c r="AP140" s="6">
        <v>3</v>
      </c>
      <c r="AQ140" s="6">
        <v>1</v>
      </c>
      <c r="AR140" s="6">
        <v>1</v>
      </c>
      <c r="AS140" s="6">
        <v>1</v>
      </c>
      <c r="AT140" s="6">
        <v>6</v>
      </c>
      <c r="AU140" s="6">
        <v>1</v>
      </c>
      <c r="AV140" s="6">
        <v>1</v>
      </c>
      <c r="AW140" s="6">
        <v>3</v>
      </c>
      <c r="AX140" s="6">
        <v>5</v>
      </c>
      <c r="AY140" s="6">
        <v>1</v>
      </c>
      <c r="AZ140" s="6">
        <v>3</v>
      </c>
      <c r="BA140" s="6">
        <v>1</v>
      </c>
      <c r="BB140" s="6">
        <v>1</v>
      </c>
      <c r="BC140" s="6">
        <v>5</v>
      </c>
      <c r="BD140" s="6">
        <v>1</v>
      </c>
      <c r="BE140" s="6">
        <v>6</v>
      </c>
      <c r="BF140" s="6">
        <v>6</v>
      </c>
      <c r="BG140" s="6">
        <v>1</v>
      </c>
      <c r="BH140" s="6">
        <v>1</v>
      </c>
      <c r="BI140" s="6">
        <v>6</v>
      </c>
      <c r="BJ140" s="6">
        <v>6</v>
      </c>
      <c r="BK140" s="6">
        <v>1</v>
      </c>
      <c r="BL140" s="6">
        <v>1</v>
      </c>
      <c r="BM140" s="6">
        <v>6</v>
      </c>
      <c r="BN140" s="6">
        <v>1</v>
      </c>
      <c r="BO140" s="6">
        <v>1</v>
      </c>
      <c r="BP140" s="6">
        <v>1</v>
      </c>
      <c r="BQ140" s="6">
        <v>1</v>
      </c>
      <c r="BR140" s="6">
        <v>1</v>
      </c>
      <c r="BS140" s="6">
        <v>5</v>
      </c>
      <c r="BT140" s="6">
        <v>3</v>
      </c>
      <c r="BU140" s="6">
        <v>1</v>
      </c>
      <c r="BV140" s="6">
        <v>3</v>
      </c>
      <c r="BW140" s="6">
        <v>3</v>
      </c>
      <c r="BX140" s="6">
        <v>1</v>
      </c>
      <c r="BY140" s="6">
        <v>1</v>
      </c>
      <c r="BZ140" s="6">
        <v>1</v>
      </c>
      <c r="CA140" s="6">
        <v>1</v>
      </c>
      <c r="CB140" s="6">
        <v>1</v>
      </c>
      <c r="CC140" s="6">
        <v>6</v>
      </c>
      <c r="CD140" s="6">
        <v>6</v>
      </c>
      <c r="CE140" s="6">
        <v>1</v>
      </c>
      <c r="CF140" s="6">
        <v>6</v>
      </c>
      <c r="CG140" s="6">
        <v>1</v>
      </c>
      <c r="CH140" s="6">
        <v>3</v>
      </c>
      <c r="CI140" s="6">
        <v>1</v>
      </c>
      <c r="CJ140" s="6">
        <v>1</v>
      </c>
      <c r="CK140" s="6">
        <v>1</v>
      </c>
      <c r="CL140" s="6">
        <v>1</v>
      </c>
      <c r="CM140" s="6">
        <v>5</v>
      </c>
      <c r="CN140" s="6">
        <v>1</v>
      </c>
      <c r="CO140" s="6">
        <v>1</v>
      </c>
      <c r="CP140" s="6">
        <v>1</v>
      </c>
      <c r="CQ140" s="6">
        <v>5</v>
      </c>
      <c r="CR140" s="6">
        <v>24233000</v>
      </c>
    </row>
    <row r="141" spans="1:96" ht="15" thickBot="1" x14ac:dyDescent="0.35">
      <c r="A141" s="5" t="s">
        <v>124</v>
      </c>
      <c r="B141" s="6">
        <v>5</v>
      </c>
      <c r="C141" s="6">
        <v>6</v>
      </c>
      <c r="D141" s="6">
        <v>6</v>
      </c>
      <c r="E141" s="6">
        <v>3</v>
      </c>
      <c r="F141" s="6">
        <v>1</v>
      </c>
      <c r="G141" s="6">
        <v>5</v>
      </c>
      <c r="H141" s="6">
        <v>1</v>
      </c>
      <c r="I141" s="6">
        <v>6</v>
      </c>
      <c r="J141" s="6">
        <v>6</v>
      </c>
      <c r="K141" s="6">
        <v>5</v>
      </c>
      <c r="L141" s="6">
        <v>3</v>
      </c>
      <c r="M141" s="6">
        <v>1</v>
      </c>
      <c r="N141" s="6">
        <v>1</v>
      </c>
      <c r="O141" s="6">
        <v>1</v>
      </c>
      <c r="P141" s="6">
        <v>1</v>
      </c>
      <c r="Q141" s="6">
        <v>1</v>
      </c>
      <c r="R141" s="6">
        <v>1</v>
      </c>
      <c r="S141" s="6">
        <v>1</v>
      </c>
      <c r="T141" s="6">
        <v>5</v>
      </c>
      <c r="U141" s="6">
        <v>6</v>
      </c>
      <c r="V141" s="6">
        <v>6</v>
      </c>
      <c r="W141" s="6">
        <v>6</v>
      </c>
      <c r="X141" s="6">
        <v>6</v>
      </c>
      <c r="Y141" s="6">
        <v>6</v>
      </c>
      <c r="Z141" s="6">
        <v>6</v>
      </c>
      <c r="AA141" s="6">
        <v>1</v>
      </c>
      <c r="AB141" s="6">
        <v>1</v>
      </c>
      <c r="AC141" s="6">
        <v>3</v>
      </c>
      <c r="AD141" s="6">
        <v>1</v>
      </c>
      <c r="AE141" s="6">
        <v>1</v>
      </c>
      <c r="AF141" s="6">
        <v>3</v>
      </c>
      <c r="AG141" s="6">
        <v>1</v>
      </c>
      <c r="AH141" s="6">
        <v>1</v>
      </c>
      <c r="AI141" s="6">
        <v>1</v>
      </c>
      <c r="AJ141" s="6">
        <v>6</v>
      </c>
      <c r="AK141" s="6">
        <v>3</v>
      </c>
      <c r="AL141" s="6">
        <v>1</v>
      </c>
      <c r="AM141" s="6">
        <v>1</v>
      </c>
      <c r="AN141" s="6">
        <v>1</v>
      </c>
      <c r="AO141" s="6">
        <v>1</v>
      </c>
      <c r="AP141" s="6">
        <v>1</v>
      </c>
      <c r="AQ141" s="6">
        <v>1</v>
      </c>
      <c r="AR141" s="6">
        <v>1</v>
      </c>
      <c r="AS141" s="6">
        <v>1</v>
      </c>
      <c r="AT141" s="6">
        <v>1</v>
      </c>
      <c r="AU141" s="6">
        <v>1</v>
      </c>
      <c r="AV141" s="6">
        <v>1</v>
      </c>
      <c r="AW141" s="6">
        <v>3</v>
      </c>
      <c r="AX141" s="6">
        <v>5</v>
      </c>
      <c r="AY141" s="6">
        <v>1</v>
      </c>
      <c r="AZ141" s="6">
        <v>1</v>
      </c>
      <c r="BA141" s="6">
        <v>3</v>
      </c>
      <c r="BB141" s="6">
        <v>1</v>
      </c>
      <c r="BC141" s="6">
        <v>5</v>
      </c>
      <c r="BD141" s="6">
        <v>1</v>
      </c>
      <c r="BE141" s="6">
        <v>6</v>
      </c>
      <c r="BF141" s="6">
        <v>6</v>
      </c>
      <c r="BG141" s="6">
        <v>1</v>
      </c>
      <c r="BH141" s="6">
        <v>1</v>
      </c>
      <c r="BI141" s="6">
        <v>6</v>
      </c>
      <c r="BJ141" s="6">
        <v>6</v>
      </c>
      <c r="BK141" s="6">
        <v>1</v>
      </c>
      <c r="BL141" s="6">
        <v>1</v>
      </c>
      <c r="BM141" s="6">
        <v>6</v>
      </c>
      <c r="BN141" s="6">
        <v>1</v>
      </c>
      <c r="BO141" s="6">
        <v>1</v>
      </c>
      <c r="BP141" s="6">
        <v>1</v>
      </c>
      <c r="BQ141" s="6">
        <v>1</v>
      </c>
      <c r="BR141" s="6">
        <v>1</v>
      </c>
      <c r="BS141" s="6">
        <v>5</v>
      </c>
      <c r="BT141" s="6">
        <v>1</v>
      </c>
      <c r="BU141" s="6">
        <v>1</v>
      </c>
      <c r="BV141" s="6">
        <v>3</v>
      </c>
      <c r="BW141" s="6">
        <v>3</v>
      </c>
      <c r="BX141" s="6">
        <v>1</v>
      </c>
      <c r="BY141" s="6">
        <v>1</v>
      </c>
      <c r="BZ141" s="6">
        <v>1</v>
      </c>
      <c r="CA141" s="6">
        <v>1</v>
      </c>
      <c r="CB141" s="6">
        <v>3</v>
      </c>
      <c r="CC141" s="6">
        <v>6</v>
      </c>
      <c r="CD141" s="6">
        <v>6</v>
      </c>
      <c r="CE141" s="6">
        <v>1</v>
      </c>
      <c r="CF141" s="6">
        <v>6</v>
      </c>
      <c r="CG141" s="6">
        <v>1</v>
      </c>
      <c r="CH141" s="6">
        <v>3</v>
      </c>
      <c r="CI141" s="6">
        <v>1</v>
      </c>
      <c r="CJ141" s="6">
        <v>1</v>
      </c>
      <c r="CK141" s="6">
        <v>1</v>
      </c>
      <c r="CL141" s="6">
        <v>6</v>
      </c>
      <c r="CM141" s="6">
        <v>5</v>
      </c>
      <c r="CN141" s="6">
        <v>1</v>
      </c>
      <c r="CO141" s="6">
        <v>1</v>
      </c>
      <c r="CP141" s="6">
        <v>1</v>
      </c>
      <c r="CQ141" s="6">
        <v>5</v>
      </c>
      <c r="CR141" s="6">
        <v>28300000</v>
      </c>
    </row>
    <row r="142" spans="1:96" ht="15" thickBot="1" x14ac:dyDescent="0.35">
      <c r="A142" s="5" t="s">
        <v>125</v>
      </c>
      <c r="B142" s="6">
        <v>3</v>
      </c>
      <c r="C142" s="6">
        <v>6</v>
      </c>
      <c r="D142" s="6">
        <v>6</v>
      </c>
      <c r="E142" s="6">
        <v>3</v>
      </c>
      <c r="F142" s="6">
        <v>1</v>
      </c>
      <c r="G142" s="6">
        <v>5</v>
      </c>
      <c r="H142" s="6">
        <v>1</v>
      </c>
      <c r="I142" s="6">
        <v>6</v>
      </c>
      <c r="J142" s="6">
        <v>6</v>
      </c>
      <c r="K142" s="6">
        <v>5</v>
      </c>
      <c r="L142" s="6">
        <v>1</v>
      </c>
      <c r="M142" s="6">
        <v>1</v>
      </c>
      <c r="N142" s="6">
        <v>3</v>
      </c>
      <c r="O142" s="6">
        <v>1</v>
      </c>
      <c r="P142" s="6">
        <v>1</v>
      </c>
      <c r="Q142" s="6">
        <v>1</v>
      </c>
      <c r="R142" s="6">
        <v>1</v>
      </c>
      <c r="S142" s="6">
        <v>1</v>
      </c>
      <c r="T142" s="6">
        <v>5</v>
      </c>
      <c r="U142" s="6">
        <v>6</v>
      </c>
      <c r="V142" s="6">
        <v>6</v>
      </c>
      <c r="W142" s="6">
        <v>6</v>
      </c>
      <c r="X142" s="6">
        <v>6</v>
      </c>
      <c r="Y142" s="6">
        <v>6</v>
      </c>
      <c r="Z142" s="6">
        <v>6</v>
      </c>
      <c r="AA142" s="6">
        <v>1</v>
      </c>
      <c r="AB142" s="6">
        <v>1</v>
      </c>
      <c r="AC142" s="6">
        <v>3</v>
      </c>
      <c r="AD142" s="6">
        <v>1</v>
      </c>
      <c r="AE142" s="6">
        <v>1</v>
      </c>
      <c r="AF142" s="6">
        <v>3</v>
      </c>
      <c r="AG142" s="6">
        <v>1</v>
      </c>
      <c r="AH142" s="6">
        <v>1</v>
      </c>
      <c r="AI142" s="6">
        <v>1</v>
      </c>
      <c r="AJ142" s="6">
        <v>6</v>
      </c>
      <c r="AK142" s="6">
        <v>2</v>
      </c>
      <c r="AL142" s="6">
        <v>1</v>
      </c>
      <c r="AM142" s="6">
        <v>1</v>
      </c>
      <c r="AN142" s="6">
        <v>1</v>
      </c>
      <c r="AO142" s="6">
        <v>1</v>
      </c>
      <c r="AP142" s="6">
        <v>1</v>
      </c>
      <c r="AQ142" s="6">
        <v>1</v>
      </c>
      <c r="AR142" s="6">
        <v>1</v>
      </c>
      <c r="AS142" s="6">
        <v>1</v>
      </c>
      <c r="AT142" s="6">
        <v>6</v>
      </c>
      <c r="AU142" s="6">
        <v>1</v>
      </c>
      <c r="AV142" s="6">
        <v>1</v>
      </c>
      <c r="AW142" s="6">
        <v>3</v>
      </c>
      <c r="AX142" s="6">
        <v>5</v>
      </c>
      <c r="AY142" s="6">
        <v>1</v>
      </c>
      <c r="AZ142" s="6">
        <v>3</v>
      </c>
      <c r="BA142" s="6">
        <v>1</v>
      </c>
      <c r="BB142" s="6">
        <v>1</v>
      </c>
      <c r="BC142" s="6">
        <v>5</v>
      </c>
      <c r="BD142" s="6">
        <v>1</v>
      </c>
      <c r="BE142" s="6">
        <v>6</v>
      </c>
      <c r="BF142" s="6">
        <v>6</v>
      </c>
      <c r="BG142" s="6">
        <v>1</v>
      </c>
      <c r="BH142" s="6">
        <v>1</v>
      </c>
      <c r="BI142" s="6">
        <v>6</v>
      </c>
      <c r="BJ142" s="6">
        <v>6</v>
      </c>
      <c r="BK142" s="6">
        <v>1</v>
      </c>
      <c r="BL142" s="6">
        <v>1</v>
      </c>
      <c r="BM142" s="6">
        <v>6</v>
      </c>
      <c r="BN142" s="6">
        <v>1</v>
      </c>
      <c r="BO142" s="6">
        <v>1</v>
      </c>
      <c r="BP142" s="6">
        <v>1</v>
      </c>
      <c r="BQ142" s="6">
        <v>1</v>
      </c>
      <c r="BR142" s="6">
        <v>1</v>
      </c>
      <c r="BS142" s="6">
        <v>5</v>
      </c>
      <c r="BT142" s="6">
        <v>1</v>
      </c>
      <c r="BU142" s="6">
        <v>1</v>
      </c>
      <c r="BV142" s="6">
        <v>3</v>
      </c>
      <c r="BW142" s="6">
        <v>3</v>
      </c>
      <c r="BX142" s="6">
        <v>1</v>
      </c>
      <c r="BY142" s="6">
        <v>1</v>
      </c>
      <c r="BZ142" s="6">
        <v>1</v>
      </c>
      <c r="CA142" s="6">
        <v>1</v>
      </c>
      <c r="CB142" s="6">
        <v>1</v>
      </c>
      <c r="CC142" s="6">
        <v>6</v>
      </c>
      <c r="CD142" s="6">
        <v>6</v>
      </c>
      <c r="CE142" s="6">
        <v>1</v>
      </c>
      <c r="CF142" s="6">
        <v>6</v>
      </c>
      <c r="CG142" s="6">
        <v>1</v>
      </c>
      <c r="CH142" s="6">
        <v>1</v>
      </c>
      <c r="CI142" s="6">
        <v>1</v>
      </c>
      <c r="CJ142" s="6">
        <v>1</v>
      </c>
      <c r="CK142" s="6">
        <v>1</v>
      </c>
      <c r="CL142" s="6">
        <v>1</v>
      </c>
      <c r="CM142" s="6">
        <v>5</v>
      </c>
      <c r="CN142" s="6">
        <v>1</v>
      </c>
      <c r="CO142" s="6">
        <v>1</v>
      </c>
      <c r="CP142" s="6">
        <v>1</v>
      </c>
      <c r="CQ142" s="6">
        <v>5</v>
      </c>
      <c r="CR142" s="6">
        <v>17300000</v>
      </c>
    </row>
    <row r="143" spans="1:96" ht="15" thickBot="1" x14ac:dyDescent="0.35">
      <c r="A143" s="5" t="s">
        <v>126</v>
      </c>
      <c r="B143" s="6">
        <v>3</v>
      </c>
      <c r="C143" s="6">
        <v>6</v>
      </c>
      <c r="D143" s="6">
        <v>6</v>
      </c>
      <c r="E143" s="6">
        <v>3</v>
      </c>
      <c r="F143" s="6">
        <v>1</v>
      </c>
      <c r="G143" s="6">
        <v>5</v>
      </c>
      <c r="H143" s="6">
        <v>1</v>
      </c>
      <c r="I143" s="6">
        <v>6</v>
      </c>
      <c r="J143" s="6">
        <v>6</v>
      </c>
      <c r="K143" s="6">
        <v>5</v>
      </c>
      <c r="L143" s="6">
        <v>1</v>
      </c>
      <c r="M143" s="6">
        <v>5</v>
      </c>
      <c r="N143" s="6">
        <v>3</v>
      </c>
      <c r="O143" s="6">
        <v>1</v>
      </c>
      <c r="P143" s="6">
        <v>1</v>
      </c>
      <c r="Q143" s="6">
        <v>1</v>
      </c>
      <c r="R143" s="6">
        <v>1</v>
      </c>
      <c r="S143" s="6">
        <v>1</v>
      </c>
      <c r="T143" s="6">
        <v>5</v>
      </c>
      <c r="U143" s="6">
        <v>6</v>
      </c>
      <c r="V143" s="6">
        <v>6</v>
      </c>
      <c r="W143" s="6">
        <v>6</v>
      </c>
      <c r="X143" s="6">
        <v>6</v>
      </c>
      <c r="Y143" s="6">
        <v>6</v>
      </c>
      <c r="Z143" s="6">
        <v>6</v>
      </c>
      <c r="AA143" s="6">
        <v>1</v>
      </c>
      <c r="AB143" s="6">
        <v>1</v>
      </c>
      <c r="AC143" s="6">
        <v>3</v>
      </c>
      <c r="AD143" s="6">
        <v>1</v>
      </c>
      <c r="AE143" s="6">
        <v>1</v>
      </c>
      <c r="AF143" s="6">
        <v>3</v>
      </c>
      <c r="AG143" s="6">
        <v>1</v>
      </c>
      <c r="AH143" s="6">
        <v>1</v>
      </c>
      <c r="AI143" s="6">
        <v>1</v>
      </c>
      <c r="AJ143" s="6">
        <v>6</v>
      </c>
      <c r="AK143" s="6">
        <v>1</v>
      </c>
      <c r="AL143" s="6">
        <v>3</v>
      </c>
      <c r="AM143" s="6">
        <v>3</v>
      </c>
      <c r="AN143" s="6">
        <v>1</v>
      </c>
      <c r="AO143" s="6">
        <v>1</v>
      </c>
      <c r="AP143" s="6">
        <v>3</v>
      </c>
      <c r="AQ143" s="6">
        <v>1</v>
      </c>
      <c r="AR143" s="6">
        <v>1</v>
      </c>
      <c r="AS143" s="6">
        <v>1</v>
      </c>
      <c r="AT143" s="6">
        <v>6</v>
      </c>
      <c r="AU143" s="6">
        <v>1</v>
      </c>
      <c r="AV143" s="6">
        <v>1</v>
      </c>
      <c r="AW143" s="6">
        <v>3</v>
      </c>
      <c r="AX143" s="6">
        <v>5</v>
      </c>
      <c r="AY143" s="6">
        <v>1</v>
      </c>
      <c r="AZ143" s="6">
        <v>3</v>
      </c>
      <c r="BA143" s="6">
        <v>1</v>
      </c>
      <c r="BB143" s="6">
        <v>1</v>
      </c>
      <c r="BC143" s="6">
        <v>5</v>
      </c>
      <c r="BD143" s="6">
        <v>1</v>
      </c>
      <c r="BE143" s="6">
        <v>6</v>
      </c>
      <c r="BF143" s="6">
        <v>6</v>
      </c>
      <c r="BG143" s="6">
        <v>1</v>
      </c>
      <c r="BH143" s="6">
        <v>1</v>
      </c>
      <c r="BI143" s="6">
        <v>6</v>
      </c>
      <c r="BJ143" s="6">
        <v>6</v>
      </c>
      <c r="BK143" s="6">
        <v>1</v>
      </c>
      <c r="BL143" s="6">
        <v>1</v>
      </c>
      <c r="BM143" s="6">
        <v>6</v>
      </c>
      <c r="BN143" s="6">
        <v>1</v>
      </c>
      <c r="BO143" s="6">
        <v>1</v>
      </c>
      <c r="BP143" s="6">
        <v>1</v>
      </c>
      <c r="BQ143" s="6">
        <v>1</v>
      </c>
      <c r="BR143" s="6">
        <v>1</v>
      </c>
      <c r="BS143" s="6">
        <v>5</v>
      </c>
      <c r="BT143" s="6">
        <v>1</v>
      </c>
      <c r="BU143" s="6">
        <v>1</v>
      </c>
      <c r="BV143" s="6">
        <v>1</v>
      </c>
      <c r="BW143" s="6">
        <v>3</v>
      </c>
      <c r="BX143" s="6">
        <v>1</v>
      </c>
      <c r="BY143" s="6">
        <v>1</v>
      </c>
      <c r="BZ143" s="6">
        <v>1</v>
      </c>
      <c r="CA143" s="6">
        <v>1</v>
      </c>
      <c r="CB143" s="6">
        <v>3</v>
      </c>
      <c r="CC143" s="6">
        <v>6</v>
      </c>
      <c r="CD143" s="6">
        <v>6</v>
      </c>
      <c r="CE143" s="6">
        <v>1</v>
      </c>
      <c r="CF143" s="6">
        <v>6</v>
      </c>
      <c r="CG143" s="6">
        <v>1</v>
      </c>
      <c r="CH143" s="6">
        <v>3</v>
      </c>
      <c r="CI143" s="6">
        <v>1</v>
      </c>
      <c r="CJ143" s="6">
        <v>1</v>
      </c>
      <c r="CK143" s="6">
        <v>1</v>
      </c>
      <c r="CL143" s="6">
        <v>1</v>
      </c>
      <c r="CM143" s="6">
        <v>5</v>
      </c>
      <c r="CN143" s="6">
        <v>1</v>
      </c>
      <c r="CO143" s="6">
        <v>1</v>
      </c>
      <c r="CP143" s="6">
        <v>1</v>
      </c>
      <c r="CQ143" s="6">
        <v>5</v>
      </c>
      <c r="CR143" s="6">
        <v>41066000</v>
      </c>
    </row>
    <row r="144" spans="1:96" ht="15" thickBot="1" x14ac:dyDescent="0.35">
      <c r="A144" s="5" t="s">
        <v>127</v>
      </c>
      <c r="B144" s="6">
        <v>1</v>
      </c>
      <c r="C144" s="6">
        <v>6</v>
      </c>
      <c r="D144" s="6">
        <v>1</v>
      </c>
      <c r="E144" s="6">
        <v>3</v>
      </c>
      <c r="F144" s="6">
        <v>1</v>
      </c>
      <c r="G144" s="6">
        <v>3</v>
      </c>
      <c r="H144" s="6">
        <v>1</v>
      </c>
      <c r="I144" s="6">
        <v>1</v>
      </c>
      <c r="J144" s="6">
        <v>5</v>
      </c>
      <c r="K144" s="6">
        <v>5</v>
      </c>
      <c r="L144" s="6">
        <v>3</v>
      </c>
      <c r="M144" s="6">
        <v>4</v>
      </c>
      <c r="N144" s="6">
        <v>1</v>
      </c>
      <c r="O144" s="6">
        <v>4</v>
      </c>
      <c r="P144" s="6">
        <v>4</v>
      </c>
      <c r="Q144" s="6">
        <v>1</v>
      </c>
      <c r="R144" s="6">
        <v>1</v>
      </c>
      <c r="S144" s="6">
        <v>5</v>
      </c>
      <c r="T144" s="6">
        <v>1</v>
      </c>
      <c r="U144" s="6">
        <v>5</v>
      </c>
      <c r="V144" s="6">
        <v>6</v>
      </c>
      <c r="W144" s="6">
        <v>6</v>
      </c>
      <c r="X144" s="6">
        <v>5</v>
      </c>
      <c r="Y144" s="6">
        <v>5</v>
      </c>
      <c r="Z144" s="6">
        <v>1</v>
      </c>
      <c r="AA144" s="6">
        <v>1</v>
      </c>
      <c r="AB144" s="6">
        <v>1</v>
      </c>
      <c r="AC144" s="6">
        <v>3</v>
      </c>
      <c r="AD144" s="6">
        <v>1</v>
      </c>
      <c r="AE144" s="6">
        <v>1</v>
      </c>
      <c r="AF144" s="6">
        <v>3</v>
      </c>
      <c r="AG144" s="6">
        <v>1</v>
      </c>
      <c r="AH144" s="6">
        <v>1</v>
      </c>
      <c r="AI144" s="6">
        <v>1</v>
      </c>
      <c r="AJ144" s="6">
        <v>6</v>
      </c>
      <c r="AK144" s="6">
        <v>3</v>
      </c>
      <c r="AL144" s="6">
        <v>1</v>
      </c>
      <c r="AM144" s="6">
        <v>1</v>
      </c>
      <c r="AN144" s="6">
        <v>1</v>
      </c>
      <c r="AO144" s="6">
        <v>3</v>
      </c>
      <c r="AP144" s="6">
        <v>1</v>
      </c>
      <c r="AQ144" s="6">
        <v>1</v>
      </c>
      <c r="AR144" s="6">
        <v>3</v>
      </c>
      <c r="AS144" s="6">
        <v>4</v>
      </c>
      <c r="AT144" s="6">
        <v>5</v>
      </c>
      <c r="AU144" s="6">
        <v>1</v>
      </c>
      <c r="AV144" s="6">
        <v>2</v>
      </c>
      <c r="AW144" s="6">
        <v>4</v>
      </c>
      <c r="AX144" s="6">
        <v>5</v>
      </c>
      <c r="AY144" s="6">
        <v>1</v>
      </c>
      <c r="AZ144" s="6">
        <v>3</v>
      </c>
      <c r="BA144" s="6">
        <v>5</v>
      </c>
      <c r="BB144" s="6">
        <v>1</v>
      </c>
      <c r="BC144" s="6">
        <v>4</v>
      </c>
      <c r="BD144" s="6">
        <v>1</v>
      </c>
      <c r="BE144" s="6">
        <v>1</v>
      </c>
      <c r="BF144" s="6">
        <v>5</v>
      </c>
      <c r="BG144" s="6">
        <v>1</v>
      </c>
      <c r="BH144" s="6">
        <v>1</v>
      </c>
      <c r="BI144" s="6">
        <v>1</v>
      </c>
      <c r="BJ144" s="6">
        <v>1</v>
      </c>
      <c r="BK144" s="6">
        <v>1</v>
      </c>
      <c r="BL144" s="6">
        <v>1</v>
      </c>
      <c r="BM144" s="6">
        <v>1</v>
      </c>
      <c r="BN144" s="6">
        <v>1</v>
      </c>
      <c r="BO144" s="6">
        <v>1</v>
      </c>
      <c r="BP144" s="6">
        <v>1</v>
      </c>
      <c r="BQ144" s="6">
        <v>1</v>
      </c>
      <c r="BR144" s="6">
        <v>3</v>
      </c>
      <c r="BS144" s="6">
        <v>6</v>
      </c>
      <c r="BT144" s="6">
        <v>1</v>
      </c>
      <c r="BU144" s="6">
        <v>1</v>
      </c>
      <c r="BV144" s="6">
        <v>5</v>
      </c>
      <c r="BW144" s="6">
        <v>1</v>
      </c>
      <c r="BX144" s="6">
        <v>1</v>
      </c>
      <c r="BY144" s="6">
        <v>1</v>
      </c>
      <c r="BZ144" s="6">
        <v>1</v>
      </c>
      <c r="CA144" s="6">
        <v>1</v>
      </c>
      <c r="CB144" s="6">
        <v>5</v>
      </c>
      <c r="CC144" s="6">
        <v>6</v>
      </c>
      <c r="CD144" s="6">
        <v>6</v>
      </c>
      <c r="CE144" s="6">
        <v>5</v>
      </c>
      <c r="CF144" s="6">
        <v>1</v>
      </c>
      <c r="CG144" s="6">
        <v>1</v>
      </c>
      <c r="CH144" s="6">
        <v>1</v>
      </c>
      <c r="CI144" s="6">
        <v>2</v>
      </c>
      <c r="CJ144" s="6">
        <v>1</v>
      </c>
      <c r="CK144" s="6">
        <v>1</v>
      </c>
      <c r="CL144" s="6">
        <v>5</v>
      </c>
      <c r="CM144" s="6">
        <v>5</v>
      </c>
      <c r="CN144" s="6">
        <v>1</v>
      </c>
      <c r="CO144" s="6">
        <v>1</v>
      </c>
      <c r="CP144" s="6">
        <v>4</v>
      </c>
      <c r="CQ144" s="6">
        <v>5</v>
      </c>
      <c r="CR144" s="6">
        <v>40678000</v>
      </c>
    </row>
    <row r="145" spans="1:96" ht="15" thickBot="1" x14ac:dyDescent="0.35">
      <c r="A145" s="5" t="s">
        <v>128</v>
      </c>
      <c r="B145" s="6">
        <v>6</v>
      </c>
      <c r="C145" s="6">
        <v>6</v>
      </c>
      <c r="D145" s="6">
        <v>6</v>
      </c>
      <c r="E145" s="6">
        <v>1</v>
      </c>
      <c r="F145" s="6">
        <v>1</v>
      </c>
      <c r="G145" s="6">
        <v>1</v>
      </c>
      <c r="H145" s="6">
        <v>6</v>
      </c>
      <c r="I145" s="6">
        <v>5</v>
      </c>
      <c r="J145" s="6">
        <v>6</v>
      </c>
      <c r="K145" s="6">
        <v>1</v>
      </c>
      <c r="L145" s="6">
        <v>1</v>
      </c>
      <c r="M145" s="6">
        <v>1</v>
      </c>
      <c r="N145" s="6">
        <v>4</v>
      </c>
      <c r="O145" s="6">
        <v>1</v>
      </c>
      <c r="P145" s="6">
        <v>2</v>
      </c>
      <c r="Q145" s="6">
        <v>2</v>
      </c>
      <c r="R145" s="6">
        <v>3</v>
      </c>
      <c r="S145" s="6">
        <v>5</v>
      </c>
      <c r="T145" s="6">
        <v>1</v>
      </c>
      <c r="U145" s="6">
        <v>6</v>
      </c>
      <c r="V145" s="6">
        <v>6</v>
      </c>
      <c r="W145" s="6">
        <v>6</v>
      </c>
      <c r="X145" s="6">
        <v>6</v>
      </c>
      <c r="Y145" s="6">
        <v>6</v>
      </c>
      <c r="Z145" s="6">
        <v>5</v>
      </c>
      <c r="AA145" s="6">
        <v>1</v>
      </c>
      <c r="AB145" s="6">
        <v>5</v>
      </c>
      <c r="AC145" s="6">
        <v>1</v>
      </c>
      <c r="AD145" s="6">
        <v>5</v>
      </c>
      <c r="AE145" s="6">
        <v>1</v>
      </c>
      <c r="AF145" s="6">
        <v>1</v>
      </c>
      <c r="AG145" s="6">
        <v>5</v>
      </c>
      <c r="AH145" s="6">
        <v>1</v>
      </c>
      <c r="AI145" s="6">
        <v>1</v>
      </c>
      <c r="AJ145" s="6">
        <v>6</v>
      </c>
      <c r="AK145" s="6">
        <v>1</v>
      </c>
      <c r="AL145" s="6">
        <v>1</v>
      </c>
      <c r="AM145" s="6">
        <v>5</v>
      </c>
      <c r="AN145" s="6">
        <v>1</v>
      </c>
      <c r="AO145" s="6">
        <v>1</v>
      </c>
      <c r="AP145" s="6">
        <v>1</v>
      </c>
      <c r="AQ145" s="6">
        <v>1</v>
      </c>
      <c r="AR145" s="6">
        <v>1</v>
      </c>
      <c r="AS145" s="6">
        <v>4</v>
      </c>
      <c r="AT145" s="6">
        <v>6</v>
      </c>
      <c r="AU145" s="6">
        <v>1</v>
      </c>
      <c r="AV145" s="6">
        <v>5</v>
      </c>
      <c r="AW145" s="6">
        <v>4</v>
      </c>
      <c r="AX145" s="6">
        <v>1</v>
      </c>
      <c r="AY145" s="6">
        <v>5</v>
      </c>
      <c r="AZ145" s="6">
        <v>1</v>
      </c>
      <c r="BA145" s="6">
        <v>5</v>
      </c>
      <c r="BB145" s="6">
        <v>1</v>
      </c>
      <c r="BC145" s="6">
        <v>5</v>
      </c>
      <c r="BD145" s="6">
        <v>1</v>
      </c>
      <c r="BE145" s="6">
        <v>4</v>
      </c>
      <c r="BF145" s="6">
        <v>5</v>
      </c>
      <c r="BG145" s="6">
        <v>4</v>
      </c>
      <c r="BH145" s="6">
        <v>5</v>
      </c>
      <c r="BI145" s="6">
        <v>5</v>
      </c>
      <c r="BJ145" s="6">
        <v>1</v>
      </c>
      <c r="BK145" s="6">
        <v>1</v>
      </c>
      <c r="BL145" s="6">
        <v>5</v>
      </c>
      <c r="BM145" s="6">
        <v>6</v>
      </c>
      <c r="BN145" s="6">
        <v>6</v>
      </c>
      <c r="BO145" s="6">
        <v>1</v>
      </c>
      <c r="BP145" s="6">
        <v>1</v>
      </c>
      <c r="BQ145" s="6">
        <v>1</v>
      </c>
      <c r="BR145" s="6">
        <v>5</v>
      </c>
      <c r="BS145" s="6">
        <v>5</v>
      </c>
      <c r="BT145" s="6">
        <v>1</v>
      </c>
      <c r="BU145" s="6">
        <v>1</v>
      </c>
      <c r="BV145" s="6">
        <v>5</v>
      </c>
      <c r="BW145" s="6">
        <v>5</v>
      </c>
      <c r="BX145" s="6">
        <v>1</v>
      </c>
      <c r="BY145" s="6">
        <v>1</v>
      </c>
      <c r="BZ145" s="6">
        <v>1</v>
      </c>
      <c r="CA145" s="6">
        <v>1</v>
      </c>
      <c r="CB145" s="6">
        <v>1</v>
      </c>
      <c r="CC145" s="6">
        <v>6</v>
      </c>
      <c r="CD145" s="6">
        <v>6</v>
      </c>
      <c r="CE145" s="6">
        <v>1</v>
      </c>
      <c r="CF145" s="6">
        <v>5</v>
      </c>
      <c r="CG145" s="6">
        <v>6</v>
      </c>
      <c r="CH145" s="6">
        <v>1</v>
      </c>
      <c r="CI145" s="6">
        <v>1</v>
      </c>
      <c r="CJ145" s="6">
        <v>1</v>
      </c>
      <c r="CK145" s="6">
        <v>5</v>
      </c>
      <c r="CL145" s="6">
        <v>6</v>
      </c>
      <c r="CM145" s="6">
        <v>5</v>
      </c>
      <c r="CN145" s="6">
        <v>1</v>
      </c>
      <c r="CO145" s="6">
        <v>1</v>
      </c>
      <c r="CP145" s="6">
        <v>2</v>
      </c>
      <c r="CQ145" s="6">
        <v>5</v>
      </c>
      <c r="CR145" s="6">
        <v>23666000</v>
      </c>
    </row>
    <row r="146" spans="1:96" ht="15" thickBot="1" x14ac:dyDescent="0.35">
      <c r="A146" s="5" t="s">
        <v>129</v>
      </c>
      <c r="B146" s="6">
        <v>6</v>
      </c>
      <c r="C146" s="6">
        <v>6</v>
      </c>
      <c r="D146" s="6">
        <v>6</v>
      </c>
      <c r="E146" s="6">
        <v>1</v>
      </c>
      <c r="F146" s="6">
        <v>1</v>
      </c>
      <c r="G146" s="6">
        <v>1</v>
      </c>
      <c r="H146" s="6">
        <v>6</v>
      </c>
      <c r="I146" s="6">
        <v>5</v>
      </c>
      <c r="J146" s="6">
        <v>6</v>
      </c>
      <c r="K146" s="6">
        <v>1</v>
      </c>
      <c r="L146" s="6">
        <v>1</v>
      </c>
      <c r="M146" s="6">
        <v>1</v>
      </c>
      <c r="N146" s="6">
        <v>4</v>
      </c>
      <c r="O146" s="6">
        <v>4</v>
      </c>
      <c r="P146" s="6">
        <v>2</v>
      </c>
      <c r="Q146" s="6">
        <v>2</v>
      </c>
      <c r="R146" s="6">
        <v>3</v>
      </c>
      <c r="S146" s="6">
        <v>5</v>
      </c>
      <c r="T146" s="6">
        <v>5</v>
      </c>
      <c r="U146" s="6">
        <v>6</v>
      </c>
      <c r="V146" s="6">
        <v>6</v>
      </c>
      <c r="W146" s="6">
        <v>6</v>
      </c>
      <c r="X146" s="6">
        <v>6</v>
      </c>
      <c r="Y146" s="6">
        <v>6</v>
      </c>
      <c r="Z146" s="6">
        <v>5</v>
      </c>
      <c r="AA146" s="6">
        <v>1</v>
      </c>
      <c r="AB146" s="6">
        <v>5</v>
      </c>
      <c r="AC146" s="6">
        <v>1</v>
      </c>
      <c r="AD146" s="6">
        <v>1</v>
      </c>
      <c r="AE146" s="6">
        <v>1</v>
      </c>
      <c r="AF146" s="6">
        <v>1</v>
      </c>
      <c r="AG146" s="6">
        <v>5</v>
      </c>
      <c r="AH146" s="6">
        <v>1</v>
      </c>
      <c r="AI146" s="6">
        <v>1</v>
      </c>
      <c r="AJ146" s="6">
        <v>6</v>
      </c>
      <c r="AK146" s="6">
        <v>1</v>
      </c>
      <c r="AL146" s="6">
        <v>4</v>
      </c>
      <c r="AM146" s="6">
        <v>4</v>
      </c>
      <c r="AN146" s="6">
        <v>5</v>
      </c>
      <c r="AO146" s="6">
        <v>1</v>
      </c>
      <c r="AP146" s="6">
        <v>4</v>
      </c>
      <c r="AQ146" s="6">
        <v>1</v>
      </c>
      <c r="AR146" s="6">
        <v>1</v>
      </c>
      <c r="AS146" s="6">
        <v>1</v>
      </c>
      <c r="AT146" s="6">
        <v>6</v>
      </c>
      <c r="AU146" s="6">
        <v>1</v>
      </c>
      <c r="AV146" s="6">
        <v>5</v>
      </c>
      <c r="AW146" s="6">
        <v>4</v>
      </c>
      <c r="AX146" s="6">
        <v>1</v>
      </c>
      <c r="AY146" s="6">
        <v>5</v>
      </c>
      <c r="AZ146" s="6">
        <v>1</v>
      </c>
      <c r="BA146" s="6">
        <v>5</v>
      </c>
      <c r="BB146" s="6">
        <v>1</v>
      </c>
      <c r="BC146" s="6">
        <v>5</v>
      </c>
      <c r="BD146" s="6">
        <v>1</v>
      </c>
      <c r="BE146" s="6">
        <v>4</v>
      </c>
      <c r="BF146" s="6">
        <v>5</v>
      </c>
      <c r="BG146" s="6">
        <v>4</v>
      </c>
      <c r="BH146" s="6">
        <v>5</v>
      </c>
      <c r="BI146" s="6">
        <v>5</v>
      </c>
      <c r="BJ146" s="6">
        <v>1</v>
      </c>
      <c r="BK146" s="6">
        <v>1</v>
      </c>
      <c r="BL146" s="6">
        <v>5</v>
      </c>
      <c r="BM146" s="6">
        <v>6</v>
      </c>
      <c r="BN146" s="6">
        <v>6</v>
      </c>
      <c r="BO146" s="6">
        <v>5</v>
      </c>
      <c r="BP146" s="6">
        <v>1</v>
      </c>
      <c r="BQ146" s="6">
        <v>1</v>
      </c>
      <c r="BR146" s="6">
        <v>5</v>
      </c>
      <c r="BS146" s="6">
        <v>1</v>
      </c>
      <c r="BT146" s="6">
        <v>1</v>
      </c>
      <c r="BU146" s="6">
        <v>1</v>
      </c>
      <c r="BV146" s="6">
        <v>5</v>
      </c>
      <c r="BW146" s="6">
        <v>5</v>
      </c>
      <c r="BX146" s="6">
        <v>1</v>
      </c>
      <c r="BY146" s="6">
        <v>1</v>
      </c>
      <c r="BZ146" s="6">
        <v>1</v>
      </c>
      <c r="CA146" s="6">
        <v>1</v>
      </c>
      <c r="CB146" s="6">
        <v>1</v>
      </c>
      <c r="CC146" s="6">
        <v>6</v>
      </c>
      <c r="CD146" s="6">
        <v>6</v>
      </c>
      <c r="CE146" s="6">
        <v>1</v>
      </c>
      <c r="CF146" s="6">
        <v>5</v>
      </c>
      <c r="CG146" s="6">
        <v>6</v>
      </c>
      <c r="CH146" s="6">
        <v>1</v>
      </c>
      <c r="CI146" s="6">
        <v>1</v>
      </c>
      <c r="CJ146" s="6">
        <v>1</v>
      </c>
      <c r="CK146" s="6">
        <v>5</v>
      </c>
      <c r="CL146" s="6">
        <v>6</v>
      </c>
      <c r="CM146" s="6">
        <v>5</v>
      </c>
      <c r="CN146" s="6">
        <v>1</v>
      </c>
      <c r="CO146" s="6">
        <v>1</v>
      </c>
      <c r="CP146" s="6">
        <v>2</v>
      </c>
      <c r="CQ146" s="6">
        <v>5</v>
      </c>
      <c r="CR146" s="6">
        <v>13666000</v>
      </c>
    </row>
    <row r="147" spans="1:96" ht="15" thickBot="1" x14ac:dyDescent="0.35">
      <c r="A147" s="5" t="s">
        <v>130</v>
      </c>
      <c r="B147" s="6">
        <v>6</v>
      </c>
      <c r="C147" s="6">
        <v>6</v>
      </c>
      <c r="D147" s="6">
        <v>6</v>
      </c>
      <c r="E147" s="6">
        <v>1</v>
      </c>
      <c r="F147" s="6">
        <v>1</v>
      </c>
      <c r="G147" s="6">
        <v>1</v>
      </c>
      <c r="H147" s="6">
        <v>6</v>
      </c>
      <c r="I147" s="6">
        <v>5</v>
      </c>
      <c r="J147" s="6">
        <v>6</v>
      </c>
      <c r="K147" s="6">
        <v>1</v>
      </c>
      <c r="L147" s="6">
        <v>1</v>
      </c>
      <c r="M147" s="6">
        <v>1</v>
      </c>
      <c r="N147" s="6">
        <v>4</v>
      </c>
      <c r="O147" s="6">
        <v>4</v>
      </c>
      <c r="P147" s="6">
        <v>2</v>
      </c>
      <c r="Q147" s="6">
        <v>2</v>
      </c>
      <c r="R147" s="6">
        <v>3</v>
      </c>
      <c r="S147" s="6">
        <v>5</v>
      </c>
      <c r="T147" s="6">
        <v>5</v>
      </c>
      <c r="U147" s="6">
        <v>6</v>
      </c>
      <c r="V147" s="6">
        <v>6</v>
      </c>
      <c r="W147" s="6">
        <v>6</v>
      </c>
      <c r="X147" s="6">
        <v>6</v>
      </c>
      <c r="Y147" s="6">
        <v>6</v>
      </c>
      <c r="Z147" s="6">
        <v>5</v>
      </c>
      <c r="AA147" s="6">
        <v>1</v>
      </c>
      <c r="AB147" s="6">
        <v>5</v>
      </c>
      <c r="AC147" s="6">
        <v>1</v>
      </c>
      <c r="AD147" s="6">
        <v>1</v>
      </c>
      <c r="AE147" s="6">
        <v>1</v>
      </c>
      <c r="AF147" s="6">
        <v>1</v>
      </c>
      <c r="AG147" s="6">
        <v>5</v>
      </c>
      <c r="AH147" s="6">
        <v>1</v>
      </c>
      <c r="AI147" s="6">
        <v>1</v>
      </c>
      <c r="AJ147" s="6">
        <v>6</v>
      </c>
      <c r="AK147" s="6">
        <v>1</v>
      </c>
      <c r="AL147" s="6">
        <v>4</v>
      </c>
      <c r="AM147" s="6">
        <v>4</v>
      </c>
      <c r="AN147" s="6">
        <v>5</v>
      </c>
      <c r="AO147" s="6">
        <v>1</v>
      </c>
      <c r="AP147" s="6">
        <v>4</v>
      </c>
      <c r="AQ147" s="6">
        <v>1</v>
      </c>
      <c r="AR147" s="6">
        <v>1</v>
      </c>
      <c r="AS147" s="6">
        <v>1</v>
      </c>
      <c r="AT147" s="6">
        <v>6</v>
      </c>
      <c r="AU147" s="6">
        <v>1</v>
      </c>
      <c r="AV147" s="6">
        <v>5</v>
      </c>
      <c r="AW147" s="6">
        <v>4</v>
      </c>
      <c r="AX147" s="6">
        <v>1</v>
      </c>
      <c r="AY147" s="6">
        <v>5</v>
      </c>
      <c r="AZ147" s="6">
        <v>1</v>
      </c>
      <c r="BA147" s="6">
        <v>5</v>
      </c>
      <c r="BB147" s="6">
        <v>1</v>
      </c>
      <c r="BC147" s="6">
        <v>5</v>
      </c>
      <c r="BD147" s="6">
        <v>1</v>
      </c>
      <c r="BE147" s="6">
        <v>4</v>
      </c>
      <c r="BF147" s="6">
        <v>5</v>
      </c>
      <c r="BG147" s="6">
        <v>4</v>
      </c>
      <c r="BH147" s="6">
        <v>5</v>
      </c>
      <c r="BI147" s="6">
        <v>5</v>
      </c>
      <c r="BJ147" s="6">
        <v>1</v>
      </c>
      <c r="BK147" s="6">
        <v>1</v>
      </c>
      <c r="BL147" s="6">
        <v>5</v>
      </c>
      <c r="BM147" s="6">
        <v>6</v>
      </c>
      <c r="BN147" s="6">
        <v>6</v>
      </c>
      <c r="BO147" s="6">
        <v>5</v>
      </c>
      <c r="BP147" s="6">
        <v>1</v>
      </c>
      <c r="BQ147" s="6">
        <v>1</v>
      </c>
      <c r="BR147" s="6">
        <v>5</v>
      </c>
      <c r="BS147" s="6">
        <v>1</v>
      </c>
      <c r="BT147" s="6">
        <v>1</v>
      </c>
      <c r="BU147" s="6">
        <v>1</v>
      </c>
      <c r="BV147" s="6">
        <v>5</v>
      </c>
      <c r="BW147" s="6">
        <v>5</v>
      </c>
      <c r="BX147" s="6">
        <v>1</v>
      </c>
      <c r="BY147" s="6">
        <v>1</v>
      </c>
      <c r="BZ147" s="6">
        <v>1</v>
      </c>
      <c r="CA147" s="6">
        <v>1</v>
      </c>
      <c r="CB147" s="6">
        <v>1</v>
      </c>
      <c r="CC147" s="6">
        <v>6</v>
      </c>
      <c r="CD147" s="6">
        <v>6</v>
      </c>
      <c r="CE147" s="6">
        <v>1</v>
      </c>
      <c r="CF147" s="6">
        <v>5</v>
      </c>
      <c r="CG147" s="6">
        <v>6</v>
      </c>
      <c r="CH147" s="6">
        <v>1</v>
      </c>
      <c r="CI147" s="6">
        <v>1</v>
      </c>
      <c r="CJ147" s="6">
        <v>1</v>
      </c>
      <c r="CK147" s="6">
        <v>5</v>
      </c>
      <c r="CL147" s="6">
        <v>6</v>
      </c>
      <c r="CM147" s="6">
        <v>5</v>
      </c>
      <c r="CN147" s="6">
        <v>1</v>
      </c>
      <c r="CO147" s="6">
        <v>1</v>
      </c>
      <c r="CP147" s="6">
        <v>2</v>
      </c>
      <c r="CQ147" s="6">
        <v>5</v>
      </c>
      <c r="CR147" s="6">
        <v>17033000</v>
      </c>
    </row>
    <row r="148" spans="1:96" ht="15" thickBot="1" x14ac:dyDescent="0.35">
      <c r="A148" s="5" t="s">
        <v>131</v>
      </c>
      <c r="B148" s="6">
        <v>6</v>
      </c>
      <c r="C148" s="6">
        <v>6</v>
      </c>
      <c r="D148" s="6">
        <v>6</v>
      </c>
      <c r="E148" s="6">
        <v>1</v>
      </c>
      <c r="F148" s="6">
        <v>1</v>
      </c>
      <c r="G148" s="6">
        <v>1</v>
      </c>
      <c r="H148" s="6">
        <v>6</v>
      </c>
      <c r="I148" s="6">
        <v>5</v>
      </c>
      <c r="J148" s="6">
        <v>6</v>
      </c>
      <c r="K148" s="6">
        <v>1</v>
      </c>
      <c r="L148" s="6">
        <v>1</v>
      </c>
      <c r="M148" s="6">
        <v>1</v>
      </c>
      <c r="N148" s="6">
        <v>4</v>
      </c>
      <c r="O148" s="6">
        <v>4</v>
      </c>
      <c r="P148" s="6">
        <v>2</v>
      </c>
      <c r="Q148" s="6">
        <v>2</v>
      </c>
      <c r="R148" s="6">
        <v>3</v>
      </c>
      <c r="S148" s="6">
        <v>5</v>
      </c>
      <c r="T148" s="6">
        <v>5</v>
      </c>
      <c r="U148" s="6">
        <v>6</v>
      </c>
      <c r="V148" s="6">
        <v>6</v>
      </c>
      <c r="W148" s="6">
        <v>6</v>
      </c>
      <c r="X148" s="6">
        <v>6</v>
      </c>
      <c r="Y148" s="6">
        <v>6</v>
      </c>
      <c r="Z148" s="6">
        <v>5</v>
      </c>
      <c r="AA148" s="6">
        <v>1</v>
      </c>
      <c r="AB148" s="6">
        <v>5</v>
      </c>
      <c r="AC148" s="6">
        <v>1</v>
      </c>
      <c r="AD148" s="6">
        <v>1</v>
      </c>
      <c r="AE148" s="6">
        <v>1</v>
      </c>
      <c r="AF148" s="6">
        <v>1</v>
      </c>
      <c r="AG148" s="6">
        <v>5</v>
      </c>
      <c r="AH148" s="6">
        <v>1</v>
      </c>
      <c r="AI148" s="6">
        <v>1</v>
      </c>
      <c r="AJ148" s="6">
        <v>6</v>
      </c>
      <c r="AK148" s="6">
        <v>1</v>
      </c>
      <c r="AL148" s="6">
        <v>4</v>
      </c>
      <c r="AM148" s="6">
        <v>4</v>
      </c>
      <c r="AN148" s="6">
        <v>5</v>
      </c>
      <c r="AO148" s="6">
        <v>1</v>
      </c>
      <c r="AP148" s="6">
        <v>4</v>
      </c>
      <c r="AQ148" s="6">
        <v>1</v>
      </c>
      <c r="AR148" s="6">
        <v>1</v>
      </c>
      <c r="AS148" s="6">
        <v>1</v>
      </c>
      <c r="AT148" s="6">
        <v>6</v>
      </c>
      <c r="AU148" s="6">
        <v>1</v>
      </c>
      <c r="AV148" s="6">
        <v>5</v>
      </c>
      <c r="AW148" s="6">
        <v>4</v>
      </c>
      <c r="AX148" s="6">
        <v>1</v>
      </c>
      <c r="AY148" s="6">
        <v>5</v>
      </c>
      <c r="AZ148" s="6">
        <v>1</v>
      </c>
      <c r="BA148" s="6">
        <v>5</v>
      </c>
      <c r="BB148" s="6">
        <v>1</v>
      </c>
      <c r="BC148" s="6">
        <v>5</v>
      </c>
      <c r="BD148" s="6">
        <v>1</v>
      </c>
      <c r="BE148" s="6">
        <v>4</v>
      </c>
      <c r="BF148" s="6">
        <v>5</v>
      </c>
      <c r="BG148" s="6">
        <v>4</v>
      </c>
      <c r="BH148" s="6">
        <v>5</v>
      </c>
      <c r="BI148" s="6">
        <v>5</v>
      </c>
      <c r="BJ148" s="6">
        <v>1</v>
      </c>
      <c r="BK148" s="6">
        <v>1</v>
      </c>
      <c r="BL148" s="6">
        <v>5</v>
      </c>
      <c r="BM148" s="6">
        <v>6</v>
      </c>
      <c r="BN148" s="6">
        <v>6</v>
      </c>
      <c r="BO148" s="6">
        <v>5</v>
      </c>
      <c r="BP148" s="6">
        <v>1</v>
      </c>
      <c r="BQ148" s="6">
        <v>1</v>
      </c>
      <c r="BR148" s="6">
        <v>1</v>
      </c>
      <c r="BS148" s="6">
        <v>5</v>
      </c>
      <c r="BT148" s="6">
        <v>1</v>
      </c>
      <c r="BU148" s="6">
        <v>1</v>
      </c>
      <c r="BV148" s="6">
        <v>5</v>
      </c>
      <c r="BW148" s="6">
        <v>5</v>
      </c>
      <c r="BX148" s="6">
        <v>1</v>
      </c>
      <c r="BY148" s="6">
        <v>1</v>
      </c>
      <c r="BZ148" s="6">
        <v>1</v>
      </c>
      <c r="CA148" s="6">
        <v>1</v>
      </c>
      <c r="CB148" s="6">
        <v>1</v>
      </c>
      <c r="CC148" s="6">
        <v>6</v>
      </c>
      <c r="CD148" s="6">
        <v>6</v>
      </c>
      <c r="CE148" s="6">
        <v>1</v>
      </c>
      <c r="CF148" s="6">
        <v>5</v>
      </c>
      <c r="CG148" s="6">
        <v>6</v>
      </c>
      <c r="CH148" s="6">
        <v>1</v>
      </c>
      <c r="CI148" s="6">
        <v>1</v>
      </c>
      <c r="CJ148" s="6">
        <v>1</v>
      </c>
      <c r="CK148" s="6">
        <v>5</v>
      </c>
      <c r="CL148" s="6">
        <v>6</v>
      </c>
      <c r="CM148" s="6">
        <v>5</v>
      </c>
      <c r="CN148" s="6">
        <v>1</v>
      </c>
      <c r="CO148" s="6">
        <v>1</v>
      </c>
      <c r="CP148" s="6">
        <v>2</v>
      </c>
      <c r="CQ148" s="6">
        <v>5</v>
      </c>
      <c r="CR148" s="6">
        <v>22392000</v>
      </c>
    </row>
    <row r="149" spans="1:96" ht="15" thickBot="1" x14ac:dyDescent="0.35">
      <c r="A149" s="5" t="s">
        <v>132</v>
      </c>
      <c r="B149" s="6">
        <v>6</v>
      </c>
      <c r="C149" s="6">
        <v>7</v>
      </c>
      <c r="D149" s="6">
        <v>6</v>
      </c>
      <c r="E149" s="6">
        <v>4</v>
      </c>
      <c r="F149" s="6">
        <v>1</v>
      </c>
      <c r="G149" s="6">
        <v>1</v>
      </c>
      <c r="H149" s="6">
        <v>1</v>
      </c>
      <c r="I149" s="6">
        <v>5</v>
      </c>
      <c r="J149" s="6">
        <v>1</v>
      </c>
      <c r="K149" s="6">
        <v>6</v>
      </c>
      <c r="L149" s="6">
        <v>4</v>
      </c>
      <c r="M149" s="6">
        <v>5</v>
      </c>
      <c r="N149" s="6">
        <v>1</v>
      </c>
      <c r="O149" s="6">
        <v>1</v>
      </c>
      <c r="P149" s="6">
        <v>5</v>
      </c>
      <c r="Q149" s="6">
        <v>4</v>
      </c>
      <c r="R149" s="6">
        <v>1</v>
      </c>
      <c r="S149" s="6">
        <v>5</v>
      </c>
      <c r="T149" s="6">
        <v>5</v>
      </c>
      <c r="U149" s="6">
        <v>7</v>
      </c>
      <c r="V149" s="6">
        <v>5</v>
      </c>
      <c r="W149" s="6">
        <v>6</v>
      </c>
      <c r="X149" s="6">
        <v>6</v>
      </c>
      <c r="Y149" s="6">
        <v>5</v>
      </c>
      <c r="Z149" s="6">
        <v>5</v>
      </c>
      <c r="AA149" s="6">
        <v>1</v>
      </c>
      <c r="AB149" s="6">
        <v>3</v>
      </c>
      <c r="AC149" s="6">
        <v>5</v>
      </c>
      <c r="AD149" s="6">
        <v>4</v>
      </c>
      <c r="AE149" s="6">
        <v>1</v>
      </c>
      <c r="AF149" s="6">
        <v>4</v>
      </c>
      <c r="AG149" s="6">
        <v>5</v>
      </c>
      <c r="AH149" s="6">
        <v>1</v>
      </c>
      <c r="AI149" s="6">
        <v>1</v>
      </c>
      <c r="AJ149" s="6">
        <v>6</v>
      </c>
      <c r="AK149" s="6">
        <v>5</v>
      </c>
      <c r="AL149" s="6">
        <v>4</v>
      </c>
      <c r="AM149" s="6">
        <v>4</v>
      </c>
      <c r="AN149" s="6">
        <v>1</v>
      </c>
      <c r="AO149" s="6">
        <v>5</v>
      </c>
      <c r="AP149" s="6">
        <v>4</v>
      </c>
      <c r="AQ149" s="6">
        <v>4</v>
      </c>
      <c r="AR149" s="6">
        <v>4</v>
      </c>
      <c r="AS149" s="6">
        <v>1</v>
      </c>
      <c r="AT149" s="6">
        <v>1</v>
      </c>
      <c r="AU149" s="6">
        <v>7</v>
      </c>
      <c r="AV149" s="6">
        <v>6</v>
      </c>
      <c r="AW149" s="6">
        <v>5</v>
      </c>
      <c r="AX149" s="6">
        <v>1</v>
      </c>
      <c r="AY149" s="6">
        <v>5</v>
      </c>
      <c r="AZ149" s="6">
        <v>4</v>
      </c>
      <c r="BA149" s="6">
        <v>5</v>
      </c>
      <c r="BB149" s="6">
        <v>1</v>
      </c>
      <c r="BC149" s="6">
        <v>5</v>
      </c>
      <c r="BD149" s="6">
        <v>5</v>
      </c>
      <c r="BE149" s="6">
        <v>5</v>
      </c>
      <c r="BF149" s="6">
        <v>6</v>
      </c>
      <c r="BG149" s="6">
        <v>4</v>
      </c>
      <c r="BH149" s="6">
        <v>7</v>
      </c>
      <c r="BI149" s="6">
        <v>5</v>
      </c>
      <c r="BJ149" s="6">
        <v>1</v>
      </c>
      <c r="BK149" s="6">
        <v>1</v>
      </c>
      <c r="BL149" s="6">
        <v>1</v>
      </c>
      <c r="BM149" s="6">
        <v>5</v>
      </c>
      <c r="BN149" s="6">
        <v>1</v>
      </c>
      <c r="BO149" s="6">
        <v>1</v>
      </c>
      <c r="BP149" s="6">
        <v>1</v>
      </c>
      <c r="BQ149" s="6">
        <v>1</v>
      </c>
      <c r="BR149" s="6">
        <v>5</v>
      </c>
      <c r="BS149" s="6">
        <v>5</v>
      </c>
      <c r="BT149" s="6">
        <v>1</v>
      </c>
      <c r="BU149" s="6">
        <v>1</v>
      </c>
      <c r="BV149" s="6">
        <v>5</v>
      </c>
      <c r="BW149" s="6">
        <v>5</v>
      </c>
      <c r="BX149" s="6">
        <v>1</v>
      </c>
      <c r="BY149" s="6">
        <v>1</v>
      </c>
      <c r="BZ149" s="6">
        <v>1</v>
      </c>
      <c r="CA149" s="6">
        <v>1</v>
      </c>
      <c r="CB149" s="6">
        <v>1</v>
      </c>
      <c r="CC149" s="6">
        <v>6</v>
      </c>
      <c r="CD149" s="6">
        <v>7</v>
      </c>
      <c r="CE149" s="6">
        <v>1</v>
      </c>
      <c r="CF149" s="6">
        <v>5</v>
      </c>
      <c r="CG149" s="6">
        <v>4</v>
      </c>
      <c r="CH149" s="6">
        <v>5</v>
      </c>
      <c r="CI149" s="6">
        <v>6</v>
      </c>
      <c r="CJ149" s="6">
        <v>1</v>
      </c>
      <c r="CK149" s="6">
        <v>5</v>
      </c>
      <c r="CL149" s="6">
        <v>6</v>
      </c>
      <c r="CM149" s="6">
        <v>1</v>
      </c>
      <c r="CN149" s="6">
        <v>1</v>
      </c>
      <c r="CO149" s="6">
        <v>5</v>
      </c>
      <c r="CP149" s="6">
        <v>4</v>
      </c>
      <c r="CQ149" s="6">
        <v>5</v>
      </c>
      <c r="CR149" s="6">
        <v>32214000</v>
      </c>
    </row>
    <row r="150" spans="1:96" ht="15" thickBot="1" x14ac:dyDescent="0.35">
      <c r="A150" s="5" t="s">
        <v>133</v>
      </c>
      <c r="B150" s="6">
        <v>5</v>
      </c>
      <c r="C150" s="6">
        <v>6</v>
      </c>
      <c r="D150" s="6">
        <v>6</v>
      </c>
      <c r="E150" s="6">
        <v>3</v>
      </c>
      <c r="F150" s="6">
        <v>1</v>
      </c>
      <c r="G150" s="6">
        <v>3</v>
      </c>
      <c r="H150" s="6">
        <v>1</v>
      </c>
      <c r="I150" s="6">
        <v>6</v>
      </c>
      <c r="J150" s="6">
        <v>6</v>
      </c>
      <c r="K150" s="6">
        <v>5</v>
      </c>
      <c r="L150" s="6">
        <v>3</v>
      </c>
      <c r="M150" s="6">
        <v>3</v>
      </c>
      <c r="N150" s="6">
        <v>3</v>
      </c>
      <c r="O150" s="6">
        <v>1</v>
      </c>
      <c r="P150" s="6">
        <v>6</v>
      </c>
      <c r="Q150" s="6">
        <v>5</v>
      </c>
      <c r="R150" s="6">
        <v>3</v>
      </c>
      <c r="S150" s="6">
        <v>5</v>
      </c>
      <c r="T150" s="6">
        <v>1</v>
      </c>
      <c r="U150" s="6">
        <v>6</v>
      </c>
      <c r="V150" s="6">
        <v>6</v>
      </c>
      <c r="W150" s="6">
        <v>6</v>
      </c>
      <c r="X150" s="6">
        <v>6</v>
      </c>
      <c r="Y150" s="6">
        <v>1</v>
      </c>
      <c r="Z150" s="6">
        <v>6</v>
      </c>
      <c r="AA150" s="6">
        <v>1</v>
      </c>
      <c r="AB150" s="6">
        <v>1</v>
      </c>
      <c r="AC150" s="6">
        <v>3</v>
      </c>
      <c r="AD150" s="6">
        <v>3</v>
      </c>
      <c r="AE150" s="6">
        <v>3</v>
      </c>
      <c r="AF150" s="6">
        <v>3</v>
      </c>
      <c r="AG150" s="6">
        <v>4</v>
      </c>
      <c r="AH150" s="6">
        <v>1</v>
      </c>
      <c r="AI150" s="6">
        <v>1</v>
      </c>
      <c r="AJ150" s="6">
        <v>5</v>
      </c>
      <c r="AK150" s="6">
        <v>3</v>
      </c>
      <c r="AL150" s="6">
        <v>3</v>
      </c>
      <c r="AM150" s="6">
        <v>3</v>
      </c>
      <c r="AN150" s="6">
        <v>1</v>
      </c>
      <c r="AO150" s="6">
        <v>1</v>
      </c>
      <c r="AP150" s="6">
        <v>3</v>
      </c>
      <c r="AQ150" s="6">
        <v>3</v>
      </c>
      <c r="AR150" s="6">
        <v>3</v>
      </c>
      <c r="AS150" s="6">
        <v>1</v>
      </c>
      <c r="AT150" s="6">
        <v>1</v>
      </c>
      <c r="AU150" s="6">
        <v>5</v>
      </c>
      <c r="AV150" s="6">
        <v>3</v>
      </c>
      <c r="AW150" s="6">
        <v>3</v>
      </c>
      <c r="AX150" s="6">
        <v>1</v>
      </c>
      <c r="AY150" s="6">
        <v>1</v>
      </c>
      <c r="AZ150" s="6">
        <v>3</v>
      </c>
      <c r="BA150" s="6">
        <v>1</v>
      </c>
      <c r="BB150" s="6">
        <v>1</v>
      </c>
      <c r="BC150" s="6">
        <v>6</v>
      </c>
      <c r="BD150" s="6">
        <v>4</v>
      </c>
      <c r="BE150" s="6">
        <v>1</v>
      </c>
      <c r="BF150" s="6">
        <v>6</v>
      </c>
      <c r="BG150" s="6">
        <v>3</v>
      </c>
      <c r="BH150" s="6">
        <v>3</v>
      </c>
      <c r="BI150" s="6">
        <v>1</v>
      </c>
      <c r="BJ150" s="6">
        <v>1</v>
      </c>
      <c r="BK150" s="6">
        <v>1</v>
      </c>
      <c r="BL150" s="6">
        <v>3</v>
      </c>
      <c r="BM150" s="6">
        <v>1</v>
      </c>
      <c r="BN150" s="6">
        <v>3</v>
      </c>
      <c r="BO150" s="6">
        <v>1</v>
      </c>
      <c r="BP150" s="6">
        <v>1</v>
      </c>
      <c r="BQ150" s="6">
        <v>3</v>
      </c>
      <c r="BR150" s="6">
        <v>4</v>
      </c>
      <c r="BS150" s="6">
        <v>4</v>
      </c>
      <c r="BT150" s="6">
        <v>1</v>
      </c>
      <c r="BU150" s="6">
        <v>4</v>
      </c>
      <c r="BV150" s="6">
        <v>5</v>
      </c>
      <c r="BW150" s="6">
        <v>5</v>
      </c>
      <c r="BX150" s="6">
        <v>5</v>
      </c>
      <c r="BY150" s="6">
        <v>1</v>
      </c>
      <c r="BZ150" s="6">
        <v>3</v>
      </c>
      <c r="CA150" s="6">
        <v>3</v>
      </c>
      <c r="CB150" s="6">
        <v>1</v>
      </c>
      <c r="CC150" s="6">
        <v>4</v>
      </c>
      <c r="CD150" s="6">
        <v>6</v>
      </c>
      <c r="CE150" s="6">
        <v>1</v>
      </c>
      <c r="CF150" s="6">
        <v>1</v>
      </c>
      <c r="CG150" s="6">
        <v>1</v>
      </c>
      <c r="CH150" s="6">
        <v>3</v>
      </c>
      <c r="CI150" s="6">
        <v>3</v>
      </c>
      <c r="CJ150" s="6">
        <v>3</v>
      </c>
      <c r="CK150" s="6">
        <v>3</v>
      </c>
      <c r="CL150" s="6">
        <v>5</v>
      </c>
      <c r="CM150" s="6">
        <v>6</v>
      </c>
      <c r="CN150" s="6">
        <v>4</v>
      </c>
      <c r="CO150" s="6">
        <v>1</v>
      </c>
      <c r="CP150" s="6">
        <v>3</v>
      </c>
      <c r="CQ150" s="6">
        <v>3</v>
      </c>
      <c r="CR150" s="6">
        <v>24233000</v>
      </c>
    </row>
    <row r="151" spans="1:96" ht="15" thickBot="1" x14ac:dyDescent="0.35">
      <c r="A151" s="5" t="s">
        <v>134</v>
      </c>
      <c r="B151" s="6">
        <v>6</v>
      </c>
      <c r="C151" s="6">
        <v>6</v>
      </c>
      <c r="D151" s="6">
        <v>6</v>
      </c>
      <c r="E151" s="6">
        <v>1</v>
      </c>
      <c r="F151" s="6">
        <v>1</v>
      </c>
      <c r="G151" s="6">
        <v>1</v>
      </c>
      <c r="H151" s="6">
        <v>6</v>
      </c>
      <c r="I151" s="6">
        <v>5</v>
      </c>
      <c r="J151" s="6">
        <v>6</v>
      </c>
      <c r="K151" s="6">
        <v>1</v>
      </c>
      <c r="L151" s="6">
        <v>1</v>
      </c>
      <c r="M151" s="6">
        <v>1</v>
      </c>
      <c r="N151" s="6">
        <v>4</v>
      </c>
      <c r="O151" s="6">
        <v>1</v>
      </c>
      <c r="P151" s="6">
        <v>2</v>
      </c>
      <c r="Q151" s="6">
        <v>2</v>
      </c>
      <c r="R151" s="6">
        <v>3</v>
      </c>
      <c r="S151" s="6">
        <v>5</v>
      </c>
      <c r="T151" s="6">
        <v>5</v>
      </c>
      <c r="U151" s="6">
        <v>6</v>
      </c>
      <c r="V151" s="6">
        <v>6</v>
      </c>
      <c r="W151" s="6">
        <v>6</v>
      </c>
      <c r="X151" s="6">
        <v>6</v>
      </c>
      <c r="Y151" s="6">
        <v>6</v>
      </c>
      <c r="Z151" s="6">
        <v>5</v>
      </c>
      <c r="AA151" s="6">
        <v>1</v>
      </c>
      <c r="AB151" s="6">
        <v>5</v>
      </c>
      <c r="AC151" s="6">
        <v>1</v>
      </c>
      <c r="AD151" s="6">
        <v>1</v>
      </c>
      <c r="AE151" s="6">
        <v>1</v>
      </c>
      <c r="AF151" s="6">
        <v>1</v>
      </c>
      <c r="AG151" s="6">
        <v>5</v>
      </c>
      <c r="AH151" s="6">
        <v>1</v>
      </c>
      <c r="AI151" s="6">
        <v>1</v>
      </c>
      <c r="AJ151" s="6">
        <v>6</v>
      </c>
      <c r="AK151" s="6">
        <v>1</v>
      </c>
      <c r="AL151" s="6">
        <v>4</v>
      </c>
      <c r="AM151" s="6">
        <v>4</v>
      </c>
      <c r="AN151" s="6">
        <v>5</v>
      </c>
      <c r="AO151" s="6">
        <v>1</v>
      </c>
      <c r="AP151" s="6">
        <v>4</v>
      </c>
      <c r="AQ151" s="6">
        <v>1</v>
      </c>
      <c r="AR151" s="6">
        <v>1</v>
      </c>
      <c r="AS151" s="6">
        <v>1</v>
      </c>
      <c r="AT151" s="6">
        <v>6</v>
      </c>
      <c r="AU151" s="6">
        <v>1</v>
      </c>
      <c r="AV151" s="6">
        <v>5</v>
      </c>
      <c r="AW151" s="6">
        <v>4</v>
      </c>
      <c r="AX151" s="6">
        <v>1</v>
      </c>
      <c r="AY151" s="6">
        <v>5</v>
      </c>
      <c r="AZ151" s="6">
        <v>1</v>
      </c>
      <c r="BA151" s="6">
        <v>5</v>
      </c>
      <c r="BB151" s="6">
        <v>1</v>
      </c>
      <c r="BC151" s="6">
        <v>5</v>
      </c>
      <c r="BD151" s="6">
        <v>1</v>
      </c>
      <c r="BE151" s="6">
        <v>4</v>
      </c>
      <c r="BF151" s="6">
        <v>5</v>
      </c>
      <c r="BG151" s="6">
        <v>4</v>
      </c>
      <c r="BH151" s="6">
        <v>5</v>
      </c>
      <c r="BI151" s="6">
        <v>5</v>
      </c>
      <c r="BJ151" s="6">
        <v>1</v>
      </c>
      <c r="BK151" s="6">
        <v>1</v>
      </c>
      <c r="BL151" s="6">
        <v>5</v>
      </c>
      <c r="BM151" s="6">
        <v>6</v>
      </c>
      <c r="BN151" s="6">
        <v>6</v>
      </c>
      <c r="BO151" s="6">
        <v>5</v>
      </c>
      <c r="BP151" s="6">
        <v>1</v>
      </c>
      <c r="BQ151" s="6">
        <v>1</v>
      </c>
      <c r="BR151" s="6">
        <v>5</v>
      </c>
      <c r="BS151" s="6">
        <v>1</v>
      </c>
      <c r="BT151" s="6">
        <v>1</v>
      </c>
      <c r="BU151" s="6">
        <v>1</v>
      </c>
      <c r="BV151" s="6">
        <v>5</v>
      </c>
      <c r="BW151" s="6">
        <v>5</v>
      </c>
      <c r="BX151" s="6">
        <v>1</v>
      </c>
      <c r="BY151" s="6">
        <v>1</v>
      </c>
      <c r="BZ151" s="6">
        <v>1</v>
      </c>
      <c r="CA151" s="6">
        <v>1</v>
      </c>
      <c r="CB151" s="6">
        <v>1</v>
      </c>
      <c r="CC151" s="6">
        <v>6</v>
      </c>
      <c r="CD151" s="6">
        <v>6</v>
      </c>
      <c r="CE151" s="6">
        <v>1</v>
      </c>
      <c r="CF151" s="6">
        <v>5</v>
      </c>
      <c r="CG151" s="6">
        <v>6</v>
      </c>
      <c r="CH151" s="6">
        <v>1</v>
      </c>
      <c r="CI151" s="6">
        <v>1</v>
      </c>
      <c r="CJ151" s="6">
        <v>1</v>
      </c>
      <c r="CK151" s="6">
        <v>5</v>
      </c>
      <c r="CL151" s="6">
        <v>6</v>
      </c>
      <c r="CM151" s="6">
        <v>5</v>
      </c>
      <c r="CN151" s="6">
        <v>1</v>
      </c>
      <c r="CO151" s="6">
        <v>1</v>
      </c>
      <c r="CP151" s="6">
        <v>2</v>
      </c>
      <c r="CQ151" s="6">
        <v>5</v>
      </c>
      <c r="CR151" s="6">
        <v>20250000</v>
      </c>
    </row>
    <row r="152" spans="1:96" ht="15" thickBot="1" x14ac:dyDescent="0.35">
      <c r="A152" s="5" t="s">
        <v>135</v>
      </c>
      <c r="B152" s="6">
        <v>3</v>
      </c>
      <c r="C152" s="6">
        <v>6</v>
      </c>
      <c r="D152" s="6">
        <v>6</v>
      </c>
      <c r="E152" s="6">
        <v>3</v>
      </c>
      <c r="F152" s="6">
        <v>1</v>
      </c>
      <c r="G152" s="6">
        <v>5</v>
      </c>
      <c r="H152" s="6">
        <v>1</v>
      </c>
      <c r="I152" s="6">
        <v>6</v>
      </c>
      <c r="J152" s="6">
        <v>6</v>
      </c>
      <c r="K152" s="6">
        <v>5</v>
      </c>
      <c r="L152" s="6">
        <v>1</v>
      </c>
      <c r="M152" s="6">
        <v>5</v>
      </c>
      <c r="N152" s="6">
        <v>3</v>
      </c>
      <c r="O152" s="6">
        <v>1</v>
      </c>
      <c r="P152" s="6">
        <v>1</v>
      </c>
      <c r="Q152" s="6">
        <v>1</v>
      </c>
      <c r="R152" s="6">
        <v>1</v>
      </c>
      <c r="S152" s="6">
        <v>1</v>
      </c>
      <c r="T152" s="6">
        <v>5</v>
      </c>
      <c r="U152" s="6">
        <v>6</v>
      </c>
      <c r="V152" s="6">
        <v>6</v>
      </c>
      <c r="W152" s="6">
        <v>6</v>
      </c>
      <c r="X152" s="6">
        <v>6</v>
      </c>
      <c r="Y152" s="6">
        <v>1</v>
      </c>
      <c r="Z152" s="6">
        <v>6</v>
      </c>
      <c r="AA152" s="6">
        <v>1</v>
      </c>
      <c r="AB152" s="6">
        <v>1</v>
      </c>
      <c r="AC152" s="6">
        <v>3</v>
      </c>
      <c r="AD152" s="6">
        <v>1</v>
      </c>
      <c r="AE152" s="6">
        <v>1</v>
      </c>
      <c r="AF152" s="6">
        <v>3</v>
      </c>
      <c r="AG152" s="6">
        <v>1</v>
      </c>
      <c r="AH152" s="6">
        <v>1</v>
      </c>
      <c r="AI152" s="6">
        <v>1</v>
      </c>
      <c r="AJ152" s="6">
        <v>6</v>
      </c>
      <c r="AK152" s="6">
        <v>2</v>
      </c>
      <c r="AL152" s="6">
        <v>3</v>
      </c>
      <c r="AM152" s="6">
        <v>3</v>
      </c>
      <c r="AN152" s="6">
        <v>1</v>
      </c>
      <c r="AO152" s="6">
        <v>3</v>
      </c>
      <c r="AP152" s="6">
        <v>3</v>
      </c>
      <c r="AQ152" s="6">
        <v>1</v>
      </c>
      <c r="AR152" s="6">
        <v>1</v>
      </c>
      <c r="AS152" s="6">
        <v>5</v>
      </c>
      <c r="AT152" s="6">
        <v>6</v>
      </c>
      <c r="AU152" s="6">
        <v>1</v>
      </c>
      <c r="AV152" s="6">
        <v>1</v>
      </c>
      <c r="AW152" s="6">
        <v>3</v>
      </c>
      <c r="AX152" s="6">
        <v>5</v>
      </c>
      <c r="AY152" s="6">
        <v>1</v>
      </c>
      <c r="AZ152" s="6">
        <v>3</v>
      </c>
      <c r="BA152" s="6">
        <v>1</v>
      </c>
      <c r="BB152" s="6">
        <v>1</v>
      </c>
      <c r="BC152" s="6">
        <v>5</v>
      </c>
      <c r="BD152" s="6">
        <v>1</v>
      </c>
      <c r="BE152" s="6">
        <v>6</v>
      </c>
      <c r="BF152" s="6">
        <v>6</v>
      </c>
      <c r="BG152" s="6">
        <v>1</v>
      </c>
      <c r="BH152" s="6">
        <v>1</v>
      </c>
      <c r="BI152" s="6">
        <v>6</v>
      </c>
      <c r="BJ152" s="6">
        <v>6</v>
      </c>
      <c r="BK152" s="6">
        <v>1</v>
      </c>
      <c r="BL152" s="6">
        <v>1</v>
      </c>
      <c r="BM152" s="6">
        <v>6</v>
      </c>
      <c r="BN152" s="6">
        <v>1</v>
      </c>
      <c r="BO152" s="6">
        <v>1</v>
      </c>
      <c r="BP152" s="6">
        <v>1</v>
      </c>
      <c r="BQ152" s="6">
        <v>1</v>
      </c>
      <c r="BR152" s="6">
        <v>1</v>
      </c>
      <c r="BS152" s="6">
        <v>5</v>
      </c>
      <c r="BT152" s="6">
        <v>1</v>
      </c>
      <c r="BU152" s="6">
        <v>1</v>
      </c>
      <c r="BV152" s="6">
        <v>1</v>
      </c>
      <c r="BW152" s="6">
        <v>3</v>
      </c>
      <c r="BX152" s="6">
        <v>1</v>
      </c>
      <c r="BY152" s="6">
        <v>1</v>
      </c>
      <c r="BZ152" s="6">
        <v>1</v>
      </c>
      <c r="CA152" s="6">
        <v>1</v>
      </c>
      <c r="CB152" s="6">
        <v>3</v>
      </c>
      <c r="CC152" s="6">
        <v>6</v>
      </c>
      <c r="CD152" s="6">
        <v>6</v>
      </c>
      <c r="CE152" s="6">
        <v>1</v>
      </c>
      <c r="CF152" s="6">
        <v>6</v>
      </c>
      <c r="CG152" s="6">
        <v>1</v>
      </c>
      <c r="CH152" s="6">
        <v>3</v>
      </c>
      <c r="CI152" s="6">
        <v>1</v>
      </c>
      <c r="CJ152" s="6">
        <v>1</v>
      </c>
      <c r="CK152" s="6">
        <v>1</v>
      </c>
      <c r="CL152" s="6">
        <v>1</v>
      </c>
      <c r="CM152" s="6">
        <v>5</v>
      </c>
      <c r="CN152" s="6">
        <v>1</v>
      </c>
      <c r="CO152" s="6">
        <v>1</v>
      </c>
      <c r="CP152" s="6">
        <v>1</v>
      </c>
      <c r="CQ152" s="6">
        <v>5</v>
      </c>
      <c r="CR152" s="6">
        <v>30900000</v>
      </c>
    </row>
    <row r="153" spans="1:96" ht="15" thickBot="1" x14ac:dyDescent="0.35">
      <c r="A153" s="5" t="s">
        <v>136</v>
      </c>
      <c r="B153" s="6">
        <v>5</v>
      </c>
      <c r="C153" s="6">
        <v>7</v>
      </c>
      <c r="D153" s="6">
        <v>5</v>
      </c>
      <c r="E153" s="6">
        <v>1</v>
      </c>
      <c r="F153" s="6">
        <v>5</v>
      </c>
      <c r="G153" s="6">
        <v>1</v>
      </c>
      <c r="H153" s="6">
        <v>5</v>
      </c>
      <c r="I153" s="6">
        <v>5</v>
      </c>
      <c r="J153" s="6">
        <v>6</v>
      </c>
      <c r="K153" s="6">
        <v>1</v>
      </c>
      <c r="L153" s="6">
        <v>5</v>
      </c>
      <c r="M153" s="6">
        <v>5</v>
      </c>
      <c r="N153" s="6">
        <v>5</v>
      </c>
      <c r="O153" s="6">
        <v>5</v>
      </c>
      <c r="P153" s="6">
        <v>5</v>
      </c>
      <c r="Q153" s="6">
        <v>1</v>
      </c>
      <c r="R153" s="6">
        <v>1</v>
      </c>
      <c r="S153" s="6">
        <v>5</v>
      </c>
      <c r="T153" s="6">
        <v>5</v>
      </c>
      <c r="U153" s="6">
        <v>7</v>
      </c>
      <c r="V153" s="6">
        <v>7</v>
      </c>
      <c r="W153" s="6">
        <v>5</v>
      </c>
      <c r="X153" s="6">
        <v>5</v>
      </c>
      <c r="Y153" s="6">
        <v>1</v>
      </c>
      <c r="Z153" s="6">
        <v>5</v>
      </c>
      <c r="AA153" s="6">
        <v>5</v>
      </c>
      <c r="AB153" s="6">
        <v>1</v>
      </c>
      <c r="AC153" s="6">
        <v>5</v>
      </c>
      <c r="AD153" s="6">
        <v>1</v>
      </c>
      <c r="AE153" s="6">
        <v>1</v>
      </c>
      <c r="AF153" s="6">
        <v>5</v>
      </c>
      <c r="AG153" s="6">
        <v>1</v>
      </c>
      <c r="AH153" s="6">
        <v>1</v>
      </c>
      <c r="AI153" s="6">
        <v>1</v>
      </c>
      <c r="AJ153" s="6">
        <v>5</v>
      </c>
      <c r="AK153" s="6">
        <v>1</v>
      </c>
      <c r="AL153" s="6">
        <v>5</v>
      </c>
      <c r="AM153" s="6">
        <v>5</v>
      </c>
      <c r="AN153" s="6">
        <v>1</v>
      </c>
      <c r="AO153" s="6">
        <v>1</v>
      </c>
      <c r="AP153" s="6">
        <v>5</v>
      </c>
      <c r="AQ153" s="6">
        <v>1</v>
      </c>
      <c r="AR153" s="6">
        <v>1</v>
      </c>
      <c r="AS153" s="6">
        <v>1</v>
      </c>
      <c r="AT153" s="6">
        <v>6</v>
      </c>
      <c r="AU153" s="6">
        <v>1</v>
      </c>
      <c r="AV153" s="6">
        <v>5</v>
      </c>
      <c r="AW153" s="6">
        <v>5</v>
      </c>
      <c r="AX153" s="6">
        <v>5</v>
      </c>
      <c r="AY153" s="6">
        <v>1</v>
      </c>
      <c r="AZ153" s="6">
        <v>1</v>
      </c>
      <c r="BA153" s="6">
        <v>5</v>
      </c>
      <c r="BB153" s="6">
        <v>1</v>
      </c>
      <c r="BC153" s="6">
        <v>5</v>
      </c>
      <c r="BD153" s="6">
        <v>1</v>
      </c>
      <c r="BE153" s="6">
        <v>5</v>
      </c>
      <c r="BF153" s="6">
        <v>5</v>
      </c>
      <c r="BG153" s="6">
        <v>5</v>
      </c>
      <c r="BH153" s="6">
        <v>5</v>
      </c>
      <c r="BI153" s="6">
        <v>5</v>
      </c>
      <c r="BJ153" s="6">
        <v>5</v>
      </c>
      <c r="BK153" s="6">
        <v>1</v>
      </c>
      <c r="BL153" s="6">
        <v>1</v>
      </c>
      <c r="BM153" s="6">
        <v>6</v>
      </c>
      <c r="BN153" s="6">
        <v>5</v>
      </c>
      <c r="BO153" s="6">
        <v>5</v>
      </c>
      <c r="BP153" s="6">
        <v>1</v>
      </c>
      <c r="BQ153" s="6">
        <v>5</v>
      </c>
      <c r="BR153" s="6">
        <v>5</v>
      </c>
      <c r="BS153" s="6">
        <v>5</v>
      </c>
      <c r="BT153" s="6">
        <v>1</v>
      </c>
      <c r="BU153" s="6">
        <v>5</v>
      </c>
      <c r="BV153" s="6">
        <v>5</v>
      </c>
      <c r="BW153" s="6">
        <v>5</v>
      </c>
      <c r="BX153" s="6">
        <v>5</v>
      </c>
      <c r="BY153" s="6">
        <v>1</v>
      </c>
      <c r="BZ153" s="6">
        <v>1</v>
      </c>
      <c r="CA153" s="6">
        <v>1</v>
      </c>
      <c r="CB153" s="6">
        <v>5</v>
      </c>
      <c r="CC153" s="6">
        <v>7</v>
      </c>
      <c r="CD153" s="6">
        <v>7</v>
      </c>
      <c r="CE153" s="6">
        <v>1</v>
      </c>
      <c r="CF153" s="6">
        <v>5</v>
      </c>
      <c r="CG153" s="6">
        <v>5</v>
      </c>
      <c r="CH153" s="6">
        <v>5</v>
      </c>
      <c r="CI153" s="6">
        <v>5</v>
      </c>
      <c r="CJ153" s="6">
        <v>5</v>
      </c>
      <c r="CK153" s="6">
        <v>5</v>
      </c>
      <c r="CL153" s="6">
        <v>7</v>
      </c>
      <c r="CM153" s="6">
        <v>5</v>
      </c>
      <c r="CN153" s="6">
        <v>1</v>
      </c>
      <c r="CO153" s="6">
        <v>1</v>
      </c>
      <c r="CP153" s="6">
        <v>1</v>
      </c>
      <c r="CQ153" s="6">
        <v>5</v>
      </c>
      <c r="CR153" s="6">
        <v>111821000</v>
      </c>
    </row>
    <row r="154" spans="1:96" ht="18.600000000000001" thickBot="1" x14ac:dyDescent="0.35">
      <c r="A154" s="1"/>
    </row>
    <row r="155" spans="1:96" ht="15" thickBot="1" x14ac:dyDescent="0.35">
      <c r="A155" s="5" t="s">
        <v>137</v>
      </c>
      <c r="B155" s="5" t="s">
        <v>8</v>
      </c>
      <c r="C155" s="5" t="s">
        <v>9</v>
      </c>
      <c r="D155" s="5" t="s">
        <v>10</v>
      </c>
      <c r="E155" s="5" t="s">
        <v>11</v>
      </c>
      <c r="F155" s="5" t="s">
        <v>12</v>
      </c>
      <c r="G155" s="5" t="s">
        <v>13</v>
      </c>
      <c r="H155" s="5" t="s">
        <v>14</v>
      </c>
      <c r="I155" s="5" t="s">
        <v>15</v>
      </c>
      <c r="J155" s="5" t="s">
        <v>16</v>
      </c>
      <c r="K155" s="5" t="s">
        <v>17</v>
      </c>
      <c r="L155" s="5" t="s">
        <v>18</v>
      </c>
      <c r="M155" s="5" t="s">
        <v>19</v>
      </c>
      <c r="N155" s="5" t="s">
        <v>20</v>
      </c>
      <c r="O155" s="5" t="s">
        <v>21</v>
      </c>
      <c r="P155" s="5" t="s">
        <v>22</v>
      </c>
      <c r="Q155" s="5" t="s">
        <v>23</v>
      </c>
      <c r="R155" s="5" t="s">
        <v>24</v>
      </c>
      <c r="S155" s="5" t="s">
        <v>25</v>
      </c>
      <c r="T155" s="5" t="s">
        <v>26</v>
      </c>
      <c r="U155" s="5" t="s">
        <v>27</v>
      </c>
      <c r="V155" s="5" t="s">
        <v>28</v>
      </c>
      <c r="W155" s="5" t="s">
        <v>29</v>
      </c>
      <c r="X155" s="5" t="s">
        <v>30</v>
      </c>
      <c r="Y155" s="5" t="s">
        <v>31</v>
      </c>
      <c r="Z155" s="5" t="s">
        <v>32</v>
      </c>
      <c r="AA155" s="5" t="s">
        <v>33</v>
      </c>
      <c r="AB155" s="5" t="s">
        <v>34</v>
      </c>
      <c r="AC155" s="5" t="s">
        <v>35</v>
      </c>
      <c r="AD155" s="5" t="s">
        <v>36</v>
      </c>
      <c r="AE155" s="5" t="s">
        <v>37</v>
      </c>
      <c r="AF155" s="5" t="s">
        <v>38</v>
      </c>
      <c r="AG155" s="5" t="s">
        <v>39</v>
      </c>
      <c r="AH155" s="5" t="s">
        <v>40</v>
      </c>
      <c r="AI155" s="5" t="s">
        <v>41</v>
      </c>
      <c r="AJ155" s="5" t="s">
        <v>42</v>
      </c>
      <c r="AK155" s="5" t="s">
        <v>43</v>
      </c>
      <c r="AL155" s="5" t="s">
        <v>44</v>
      </c>
      <c r="AM155" s="5" t="s">
        <v>45</v>
      </c>
      <c r="AN155" s="5" t="s">
        <v>46</v>
      </c>
      <c r="AO155" s="5" t="s">
        <v>47</v>
      </c>
      <c r="AP155" s="5" t="s">
        <v>48</v>
      </c>
      <c r="AQ155" s="5" t="s">
        <v>49</v>
      </c>
      <c r="AR155" s="5" t="s">
        <v>50</v>
      </c>
      <c r="AS155" s="5" t="s">
        <v>51</v>
      </c>
      <c r="AT155" s="5" t="s">
        <v>52</v>
      </c>
      <c r="AU155" s="5" t="s">
        <v>53</v>
      </c>
      <c r="AV155" s="5" t="s">
        <v>54</v>
      </c>
      <c r="AW155" s="5" t="s">
        <v>55</v>
      </c>
      <c r="AX155" s="5" t="s">
        <v>56</v>
      </c>
      <c r="AY155" s="5" t="s">
        <v>57</v>
      </c>
      <c r="AZ155" s="5" t="s">
        <v>58</v>
      </c>
      <c r="BA155" s="5" t="s">
        <v>59</v>
      </c>
      <c r="BB155" s="5" t="s">
        <v>60</v>
      </c>
      <c r="BC155" s="5" t="s">
        <v>61</v>
      </c>
      <c r="BD155" s="5" t="s">
        <v>62</v>
      </c>
      <c r="BE155" s="5" t="s">
        <v>63</v>
      </c>
      <c r="BF155" s="5" t="s">
        <v>64</v>
      </c>
      <c r="BG155" s="5" t="s">
        <v>65</v>
      </c>
      <c r="BH155" s="5" t="s">
        <v>66</v>
      </c>
      <c r="BI155" s="5" t="s">
        <v>67</v>
      </c>
      <c r="BJ155" s="5" t="s">
        <v>68</v>
      </c>
      <c r="BK155" s="5" t="s">
        <v>69</v>
      </c>
      <c r="BL155" s="5" t="s">
        <v>70</v>
      </c>
      <c r="BM155" s="5" t="s">
        <v>71</v>
      </c>
      <c r="BN155" s="5" t="s">
        <v>72</v>
      </c>
      <c r="BO155" s="5" t="s">
        <v>73</v>
      </c>
      <c r="BP155" s="5" t="s">
        <v>74</v>
      </c>
      <c r="BQ155" s="5" t="s">
        <v>75</v>
      </c>
      <c r="BR155" s="5" t="s">
        <v>76</v>
      </c>
      <c r="BS155" s="5" t="s">
        <v>77</v>
      </c>
      <c r="BT155" s="5" t="s">
        <v>78</v>
      </c>
      <c r="BU155" s="5" t="s">
        <v>79</v>
      </c>
      <c r="BV155" s="5" t="s">
        <v>80</v>
      </c>
      <c r="BW155" s="5" t="s">
        <v>81</v>
      </c>
      <c r="BX155" s="5" t="s">
        <v>82</v>
      </c>
      <c r="BY155" s="5" t="s">
        <v>83</v>
      </c>
      <c r="BZ155" s="5" t="s">
        <v>84</v>
      </c>
      <c r="CA155" s="5" t="s">
        <v>85</v>
      </c>
      <c r="CB155" s="5" t="s">
        <v>86</v>
      </c>
      <c r="CC155" s="5" t="s">
        <v>87</v>
      </c>
      <c r="CD155" s="5" t="s">
        <v>88</v>
      </c>
      <c r="CE155" s="5" t="s">
        <v>89</v>
      </c>
      <c r="CF155" s="5" t="s">
        <v>90</v>
      </c>
      <c r="CG155" s="5" t="s">
        <v>91</v>
      </c>
      <c r="CH155" s="5" t="s">
        <v>92</v>
      </c>
      <c r="CI155" s="5" t="s">
        <v>93</v>
      </c>
      <c r="CJ155" s="5" t="s">
        <v>94</v>
      </c>
      <c r="CK155" s="5" t="s">
        <v>95</v>
      </c>
      <c r="CL155" s="5" t="s">
        <v>96</v>
      </c>
      <c r="CM155" s="5" t="s">
        <v>97</v>
      </c>
      <c r="CN155" s="5" t="s">
        <v>98</v>
      </c>
      <c r="CO155" s="5" t="s">
        <v>99</v>
      </c>
      <c r="CP155" s="5" t="s">
        <v>100</v>
      </c>
      <c r="CQ155" s="5" t="s">
        <v>101</v>
      </c>
    </row>
    <row r="156" spans="1:96" ht="20.399999999999999" thickBot="1" x14ac:dyDescent="0.35">
      <c r="A156" s="5" t="s">
        <v>138</v>
      </c>
      <c r="B156" s="6" t="s">
        <v>344</v>
      </c>
      <c r="C156" s="6" t="s">
        <v>140</v>
      </c>
      <c r="D156" s="6" t="s">
        <v>345</v>
      </c>
      <c r="E156" s="6" t="s">
        <v>140</v>
      </c>
      <c r="F156" s="6" t="s">
        <v>140</v>
      </c>
      <c r="G156" s="6" t="s">
        <v>346</v>
      </c>
      <c r="H156" s="6" t="s">
        <v>140</v>
      </c>
      <c r="I156" s="6" t="s">
        <v>140</v>
      </c>
      <c r="J156" s="6" t="s">
        <v>347</v>
      </c>
      <c r="K156" s="6" t="s">
        <v>140</v>
      </c>
      <c r="L156" s="6" t="s">
        <v>140</v>
      </c>
      <c r="M156" s="6" t="s">
        <v>140</v>
      </c>
      <c r="N156" s="6" t="s">
        <v>348</v>
      </c>
      <c r="O156" s="6" t="s">
        <v>349</v>
      </c>
      <c r="P156" s="6" t="s">
        <v>140</v>
      </c>
      <c r="Q156" s="6" t="s">
        <v>140</v>
      </c>
      <c r="R156" s="6" t="s">
        <v>140</v>
      </c>
      <c r="S156" s="6" t="s">
        <v>350</v>
      </c>
      <c r="T156" s="6" t="s">
        <v>351</v>
      </c>
      <c r="U156" s="6" t="s">
        <v>140</v>
      </c>
      <c r="V156" s="6" t="s">
        <v>140</v>
      </c>
      <c r="W156" s="6" t="s">
        <v>352</v>
      </c>
      <c r="X156" s="6" t="s">
        <v>140</v>
      </c>
      <c r="Y156" s="6" t="s">
        <v>353</v>
      </c>
      <c r="Z156" s="6" t="s">
        <v>140</v>
      </c>
      <c r="AA156" s="6" t="s">
        <v>140</v>
      </c>
      <c r="AB156" s="6" t="s">
        <v>140</v>
      </c>
      <c r="AC156" s="6" t="s">
        <v>140</v>
      </c>
      <c r="AD156" s="6" t="s">
        <v>354</v>
      </c>
      <c r="AE156" s="6" t="s">
        <v>140</v>
      </c>
      <c r="AF156" s="6" t="s">
        <v>140</v>
      </c>
      <c r="AG156" s="6" t="s">
        <v>355</v>
      </c>
      <c r="AH156" s="6" t="s">
        <v>140</v>
      </c>
      <c r="AI156" s="6" t="s">
        <v>140</v>
      </c>
      <c r="AJ156" s="6" t="s">
        <v>140</v>
      </c>
      <c r="AK156" s="6" t="s">
        <v>356</v>
      </c>
      <c r="AL156" s="6" t="s">
        <v>140</v>
      </c>
      <c r="AM156" s="6" t="s">
        <v>357</v>
      </c>
      <c r="AN156" s="6" t="s">
        <v>140</v>
      </c>
      <c r="AO156" s="6" t="s">
        <v>140</v>
      </c>
      <c r="AP156" s="6" t="s">
        <v>358</v>
      </c>
      <c r="AQ156" s="6" t="s">
        <v>140</v>
      </c>
      <c r="AR156" s="6" t="s">
        <v>140</v>
      </c>
      <c r="AS156" s="6" t="s">
        <v>140</v>
      </c>
      <c r="AT156" s="6" t="s">
        <v>140</v>
      </c>
      <c r="AU156" s="6" t="s">
        <v>140</v>
      </c>
      <c r="AV156" s="6" t="s">
        <v>140</v>
      </c>
      <c r="AW156" s="6" t="s">
        <v>140</v>
      </c>
      <c r="AX156" s="6" t="s">
        <v>140</v>
      </c>
      <c r="AY156" s="6" t="s">
        <v>140</v>
      </c>
      <c r="AZ156" s="6" t="s">
        <v>359</v>
      </c>
      <c r="BA156" s="6" t="s">
        <v>140</v>
      </c>
      <c r="BB156" s="6" t="s">
        <v>140</v>
      </c>
      <c r="BC156" s="6" t="s">
        <v>140</v>
      </c>
      <c r="BD156" s="6" t="s">
        <v>140</v>
      </c>
      <c r="BE156" s="6" t="s">
        <v>140</v>
      </c>
      <c r="BF156" s="6" t="s">
        <v>360</v>
      </c>
      <c r="BG156" s="6" t="s">
        <v>140</v>
      </c>
      <c r="BH156" s="6" t="s">
        <v>140</v>
      </c>
      <c r="BI156" s="6" t="s">
        <v>361</v>
      </c>
      <c r="BJ156" s="6" t="s">
        <v>140</v>
      </c>
      <c r="BK156" s="6" t="s">
        <v>140</v>
      </c>
      <c r="BL156" s="6" t="s">
        <v>336</v>
      </c>
      <c r="BM156" s="6" t="s">
        <v>140</v>
      </c>
      <c r="BN156" s="6" t="s">
        <v>362</v>
      </c>
      <c r="BO156" s="6" t="s">
        <v>140</v>
      </c>
      <c r="BP156" s="6" t="s">
        <v>140</v>
      </c>
      <c r="BQ156" s="6" t="s">
        <v>140</v>
      </c>
      <c r="BR156" s="6" t="s">
        <v>140</v>
      </c>
      <c r="BS156" s="6" t="s">
        <v>140</v>
      </c>
      <c r="BT156" s="6" t="s">
        <v>363</v>
      </c>
      <c r="BU156" s="6" t="s">
        <v>140</v>
      </c>
      <c r="BV156" s="6" t="s">
        <v>364</v>
      </c>
      <c r="BW156" s="6" t="s">
        <v>140</v>
      </c>
      <c r="BX156" s="6" t="s">
        <v>140</v>
      </c>
      <c r="BY156" s="6" t="s">
        <v>140</v>
      </c>
      <c r="BZ156" s="6" t="s">
        <v>140</v>
      </c>
      <c r="CA156" s="6" t="s">
        <v>140</v>
      </c>
      <c r="CB156" s="6" t="s">
        <v>140</v>
      </c>
      <c r="CC156" s="6" t="s">
        <v>140</v>
      </c>
      <c r="CD156" s="6" t="s">
        <v>365</v>
      </c>
      <c r="CE156" s="6" t="s">
        <v>140</v>
      </c>
      <c r="CF156" s="6" t="s">
        <v>366</v>
      </c>
      <c r="CG156" s="6" t="s">
        <v>140</v>
      </c>
      <c r="CH156" s="6" t="s">
        <v>140</v>
      </c>
      <c r="CI156" s="6" t="s">
        <v>140</v>
      </c>
      <c r="CJ156" s="6" t="s">
        <v>140</v>
      </c>
      <c r="CK156" s="6" t="s">
        <v>140</v>
      </c>
      <c r="CL156" s="6" t="s">
        <v>367</v>
      </c>
      <c r="CM156" s="6" t="s">
        <v>140</v>
      </c>
      <c r="CN156" s="6" t="s">
        <v>368</v>
      </c>
      <c r="CO156" s="6" t="s">
        <v>140</v>
      </c>
      <c r="CP156" s="6" t="s">
        <v>369</v>
      </c>
      <c r="CQ156" s="6" t="s">
        <v>140</v>
      </c>
    </row>
    <row r="157" spans="1:96" ht="20.399999999999999" thickBot="1" x14ac:dyDescent="0.35">
      <c r="A157" s="5" t="s">
        <v>166</v>
      </c>
      <c r="B157" s="6" t="s">
        <v>140</v>
      </c>
      <c r="C157" s="6" t="s">
        <v>140</v>
      </c>
      <c r="D157" s="6" t="s">
        <v>370</v>
      </c>
      <c r="E157" s="6" t="s">
        <v>140</v>
      </c>
      <c r="F157" s="6" t="s">
        <v>140</v>
      </c>
      <c r="G157" s="6" t="s">
        <v>140</v>
      </c>
      <c r="H157" s="6" t="s">
        <v>140</v>
      </c>
      <c r="I157" s="6" t="s">
        <v>140</v>
      </c>
      <c r="J157" s="6" t="s">
        <v>371</v>
      </c>
      <c r="K157" s="6" t="s">
        <v>140</v>
      </c>
      <c r="L157" s="6" t="s">
        <v>140</v>
      </c>
      <c r="M157" s="6" t="s">
        <v>140</v>
      </c>
      <c r="N157" s="6" t="s">
        <v>348</v>
      </c>
      <c r="O157" s="6" t="s">
        <v>140</v>
      </c>
      <c r="P157" s="6" t="s">
        <v>140</v>
      </c>
      <c r="Q157" s="6" t="s">
        <v>140</v>
      </c>
      <c r="R157" s="6" t="s">
        <v>140</v>
      </c>
      <c r="S157" s="6" t="s">
        <v>372</v>
      </c>
      <c r="T157" s="6" t="s">
        <v>351</v>
      </c>
      <c r="U157" s="6" t="s">
        <v>140</v>
      </c>
      <c r="V157" s="6" t="s">
        <v>140</v>
      </c>
      <c r="W157" s="6" t="s">
        <v>352</v>
      </c>
      <c r="X157" s="6" t="s">
        <v>140</v>
      </c>
      <c r="Y157" s="6" t="s">
        <v>140</v>
      </c>
      <c r="Z157" s="6" t="s">
        <v>140</v>
      </c>
      <c r="AA157" s="6" t="s">
        <v>140</v>
      </c>
      <c r="AB157" s="6" t="s">
        <v>140</v>
      </c>
      <c r="AC157" s="6" t="s">
        <v>140</v>
      </c>
      <c r="AD157" s="6" t="s">
        <v>140</v>
      </c>
      <c r="AE157" s="6" t="s">
        <v>140</v>
      </c>
      <c r="AF157" s="6" t="s">
        <v>140</v>
      </c>
      <c r="AG157" s="6" t="s">
        <v>355</v>
      </c>
      <c r="AH157" s="6" t="s">
        <v>140</v>
      </c>
      <c r="AI157" s="6" t="s">
        <v>140</v>
      </c>
      <c r="AJ157" s="6" t="s">
        <v>140</v>
      </c>
      <c r="AK157" s="6" t="s">
        <v>140</v>
      </c>
      <c r="AL157" s="6" t="s">
        <v>140</v>
      </c>
      <c r="AM157" s="6" t="s">
        <v>357</v>
      </c>
      <c r="AN157" s="6" t="s">
        <v>140</v>
      </c>
      <c r="AO157" s="6" t="s">
        <v>140</v>
      </c>
      <c r="AP157" s="6" t="s">
        <v>358</v>
      </c>
      <c r="AQ157" s="6" t="s">
        <v>140</v>
      </c>
      <c r="AR157" s="6" t="s">
        <v>140</v>
      </c>
      <c r="AS157" s="6" t="s">
        <v>140</v>
      </c>
      <c r="AT157" s="6" t="s">
        <v>140</v>
      </c>
      <c r="AU157" s="6" t="s">
        <v>140</v>
      </c>
      <c r="AV157" s="6" t="s">
        <v>140</v>
      </c>
      <c r="AW157" s="6" t="s">
        <v>140</v>
      </c>
      <c r="AX157" s="6" t="s">
        <v>140</v>
      </c>
      <c r="AY157" s="6" t="s">
        <v>140</v>
      </c>
      <c r="AZ157" s="6" t="s">
        <v>359</v>
      </c>
      <c r="BA157" s="6" t="s">
        <v>140</v>
      </c>
      <c r="BB157" s="6" t="s">
        <v>140</v>
      </c>
      <c r="BC157" s="6" t="s">
        <v>140</v>
      </c>
      <c r="BD157" s="6" t="s">
        <v>140</v>
      </c>
      <c r="BE157" s="6" t="s">
        <v>140</v>
      </c>
      <c r="BF157" s="6" t="s">
        <v>360</v>
      </c>
      <c r="BG157" s="6" t="s">
        <v>140</v>
      </c>
      <c r="BH157" s="6" t="s">
        <v>140</v>
      </c>
      <c r="BI157" s="6" t="s">
        <v>140</v>
      </c>
      <c r="BJ157" s="6" t="s">
        <v>140</v>
      </c>
      <c r="BK157" s="6" t="s">
        <v>140</v>
      </c>
      <c r="BL157" s="6" t="s">
        <v>336</v>
      </c>
      <c r="BM157" s="6" t="s">
        <v>140</v>
      </c>
      <c r="BN157" s="6" t="s">
        <v>362</v>
      </c>
      <c r="BO157" s="6" t="s">
        <v>140</v>
      </c>
      <c r="BP157" s="6" t="s">
        <v>140</v>
      </c>
      <c r="BQ157" s="6" t="s">
        <v>140</v>
      </c>
      <c r="BR157" s="6" t="s">
        <v>140</v>
      </c>
      <c r="BS157" s="6" t="s">
        <v>140</v>
      </c>
      <c r="BT157" s="6" t="s">
        <v>363</v>
      </c>
      <c r="BU157" s="6" t="s">
        <v>140</v>
      </c>
      <c r="BV157" s="6" t="s">
        <v>373</v>
      </c>
      <c r="BW157" s="6" t="s">
        <v>140</v>
      </c>
      <c r="BX157" s="6" t="s">
        <v>140</v>
      </c>
      <c r="BY157" s="6" t="s">
        <v>140</v>
      </c>
      <c r="BZ157" s="6" t="s">
        <v>140</v>
      </c>
      <c r="CA157" s="6" t="s">
        <v>140</v>
      </c>
      <c r="CB157" s="6" t="s">
        <v>140</v>
      </c>
      <c r="CC157" s="6" t="s">
        <v>140</v>
      </c>
      <c r="CD157" s="6" t="s">
        <v>140</v>
      </c>
      <c r="CE157" s="6" t="s">
        <v>140</v>
      </c>
      <c r="CF157" s="6" t="s">
        <v>374</v>
      </c>
      <c r="CG157" s="6" t="s">
        <v>140</v>
      </c>
      <c r="CH157" s="6" t="s">
        <v>140</v>
      </c>
      <c r="CI157" s="6" t="s">
        <v>140</v>
      </c>
      <c r="CJ157" s="6" t="s">
        <v>140</v>
      </c>
      <c r="CK157" s="6" t="s">
        <v>140</v>
      </c>
      <c r="CL157" s="6" t="s">
        <v>375</v>
      </c>
      <c r="CM157" s="6" t="s">
        <v>140</v>
      </c>
      <c r="CN157" s="6" t="s">
        <v>376</v>
      </c>
      <c r="CO157" s="6" t="s">
        <v>140</v>
      </c>
      <c r="CP157" s="6" t="s">
        <v>140</v>
      </c>
      <c r="CQ157" s="6" t="s">
        <v>140</v>
      </c>
    </row>
    <row r="158" spans="1:96" ht="15" thickBot="1" x14ac:dyDescent="0.35">
      <c r="A158" s="5" t="s">
        <v>172</v>
      </c>
      <c r="B158" s="6" t="s">
        <v>140</v>
      </c>
      <c r="C158" s="6" t="s">
        <v>140</v>
      </c>
      <c r="D158" s="6" t="s">
        <v>370</v>
      </c>
      <c r="E158" s="6" t="s">
        <v>140</v>
      </c>
      <c r="F158" s="6" t="s">
        <v>140</v>
      </c>
      <c r="G158" s="6" t="s">
        <v>140</v>
      </c>
      <c r="H158" s="6" t="s">
        <v>140</v>
      </c>
      <c r="I158" s="6" t="s">
        <v>140</v>
      </c>
      <c r="J158" s="6" t="s">
        <v>371</v>
      </c>
      <c r="K158" s="6" t="s">
        <v>140</v>
      </c>
      <c r="L158" s="6" t="s">
        <v>140</v>
      </c>
      <c r="M158" s="6" t="s">
        <v>140</v>
      </c>
      <c r="N158" s="6" t="s">
        <v>140</v>
      </c>
      <c r="O158" s="6" t="s">
        <v>140</v>
      </c>
      <c r="P158" s="6" t="s">
        <v>140</v>
      </c>
      <c r="Q158" s="6" t="s">
        <v>140</v>
      </c>
      <c r="R158" s="6" t="s">
        <v>140</v>
      </c>
      <c r="S158" s="6" t="s">
        <v>372</v>
      </c>
      <c r="T158" s="6" t="s">
        <v>140</v>
      </c>
      <c r="U158" s="6" t="s">
        <v>140</v>
      </c>
      <c r="V158" s="6" t="s">
        <v>140</v>
      </c>
      <c r="W158" s="6" t="s">
        <v>352</v>
      </c>
      <c r="X158" s="6" t="s">
        <v>140</v>
      </c>
      <c r="Y158" s="6" t="s">
        <v>140</v>
      </c>
      <c r="Z158" s="6" t="s">
        <v>140</v>
      </c>
      <c r="AA158" s="6" t="s">
        <v>140</v>
      </c>
      <c r="AB158" s="6" t="s">
        <v>140</v>
      </c>
      <c r="AC158" s="6" t="s">
        <v>140</v>
      </c>
      <c r="AD158" s="6" t="s">
        <v>140</v>
      </c>
      <c r="AE158" s="6" t="s">
        <v>140</v>
      </c>
      <c r="AF158" s="6" t="s">
        <v>140</v>
      </c>
      <c r="AG158" s="6" t="s">
        <v>355</v>
      </c>
      <c r="AH158" s="6" t="s">
        <v>140</v>
      </c>
      <c r="AI158" s="6" t="s">
        <v>140</v>
      </c>
      <c r="AJ158" s="6" t="s">
        <v>140</v>
      </c>
      <c r="AK158" s="6" t="s">
        <v>140</v>
      </c>
      <c r="AL158" s="6" t="s">
        <v>140</v>
      </c>
      <c r="AM158" s="6" t="s">
        <v>357</v>
      </c>
      <c r="AN158" s="6" t="s">
        <v>140</v>
      </c>
      <c r="AO158" s="6" t="s">
        <v>140</v>
      </c>
      <c r="AP158" s="6" t="s">
        <v>358</v>
      </c>
      <c r="AQ158" s="6" t="s">
        <v>140</v>
      </c>
      <c r="AR158" s="6" t="s">
        <v>140</v>
      </c>
      <c r="AS158" s="6" t="s">
        <v>140</v>
      </c>
      <c r="AT158" s="6" t="s">
        <v>140</v>
      </c>
      <c r="AU158" s="6" t="s">
        <v>140</v>
      </c>
      <c r="AV158" s="6" t="s">
        <v>140</v>
      </c>
      <c r="AW158" s="6" t="s">
        <v>140</v>
      </c>
      <c r="AX158" s="6" t="s">
        <v>140</v>
      </c>
      <c r="AY158" s="6" t="s">
        <v>140</v>
      </c>
      <c r="AZ158" s="6" t="s">
        <v>140</v>
      </c>
      <c r="BA158" s="6" t="s">
        <v>140</v>
      </c>
      <c r="BB158" s="6" t="s">
        <v>140</v>
      </c>
      <c r="BC158" s="6" t="s">
        <v>140</v>
      </c>
      <c r="BD158" s="6" t="s">
        <v>140</v>
      </c>
      <c r="BE158" s="6" t="s">
        <v>140</v>
      </c>
      <c r="BF158" s="6" t="s">
        <v>360</v>
      </c>
      <c r="BG158" s="6" t="s">
        <v>140</v>
      </c>
      <c r="BH158" s="6" t="s">
        <v>140</v>
      </c>
      <c r="BI158" s="6" t="s">
        <v>140</v>
      </c>
      <c r="BJ158" s="6" t="s">
        <v>140</v>
      </c>
      <c r="BK158" s="6" t="s">
        <v>140</v>
      </c>
      <c r="BL158" s="6" t="s">
        <v>336</v>
      </c>
      <c r="BM158" s="6" t="s">
        <v>140</v>
      </c>
      <c r="BN158" s="6" t="s">
        <v>362</v>
      </c>
      <c r="BO158" s="6" t="s">
        <v>140</v>
      </c>
      <c r="BP158" s="6" t="s">
        <v>140</v>
      </c>
      <c r="BQ158" s="6" t="s">
        <v>140</v>
      </c>
      <c r="BR158" s="6" t="s">
        <v>140</v>
      </c>
      <c r="BS158" s="6" t="s">
        <v>140</v>
      </c>
      <c r="BT158" s="6" t="s">
        <v>140</v>
      </c>
      <c r="BU158" s="6" t="s">
        <v>140</v>
      </c>
      <c r="BV158" s="6" t="s">
        <v>140</v>
      </c>
      <c r="BW158" s="6" t="s">
        <v>140</v>
      </c>
      <c r="BX158" s="6" t="s">
        <v>140</v>
      </c>
      <c r="BY158" s="6" t="s">
        <v>140</v>
      </c>
      <c r="BZ158" s="6" t="s">
        <v>140</v>
      </c>
      <c r="CA158" s="6" t="s">
        <v>140</v>
      </c>
      <c r="CB158" s="6" t="s">
        <v>140</v>
      </c>
      <c r="CC158" s="6" t="s">
        <v>140</v>
      </c>
      <c r="CD158" s="6" t="s">
        <v>140</v>
      </c>
      <c r="CE158" s="6" t="s">
        <v>140</v>
      </c>
      <c r="CF158" s="6" t="s">
        <v>140</v>
      </c>
      <c r="CG158" s="6" t="s">
        <v>140</v>
      </c>
      <c r="CH158" s="6" t="s">
        <v>140</v>
      </c>
      <c r="CI158" s="6" t="s">
        <v>140</v>
      </c>
      <c r="CJ158" s="6" t="s">
        <v>140</v>
      </c>
      <c r="CK158" s="6" t="s">
        <v>140</v>
      </c>
      <c r="CL158" s="6" t="s">
        <v>375</v>
      </c>
      <c r="CM158" s="6" t="s">
        <v>140</v>
      </c>
      <c r="CN158" s="6" t="s">
        <v>140</v>
      </c>
      <c r="CO158" s="6" t="s">
        <v>140</v>
      </c>
      <c r="CP158" s="6" t="s">
        <v>140</v>
      </c>
      <c r="CQ158" s="6" t="s">
        <v>140</v>
      </c>
    </row>
    <row r="159" spans="1:96" ht="15" thickBot="1" x14ac:dyDescent="0.35">
      <c r="A159" s="5" t="s">
        <v>175</v>
      </c>
      <c r="B159" s="6" t="s">
        <v>140</v>
      </c>
      <c r="C159" s="6" t="s">
        <v>140</v>
      </c>
      <c r="D159" s="6" t="s">
        <v>370</v>
      </c>
      <c r="E159" s="6" t="s">
        <v>140</v>
      </c>
      <c r="F159" s="6" t="s">
        <v>140</v>
      </c>
      <c r="G159" s="6" t="s">
        <v>140</v>
      </c>
      <c r="H159" s="6" t="s">
        <v>140</v>
      </c>
      <c r="I159" s="6" t="s">
        <v>140</v>
      </c>
      <c r="J159" s="6" t="s">
        <v>371</v>
      </c>
      <c r="K159" s="6" t="s">
        <v>140</v>
      </c>
      <c r="L159" s="6" t="s">
        <v>140</v>
      </c>
      <c r="M159" s="6" t="s">
        <v>140</v>
      </c>
      <c r="N159" s="6" t="s">
        <v>140</v>
      </c>
      <c r="O159" s="6" t="s">
        <v>140</v>
      </c>
      <c r="P159" s="6" t="s">
        <v>140</v>
      </c>
      <c r="Q159" s="6" t="s">
        <v>140</v>
      </c>
      <c r="R159" s="6" t="s">
        <v>140</v>
      </c>
      <c r="S159" s="6" t="s">
        <v>372</v>
      </c>
      <c r="T159" s="6" t="s">
        <v>140</v>
      </c>
      <c r="U159" s="6" t="s">
        <v>140</v>
      </c>
      <c r="V159" s="6" t="s">
        <v>140</v>
      </c>
      <c r="W159" s="6" t="s">
        <v>352</v>
      </c>
      <c r="X159" s="6" t="s">
        <v>140</v>
      </c>
      <c r="Y159" s="6" t="s">
        <v>140</v>
      </c>
      <c r="Z159" s="6" t="s">
        <v>140</v>
      </c>
      <c r="AA159" s="6" t="s">
        <v>140</v>
      </c>
      <c r="AB159" s="6" t="s">
        <v>140</v>
      </c>
      <c r="AC159" s="6" t="s">
        <v>140</v>
      </c>
      <c r="AD159" s="6" t="s">
        <v>140</v>
      </c>
      <c r="AE159" s="6" t="s">
        <v>140</v>
      </c>
      <c r="AF159" s="6" t="s">
        <v>140</v>
      </c>
      <c r="AG159" s="6" t="s">
        <v>355</v>
      </c>
      <c r="AH159" s="6" t="s">
        <v>140</v>
      </c>
      <c r="AI159" s="6" t="s">
        <v>140</v>
      </c>
      <c r="AJ159" s="6" t="s">
        <v>140</v>
      </c>
      <c r="AK159" s="6" t="s">
        <v>140</v>
      </c>
      <c r="AL159" s="6" t="s">
        <v>140</v>
      </c>
      <c r="AM159" s="6" t="s">
        <v>140</v>
      </c>
      <c r="AN159" s="6" t="s">
        <v>140</v>
      </c>
      <c r="AO159" s="6" t="s">
        <v>140</v>
      </c>
      <c r="AP159" s="6" t="s">
        <v>140</v>
      </c>
      <c r="AQ159" s="6" t="s">
        <v>140</v>
      </c>
      <c r="AR159" s="6" t="s">
        <v>140</v>
      </c>
      <c r="AS159" s="6" t="s">
        <v>140</v>
      </c>
      <c r="AT159" s="6" t="s">
        <v>140</v>
      </c>
      <c r="AU159" s="6" t="s">
        <v>140</v>
      </c>
      <c r="AV159" s="6" t="s">
        <v>140</v>
      </c>
      <c r="AW159" s="6" t="s">
        <v>140</v>
      </c>
      <c r="AX159" s="6" t="s">
        <v>140</v>
      </c>
      <c r="AY159" s="6" t="s">
        <v>140</v>
      </c>
      <c r="AZ159" s="6" t="s">
        <v>140</v>
      </c>
      <c r="BA159" s="6" t="s">
        <v>140</v>
      </c>
      <c r="BB159" s="6" t="s">
        <v>140</v>
      </c>
      <c r="BC159" s="6" t="s">
        <v>140</v>
      </c>
      <c r="BD159" s="6" t="s">
        <v>140</v>
      </c>
      <c r="BE159" s="6" t="s">
        <v>140</v>
      </c>
      <c r="BF159" s="6" t="s">
        <v>360</v>
      </c>
      <c r="BG159" s="6" t="s">
        <v>140</v>
      </c>
      <c r="BH159" s="6" t="s">
        <v>140</v>
      </c>
      <c r="BI159" s="6" t="s">
        <v>140</v>
      </c>
      <c r="BJ159" s="6" t="s">
        <v>140</v>
      </c>
      <c r="BK159" s="6" t="s">
        <v>140</v>
      </c>
      <c r="BL159" s="6" t="s">
        <v>140</v>
      </c>
      <c r="BM159" s="6" t="s">
        <v>140</v>
      </c>
      <c r="BN159" s="6" t="s">
        <v>362</v>
      </c>
      <c r="BO159" s="6" t="s">
        <v>140</v>
      </c>
      <c r="BP159" s="6" t="s">
        <v>140</v>
      </c>
      <c r="BQ159" s="6" t="s">
        <v>140</v>
      </c>
      <c r="BR159" s="6" t="s">
        <v>140</v>
      </c>
      <c r="BS159" s="6" t="s">
        <v>140</v>
      </c>
      <c r="BT159" s="6" t="s">
        <v>140</v>
      </c>
      <c r="BU159" s="6" t="s">
        <v>140</v>
      </c>
      <c r="BV159" s="6" t="s">
        <v>140</v>
      </c>
      <c r="BW159" s="6" t="s">
        <v>140</v>
      </c>
      <c r="BX159" s="6" t="s">
        <v>140</v>
      </c>
      <c r="BY159" s="6" t="s">
        <v>140</v>
      </c>
      <c r="BZ159" s="6" t="s">
        <v>140</v>
      </c>
      <c r="CA159" s="6" t="s">
        <v>140</v>
      </c>
      <c r="CB159" s="6" t="s">
        <v>140</v>
      </c>
      <c r="CC159" s="6" t="s">
        <v>140</v>
      </c>
      <c r="CD159" s="6" t="s">
        <v>140</v>
      </c>
      <c r="CE159" s="6" t="s">
        <v>140</v>
      </c>
      <c r="CF159" s="6" t="s">
        <v>140</v>
      </c>
      <c r="CG159" s="6" t="s">
        <v>140</v>
      </c>
      <c r="CH159" s="6" t="s">
        <v>140</v>
      </c>
      <c r="CI159" s="6" t="s">
        <v>140</v>
      </c>
      <c r="CJ159" s="6" t="s">
        <v>140</v>
      </c>
      <c r="CK159" s="6" t="s">
        <v>140</v>
      </c>
      <c r="CL159" s="6" t="s">
        <v>375</v>
      </c>
      <c r="CM159" s="6" t="s">
        <v>140</v>
      </c>
      <c r="CN159" s="6" t="s">
        <v>140</v>
      </c>
      <c r="CO159" s="6" t="s">
        <v>140</v>
      </c>
      <c r="CP159" s="6" t="s">
        <v>140</v>
      </c>
      <c r="CQ159" s="6" t="s">
        <v>140</v>
      </c>
    </row>
    <row r="160" spans="1:96" ht="15" thickBot="1" x14ac:dyDescent="0.35">
      <c r="A160" s="5" t="s">
        <v>176</v>
      </c>
      <c r="B160" s="6" t="s">
        <v>140</v>
      </c>
      <c r="C160" s="6" t="s">
        <v>140</v>
      </c>
      <c r="D160" s="6" t="s">
        <v>370</v>
      </c>
      <c r="E160" s="6" t="s">
        <v>140</v>
      </c>
      <c r="F160" s="6" t="s">
        <v>140</v>
      </c>
      <c r="G160" s="6" t="s">
        <v>140</v>
      </c>
      <c r="H160" s="6" t="s">
        <v>140</v>
      </c>
      <c r="I160" s="6" t="s">
        <v>140</v>
      </c>
      <c r="J160" s="6" t="s">
        <v>371</v>
      </c>
      <c r="K160" s="6" t="s">
        <v>140</v>
      </c>
      <c r="L160" s="6" t="s">
        <v>140</v>
      </c>
      <c r="M160" s="6" t="s">
        <v>140</v>
      </c>
      <c r="N160" s="6" t="s">
        <v>140</v>
      </c>
      <c r="O160" s="6" t="s">
        <v>140</v>
      </c>
      <c r="P160" s="6" t="s">
        <v>140</v>
      </c>
      <c r="Q160" s="6" t="s">
        <v>140</v>
      </c>
      <c r="R160" s="6" t="s">
        <v>140</v>
      </c>
      <c r="S160" s="6" t="s">
        <v>372</v>
      </c>
      <c r="T160" s="6" t="s">
        <v>140</v>
      </c>
      <c r="U160" s="6" t="s">
        <v>140</v>
      </c>
      <c r="V160" s="6" t="s">
        <v>140</v>
      </c>
      <c r="W160" s="6" t="s">
        <v>352</v>
      </c>
      <c r="X160" s="6" t="s">
        <v>140</v>
      </c>
      <c r="Y160" s="6" t="s">
        <v>140</v>
      </c>
      <c r="Z160" s="6" t="s">
        <v>140</v>
      </c>
      <c r="AA160" s="6" t="s">
        <v>140</v>
      </c>
      <c r="AB160" s="6" t="s">
        <v>140</v>
      </c>
      <c r="AC160" s="6" t="s">
        <v>140</v>
      </c>
      <c r="AD160" s="6" t="s">
        <v>140</v>
      </c>
      <c r="AE160" s="6" t="s">
        <v>140</v>
      </c>
      <c r="AF160" s="6" t="s">
        <v>140</v>
      </c>
      <c r="AG160" s="6" t="s">
        <v>355</v>
      </c>
      <c r="AH160" s="6" t="s">
        <v>140</v>
      </c>
      <c r="AI160" s="6" t="s">
        <v>140</v>
      </c>
      <c r="AJ160" s="6" t="s">
        <v>140</v>
      </c>
      <c r="AK160" s="6" t="s">
        <v>140</v>
      </c>
      <c r="AL160" s="6" t="s">
        <v>140</v>
      </c>
      <c r="AM160" s="6" t="s">
        <v>140</v>
      </c>
      <c r="AN160" s="6" t="s">
        <v>140</v>
      </c>
      <c r="AO160" s="6" t="s">
        <v>140</v>
      </c>
      <c r="AP160" s="6" t="s">
        <v>140</v>
      </c>
      <c r="AQ160" s="6" t="s">
        <v>140</v>
      </c>
      <c r="AR160" s="6" t="s">
        <v>140</v>
      </c>
      <c r="AS160" s="6" t="s">
        <v>140</v>
      </c>
      <c r="AT160" s="6" t="s">
        <v>140</v>
      </c>
      <c r="AU160" s="6" t="s">
        <v>140</v>
      </c>
      <c r="AV160" s="6" t="s">
        <v>140</v>
      </c>
      <c r="AW160" s="6" t="s">
        <v>140</v>
      </c>
      <c r="AX160" s="6" t="s">
        <v>140</v>
      </c>
      <c r="AY160" s="6" t="s">
        <v>140</v>
      </c>
      <c r="AZ160" s="6" t="s">
        <v>140</v>
      </c>
      <c r="BA160" s="6" t="s">
        <v>140</v>
      </c>
      <c r="BB160" s="6" t="s">
        <v>140</v>
      </c>
      <c r="BC160" s="6" t="s">
        <v>140</v>
      </c>
      <c r="BD160" s="6" t="s">
        <v>140</v>
      </c>
      <c r="BE160" s="6" t="s">
        <v>140</v>
      </c>
      <c r="BF160" s="6" t="s">
        <v>140</v>
      </c>
      <c r="BG160" s="6" t="s">
        <v>140</v>
      </c>
      <c r="BH160" s="6" t="s">
        <v>140</v>
      </c>
      <c r="BI160" s="6" t="s">
        <v>140</v>
      </c>
      <c r="BJ160" s="6" t="s">
        <v>140</v>
      </c>
      <c r="BK160" s="6" t="s">
        <v>140</v>
      </c>
      <c r="BL160" s="6" t="s">
        <v>140</v>
      </c>
      <c r="BM160" s="6" t="s">
        <v>140</v>
      </c>
      <c r="BN160" s="6" t="s">
        <v>362</v>
      </c>
      <c r="BO160" s="6" t="s">
        <v>140</v>
      </c>
      <c r="BP160" s="6" t="s">
        <v>140</v>
      </c>
      <c r="BQ160" s="6" t="s">
        <v>140</v>
      </c>
      <c r="BR160" s="6" t="s">
        <v>140</v>
      </c>
      <c r="BS160" s="6" t="s">
        <v>140</v>
      </c>
      <c r="BT160" s="6" t="s">
        <v>140</v>
      </c>
      <c r="BU160" s="6" t="s">
        <v>140</v>
      </c>
      <c r="BV160" s="6" t="s">
        <v>140</v>
      </c>
      <c r="BW160" s="6" t="s">
        <v>140</v>
      </c>
      <c r="BX160" s="6" t="s">
        <v>140</v>
      </c>
      <c r="BY160" s="6" t="s">
        <v>140</v>
      </c>
      <c r="BZ160" s="6" t="s">
        <v>140</v>
      </c>
      <c r="CA160" s="6" t="s">
        <v>140</v>
      </c>
      <c r="CB160" s="6" t="s">
        <v>140</v>
      </c>
      <c r="CC160" s="6" t="s">
        <v>140</v>
      </c>
      <c r="CD160" s="6" t="s">
        <v>140</v>
      </c>
      <c r="CE160" s="6" t="s">
        <v>140</v>
      </c>
      <c r="CF160" s="6" t="s">
        <v>140</v>
      </c>
      <c r="CG160" s="6" t="s">
        <v>140</v>
      </c>
      <c r="CH160" s="6" t="s">
        <v>140</v>
      </c>
      <c r="CI160" s="6" t="s">
        <v>140</v>
      </c>
      <c r="CJ160" s="6" t="s">
        <v>140</v>
      </c>
      <c r="CK160" s="6" t="s">
        <v>140</v>
      </c>
      <c r="CL160" s="6" t="s">
        <v>140</v>
      </c>
      <c r="CM160" s="6" t="s">
        <v>140</v>
      </c>
      <c r="CN160" s="6" t="s">
        <v>140</v>
      </c>
      <c r="CO160" s="6" t="s">
        <v>140</v>
      </c>
      <c r="CP160" s="6" t="s">
        <v>140</v>
      </c>
      <c r="CQ160" s="6" t="s">
        <v>140</v>
      </c>
    </row>
    <row r="161" spans="1:99" ht="15" thickBot="1" x14ac:dyDescent="0.35">
      <c r="A161" s="5" t="s">
        <v>177</v>
      </c>
      <c r="B161" s="6" t="s">
        <v>140</v>
      </c>
      <c r="C161" s="6" t="s">
        <v>140</v>
      </c>
      <c r="D161" s="6" t="s">
        <v>140</v>
      </c>
      <c r="E161" s="6" t="s">
        <v>140</v>
      </c>
      <c r="F161" s="6" t="s">
        <v>140</v>
      </c>
      <c r="G161" s="6" t="s">
        <v>140</v>
      </c>
      <c r="H161" s="6" t="s">
        <v>140</v>
      </c>
      <c r="I161" s="6" t="s">
        <v>140</v>
      </c>
      <c r="J161" s="6" t="s">
        <v>140</v>
      </c>
      <c r="K161" s="6" t="s">
        <v>140</v>
      </c>
      <c r="L161" s="6" t="s">
        <v>140</v>
      </c>
      <c r="M161" s="6" t="s">
        <v>140</v>
      </c>
      <c r="N161" s="6" t="s">
        <v>140</v>
      </c>
      <c r="O161" s="6" t="s">
        <v>140</v>
      </c>
      <c r="P161" s="6" t="s">
        <v>140</v>
      </c>
      <c r="Q161" s="6" t="s">
        <v>140</v>
      </c>
      <c r="R161" s="6" t="s">
        <v>140</v>
      </c>
      <c r="S161" s="6" t="s">
        <v>140</v>
      </c>
      <c r="T161" s="6" t="s">
        <v>140</v>
      </c>
      <c r="U161" s="6" t="s">
        <v>140</v>
      </c>
      <c r="V161" s="6" t="s">
        <v>140</v>
      </c>
      <c r="W161" s="6" t="s">
        <v>140</v>
      </c>
      <c r="X161" s="6" t="s">
        <v>140</v>
      </c>
      <c r="Y161" s="6" t="s">
        <v>140</v>
      </c>
      <c r="Z161" s="6" t="s">
        <v>140</v>
      </c>
      <c r="AA161" s="6" t="s">
        <v>140</v>
      </c>
      <c r="AB161" s="6" t="s">
        <v>140</v>
      </c>
      <c r="AC161" s="6" t="s">
        <v>140</v>
      </c>
      <c r="AD161" s="6" t="s">
        <v>140</v>
      </c>
      <c r="AE161" s="6" t="s">
        <v>140</v>
      </c>
      <c r="AF161" s="6" t="s">
        <v>140</v>
      </c>
      <c r="AG161" s="6" t="s">
        <v>140</v>
      </c>
      <c r="AH161" s="6" t="s">
        <v>140</v>
      </c>
      <c r="AI161" s="6" t="s">
        <v>140</v>
      </c>
      <c r="AJ161" s="6" t="s">
        <v>140</v>
      </c>
      <c r="AK161" s="6" t="s">
        <v>140</v>
      </c>
      <c r="AL161" s="6" t="s">
        <v>140</v>
      </c>
      <c r="AM161" s="6" t="s">
        <v>140</v>
      </c>
      <c r="AN161" s="6" t="s">
        <v>140</v>
      </c>
      <c r="AO161" s="6" t="s">
        <v>140</v>
      </c>
      <c r="AP161" s="6" t="s">
        <v>140</v>
      </c>
      <c r="AQ161" s="6" t="s">
        <v>140</v>
      </c>
      <c r="AR161" s="6" t="s">
        <v>140</v>
      </c>
      <c r="AS161" s="6" t="s">
        <v>140</v>
      </c>
      <c r="AT161" s="6" t="s">
        <v>140</v>
      </c>
      <c r="AU161" s="6" t="s">
        <v>140</v>
      </c>
      <c r="AV161" s="6" t="s">
        <v>140</v>
      </c>
      <c r="AW161" s="6" t="s">
        <v>140</v>
      </c>
      <c r="AX161" s="6" t="s">
        <v>140</v>
      </c>
      <c r="AY161" s="6" t="s">
        <v>140</v>
      </c>
      <c r="AZ161" s="6" t="s">
        <v>140</v>
      </c>
      <c r="BA161" s="6" t="s">
        <v>140</v>
      </c>
      <c r="BB161" s="6" t="s">
        <v>140</v>
      </c>
      <c r="BC161" s="6" t="s">
        <v>140</v>
      </c>
      <c r="BD161" s="6" t="s">
        <v>140</v>
      </c>
      <c r="BE161" s="6" t="s">
        <v>140</v>
      </c>
      <c r="BF161" s="6" t="s">
        <v>140</v>
      </c>
      <c r="BG161" s="6" t="s">
        <v>140</v>
      </c>
      <c r="BH161" s="6" t="s">
        <v>140</v>
      </c>
      <c r="BI161" s="6" t="s">
        <v>140</v>
      </c>
      <c r="BJ161" s="6" t="s">
        <v>140</v>
      </c>
      <c r="BK161" s="6" t="s">
        <v>140</v>
      </c>
      <c r="BL161" s="6" t="s">
        <v>140</v>
      </c>
      <c r="BM161" s="6" t="s">
        <v>140</v>
      </c>
      <c r="BN161" s="6" t="s">
        <v>140</v>
      </c>
      <c r="BO161" s="6" t="s">
        <v>140</v>
      </c>
      <c r="BP161" s="6" t="s">
        <v>140</v>
      </c>
      <c r="BQ161" s="6" t="s">
        <v>140</v>
      </c>
      <c r="BR161" s="6" t="s">
        <v>140</v>
      </c>
      <c r="BS161" s="6" t="s">
        <v>140</v>
      </c>
      <c r="BT161" s="6" t="s">
        <v>140</v>
      </c>
      <c r="BU161" s="6" t="s">
        <v>140</v>
      </c>
      <c r="BV161" s="6" t="s">
        <v>140</v>
      </c>
      <c r="BW161" s="6" t="s">
        <v>140</v>
      </c>
      <c r="BX161" s="6" t="s">
        <v>140</v>
      </c>
      <c r="BY161" s="6" t="s">
        <v>140</v>
      </c>
      <c r="BZ161" s="6" t="s">
        <v>140</v>
      </c>
      <c r="CA161" s="6" t="s">
        <v>140</v>
      </c>
      <c r="CB161" s="6" t="s">
        <v>140</v>
      </c>
      <c r="CC161" s="6" t="s">
        <v>140</v>
      </c>
      <c r="CD161" s="6" t="s">
        <v>140</v>
      </c>
      <c r="CE161" s="6" t="s">
        <v>140</v>
      </c>
      <c r="CF161" s="6" t="s">
        <v>140</v>
      </c>
      <c r="CG161" s="6" t="s">
        <v>140</v>
      </c>
      <c r="CH161" s="6" t="s">
        <v>140</v>
      </c>
      <c r="CI161" s="6" t="s">
        <v>140</v>
      </c>
      <c r="CJ161" s="6" t="s">
        <v>140</v>
      </c>
      <c r="CK161" s="6" t="s">
        <v>140</v>
      </c>
      <c r="CL161" s="6" t="s">
        <v>140</v>
      </c>
      <c r="CM161" s="6" t="s">
        <v>140</v>
      </c>
      <c r="CN161" s="6" t="s">
        <v>140</v>
      </c>
      <c r="CO161" s="6" t="s">
        <v>140</v>
      </c>
      <c r="CP161" s="6" t="s">
        <v>140</v>
      </c>
      <c r="CQ161" s="6" t="s">
        <v>140</v>
      </c>
    </row>
    <row r="162" spans="1:99" ht="15" thickBot="1" x14ac:dyDescent="0.35">
      <c r="A162" s="5" t="s">
        <v>178</v>
      </c>
      <c r="B162" s="6" t="s">
        <v>140</v>
      </c>
      <c r="C162" s="6" t="s">
        <v>140</v>
      </c>
      <c r="D162" s="6" t="s">
        <v>140</v>
      </c>
      <c r="E162" s="6" t="s">
        <v>140</v>
      </c>
      <c r="F162" s="6" t="s">
        <v>140</v>
      </c>
      <c r="G162" s="6" t="s">
        <v>140</v>
      </c>
      <c r="H162" s="6" t="s">
        <v>140</v>
      </c>
      <c r="I162" s="6" t="s">
        <v>140</v>
      </c>
      <c r="J162" s="6" t="s">
        <v>140</v>
      </c>
      <c r="K162" s="6" t="s">
        <v>140</v>
      </c>
      <c r="L162" s="6" t="s">
        <v>140</v>
      </c>
      <c r="M162" s="6" t="s">
        <v>140</v>
      </c>
      <c r="N162" s="6" t="s">
        <v>140</v>
      </c>
      <c r="O162" s="6" t="s">
        <v>140</v>
      </c>
      <c r="P162" s="6" t="s">
        <v>140</v>
      </c>
      <c r="Q162" s="6" t="s">
        <v>140</v>
      </c>
      <c r="R162" s="6" t="s">
        <v>140</v>
      </c>
      <c r="S162" s="6" t="s">
        <v>140</v>
      </c>
      <c r="T162" s="6" t="s">
        <v>140</v>
      </c>
      <c r="U162" s="6" t="s">
        <v>140</v>
      </c>
      <c r="V162" s="6" t="s">
        <v>140</v>
      </c>
      <c r="W162" s="6" t="s">
        <v>140</v>
      </c>
      <c r="X162" s="6" t="s">
        <v>140</v>
      </c>
      <c r="Y162" s="6" t="s">
        <v>140</v>
      </c>
      <c r="Z162" s="6" t="s">
        <v>140</v>
      </c>
      <c r="AA162" s="6" t="s">
        <v>140</v>
      </c>
      <c r="AB162" s="6" t="s">
        <v>140</v>
      </c>
      <c r="AC162" s="6" t="s">
        <v>140</v>
      </c>
      <c r="AD162" s="6" t="s">
        <v>140</v>
      </c>
      <c r="AE162" s="6" t="s">
        <v>140</v>
      </c>
      <c r="AF162" s="6" t="s">
        <v>140</v>
      </c>
      <c r="AG162" s="6" t="s">
        <v>140</v>
      </c>
      <c r="AH162" s="6" t="s">
        <v>140</v>
      </c>
      <c r="AI162" s="6" t="s">
        <v>140</v>
      </c>
      <c r="AJ162" s="6" t="s">
        <v>140</v>
      </c>
      <c r="AK162" s="6" t="s">
        <v>140</v>
      </c>
      <c r="AL162" s="6" t="s">
        <v>140</v>
      </c>
      <c r="AM162" s="6" t="s">
        <v>140</v>
      </c>
      <c r="AN162" s="6" t="s">
        <v>140</v>
      </c>
      <c r="AO162" s="6" t="s">
        <v>140</v>
      </c>
      <c r="AP162" s="6" t="s">
        <v>140</v>
      </c>
      <c r="AQ162" s="6" t="s">
        <v>140</v>
      </c>
      <c r="AR162" s="6" t="s">
        <v>140</v>
      </c>
      <c r="AS162" s="6" t="s">
        <v>140</v>
      </c>
      <c r="AT162" s="6" t="s">
        <v>140</v>
      </c>
      <c r="AU162" s="6" t="s">
        <v>140</v>
      </c>
      <c r="AV162" s="6" t="s">
        <v>140</v>
      </c>
      <c r="AW162" s="6" t="s">
        <v>140</v>
      </c>
      <c r="AX162" s="6" t="s">
        <v>140</v>
      </c>
      <c r="AY162" s="6" t="s">
        <v>140</v>
      </c>
      <c r="AZ162" s="6" t="s">
        <v>140</v>
      </c>
      <c r="BA162" s="6" t="s">
        <v>140</v>
      </c>
      <c r="BB162" s="6" t="s">
        <v>140</v>
      </c>
      <c r="BC162" s="6" t="s">
        <v>140</v>
      </c>
      <c r="BD162" s="6" t="s">
        <v>140</v>
      </c>
      <c r="BE162" s="6" t="s">
        <v>140</v>
      </c>
      <c r="BF162" s="6" t="s">
        <v>140</v>
      </c>
      <c r="BG162" s="6" t="s">
        <v>140</v>
      </c>
      <c r="BH162" s="6" t="s">
        <v>140</v>
      </c>
      <c r="BI162" s="6" t="s">
        <v>140</v>
      </c>
      <c r="BJ162" s="6" t="s">
        <v>140</v>
      </c>
      <c r="BK162" s="6" t="s">
        <v>140</v>
      </c>
      <c r="BL162" s="6" t="s">
        <v>140</v>
      </c>
      <c r="BM162" s="6" t="s">
        <v>140</v>
      </c>
      <c r="BN162" s="6" t="s">
        <v>140</v>
      </c>
      <c r="BO162" s="6" t="s">
        <v>140</v>
      </c>
      <c r="BP162" s="6" t="s">
        <v>140</v>
      </c>
      <c r="BQ162" s="6" t="s">
        <v>140</v>
      </c>
      <c r="BR162" s="6" t="s">
        <v>140</v>
      </c>
      <c r="BS162" s="6" t="s">
        <v>140</v>
      </c>
      <c r="BT162" s="6" t="s">
        <v>140</v>
      </c>
      <c r="BU162" s="6" t="s">
        <v>140</v>
      </c>
      <c r="BV162" s="6" t="s">
        <v>140</v>
      </c>
      <c r="BW162" s="6" t="s">
        <v>140</v>
      </c>
      <c r="BX162" s="6" t="s">
        <v>140</v>
      </c>
      <c r="BY162" s="6" t="s">
        <v>140</v>
      </c>
      <c r="BZ162" s="6" t="s">
        <v>140</v>
      </c>
      <c r="CA162" s="6" t="s">
        <v>140</v>
      </c>
      <c r="CB162" s="6" t="s">
        <v>140</v>
      </c>
      <c r="CC162" s="6" t="s">
        <v>140</v>
      </c>
      <c r="CD162" s="6" t="s">
        <v>140</v>
      </c>
      <c r="CE162" s="6" t="s">
        <v>140</v>
      </c>
      <c r="CF162" s="6" t="s">
        <v>140</v>
      </c>
      <c r="CG162" s="6" t="s">
        <v>140</v>
      </c>
      <c r="CH162" s="6" t="s">
        <v>140</v>
      </c>
      <c r="CI162" s="6" t="s">
        <v>140</v>
      </c>
      <c r="CJ162" s="6" t="s">
        <v>140</v>
      </c>
      <c r="CK162" s="6" t="s">
        <v>140</v>
      </c>
      <c r="CL162" s="6" t="s">
        <v>140</v>
      </c>
      <c r="CM162" s="6" t="s">
        <v>140</v>
      </c>
      <c r="CN162" s="6" t="s">
        <v>140</v>
      </c>
      <c r="CO162" s="6" t="s">
        <v>140</v>
      </c>
      <c r="CP162" s="6" t="s">
        <v>140</v>
      </c>
      <c r="CQ162" s="6" t="s">
        <v>140</v>
      </c>
    </row>
    <row r="163" spans="1:99" ht="18.600000000000001" thickBot="1" x14ac:dyDescent="0.35">
      <c r="A163" s="1"/>
    </row>
    <row r="164" spans="1:99" ht="15" thickBot="1" x14ac:dyDescent="0.35">
      <c r="A164" s="5" t="s">
        <v>206</v>
      </c>
      <c r="B164" s="5" t="s">
        <v>8</v>
      </c>
      <c r="C164" s="5" t="s">
        <v>9</v>
      </c>
      <c r="D164" s="5" t="s">
        <v>10</v>
      </c>
      <c r="E164" s="5" t="s">
        <v>11</v>
      </c>
      <c r="F164" s="5" t="s">
        <v>12</v>
      </c>
      <c r="G164" s="5" t="s">
        <v>13</v>
      </c>
      <c r="H164" s="5" t="s">
        <v>14</v>
      </c>
      <c r="I164" s="5" t="s">
        <v>15</v>
      </c>
      <c r="J164" s="5" t="s">
        <v>16</v>
      </c>
      <c r="K164" s="5" t="s">
        <v>17</v>
      </c>
      <c r="L164" s="5" t="s">
        <v>18</v>
      </c>
      <c r="M164" s="5" t="s">
        <v>19</v>
      </c>
      <c r="N164" s="5" t="s">
        <v>20</v>
      </c>
      <c r="O164" s="5" t="s">
        <v>21</v>
      </c>
      <c r="P164" s="5" t="s">
        <v>22</v>
      </c>
      <c r="Q164" s="5" t="s">
        <v>23</v>
      </c>
      <c r="R164" s="5" t="s">
        <v>24</v>
      </c>
      <c r="S164" s="5" t="s">
        <v>25</v>
      </c>
      <c r="T164" s="5" t="s">
        <v>26</v>
      </c>
      <c r="U164" s="5" t="s">
        <v>27</v>
      </c>
      <c r="V164" s="5" t="s">
        <v>28</v>
      </c>
      <c r="W164" s="5" t="s">
        <v>29</v>
      </c>
      <c r="X164" s="5" t="s">
        <v>30</v>
      </c>
      <c r="Y164" s="5" t="s">
        <v>31</v>
      </c>
      <c r="Z164" s="5" t="s">
        <v>32</v>
      </c>
      <c r="AA164" s="5" t="s">
        <v>33</v>
      </c>
      <c r="AB164" s="5" t="s">
        <v>34</v>
      </c>
      <c r="AC164" s="5" t="s">
        <v>35</v>
      </c>
      <c r="AD164" s="5" t="s">
        <v>36</v>
      </c>
      <c r="AE164" s="5" t="s">
        <v>37</v>
      </c>
      <c r="AF164" s="5" t="s">
        <v>38</v>
      </c>
      <c r="AG164" s="5" t="s">
        <v>39</v>
      </c>
      <c r="AH164" s="5" t="s">
        <v>40</v>
      </c>
      <c r="AI164" s="5" t="s">
        <v>41</v>
      </c>
      <c r="AJ164" s="5" t="s">
        <v>42</v>
      </c>
      <c r="AK164" s="5" t="s">
        <v>43</v>
      </c>
      <c r="AL164" s="5" t="s">
        <v>44</v>
      </c>
      <c r="AM164" s="5" t="s">
        <v>45</v>
      </c>
      <c r="AN164" s="5" t="s">
        <v>46</v>
      </c>
      <c r="AO164" s="5" t="s">
        <v>47</v>
      </c>
      <c r="AP164" s="5" t="s">
        <v>48</v>
      </c>
      <c r="AQ164" s="5" t="s">
        <v>49</v>
      </c>
      <c r="AR164" s="5" t="s">
        <v>50</v>
      </c>
      <c r="AS164" s="5" t="s">
        <v>51</v>
      </c>
      <c r="AT164" s="5" t="s">
        <v>52</v>
      </c>
      <c r="AU164" s="5" t="s">
        <v>53</v>
      </c>
      <c r="AV164" s="5" t="s">
        <v>54</v>
      </c>
      <c r="AW164" s="5" t="s">
        <v>55</v>
      </c>
      <c r="AX164" s="5" t="s">
        <v>56</v>
      </c>
      <c r="AY164" s="5" t="s">
        <v>57</v>
      </c>
      <c r="AZ164" s="5" t="s">
        <v>58</v>
      </c>
      <c r="BA164" s="5" t="s">
        <v>59</v>
      </c>
      <c r="BB164" s="5" t="s">
        <v>60</v>
      </c>
      <c r="BC164" s="5" t="s">
        <v>61</v>
      </c>
      <c r="BD164" s="5" t="s">
        <v>62</v>
      </c>
      <c r="BE164" s="5" t="s">
        <v>63</v>
      </c>
      <c r="BF164" s="5" t="s">
        <v>64</v>
      </c>
      <c r="BG164" s="5" t="s">
        <v>65</v>
      </c>
      <c r="BH164" s="5" t="s">
        <v>66</v>
      </c>
      <c r="BI164" s="5" t="s">
        <v>67</v>
      </c>
      <c r="BJ164" s="5" t="s">
        <v>68</v>
      </c>
      <c r="BK164" s="5" t="s">
        <v>69</v>
      </c>
      <c r="BL164" s="5" t="s">
        <v>70</v>
      </c>
      <c r="BM164" s="5" t="s">
        <v>71</v>
      </c>
      <c r="BN164" s="5" t="s">
        <v>72</v>
      </c>
      <c r="BO164" s="5" t="s">
        <v>73</v>
      </c>
      <c r="BP164" s="5" t="s">
        <v>74</v>
      </c>
      <c r="BQ164" s="5" t="s">
        <v>75</v>
      </c>
      <c r="BR164" s="5" t="s">
        <v>76</v>
      </c>
      <c r="BS164" s="5" t="s">
        <v>77</v>
      </c>
      <c r="BT164" s="5" t="s">
        <v>78</v>
      </c>
      <c r="BU164" s="5" t="s">
        <v>79</v>
      </c>
      <c r="BV164" s="5" t="s">
        <v>80</v>
      </c>
      <c r="BW164" s="5" t="s">
        <v>81</v>
      </c>
      <c r="BX164" s="5" t="s">
        <v>82</v>
      </c>
      <c r="BY164" s="5" t="s">
        <v>83</v>
      </c>
      <c r="BZ164" s="5" t="s">
        <v>84</v>
      </c>
      <c r="CA164" s="5" t="s">
        <v>85</v>
      </c>
      <c r="CB164" s="5" t="s">
        <v>86</v>
      </c>
      <c r="CC164" s="5" t="s">
        <v>87</v>
      </c>
      <c r="CD164" s="5" t="s">
        <v>88</v>
      </c>
      <c r="CE164" s="5" t="s">
        <v>89</v>
      </c>
      <c r="CF164" s="5" t="s">
        <v>90</v>
      </c>
      <c r="CG164" s="5" t="s">
        <v>91</v>
      </c>
      <c r="CH164" s="5" t="s">
        <v>92</v>
      </c>
      <c r="CI164" s="5" t="s">
        <v>93</v>
      </c>
      <c r="CJ164" s="5" t="s">
        <v>94</v>
      </c>
      <c r="CK164" s="5" t="s">
        <v>95</v>
      </c>
      <c r="CL164" s="5" t="s">
        <v>96</v>
      </c>
      <c r="CM164" s="5" t="s">
        <v>97</v>
      </c>
      <c r="CN164" s="5" t="s">
        <v>98</v>
      </c>
      <c r="CO164" s="5" t="s">
        <v>99</v>
      </c>
      <c r="CP164" s="5" t="s">
        <v>100</v>
      </c>
      <c r="CQ164" s="5" t="s">
        <v>101</v>
      </c>
    </row>
    <row r="165" spans="1:99" ht="15" thickBot="1" x14ac:dyDescent="0.35">
      <c r="A165" s="5" t="s">
        <v>138</v>
      </c>
      <c r="B165" s="6">
        <v>3360994</v>
      </c>
      <c r="C165" s="6">
        <v>0</v>
      </c>
      <c r="D165" s="6">
        <v>1639668.9</v>
      </c>
      <c r="E165" s="6">
        <v>0</v>
      </c>
      <c r="F165" s="6">
        <v>0</v>
      </c>
      <c r="G165" s="6">
        <v>3265322.8</v>
      </c>
      <c r="H165" s="6">
        <v>0</v>
      </c>
      <c r="I165" s="6">
        <v>0</v>
      </c>
      <c r="J165" s="6">
        <v>16926410.100000001</v>
      </c>
      <c r="K165" s="6">
        <v>0</v>
      </c>
      <c r="L165" s="6">
        <v>0</v>
      </c>
      <c r="M165" s="6">
        <v>0</v>
      </c>
      <c r="N165" s="6">
        <v>1063427</v>
      </c>
      <c r="O165" s="6">
        <v>334434</v>
      </c>
      <c r="P165" s="6">
        <v>0</v>
      </c>
      <c r="Q165" s="6">
        <v>0</v>
      </c>
      <c r="R165" s="6">
        <v>0</v>
      </c>
      <c r="S165" s="6">
        <v>3039365.5</v>
      </c>
      <c r="T165" s="6">
        <v>365086.4</v>
      </c>
      <c r="U165" s="6">
        <v>0</v>
      </c>
      <c r="V165" s="6">
        <v>0</v>
      </c>
      <c r="W165" s="6">
        <v>37490155.100000001</v>
      </c>
      <c r="X165" s="6">
        <v>0</v>
      </c>
      <c r="Y165" s="6">
        <v>2933670.4</v>
      </c>
      <c r="Z165" s="6">
        <v>0</v>
      </c>
      <c r="AA165" s="6">
        <v>0</v>
      </c>
      <c r="AB165" s="6">
        <v>0</v>
      </c>
      <c r="AC165" s="6">
        <v>0</v>
      </c>
      <c r="AD165" s="6">
        <v>905752.1</v>
      </c>
      <c r="AE165" s="6">
        <v>0</v>
      </c>
      <c r="AF165" s="6">
        <v>0</v>
      </c>
      <c r="AG165" s="6">
        <v>1939953.6</v>
      </c>
      <c r="AH165" s="6">
        <v>0</v>
      </c>
      <c r="AI165" s="6">
        <v>0</v>
      </c>
      <c r="AJ165" s="6">
        <v>0</v>
      </c>
      <c r="AK165" s="6">
        <v>3622657.3</v>
      </c>
      <c r="AL165" s="6">
        <v>0</v>
      </c>
      <c r="AM165" s="6">
        <v>502394.3</v>
      </c>
      <c r="AN165" s="6">
        <v>0</v>
      </c>
      <c r="AO165" s="6">
        <v>0</v>
      </c>
      <c r="AP165" s="6">
        <v>1518240.5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1111503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1228092.1000000001</v>
      </c>
      <c r="BG165" s="6">
        <v>0</v>
      </c>
      <c r="BH165" s="6">
        <v>0</v>
      </c>
      <c r="BI165" s="6">
        <v>9416417.8000000007</v>
      </c>
      <c r="BJ165" s="6">
        <v>0</v>
      </c>
      <c r="BK165" s="6">
        <v>0</v>
      </c>
      <c r="BL165" s="6">
        <v>352397.2</v>
      </c>
      <c r="BM165" s="6">
        <v>0</v>
      </c>
      <c r="BN165" s="6">
        <v>602392.4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329553.90000000002</v>
      </c>
      <c r="BU165" s="6">
        <v>0</v>
      </c>
      <c r="BV165" s="6">
        <v>3604667.3</v>
      </c>
      <c r="BW165" s="6">
        <v>0</v>
      </c>
      <c r="BX165" s="6">
        <v>0</v>
      </c>
      <c r="BY165" s="6">
        <v>0</v>
      </c>
      <c r="BZ165" s="6">
        <v>0</v>
      </c>
      <c r="CA165" s="6">
        <v>0</v>
      </c>
      <c r="CB165" s="6">
        <v>0</v>
      </c>
      <c r="CC165" s="6">
        <v>0</v>
      </c>
      <c r="CD165" s="6">
        <v>2884632.9</v>
      </c>
      <c r="CE165" s="6">
        <v>0</v>
      </c>
      <c r="CF165" s="6">
        <v>2931021.4</v>
      </c>
      <c r="CG165" s="6">
        <v>0</v>
      </c>
      <c r="CH165" s="6">
        <v>0</v>
      </c>
      <c r="CI165" s="6">
        <v>0</v>
      </c>
      <c r="CJ165" s="6">
        <v>0</v>
      </c>
      <c r="CK165" s="6">
        <v>0</v>
      </c>
      <c r="CL165" s="6">
        <v>6469675.5</v>
      </c>
      <c r="CM165" s="6">
        <v>0</v>
      </c>
      <c r="CN165" s="6">
        <v>4085542.8</v>
      </c>
      <c r="CO165" s="6">
        <v>0</v>
      </c>
      <c r="CP165" s="6">
        <v>5597211.2999999998</v>
      </c>
      <c r="CQ165" s="6">
        <v>0</v>
      </c>
    </row>
    <row r="166" spans="1:99" ht="15" thickBot="1" x14ac:dyDescent="0.35">
      <c r="A166" s="5" t="s">
        <v>166</v>
      </c>
      <c r="B166" s="6">
        <v>0</v>
      </c>
      <c r="C166" s="6">
        <v>0</v>
      </c>
      <c r="D166" s="6">
        <v>136332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8024944.0999999996</v>
      </c>
      <c r="K166" s="6">
        <v>0</v>
      </c>
      <c r="L166" s="6">
        <v>0</v>
      </c>
      <c r="M166" s="6">
        <v>0</v>
      </c>
      <c r="N166" s="6">
        <v>1063427</v>
      </c>
      <c r="O166" s="6">
        <v>0</v>
      </c>
      <c r="P166" s="6">
        <v>0</v>
      </c>
      <c r="Q166" s="6">
        <v>0</v>
      </c>
      <c r="R166" s="6">
        <v>0</v>
      </c>
      <c r="S166" s="6">
        <v>2074960.7</v>
      </c>
      <c r="T166" s="6">
        <v>365086.4</v>
      </c>
      <c r="U166" s="6">
        <v>0</v>
      </c>
      <c r="V166" s="6">
        <v>0</v>
      </c>
      <c r="W166" s="6">
        <v>37490155.100000001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1939953.6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502394.3</v>
      </c>
      <c r="AN166" s="6">
        <v>0</v>
      </c>
      <c r="AO166" s="6">
        <v>0</v>
      </c>
      <c r="AP166" s="6">
        <v>1518240.5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1111503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1228092.1000000001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352397.2</v>
      </c>
      <c r="BM166" s="6">
        <v>0</v>
      </c>
      <c r="BN166" s="6">
        <v>602392.4</v>
      </c>
      <c r="BO166" s="6">
        <v>0</v>
      </c>
      <c r="BP166" s="6">
        <v>0</v>
      </c>
      <c r="BQ166" s="6">
        <v>0</v>
      </c>
      <c r="BR166" s="6">
        <v>0</v>
      </c>
      <c r="BS166" s="6">
        <v>0</v>
      </c>
      <c r="BT166" s="6">
        <v>329553.90000000002</v>
      </c>
      <c r="BU166" s="6">
        <v>0</v>
      </c>
      <c r="BV166" s="6">
        <v>1746048.7</v>
      </c>
      <c r="BW166" s="6">
        <v>0</v>
      </c>
      <c r="BX166" s="6">
        <v>0</v>
      </c>
      <c r="BY166" s="6">
        <v>0</v>
      </c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2915156.3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2715419.7</v>
      </c>
      <c r="CM166" s="6">
        <v>0</v>
      </c>
      <c r="CN166" s="6">
        <v>1949525.6</v>
      </c>
      <c r="CO166" s="6">
        <v>0</v>
      </c>
      <c r="CP166" s="6">
        <v>0</v>
      </c>
      <c r="CQ166" s="6">
        <v>0</v>
      </c>
    </row>
    <row r="167" spans="1:99" ht="15" thickBot="1" x14ac:dyDescent="0.35">
      <c r="A167" s="5" t="s">
        <v>172</v>
      </c>
      <c r="B167" s="6">
        <v>0</v>
      </c>
      <c r="C167" s="6">
        <v>0</v>
      </c>
      <c r="D167" s="6">
        <v>136332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8024944.0999999996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2074960.7</v>
      </c>
      <c r="T167" s="6">
        <v>0</v>
      </c>
      <c r="U167" s="6">
        <v>0</v>
      </c>
      <c r="V167" s="6">
        <v>0</v>
      </c>
      <c r="W167" s="6">
        <v>37490155.100000001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1939953.6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502394.3</v>
      </c>
      <c r="AN167" s="6">
        <v>0</v>
      </c>
      <c r="AO167" s="6">
        <v>0</v>
      </c>
      <c r="AP167" s="6">
        <v>1518240.5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1228092.1000000001</v>
      </c>
      <c r="BG167" s="6">
        <v>0</v>
      </c>
      <c r="BH167" s="6">
        <v>0</v>
      </c>
      <c r="BI167" s="6">
        <v>0</v>
      </c>
      <c r="BJ167" s="6">
        <v>0</v>
      </c>
      <c r="BK167" s="6">
        <v>0</v>
      </c>
      <c r="BL167" s="6">
        <v>352397.2</v>
      </c>
      <c r="BM167" s="6">
        <v>0</v>
      </c>
      <c r="BN167" s="6">
        <v>602392.4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  <c r="BY167" s="6">
        <v>0</v>
      </c>
      <c r="BZ167" s="6">
        <v>0</v>
      </c>
      <c r="CA167" s="6">
        <v>0</v>
      </c>
      <c r="CB167" s="6">
        <v>0</v>
      </c>
      <c r="CC167" s="6">
        <v>0</v>
      </c>
      <c r="CD167" s="6">
        <v>0</v>
      </c>
      <c r="CE167" s="6">
        <v>0</v>
      </c>
      <c r="CF167" s="6">
        <v>0</v>
      </c>
      <c r="CG167" s="6">
        <v>0</v>
      </c>
      <c r="CH167" s="6">
        <v>0</v>
      </c>
      <c r="CI167" s="6">
        <v>0</v>
      </c>
      <c r="CJ167" s="6">
        <v>0</v>
      </c>
      <c r="CK167" s="6">
        <v>0</v>
      </c>
      <c r="CL167" s="6">
        <v>2715419.7</v>
      </c>
      <c r="CM167" s="6">
        <v>0</v>
      </c>
      <c r="CN167" s="6">
        <v>0</v>
      </c>
      <c r="CO167" s="6">
        <v>0</v>
      </c>
      <c r="CP167" s="6">
        <v>0</v>
      </c>
      <c r="CQ167" s="6">
        <v>0</v>
      </c>
    </row>
    <row r="168" spans="1:99" ht="15" thickBot="1" x14ac:dyDescent="0.35">
      <c r="A168" s="5" t="s">
        <v>175</v>
      </c>
      <c r="B168" s="6">
        <v>0</v>
      </c>
      <c r="C168" s="6">
        <v>0</v>
      </c>
      <c r="D168" s="6">
        <v>136332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8024944.0999999996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2074960.7</v>
      </c>
      <c r="T168" s="6">
        <v>0</v>
      </c>
      <c r="U168" s="6">
        <v>0</v>
      </c>
      <c r="V168" s="6">
        <v>0</v>
      </c>
      <c r="W168" s="6">
        <v>37490155.100000001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1939953.6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1228092.1000000001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602392.4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2715419.7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</row>
    <row r="169" spans="1:99" ht="15" thickBot="1" x14ac:dyDescent="0.35">
      <c r="A169" s="5" t="s">
        <v>176</v>
      </c>
      <c r="B169" s="6">
        <v>0</v>
      </c>
      <c r="C169" s="6">
        <v>0</v>
      </c>
      <c r="D169" s="6">
        <v>136332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8024944.0999999996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2074960.7</v>
      </c>
      <c r="T169" s="6">
        <v>0</v>
      </c>
      <c r="U169" s="6">
        <v>0</v>
      </c>
      <c r="V169" s="6">
        <v>0</v>
      </c>
      <c r="W169" s="6">
        <v>37490155.100000001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1939953.6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0</v>
      </c>
      <c r="BM169" s="6">
        <v>0</v>
      </c>
      <c r="BN169" s="6">
        <v>602392.4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</row>
    <row r="170" spans="1:99" ht="15" thickBot="1" x14ac:dyDescent="0.35">
      <c r="A170" s="5" t="s">
        <v>177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0</v>
      </c>
      <c r="CB170" s="6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0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</row>
    <row r="171" spans="1:99" ht="15" thickBot="1" x14ac:dyDescent="0.35">
      <c r="A171" s="5" t="s">
        <v>178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0</v>
      </c>
      <c r="BX171" s="6">
        <v>0</v>
      </c>
      <c r="BY171" s="6">
        <v>0</v>
      </c>
      <c r="BZ171" s="6">
        <v>0</v>
      </c>
      <c r="CA171" s="6">
        <v>0</v>
      </c>
      <c r="CB171" s="6">
        <v>0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0</v>
      </c>
      <c r="CJ171" s="6">
        <v>0</v>
      </c>
      <c r="CK171" s="6">
        <v>0</v>
      </c>
      <c r="CL171" s="6">
        <v>0</v>
      </c>
      <c r="CM171" s="6">
        <v>0</v>
      </c>
      <c r="CN171" s="6">
        <v>0</v>
      </c>
      <c r="CO171" s="6">
        <v>0</v>
      </c>
      <c r="CP171" s="6">
        <v>0</v>
      </c>
      <c r="CQ171" s="6">
        <v>0</v>
      </c>
    </row>
    <row r="172" spans="1:99" ht="18.600000000000001" thickBot="1" x14ac:dyDescent="0.35">
      <c r="A172" s="1"/>
    </row>
    <row r="173" spans="1:99" ht="15" thickBot="1" x14ac:dyDescent="0.35">
      <c r="A173" s="5" t="s">
        <v>207</v>
      </c>
      <c r="B173" s="5" t="s">
        <v>8</v>
      </c>
      <c r="C173" s="5" t="s">
        <v>9</v>
      </c>
      <c r="D173" s="5" t="s">
        <v>10</v>
      </c>
      <c r="E173" s="5" t="s">
        <v>11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5" t="s">
        <v>18</v>
      </c>
      <c r="M173" s="5" t="s">
        <v>19</v>
      </c>
      <c r="N173" s="5" t="s">
        <v>20</v>
      </c>
      <c r="O173" s="5" t="s">
        <v>21</v>
      </c>
      <c r="P173" s="5" t="s">
        <v>22</v>
      </c>
      <c r="Q173" s="5" t="s">
        <v>23</v>
      </c>
      <c r="R173" s="5" t="s">
        <v>24</v>
      </c>
      <c r="S173" s="5" t="s">
        <v>25</v>
      </c>
      <c r="T173" s="5" t="s">
        <v>26</v>
      </c>
      <c r="U173" s="5" t="s">
        <v>27</v>
      </c>
      <c r="V173" s="5" t="s">
        <v>28</v>
      </c>
      <c r="W173" s="5" t="s">
        <v>29</v>
      </c>
      <c r="X173" s="5" t="s">
        <v>30</v>
      </c>
      <c r="Y173" s="5" t="s">
        <v>31</v>
      </c>
      <c r="Z173" s="5" t="s">
        <v>32</v>
      </c>
      <c r="AA173" s="5" t="s">
        <v>33</v>
      </c>
      <c r="AB173" s="5" t="s">
        <v>34</v>
      </c>
      <c r="AC173" s="5" t="s">
        <v>35</v>
      </c>
      <c r="AD173" s="5" t="s">
        <v>36</v>
      </c>
      <c r="AE173" s="5" t="s">
        <v>37</v>
      </c>
      <c r="AF173" s="5" t="s">
        <v>38</v>
      </c>
      <c r="AG173" s="5" t="s">
        <v>39</v>
      </c>
      <c r="AH173" s="5" t="s">
        <v>40</v>
      </c>
      <c r="AI173" s="5" t="s">
        <v>41</v>
      </c>
      <c r="AJ173" s="5" t="s">
        <v>42</v>
      </c>
      <c r="AK173" s="5" t="s">
        <v>43</v>
      </c>
      <c r="AL173" s="5" t="s">
        <v>44</v>
      </c>
      <c r="AM173" s="5" t="s">
        <v>45</v>
      </c>
      <c r="AN173" s="5" t="s">
        <v>46</v>
      </c>
      <c r="AO173" s="5" t="s">
        <v>47</v>
      </c>
      <c r="AP173" s="5" t="s">
        <v>48</v>
      </c>
      <c r="AQ173" s="5" t="s">
        <v>49</v>
      </c>
      <c r="AR173" s="5" t="s">
        <v>50</v>
      </c>
      <c r="AS173" s="5" t="s">
        <v>51</v>
      </c>
      <c r="AT173" s="5" t="s">
        <v>52</v>
      </c>
      <c r="AU173" s="5" t="s">
        <v>53</v>
      </c>
      <c r="AV173" s="5" t="s">
        <v>54</v>
      </c>
      <c r="AW173" s="5" t="s">
        <v>55</v>
      </c>
      <c r="AX173" s="5" t="s">
        <v>56</v>
      </c>
      <c r="AY173" s="5" t="s">
        <v>57</v>
      </c>
      <c r="AZ173" s="5" t="s">
        <v>58</v>
      </c>
      <c r="BA173" s="5" t="s">
        <v>59</v>
      </c>
      <c r="BB173" s="5" t="s">
        <v>60</v>
      </c>
      <c r="BC173" s="5" t="s">
        <v>61</v>
      </c>
      <c r="BD173" s="5" t="s">
        <v>62</v>
      </c>
      <c r="BE173" s="5" t="s">
        <v>63</v>
      </c>
      <c r="BF173" s="5" t="s">
        <v>64</v>
      </c>
      <c r="BG173" s="5" t="s">
        <v>65</v>
      </c>
      <c r="BH173" s="5" t="s">
        <v>66</v>
      </c>
      <c r="BI173" s="5" t="s">
        <v>67</v>
      </c>
      <c r="BJ173" s="5" t="s">
        <v>68</v>
      </c>
      <c r="BK173" s="5" t="s">
        <v>69</v>
      </c>
      <c r="BL173" s="5" t="s">
        <v>70</v>
      </c>
      <c r="BM173" s="5" t="s">
        <v>71</v>
      </c>
      <c r="BN173" s="5" t="s">
        <v>72</v>
      </c>
      <c r="BO173" s="5" t="s">
        <v>73</v>
      </c>
      <c r="BP173" s="5" t="s">
        <v>74</v>
      </c>
      <c r="BQ173" s="5" t="s">
        <v>75</v>
      </c>
      <c r="BR173" s="5" t="s">
        <v>76</v>
      </c>
      <c r="BS173" s="5" t="s">
        <v>77</v>
      </c>
      <c r="BT173" s="5" t="s">
        <v>78</v>
      </c>
      <c r="BU173" s="5" t="s">
        <v>79</v>
      </c>
      <c r="BV173" s="5" t="s">
        <v>80</v>
      </c>
      <c r="BW173" s="5" t="s">
        <v>81</v>
      </c>
      <c r="BX173" s="5" t="s">
        <v>82</v>
      </c>
      <c r="BY173" s="5" t="s">
        <v>83</v>
      </c>
      <c r="BZ173" s="5" t="s">
        <v>84</v>
      </c>
      <c r="CA173" s="5" t="s">
        <v>85</v>
      </c>
      <c r="CB173" s="5" t="s">
        <v>86</v>
      </c>
      <c r="CC173" s="5" t="s">
        <v>87</v>
      </c>
      <c r="CD173" s="5" t="s">
        <v>88</v>
      </c>
      <c r="CE173" s="5" t="s">
        <v>89</v>
      </c>
      <c r="CF173" s="5" t="s">
        <v>90</v>
      </c>
      <c r="CG173" s="5" t="s">
        <v>91</v>
      </c>
      <c r="CH173" s="5" t="s">
        <v>92</v>
      </c>
      <c r="CI173" s="5" t="s">
        <v>93</v>
      </c>
      <c r="CJ173" s="5" t="s">
        <v>94</v>
      </c>
      <c r="CK173" s="5" t="s">
        <v>95</v>
      </c>
      <c r="CL173" s="5" t="s">
        <v>96</v>
      </c>
      <c r="CM173" s="5" t="s">
        <v>97</v>
      </c>
      <c r="CN173" s="5" t="s">
        <v>98</v>
      </c>
      <c r="CO173" s="5" t="s">
        <v>99</v>
      </c>
      <c r="CP173" s="5" t="s">
        <v>100</v>
      </c>
      <c r="CQ173" s="5" t="s">
        <v>101</v>
      </c>
      <c r="CR173" s="5" t="s">
        <v>208</v>
      </c>
      <c r="CS173" s="5" t="s">
        <v>209</v>
      </c>
      <c r="CT173" s="5" t="s">
        <v>210</v>
      </c>
      <c r="CU173" s="5" t="s">
        <v>211</v>
      </c>
    </row>
    <row r="174" spans="1:99" ht="15" thickBot="1" x14ac:dyDescent="0.35">
      <c r="A174" s="5" t="s">
        <v>103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8024944.0999999996</v>
      </c>
      <c r="K174" s="6">
        <v>0</v>
      </c>
      <c r="L174" s="6">
        <v>0</v>
      </c>
      <c r="M174" s="6">
        <v>0</v>
      </c>
      <c r="N174" s="6">
        <v>1063427</v>
      </c>
      <c r="O174" s="6">
        <v>0</v>
      </c>
      <c r="P174" s="6">
        <v>0</v>
      </c>
      <c r="Q174" s="6">
        <v>0</v>
      </c>
      <c r="R174" s="6">
        <v>0</v>
      </c>
      <c r="S174" s="6">
        <v>3039365.5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905752.1</v>
      </c>
      <c r="AE174" s="6">
        <v>0</v>
      </c>
      <c r="AF174" s="6">
        <v>0</v>
      </c>
      <c r="AG174" s="6">
        <v>1939953.6</v>
      </c>
      <c r="AH174" s="6">
        <v>0</v>
      </c>
      <c r="AI174" s="6">
        <v>0</v>
      </c>
      <c r="AJ174" s="6">
        <v>0</v>
      </c>
      <c r="AK174" s="6">
        <v>3622657.3</v>
      </c>
      <c r="AL174" s="6">
        <v>0</v>
      </c>
      <c r="AM174" s="6">
        <v>502394.3</v>
      </c>
      <c r="AN174" s="6">
        <v>0</v>
      </c>
      <c r="AO174" s="6">
        <v>0</v>
      </c>
      <c r="AP174" s="6">
        <v>1518240.5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1228092.1000000001</v>
      </c>
      <c r="BG174" s="6">
        <v>0</v>
      </c>
      <c r="BH174" s="6">
        <v>0</v>
      </c>
      <c r="BI174" s="6">
        <v>9416417.8000000007</v>
      </c>
      <c r="BJ174" s="6">
        <v>0</v>
      </c>
      <c r="BK174" s="6">
        <v>0</v>
      </c>
      <c r="BL174" s="6">
        <v>352397.2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0</v>
      </c>
      <c r="CK174" s="6">
        <v>0</v>
      </c>
      <c r="CL174" s="6">
        <v>0</v>
      </c>
      <c r="CM174" s="6">
        <v>0</v>
      </c>
      <c r="CN174" s="6">
        <v>0</v>
      </c>
      <c r="CO174" s="6">
        <v>0</v>
      </c>
      <c r="CP174" s="6">
        <v>5597211.2999999998</v>
      </c>
      <c r="CQ174" s="6">
        <v>0</v>
      </c>
      <c r="CR174" s="6">
        <v>37210852.700000003</v>
      </c>
      <c r="CS174" s="6">
        <v>38700000</v>
      </c>
      <c r="CT174" s="6">
        <v>1489147.3</v>
      </c>
      <c r="CU174" s="6">
        <v>3.85</v>
      </c>
    </row>
    <row r="175" spans="1:99" ht="15" thickBot="1" x14ac:dyDescent="0.35">
      <c r="A175" s="5" t="s">
        <v>104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334434</v>
      </c>
      <c r="P175" s="6">
        <v>0</v>
      </c>
      <c r="Q175" s="6">
        <v>0</v>
      </c>
      <c r="R175" s="6">
        <v>0</v>
      </c>
      <c r="S175" s="6">
        <v>3039365.5</v>
      </c>
      <c r="T175" s="6">
        <v>365086.4</v>
      </c>
      <c r="U175" s="6">
        <v>0</v>
      </c>
      <c r="V175" s="6">
        <v>0</v>
      </c>
      <c r="W175" s="6">
        <v>0</v>
      </c>
      <c r="X175" s="6">
        <v>0</v>
      </c>
      <c r="Y175" s="6">
        <v>2933670.4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1939953.6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502394.3</v>
      </c>
      <c r="AN175" s="6">
        <v>0</v>
      </c>
      <c r="AO175" s="6">
        <v>0</v>
      </c>
      <c r="AP175" s="6">
        <v>1518240.5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  <c r="BL175" s="6">
        <v>352397.2</v>
      </c>
      <c r="BM175" s="6">
        <v>0</v>
      </c>
      <c r="BN175" s="6">
        <v>602392.4</v>
      </c>
      <c r="BO175" s="6">
        <v>0</v>
      </c>
      <c r="BP175" s="6">
        <v>0</v>
      </c>
      <c r="BQ175" s="6">
        <v>0</v>
      </c>
      <c r="BR175" s="6">
        <v>0</v>
      </c>
      <c r="BS175" s="6">
        <v>0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  <c r="BY175" s="6">
        <v>0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0</v>
      </c>
      <c r="CF175" s="6">
        <v>2931021.4</v>
      </c>
      <c r="CG175" s="6">
        <v>0</v>
      </c>
      <c r="CH175" s="6">
        <v>0</v>
      </c>
      <c r="CI175" s="6">
        <v>0</v>
      </c>
      <c r="CJ175" s="6">
        <v>0</v>
      </c>
      <c r="CK175" s="6">
        <v>0</v>
      </c>
      <c r="CL175" s="6">
        <v>0</v>
      </c>
      <c r="CM175" s="6">
        <v>0</v>
      </c>
      <c r="CN175" s="6">
        <v>0</v>
      </c>
      <c r="CO175" s="6">
        <v>0</v>
      </c>
      <c r="CP175" s="6">
        <v>0</v>
      </c>
      <c r="CQ175" s="6">
        <v>0</v>
      </c>
      <c r="CR175" s="6">
        <v>14518955.699999999</v>
      </c>
      <c r="CS175" s="6">
        <v>15100000</v>
      </c>
      <c r="CT175" s="6">
        <v>581044.30000000005</v>
      </c>
      <c r="CU175" s="6">
        <v>3.85</v>
      </c>
    </row>
    <row r="176" spans="1:99" ht="15" thickBot="1" x14ac:dyDescent="0.35">
      <c r="A176" s="5" t="s">
        <v>105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334434</v>
      </c>
      <c r="P176" s="6">
        <v>0</v>
      </c>
      <c r="Q176" s="6">
        <v>0</v>
      </c>
      <c r="R176" s="6">
        <v>0</v>
      </c>
      <c r="S176" s="6">
        <v>2074960.7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905752.1</v>
      </c>
      <c r="AE176" s="6">
        <v>0</v>
      </c>
      <c r="AF176" s="6">
        <v>0</v>
      </c>
      <c r="AG176" s="6">
        <v>1939953.6</v>
      </c>
      <c r="AH176" s="6">
        <v>0</v>
      </c>
      <c r="AI176" s="6">
        <v>0</v>
      </c>
      <c r="AJ176" s="6">
        <v>0</v>
      </c>
      <c r="AK176" s="6">
        <v>3622657.3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1111503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0</v>
      </c>
      <c r="BN176" s="6">
        <v>0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  <c r="BT176" s="6">
        <v>329553.90000000002</v>
      </c>
      <c r="BU176" s="6">
        <v>0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0</v>
      </c>
      <c r="CJ176" s="6">
        <v>0</v>
      </c>
      <c r="CK176" s="6">
        <v>0</v>
      </c>
      <c r="CL176" s="6">
        <v>0</v>
      </c>
      <c r="CM176" s="6">
        <v>0</v>
      </c>
      <c r="CN176" s="6">
        <v>4085542.8</v>
      </c>
      <c r="CO176" s="6">
        <v>0</v>
      </c>
      <c r="CP176" s="6">
        <v>0</v>
      </c>
      <c r="CQ176" s="6">
        <v>0</v>
      </c>
      <c r="CR176" s="6">
        <v>14404357.4</v>
      </c>
      <c r="CS176" s="6">
        <v>15600000</v>
      </c>
      <c r="CT176" s="6">
        <v>1195642.6000000001</v>
      </c>
      <c r="CU176" s="6">
        <v>7.66</v>
      </c>
    </row>
    <row r="177" spans="1:99" ht="15" thickBot="1" x14ac:dyDescent="0.35">
      <c r="A177" s="5" t="s">
        <v>106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1063427</v>
      </c>
      <c r="O177" s="6">
        <v>0</v>
      </c>
      <c r="P177" s="6">
        <v>0</v>
      </c>
      <c r="Q177" s="6">
        <v>0</v>
      </c>
      <c r="R177" s="6">
        <v>0</v>
      </c>
      <c r="S177" s="6">
        <v>3039365.5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905752.1</v>
      </c>
      <c r="AE177" s="6">
        <v>0</v>
      </c>
      <c r="AF177" s="6">
        <v>0</v>
      </c>
      <c r="AG177" s="6">
        <v>1939953.6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502394.3</v>
      </c>
      <c r="AN177" s="6">
        <v>0</v>
      </c>
      <c r="AO177" s="6">
        <v>0</v>
      </c>
      <c r="AP177" s="6">
        <v>1518240.5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352397.2</v>
      </c>
      <c r="BM177" s="6">
        <v>0</v>
      </c>
      <c r="BN177" s="6">
        <v>602392.4</v>
      </c>
      <c r="BO177" s="6">
        <v>0</v>
      </c>
      <c r="BP177" s="6">
        <v>0</v>
      </c>
      <c r="BQ177" s="6">
        <v>0</v>
      </c>
      <c r="BR177" s="6">
        <v>0</v>
      </c>
      <c r="BS177" s="6">
        <v>0</v>
      </c>
      <c r="BT177" s="6">
        <v>329553.90000000002</v>
      </c>
      <c r="BU177" s="6">
        <v>0</v>
      </c>
      <c r="BV177" s="6">
        <v>1746048.7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0</v>
      </c>
      <c r="CK177" s="6">
        <v>0</v>
      </c>
      <c r="CL177" s="6">
        <v>6469675.5</v>
      </c>
      <c r="CM177" s="6">
        <v>0</v>
      </c>
      <c r="CN177" s="6">
        <v>1949525.6</v>
      </c>
      <c r="CO177" s="6">
        <v>0</v>
      </c>
      <c r="CP177" s="6">
        <v>5597211.2999999998</v>
      </c>
      <c r="CQ177" s="6">
        <v>0</v>
      </c>
      <c r="CR177" s="6">
        <v>26015937.399999999</v>
      </c>
      <c r="CS177" s="6">
        <v>31666000</v>
      </c>
      <c r="CT177" s="6">
        <v>5650062.5999999996</v>
      </c>
      <c r="CU177" s="6">
        <v>17.84</v>
      </c>
    </row>
    <row r="178" spans="1:99" ht="15" thickBot="1" x14ac:dyDescent="0.35">
      <c r="A178" s="5" t="s">
        <v>107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1063427</v>
      </c>
      <c r="O178" s="6">
        <v>0</v>
      </c>
      <c r="P178" s="6">
        <v>0</v>
      </c>
      <c r="Q178" s="6">
        <v>0</v>
      </c>
      <c r="R178" s="6">
        <v>0</v>
      </c>
      <c r="S178" s="6">
        <v>3039365.5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905752.1</v>
      </c>
      <c r="AE178" s="6">
        <v>0</v>
      </c>
      <c r="AF178" s="6">
        <v>0</v>
      </c>
      <c r="AG178" s="6">
        <v>1939953.6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502394.3</v>
      </c>
      <c r="AN178" s="6">
        <v>0</v>
      </c>
      <c r="AO178" s="6">
        <v>0</v>
      </c>
      <c r="AP178" s="6">
        <v>1518240.5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602392.4</v>
      </c>
      <c r="BO178" s="6">
        <v>0</v>
      </c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6">
        <v>0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6">
        <v>0</v>
      </c>
      <c r="CB178" s="6">
        <v>0</v>
      </c>
      <c r="CC178" s="6">
        <v>0</v>
      </c>
      <c r="CD178" s="6">
        <v>0</v>
      </c>
      <c r="CE178" s="6">
        <v>0</v>
      </c>
      <c r="CF178" s="6">
        <v>0</v>
      </c>
      <c r="CG178" s="6">
        <v>0</v>
      </c>
      <c r="CH178" s="6">
        <v>0</v>
      </c>
      <c r="CI178" s="6">
        <v>0</v>
      </c>
      <c r="CJ178" s="6">
        <v>0</v>
      </c>
      <c r="CK178" s="6">
        <v>0</v>
      </c>
      <c r="CL178" s="6">
        <v>6469675.5</v>
      </c>
      <c r="CM178" s="6">
        <v>0</v>
      </c>
      <c r="CN178" s="6">
        <v>0</v>
      </c>
      <c r="CO178" s="6">
        <v>0</v>
      </c>
      <c r="CP178" s="6">
        <v>5597211.2999999998</v>
      </c>
      <c r="CQ178" s="6">
        <v>0</v>
      </c>
      <c r="CR178" s="6">
        <v>21638412.199999999</v>
      </c>
      <c r="CS178" s="6">
        <v>30933000</v>
      </c>
      <c r="CT178" s="6">
        <v>9294587.8000000007</v>
      </c>
      <c r="CU178" s="6">
        <v>30.05</v>
      </c>
    </row>
    <row r="179" spans="1:99" ht="15" thickBot="1" x14ac:dyDescent="0.35">
      <c r="A179" s="5" t="s">
        <v>108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3265322.8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1063427</v>
      </c>
      <c r="O179" s="6">
        <v>334434</v>
      </c>
      <c r="P179" s="6">
        <v>0</v>
      </c>
      <c r="Q179" s="6">
        <v>0</v>
      </c>
      <c r="R179" s="6">
        <v>0</v>
      </c>
      <c r="S179" s="6">
        <v>2074960.7</v>
      </c>
      <c r="T179" s="6">
        <v>365086.4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9416417.8000000007</v>
      </c>
      <c r="BJ179" s="6">
        <v>0</v>
      </c>
      <c r="BK179" s="6">
        <v>0</v>
      </c>
      <c r="BL179" s="6">
        <v>352397.2</v>
      </c>
      <c r="BM179" s="6">
        <v>0</v>
      </c>
      <c r="BN179" s="6">
        <v>602392.4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329553.90000000002</v>
      </c>
      <c r="BU179" s="6">
        <v>0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17803992</v>
      </c>
      <c r="CS179" s="6">
        <v>12800000</v>
      </c>
      <c r="CT179" s="6">
        <v>-5003992</v>
      </c>
      <c r="CU179" s="6">
        <v>-39.090000000000003</v>
      </c>
    </row>
    <row r="180" spans="1:99" ht="15" thickBot="1" x14ac:dyDescent="0.35">
      <c r="A180" s="5" t="s">
        <v>109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3265322.8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1063427</v>
      </c>
      <c r="O180" s="6">
        <v>334434</v>
      </c>
      <c r="P180" s="6">
        <v>0</v>
      </c>
      <c r="Q180" s="6">
        <v>0</v>
      </c>
      <c r="R180" s="6">
        <v>0</v>
      </c>
      <c r="S180" s="6">
        <v>3039365.5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1939953.6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352397.2</v>
      </c>
      <c r="BM180" s="6">
        <v>0</v>
      </c>
      <c r="BN180" s="6">
        <v>602392.4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329553.90000000002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10926846.4</v>
      </c>
      <c r="CS180" s="6">
        <v>15100000</v>
      </c>
      <c r="CT180" s="6">
        <v>4173153.6</v>
      </c>
      <c r="CU180" s="6">
        <v>27.64</v>
      </c>
    </row>
    <row r="181" spans="1:99" ht="15" thickBot="1" x14ac:dyDescent="0.35">
      <c r="A181" s="5" t="s">
        <v>110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3265322.8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1063427</v>
      </c>
      <c r="O181" s="6">
        <v>334434</v>
      </c>
      <c r="P181" s="6">
        <v>0</v>
      </c>
      <c r="Q181" s="6">
        <v>0</v>
      </c>
      <c r="R181" s="6">
        <v>0</v>
      </c>
      <c r="S181" s="6">
        <v>2074960.7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1939953.6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352397.2</v>
      </c>
      <c r="BM181" s="6">
        <v>0</v>
      </c>
      <c r="BN181" s="6">
        <v>602392.4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329553.90000000002</v>
      </c>
      <c r="BU181" s="6">
        <v>0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6">
        <v>4085542.8</v>
      </c>
      <c r="CO181" s="6">
        <v>0</v>
      </c>
      <c r="CP181" s="6">
        <v>0</v>
      </c>
      <c r="CQ181" s="6">
        <v>0</v>
      </c>
      <c r="CR181" s="6">
        <v>14047984.300000001</v>
      </c>
      <c r="CS181" s="6">
        <v>12533000</v>
      </c>
      <c r="CT181" s="6">
        <v>-1514984.3</v>
      </c>
      <c r="CU181" s="6">
        <v>-12.09</v>
      </c>
    </row>
    <row r="182" spans="1:99" ht="15" thickBot="1" x14ac:dyDescent="0.35">
      <c r="A182" s="5" t="s">
        <v>111</v>
      </c>
      <c r="B182" s="6">
        <v>0</v>
      </c>
      <c r="C182" s="6">
        <v>0</v>
      </c>
      <c r="D182" s="6">
        <v>136332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8024944.0999999996</v>
      </c>
      <c r="K182" s="6">
        <v>0</v>
      </c>
      <c r="L182" s="6">
        <v>0</v>
      </c>
      <c r="M182" s="6">
        <v>0</v>
      </c>
      <c r="N182" s="6">
        <v>1063427</v>
      </c>
      <c r="O182" s="6">
        <v>0</v>
      </c>
      <c r="P182" s="6">
        <v>0</v>
      </c>
      <c r="Q182" s="6">
        <v>0</v>
      </c>
      <c r="R182" s="6">
        <v>0</v>
      </c>
      <c r="S182" s="6">
        <v>3039365.5</v>
      </c>
      <c r="T182" s="6">
        <v>365086.4</v>
      </c>
      <c r="U182" s="6">
        <v>0</v>
      </c>
      <c r="V182" s="6">
        <v>0</v>
      </c>
      <c r="W182" s="6">
        <v>37490155.100000001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1939953.6</v>
      </c>
      <c r="AH182" s="6">
        <v>0</v>
      </c>
      <c r="AI182" s="6">
        <v>0</v>
      </c>
      <c r="AJ182" s="6">
        <v>0</v>
      </c>
      <c r="AK182" s="6">
        <v>3622657.3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1111503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1228092.1000000001</v>
      </c>
      <c r="BG182" s="6">
        <v>0</v>
      </c>
      <c r="BH182" s="6">
        <v>0</v>
      </c>
      <c r="BI182" s="6">
        <v>9416417.8000000007</v>
      </c>
      <c r="BJ182" s="6">
        <v>0</v>
      </c>
      <c r="BK182" s="6">
        <v>0</v>
      </c>
      <c r="BL182" s="6">
        <v>0</v>
      </c>
      <c r="BM182" s="6">
        <v>0</v>
      </c>
      <c r="BN182" s="6">
        <v>602392.4</v>
      </c>
      <c r="BO182" s="6">
        <v>0</v>
      </c>
      <c r="BP182" s="6">
        <v>0</v>
      </c>
      <c r="BQ182" s="6">
        <v>0</v>
      </c>
      <c r="BR182" s="6">
        <v>0</v>
      </c>
      <c r="BS182" s="6">
        <v>0</v>
      </c>
      <c r="BT182" s="6">
        <v>329553.90000000002</v>
      </c>
      <c r="BU182" s="6">
        <v>0</v>
      </c>
      <c r="BV182" s="6">
        <v>0</v>
      </c>
      <c r="BW182" s="6">
        <v>0</v>
      </c>
      <c r="BX182" s="6">
        <v>0</v>
      </c>
      <c r="BY182" s="6">
        <v>0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0</v>
      </c>
      <c r="CK182" s="6">
        <v>0</v>
      </c>
      <c r="CL182" s="6">
        <v>2715419.7</v>
      </c>
      <c r="CM182" s="6">
        <v>0</v>
      </c>
      <c r="CN182" s="6">
        <v>0</v>
      </c>
      <c r="CO182" s="6">
        <v>0</v>
      </c>
      <c r="CP182" s="6">
        <v>5597211.2999999998</v>
      </c>
      <c r="CQ182" s="6">
        <v>0</v>
      </c>
      <c r="CR182" s="6">
        <v>76682511.200000003</v>
      </c>
      <c r="CS182" s="6">
        <v>74357000</v>
      </c>
      <c r="CT182" s="6">
        <v>-2325511.2000000002</v>
      </c>
      <c r="CU182" s="6">
        <v>-3.13</v>
      </c>
    </row>
    <row r="183" spans="1:99" ht="15" thickBot="1" x14ac:dyDescent="0.35">
      <c r="A183" s="5" t="s">
        <v>112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3265322.8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334434</v>
      </c>
      <c r="P183" s="6">
        <v>0</v>
      </c>
      <c r="Q183" s="6">
        <v>0</v>
      </c>
      <c r="R183" s="6">
        <v>0</v>
      </c>
      <c r="S183" s="6">
        <v>2074960.7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1939953.6</v>
      </c>
      <c r="AH183" s="6">
        <v>0</v>
      </c>
      <c r="AI183" s="6">
        <v>0</v>
      </c>
      <c r="AJ183" s="6">
        <v>0</v>
      </c>
      <c r="AK183" s="6">
        <v>3622657.3</v>
      </c>
      <c r="AL183" s="6">
        <v>0</v>
      </c>
      <c r="AM183" s="6">
        <v>502394.3</v>
      </c>
      <c r="AN183" s="6">
        <v>0</v>
      </c>
      <c r="AO183" s="6">
        <v>0</v>
      </c>
      <c r="AP183" s="6">
        <v>1518240.5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1111503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602392.4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0</v>
      </c>
      <c r="CI183" s="6">
        <v>0</v>
      </c>
      <c r="CJ183" s="6">
        <v>0</v>
      </c>
      <c r="CK183" s="6">
        <v>0</v>
      </c>
      <c r="CL183" s="6">
        <v>0</v>
      </c>
      <c r="CM183" s="6">
        <v>0</v>
      </c>
      <c r="CN183" s="6">
        <v>4085542.8</v>
      </c>
      <c r="CO183" s="6">
        <v>0</v>
      </c>
      <c r="CP183" s="6">
        <v>0</v>
      </c>
      <c r="CQ183" s="6">
        <v>0</v>
      </c>
      <c r="CR183" s="6">
        <v>19057401.5</v>
      </c>
      <c r="CS183" s="6">
        <v>25964000</v>
      </c>
      <c r="CT183" s="6">
        <v>6906598.5</v>
      </c>
      <c r="CU183" s="6">
        <v>26.6</v>
      </c>
    </row>
    <row r="184" spans="1:99" ht="15" thickBot="1" x14ac:dyDescent="0.35">
      <c r="A184" s="5" t="s">
        <v>113</v>
      </c>
      <c r="B184" s="6">
        <v>0</v>
      </c>
      <c r="C184" s="6">
        <v>0</v>
      </c>
      <c r="D184" s="6">
        <v>136332</v>
      </c>
      <c r="E184" s="6">
        <v>0</v>
      </c>
      <c r="F184" s="6">
        <v>0</v>
      </c>
      <c r="G184" s="6">
        <v>3265322.8</v>
      </c>
      <c r="H184" s="6">
        <v>0</v>
      </c>
      <c r="I184" s="6">
        <v>0</v>
      </c>
      <c r="J184" s="6">
        <v>8024944.0999999996</v>
      </c>
      <c r="K184" s="6">
        <v>0</v>
      </c>
      <c r="L184" s="6">
        <v>0</v>
      </c>
      <c r="M184" s="6">
        <v>0</v>
      </c>
      <c r="N184" s="6">
        <v>1063427</v>
      </c>
      <c r="O184" s="6">
        <v>334434</v>
      </c>
      <c r="P184" s="6">
        <v>0</v>
      </c>
      <c r="Q184" s="6">
        <v>0</v>
      </c>
      <c r="R184" s="6">
        <v>0</v>
      </c>
      <c r="S184" s="6">
        <v>2074960.7</v>
      </c>
      <c r="T184" s="6">
        <v>0</v>
      </c>
      <c r="U184" s="6">
        <v>0</v>
      </c>
      <c r="V184" s="6">
        <v>0</v>
      </c>
      <c r="W184" s="6">
        <v>37490155.100000001</v>
      </c>
      <c r="X184" s="6">
        <v>0</v>
      </c>
      <c r="Y184" s="6">
        <v>2933670.4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1939953.6</v>
      </c>
      <c r="AH184" s="6">
        <v>0</v>
      </c>
      <c r="AI184" s="6">
        <v>0</v>
      </c>
      <c r="AJ184" s="6">
        <v>0</v>
      </c>
      <c r="AK184" s="6">
        <v>3622657.3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1111503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602392.4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0</v>
      </c>
      <c r="CG184" s="6">
        <v>0</v>
      </c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0</v>
      </c>
      <c r="CN184" s="6">
        <v>4085542.8</v>
      </c>
      <c r="CO184" s="6">
        <v>0</v>
      </c>
      <c r="CP184" s="6">
        <v>0</v>
      </c>
      <c r="CQ184" s="6">
        <v>0</v>
      </c>
      <c r="CR184" s="6">
        <v>66685295.299999997</v>
      </c>
      <c r="CS184" s="6">
        <v>38966000</v>
      </c>
      <c r="CT184" s="6">
        <v>-27719295.300000001</v>
      </c>
      <c r="CU184" s="6">
        <v>-71.14</v>
      </c>
    </row>
    <row r="185" spans="1:99" ht="15" thickBot="1" x14ac:dyDescent="0.35">
      <c r="A185" s="5" t="s">
        <v>114</v>
      </c>
      <c r="B185" s="6">
        <v>3360994</v>
      </c>
      <c r="C185" s="6">
        <v>0</v>
      </c>
      <c r="D185" s="6">
        <v>136332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16926410.100000001</v>
      </c>
      <c r="K185" s="6">
        <v>0</v>
      </c>
      <c r="L185" s="6">
        <v>0</v>
      </c>
      <c r="M185" s="6">
        <v>0</v>
      </c>
      <c r="N185" s="6">
        <v>0</v>
      </c>
      <c r="O185" s="6">
        <v>334434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1939953.6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502394.3</v>
      </c>
      <c r="AN185" s="6">
        <v>0</v>
      </c>
      <c r="AO185" s="6">
        <v>0</v>
      </c>
      <c r="AP185" s="6">
        <v>1518240.5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1111503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6">
        <v>0</v>
      </c>
      <c r="BG185" s="6">
        <v>0</v>
      </c>
      <c r="BH185" s="6">
        <v>0</v>
      </c>
      <c r="BI185" s="6">
        <v>0</v>
      </c>
      <c r="BJ185" s="6">
        <v>0</v>
      </c>
      <c r="BK185" s="6">
        <v>0</v>
      </c>
      <c r="BL185" s="6">
        <v>352397.2</v>
      </c>
      <c r="BM185" s="6">
        <v>0</v>
      </c>
      <c r="BN185" s="6">
        <v>602392.4</v>
      </c>
      <c r="BO185" s="6">
        <v>0</v>
      </c>
      <c r="BP185" s="6">
        <v>0</v>
      </c>
      <c r="BQ185" s="6">
        <v>0</v>
      </c>
      <c r="BR185" s="6">
        <v>0</v>
      </c>
      <c r="BS185" s="6">
        <v>0</v>
      </c>
      <c r="BT185" s="6">
        <v>0</v>
      </c>
      <c r="BU185" s="6">
        <v>0</v>
      </c>
      <c r="BV185" s="6">
        <v>0</v>
      </c>
      <c r="BW185" s="6">
        <v>0</v>
      </c>
      <c r="BX185" s="6">
        <v>0</v>
      </c>
      <c r="BY185" s="6">
        <v>0</v>
      </c>
      <c r="BZ185" s="6">
        <v>0</v>
      </c>
      <c r="CA185" s="6">
        <v>0</v>
      </c>
      <c r="CB185" s="6">
        <v>0</v>
      </c>
      <c r="CC185" s="6">
        <v>0</v>
      </c>
      <c r="CD185" s="6">
        <v>0</v>
      </c>
      <c r="CE185" s="6">
        <v>0</v>
      </c>
      <c r="CF185" s="6">
        <v>0</v>
      </c>
      <c r="CG185" s="6">
        <v>0</v>
      </c>
      <c r="CH185" s="6">
        <v>0</v>
      </c>
      <c r="CI185" s="6">
        <v>0</v>
      </c>
      <c r="CJ185" s="6">
        <v>0</v>
      </c>
      <c r="CK185" s="6">
        <v>0</v>
      </c>
      <c r="CL185" s="6">
        <v>0</v>
      </c>
      <c r="CM185" s="6">
        <v>0</v>
      </c>
      <c r="CN185" s="6">
        <v>0</v>
      </c>
      <c r="CO185" s="6">
        <v>0</v>
      </c>
      <c r="CP185" s="6">
        <v>0</v>
      </c>
      <c r="CQ185" s="6">
        <v>0</v>
      </c>
      <c r="CR185" s="6">
        <v>26785051.199999999</v>
      </c>
      <c r="CS185" s="6">
        <v>27857000</v>
      </c>
      <c r="CT185" s="6">
        <v>1071948.8</v>
      </c>
      <c r="CU185" s="6">
        <v>3.85</v>
      </c>
    </row>
    <row r="186" spans="1:99" ht="15" thickBot="1" x14ac:dyDescent="0.35">
      <c r="A186" s="5" t="s">
        <v>115</v>
      </c>
      <c r="B186" s="6">
        <v>3360994</v>
      </c>
      <c r="C186" s="6">
        <v>0</v>
      </c>
      <c r="D186" s="6">
        <v>1639668.9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8024944.0999999996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2074960.7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1939953.6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502394.3</v>
      </c>
      <c r="AN186" s="6">
        <v>0</v>
      </c>
      <c r="AO186" s="6">
        <v>0</v>
      </c>
      <c r="AP186" s="6">
        <v>1518240.5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352397.2</v>
      </c>
      <c r="BM186" s="6">
        <v>0</v>
      </c>
      <c r="BN186" s="6">
        <v>602392.4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4085542.8</v>
      </c>
      <c r="CO186" s="6">
        <v>0</v>
      </c>
      <c r="CP186" s="6">
        <v>0</v>
      </c>
      <c r="CQ186" s="6">
        <v>0</v>
      </c>
      <c r="CR186" s="6">
        <v>24101488.600000001</v>
      </c>
      <c r="CS186" s="6">
        <v>25066000</v>
      </c>
      <c r="CT186" s="6">
        <v>964511.4</v>
      </c>
      <c r="CU186" s="6">
        <v>3.85</v>
      </c>
    </row>
    <row r="187" spans="1:99" ht="15" thickBot="1" x14ac:dyDescent="0.35">
      <c r="A187" s="5" t="s">
        <v>116</v>
      </c>
      <c r="B187" s="6">
        <v>0</v>
      </c>
      <c r="C187" s="6">
        <v>0</v>
      </c>
      <c r="D187" s="6">
        <v>1639668.9</v>
      </c>
      <c r="E187" s="6">
        <v>0</v>
      </c>
      <c r="F187" s="6">
        <v>0</v>
      </c>
      <c r="G187" s="6">
        <v>3265322.8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1063427</v>
      </c>
      <c r="O187" s="6">
        <v>334434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37490155.100000001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905752.1</v>
      </c>
      <c r="AE187" s="6">
        <v>0</v>
      </c>
      <c r="AF187" s="6">
        <v>0</v>
      </c>
      <c r="AG187" s="6">
        <v>1939953.6</v>
      </c>
      <c r="AH187" s="6">
        <v>0</v>
      </c>
      <c r="AI187" s="6">
        <v>0</v>
      </c>
      <c r="AJ187" s="6">
        <v>0</v>
      </c>
      <c r="AK187" s="6">
        <v>3622657.3</v>
      </c>
      <c r="AL187" s="6">
        <v>0</v>
      </c>
      <c r="AM187" s="6">
        <v>502394.3</v>
      </c>
      <c r="AN187" s="6">
        <v>0</v>
      </c>
      <c r="AO187" s="6">
        <v>0</v>
      </c>
      <c r="AP187" s="6">
        <v>1518240.5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1111503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1228092.1000000001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0</v>
      </c>
      <c r="BM187" s="6">
        <v>0</v>
      </c>
      <c r="BN187" s="6">
        <v>602392.4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3604667.3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2931021.4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5597211.2999999998</v>
      </c>
      <c r="CQ187" s="6">
        <v>0</v>
      </c>
      <c r="CR187" s="6">
        <v>67356893.099999994</v>
      </c>
      <c r="CS187" s="6">
        <v>27857000</v>
      </c>
      <c r="CT187" s="6">
        <v>-39499893.100000001</v>
      </c>
      <c r="CU187" s="6">
        <v>-141.80000000000001</v>
      </c>
    </row>
    <row r="188" spans="1:99" ht="15" thickBot="1" x14ac:dyDescent="0.35">
      <c r="A188" s="5" t="s">
        <v>117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3265322.8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1063427</v>
      </c>
      <c r="O188" s="6">
        <v>0</v>
      </c>
      <c r="P188" s="6">
        <v>0</v>
      </c>
      <c r="Q188" s="6">
        <v>0</v>
      </c>
      <c r="R188" s="6">
        <v>0</v>
      </c>
      <c r="S188" s="6">
        <v>2074960.7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905752.1</v>
      </c>
      <c r="AE188" s="6">
        <v>0</v>
      </c>
      <c r="AF188" s="6">
        <v>0</v>
      </c>
      <c r="AG188" s="6">
        <v>1939953.6</v>
      </c>
      <c r="AH188" s="6">
        <v>0</v>
      </c>
      <c r="AI188" s="6">
        <v>0</v>
      </c>
      <c r="AJ188" s="6">
        <v>0</v>
      </c>
      <c r="AK188" s="6">
        <v>3622657.3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329553.90000000002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6">
        <v>4085542.8</v>
      </c>
      <c r="CO188" s="6">
        <v>0</v>
      </c>
      <c r="CP188" s="6">
        <v>0</v>
      </c>
      <c r="CQ188" s="6">
        <v>0</v>
      </c>
      <c r="CR188" s="6">
        <v>17287170.100000001</v>
      </c>
      <c r="CS188" s="6">
        <v>13566000</v>
      </c>
      <c r="CT188" s="6">
        <v>-3721170.1</v>
      </c>
      <c r="CU188" s="6">
        <v>-27.43</v>
      </c>
    </row>
    <row r="189" spans="1:99" ht="15" thickBot="1" x14ac:dyDescent="0.35">
      <c r="A189" s="5" t="s">
        <v>118</v>
      </c>
      <c r="B189" s="6">
        <v>0</v>
      </c>
      <c r="C189" s="6">
        <v>0</v>
      </c>
      <c r="D189" s="6">
        <v>136332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1063427</v>
      </c>
      <c r="O189" s="6">
        <v>334434</v>
      </c>
      <c r="P189" s="6">
        <v>0</v>
      </c>
      <c r="Q189" s="6">
        <v>0</v>
      </c>
      <c r="R189" s="6">
        <v>0</v>
      </c>
      <c r="S189" s="6">
        <v>2074960.7</v>
      </c>
      <c r="T189" s="6">
        <v>365086.4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905752.1</v>
      </c>
      <c r="AE189" s="6">
        <v>0</v>
      </c>
      <c r="AF189" s="6">
        <v>0</v>
      </c>
      <c r="AG189" s="6">
        <v>1939953.6</v>
      </c>
      <c r="AH189" s="6">
        <v>0</v>
      </c>
      <c r="AI189" s="6">
        <v>0</v>
      </c>
      <c r="AJ189" s="6">
        <v>0</v>
      </c>
      <c r="AK189" s="6">
        <v>3622657.3</v>
      </c>
      <c r="AL189" s="6">
        <v>0</v>
      </c>
      <c r="AM189" s="6">
        <v>502394.3</v>
      </c>
      <c r="AN189" s="6">
        <v>0</v>
      </c>
      <c r="AO189" s="6">
        <v>0</v>
      </c>
      <c r="AP189" s="6">
        <v>1518240.5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1111503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9416417.8000000007</v>
      </c>
      <c r="BJ189" s="6">
        <v>0</v>
      </c>
      <c r="BK189" s="6">
        <v>0</v>
      </c>
      <c r="BL189" s="6">
        <v>352397.2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329553.90000000002</v>
      </c>
      <c r="BU189" s="6">
        <v>0</v>
      </c>
      <c r="BV189" s="6">
        <v>3604667.3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2915156.3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1949525.6</v>
      </c>
      <c r="CO189" s="6">
        <v>0</v>
      </c>
      <c r="CP189" s="6">
        <v>5597211.2999999998</v>
      </c>
      <c r="CQ189" s="6">
        <v>0</v>
      </c>
      <c r="CR189" s="6">
        <v>37739670.100000001</v>
      </c>
      <c r="CS189" s="6">
        <v>39250000</v>
      </c>
      <c r="CT189" s="6">
        <v>1510329.9</v>
      </c>
      <c r="CU189" s="6">
        <v>3.85</v>
      </c>
    </row>
    <row r="190" spans="1:99" ht="15" thickBot="1" x14ac:dyDescent="0.35">
      <c r="A190" s="5" t="s">
        <v>119</v>
      </c>
      <c r="B190" s="6">
        <v>0</v>
      </c>
      <c r="C190" s="6">
        <v>0</v>
      </c>
      <c r="D190" s="6">
        <v>136332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1063427</v>
      </c>
      <c r="O190" s="6">
        <v>334434</v>
      </c>
      <c r="P190" s="6">
        <v>0</v>
      </c>
      <c r="Q190" s="6">
        <v>0</v>
      </c>
      <c r="R190" s="6">
        <v>0</v>
      </c>
      <c r="S190" s="6">
        <v>2074960.7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2933670.4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1939953.6</v>
      </c>
      <c r="AH190" s="6">
        <v>0</v>
      </c>
      <c r="AI190" s="6">
        <v>0</v>
      </c>
      <c r="AJ190" s="6">
        <v>0</v>
      </c>
      <c r="AK190" s="6">
        <v>3622657.3</v>
      </c>
      <c r="AL190" s="6">
        <v>0</v>
      </c>
      <c r="AM190" s="6">
        <v>502394.3</v>
      </c>
      <c r="AN190" s="6">
        <v>0</v>
      </c>
      <c r="AO190" s="6">
        <v>0</v>
      </c>
      <c r="AP190" s="6">
        <v>1518240.5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1111503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352397.2</v>
      </c>
      <c r="BM190" s="6">
        <v>0</v>
      </c>
      <c r="BN190" s="6">
        <v>602392.4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329553.90000000002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2884632.9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6469675.5</v>
      </c>
      <c r="CM190" s="6">
        <v>0</v>
      </c>
      <c r="CN190" s="6">
        <v>0</v>
      </c>
      <c r="CO190" s="6">
        <v>0</v>
      </c>
      <c r="CP190" s="6">
        <v>5597211.2999999998</v>
      </c>
      <c r="CQ190" s="6">
        <v>0</v>
      </c>
      <c r="CR190" s="6">
        <v>31473435.899999999</v>
      </c>
      <c r="CS190" s="6">
        <v>32733000</v>
      </c>
      <c r="CT190" s="6">
        <v>1259564.1000000001</v>
      </c>
      <c r="CU190" s="6">
        <v>3.85</v>
      </c>
    </row>
    <row r="191" spans="1:99" ht="15" thickBot="1" x14ac:dyDescent="0.35">
      <c r="A191" s="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1063427</v>
      </c>
      <c r="O191" s="6">
        <v>0</v>
      </c>
      <c r="P191" s="6">
        <v>0</v>
      </c>
      <c r="Q191" s="6">
        <v>0</v>
      </c>
      <c r="R191" s="6">
        <v>0</v>
      </c>
      <c r="S191" s="6">
        <v>3039365.5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905752.1</v>
      </c>
      <c r="AE191" s="6">
        <v>0</v>
      </c>
      <c r="AF191" s="6">
        <v>0</v>
      </c>
      <c r="AG191" s="6">
        <v>1939953.6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502394.3</v>
      </c>
      <c r="AN191" s="6">
        <v>0</v>
      </c>
      <c r="AO191" s="6">
        <v>0</v>
      </c>
      <c r="AP191" s="6">
        <v>1518240.5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352397.2</v>
      </c>
      <c r="BM191" s="6">
        <v>0</v>
      </c>
      <c r="BN191" s="6">
        <v>602392.4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329553.90000000002</v>
      </c>
      <c r="BU191" s="6">
        <v>0</v>
      </c>
      <c r="BV191" s="6">
        <v>3604667.3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4085542.8</v>
      </c>
      <c r="CO191" s="6">
        <v>0</v>
      </c>
      <c r="CP191" s="6">
        <v>5597211.2999999998</v>
      </c>
      <c r="CQ191" s="6">
        <v>0</v>
      </c>
      <c r="CR191" s="6">
        <v>23540897.800000001</v>
      </c>
      <c r="CS191" s="6">
        <v>20666000</v>
      </c>
      <c r="CT191" s="6">
        <v>-2874897.8</v>
      </c>
      <c r="CU191" s="6">
        <v>-13.91</v>
      </c>
    </row>
    <row r="192" spans="1:99" ht="15" thickBot="1" x14ac:dyDescent="0.35">
      <c r="A192" s="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3265322.8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1063427</v>
      </c>
      <c r="O192" s="6">
        <v>0</v>
      </c>
      <c r="P192" s="6">
        <v>0</v>
      </c>
      <c r="Q192" s="6">
        <v>0</v>
      </c>
      <c r="R192" s="6">
        <v>0</v>
      </c>
      <c r="S192" s="6">
        <v>3039365.5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905752.1</v>
      </c>
      <c r="AE192" s="6">
        <v>0</v>
      </c>
      <c r="AF192" s="6">
        <v>0</v>
      </c>
      <c r="AG192" s="6">
        <v>1939953.6</v>
      </c>
      <c r="AH192" s="6">
        <v>0</v>
      </c>
      <c r="AI192" s="6">
        <v>0</v>
      </c>
      <c r="AJ192" s="6">
        <v>0</v>
      </c>
      <c r="AK192" s="6">
        <v>3622657.3</v>
      </c>
      <c r="AL192" s="6">
        <v>0</v>
      </c>
      <c r="AM192" s="6">
        <v>502394.3</v>
      </c>
      <c r="AN192" s="6">
        <v>0</v>
      </c>
      <c r="AO192" s="6">
        <v>0</v>
      </c>
      <c r="AP192" s="6">
        <v>1518240.5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1111503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602392.4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6469675.5</v>
      </c>
      <c r="CM192" s="6">
        <v>0</v>
      </c>
      <c r="CN192" s="6">
        <v>0</v>
      </c>
      <c r="CO192" s="6">
        <v>0</v>
      </c>
      <c r="CP192" s="6">
        <v>5597211.2999999998</v>
      </c>
      <c r="CQ192" s="6">
        <v>0</v>
      </c>
      <c r="CR192" s="6">
        <v>29637895.199999999</v>
      </c>
      <c r="CS192" s="6">
        <v>18966000</v>
      </c>
      <c r="CT192" s="6">
        <v>-10671895.199999999</v>
      </c>
      <c r="CU192" s="6">
        <v>-56.27</v>
      </c>
    </row>
    <row r="193" spans="1:99" ht="15" thickBot="1" x14ac:dyDescent="0.35">
      <c r="A193" s="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1063427</v>
      </c>
      <c r="O193" s="6">
        <v>0</v>
      </c>
      <c r="P193" s="6">
        <v>0</v>
      </c>
      <c r="Q193" s="6">
        <v>0</v>
      </c>
      <c r="R193" s="6">
        <v>0</v>
      </c>
      <c r="S193" s="6">
        <v>3039365.5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905752.1</v>
      </c>
      <c r="AE193" s="6">
        <v>0</v>
      </c>
      <c r="AF193" s="6">
        <v>0</v>
      </c>
      <c r="AG193" s="6">
        <v>1939953.6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502394.3</v>
      </c>
      <c r="AN193" s="6">
        <v>0</v>
      </c>
      <c r="AO193" s="6">
        <v>0</v>
      </c>
      <c r="AP193" s="6">
        <v>1518240.5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352397.2</v>
      </c>
      <c r="BM193" s="6">
        <v>0</v>
      </c>
      <c r="BN193" s="6">
        <v>602392.4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329553.90000000002</v>
      </c>
      <c r="BU193" s="6">
        <v>0</v>
      </c>
      <c r="BV193" s="6">
        <v>1746048.7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1949525.6</v>
      </c>
      <c r="CO193" s="6">
        <v>0</v>
      </c>
      <c r="CP193" s="6">
        <v>5597211.2999999998</v>
      </c>
      <c r="CQ193" s="6">
        <v>0</v>
      </c>
      <c r="CR193" s="6">
        <v>19546261.899999999</v>
      </c>
      <c r="CS193" s="6">
        <v>16800000</v>
      </c>
      <c r="CT193" s="6">
        <v>-2746261.9</v>
      </c>
      <c r="CU193" s="6">
        <v>-16.350000000000001</v>
      </c>
    </row>
    <row r="194" spans="1:99" ht="15" thickBot="1" x14ac:dyDescent="0.35">
      <c r="A194" s="5" t="s">
        <v>123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1063427</v>
      </c>
      <c r="O194" s="6">
        <v>0</v>
      </c>
      <c r="P194" s="6">
        <v>0</v>
      </c>
      <c r="Q194" s="6">
        <v>0</v>
      </c>
      <c r="R194" s="6">
        <v>0</v>
      </c>
      <c r="S194" s="6">
        <v>3039365.5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2933670.4</v>
      </c>
      <c r="Z194" s="6">
        <v>0</v>
      </c>
      <c r="AA194" s="6">
        <v>0</v>
      </c>
      <c r="AB194" s="6">
        <v>0</v>
      </c>
      <c r="AC194" s="6">
        <v>0</v>
      </c>
      <c r="AD194" s="6">
        <v>905752.1</v>
      </c>
      <c r="AE194" s="6">
        <v>0</v>
      </c>
      <c r="AF194" s="6">
        <v>0</v>
      </c>
      <c r="AG194" s="6">
        <v>1939953.6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502394.3</v>
      </c>
      <c r="AN194" s="6">
        <v>0</v>
      </c>
      <c r="AO194" s="6">
        <v>0</v>
      </c>
      <c r="AP194" s="6">
        <v>1518240.5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352397.2</v>
      </c>
      <c r="BM194" s="6">
        <v>0</v>
      </c>
      <c r="BN194" s="6">
        <v>602392.4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6469675.5</v>
      </c>
      <c r="CM194" s="6">
        <v>0</v>
      </c>
      <c r="CN194" s="6">
        <v>4085542.8</v>
      </c>
      <c r="CO194" s="6">
        <v>0</v>
      </c>
      <c r="CP194" s="6">
        <v>5597211.2999999998</v>
      </c>
      <c r="CQ194" s="6">
        <v>0</v>
      </c>
      <c r="CR194" s="6">
        <v>29010022.5</v>
      </c>
      <c r="CS194" s="6">
        <v>24233000</v>
      </c>
      <c r="CT194" s="6">
        <v>-4777022.5</v>
      </c>
      <c r="CU194" s="6">
        <v>-19.71</v>
      </c>
    </row>
    <row r="195" spans="1:99" ht="15" thickBot="1" x14ac:dyDescent="0.35">
      <c r="A195" s="5" t="s">
        <v>124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1063427</v>
      </c>
      <c r="O195" s="6">
        <v>334434</v>
      </c>
      <c r="P195" s="6">
        <v>0</v>
      </c>
      <c r="Q195" s="6">
        <v>0</v>
      </c>
      <c r="R195" s="6">
        <v>0</v>
      </c>
      <c r="S195" s="6">
        <v>3039365.5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905752.1</v>
      </c>
      <c r="AE195" s="6">
        <v>0</v>
      </c>
      <c r="AF195" s="6">
        <v>0</v>
      </c>
      <c r="AG195" s="6">
        <v>1939953.6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502394.3</v>
      </c>
      <c r="AN195" s="6">
        <v>0</v>
      </c>
      <c r="AO195" s="6">
        <v>0</v>
      </c>
      <c r="AP195" s="6">
        <v>1518240.5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1111503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352397.2</v>
      </c>
      <c r="BM195" s="6">
        <v>0</v>
      </c>
      <c r="BN195" s="6">
        <v>602392.4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329553.90000000002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4085542.8</v>
      </c>
      <c r="CO195" s="6">
        <v>0</v>
      </c>
      <c r="CP195" s="6">
        <v>5597211.2999999998</v>
      </c>
      <c r="CQ195" s="6">
        <v>0</v>
      </c>
      <c r="CR195" s="6">
        <v>21382167.5</v>
      </c>
      <c r="CS195" s="6">
        <v>28300000</v>
      </c>
      <c r="CT195" s="6">
        <v>6917832.5</v>
      </c>
      <c r="CU195" s="6">
        <v>24.44</v>
      </c>
    </row>
    <row r="196" spans="1:99" ht="15" thickBot="1" x14ac:dyDescent="0.35">
      <c r="A196" s="5" t="s">
        <v>125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334434</v>
      </c>
      <c r="P196" s="6">
        <v>0</v>
      </c>
      <c r="Q196" s="6">
        <v>0</v>
      </c>
      <c r="R196" s="6">
        <v>0</v>
      </c>
      <c r="S196" s="6">
        <v>3039365.5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905752.1</v>
      </c>
      <c r="AE196" s="6">
        <v>0</v>
      </c>
      <c r="AF196" s="6">
        <v>0</v>
      </c>
      <c r="AG196" s="6">
        <v>1939953.6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502394.3</v>
      </c>
      <c r="AN196" s="6">
        <v>0</v>
      </c>
      <c r="AO196" s="6">
        <v>0</v>
      </c>
      <c r="AP196" s="6">
        <v>1518240.5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0</v>
      </c>
      <c r="BK196" s="6">
        <v>0</v>
      </c>
      <c r="BL196" s="6">
        <v>352397.2</v>
      </c>
      <c r="BM196" s="6">
        <v>0</v>
      </c>
      <c r="BN196" s="6">
        <v>602392.4</v>
      </c>
      <c r="BO196" s="6">
        <v>0</v>
      </c>
      <c r="BP196" s="6">
        <v>0</v>
      </c>
      <c r="BQ196" s="6">
        <v>0</v>
      </c>
      <c r="BR196" s="6">
        <v>0</v>
      </c>
      <c r="BS196" s="6">
        <v>0</v>
      </c>
      <c r="BT196" s="6">
        <v>329553.90000000002</v>
      </c>
      <c r="BU196" s="6">
        <v>0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0</v>
      </c>
      <c r="CH196" s="6">
        <v>0</v>
      </c>
      <c r="CI196" s="6">
        <v>0</v>
      </c>
      <c r="CJ196" s="6">
        <v>0</v>
      </c>
      <c r="CK196" s="6">
        <v>0</v>
      </c>
      <c r="CL196" s="6">
        <v>6469675.5</v>
      </c>
      <c r="CM196" s="6">
        <v>0</v>
      </c>
      <c r="CN196" s="6">
        <v>4085542.8</v>
      </c>
      <c r="CO196" s="6">
        <v>0</v>
      </c>
      <c r="CP196" s="6">
        <v>5597211.2999999998</v>
      </c>
      <c r="CQ196" s="6">
        <v>0</v>
      </c>
      <c r="CR196" s="6">
        <v>25676913.100000001</v>
      </c>
      <c r="CS196" s="6">
        <v>17300000</v>
      </c>
      <c r="CT196" s="6">
        <v>-8376913.0999999996</v>
      </c>
      <c r="CU196" s="6">
        <v>-48.42</v>
      </c>
    </row>
    <row r="197" spans="1:99" ht="15" thickBot="1" x14ac:dyDescent="0.35">
      <c r="A197" s="5" t="s">
        <v>126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334434</v>
      </c>
      <c r="P197" s="6">
        <v>0</v>
      </c>
      <c r="Q197" s="6">
        <v>0</v>
      </c>
      <c r="R197" s="6">
        <v>0</v>
      </c>
      <c r="S197" s="6">
        <v>3039365.5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905752.1</v>
      </c>
      <c r="AE197" s="6">
        <v>0</v>
      </c>
      <c r="AF197" s="6">
        <v>0</v>
      </c>
      <c r="AG197" s="6">
        <v>1939953.6</v>
      </c>
      <c r="AH197" s="6">
        <v>0</v>
      </c>
      <c r="AI197" s="6">
        <v>0</v>
      </c>
      <c r="AJ197" s="6">
        <v>0</v>
      </c>
      <c r="AK197" s="6">
        <v>3622657.3</v>
      </c>
      <c r="AL197" s="6">
        <v>0</v>
      </c>
      <c r="AM197" s="6">
        <v>502394.3</v>
      </c>
      <c r="AN197" s="6">
        <v>0</v>
      </c>
      <c r="AO197" s="6">
        <v>0</v>
      </c>
      <c r="AP197" s="6">
        <v>1518240.5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352397.2</v>
      </c>
      <c r="BM197" s="6">
        <v>0</v>
      </c>
      <c r="BN197" s="6">
        <v>602392.4</v>
      </c>
      <c r="BO197" s="6">
        <v>0</v>
      </c>
      <c r="BP197" s="6">
        <v>0</v>
      </c>
      <c r="BQ197" s="6">
        <v>0</v>
      </c>
      <c r="BR197" s="6">
        <v>0</v>
      </c>
      <c r="BS197" s="6">
        <v>0</v>
      </c>
      <c r="BT197" s="6">
        <v>329553.90000000002</v>
      </c>
      <c r="BU197" s="6">
        <v>0</v>
      </c>
      <c r="BV197" s="6">
        <v>3604667.3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6">
        <v>0</v>
      </c>
      <c r="CJ197" s="6">
        <v>0</v>
      </c>
      <c r="CK197" s="6">
        <v>0</v>
      </c>
      <c r="CL197" s="6">
        <v>6469675.5</v>
      </c>
      <c r="CM197" s="6">
        <v>0</v>
      </c>
      <c r="CN197" s="6">
        <v>4085542.8</v>
      </c>
      <c r="CO197" s="6">
        <v>0</v>
      </c>
      <c r="CP197" s="6">
        <v>5597211.2999999998</v>
      </c>
      <c r="CQ197" s="6">
        <v>0</v>
      </c>
      <c r="CR197" s="6">
        <v>32904237.699999999</v>
      </c>
      <c r="CS197" s="6">
        <v>41066000</v>
      </c>
      <c r="CT197" s="6">
        <v>8161762.2999999998</v>
      </c>
      <c r="CU197" s="6">
        <v>19.87</v>
      </c>
    </row>
    <row r="198" spans="1:99" ht="15" thickBot="1" x14ac:dyDescent="0.35">
      <c r="A198" s="5" t="s">
        <v>127</v>
      </c>
      <c r="B198" s="6">
        <v>3360994</v>
      </c>
      <c r="C198" s="6">
        <v>0</v>
      </c>
      <c r="D198" s="6">
        <v>1639668.9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8024944.0999999996</v>
      </c>
      <c r="K198" s="6">
        <v>0</v>
      </c>
      <c r="L198" s="6">
        <v>0</v>
      </c>
      <c r="M198" s="6">
        <v>0</v>
      </c>
      <c r="N198" s="6">
        <v>1063427</v>
      </c>
      <c r="O198" s="6">
        <v>0</v>
      </c>
      <c r="P198" s="6">
        <v>0</v>
      </c>
      <c r="Q198" s="6">
        <v>0</v>
      </c>
      <c r="R198" s="6">
        <v>0</v>
      </c>
      <c r="S198" s="6">
        <v>2074960.7</v>
      </c>
      <c r="T198" s="6">
        <v>365086.4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905752.1</v>
      </c>
      <c r="AE198" s="6">
        <v>0</v>
      </c>
      <c r="AF198" s="6">
        <v>0</v>
      </c>
      <c r="AG198" s="6">
        <v>1939953.6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502394.3</v>
      </c>
      <c r="AN198" s="6">
        <v>0</v>
      </c>
      <c r="AO198" s="6">
        <v>0</v>
      </c>
      <c r="AP198" s="6">
        <v>1518240.5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9416417.8000000007</v>
      </c>
      <c r="BJ198" s="6">
        <v>0</v>
      </c>
      <c r="BK198" s="6">
        <v>0</v>
      </c>
      <c r="BL198" s="6">
        <v>352397.2</v>
      </c>
      <c r="BM198" s="6">
        <v>0</v>
      </c>
      <c r="BN198" s="6">
        <v>602392.4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329553.90000000002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2931021.4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4085542.8</v>
      </c>
      <c r="CO198" s="6">
        <v>0</v>
      </c>
      <c r="CP198" s="6">
        <v>0</v>
      </c>
      <c r="CQ198" s="6">
        <v>0</v>
      </c>
      <c r="CR198" s="6">
        <v>39112747</v>
      </c>
      <c r="CS198" s="6">
        <v>40678000</v>
      </c>
      <c r="CT198" s="6">
        <v>1565253</v>
      </c>
      <c r="CU198" s="6">
        <v>3.85</v>
      </c>
    </row>
    <row r="199" spans="1:99" ht="15" thickBot="1" x14ac:dyDescent="0.35">
      <c r="A199" s="5" t="s">
        <v>128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3265322.8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334434</v>
      </c>
      <c r="P199" s="6">
        <v>0</v>
      </c>
      <c r="Q199" s="6">
        <v>0</v>
      </c>
      <c r="R199" s="6">
        <v>0</v>
      </c>
      <c r="S199" s="6">
        <v>2074960.7</v>
      </c>
      <c r="T199" s="6">
        <v>365086.4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1939953.6</v>
      </c>
      <c r="AH199" s="6">
        <v>0</v>
      </c>
      <c r="AI199" s="6">
        <v>0</v>
      </c>
      <c r="AJ199" s="6">
        <v>0</v>
      </c>
      <c r="AK199" s="6">
        <v>3622657.3</v>
      </c>
      <c r="AL199" s="6">
        <v>0</v>
      </c>
      <c r="AM199" s="6">
        <v>0</v>
      </c>
      <c r="AN199" s="6">
        <v>0</v>
      </c>
      <c r="AO199" s="6">
        <v>0</v>
      </c>
      <c r="AP199" s="6">
        <v>1518240.5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1111503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329553.90000000002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6">
        <v>4085542.8</v>
      </c>
      <c r="CO199" s="6">
        <v>0</v>
      </c>
      <c r="CP199" s="6">
        <v>0</v>
      </c>
      <c r="CQ199" s="6">
        <v>0</v>
      </c>
      <c r="CR199" s="6">
        <v>18647254.899999999</v>
      </c>
      <c r="CS199" s="6">
        <v>23666000</v>
      </c>
      <c r="CT199" s="6">
        <v>5018745.0999999996</v>
      </c>
      <c r="CU199" s="6">
        <v>21.21</v>
      </c>
    </row>
    <row r="200" spans="1:99" ht="15" thickBot="1" x14ac:dyDescent="0.35">
      <c r="A200" s="5" t="s">
        <v>129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3265322.8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2074960.7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905752.1</v>
      </c>
      <c r="AE200" s="6">
        <v>0</v>
      </c>
      <c r="AF200" s="6">
        <v>0</v>
      </c>
      <c r="AG200" s="6">
        <v>1939953.6</v>
      </c>
      <c r="AH200" s="6">
        <v>0</v>
      </c>
      <c r="AI200" s="6">
        <v>0</v>
      </c>
      <c r="AJ200" s="6">
        <v>0</v>
      </c>
      <c r="AK200" s="6">
        <v>3622657.3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1111503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329553.90000000002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4085542.8</v>
      </c>
      <c r="CO200" s="6">
        <v>0</v>
      </c>
      <c r="CP200" s="6">
        <v>0</v>
      </c>
      <c r="CQ200" s="6">
        <v>0</v>
      </c>
      <c r="CR200" s="6">
        <v>17335246.100000001</v>
      </c>
      <c r="CS200" s="6">
        <v>13666000</v>
      </c>
      <c r="CT200" s="6">
        <v>-3669246.1</v>
      </c>
      <c r="CU200" s="6">
        <v>-26.85</v>
      </c>
    </row>
    <row r="201" spans="1:99" ht="15" thickBot="1" x14ac:dyDescent="0.35">
      <c r="A201" s="5" t="s">
        <v>130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3265322.8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2074960.7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905752.1</v>
      </c>
      <c r="AE201" s="6">
        <v>0</v>
      </c>
      <c r="AF201" s="6">
        <v>0</v>
      </c>
      <c r="AG201" s="6">
        <v>1939953.6</v>
      </c>
      <c r="AH201" s="6">
        <v>0</v>
      </c>
      <c r="AI201" s="6">
        <v>0</v>
      </c>
      <c r="AJ201" s="6">
        <v>0</v>
      </c>
      <c r="AK201" s="6">
        <v>3622657.3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1111503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BI201" s="6">
        <v>0</v>
      </c>
      <c r="BJ201" s="6">
        <v>0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0</v>
      </c>
      <c r="BQ201" s="6">
        <v>0</v>
      </c>
      <c r="BR201" s="6">
        <v>0</v>
      </c>
      <c r="BS201" s="6">
        <v>0</v>
      </c>
      <c r="BT201" s="6">
        <v>329553.90000000002</v>
      </c>
      <c r="BU201" s="6">
        <v>0</v>
      </c>
      <c r="BV201" s="6">
        <v>0</v>
      </c>
      <c r="BW201" s="6">
        <v>0</v>
      </c>
      <c r="BX201" s="6">
        <v>0</v>
      </c>
      <c r="BY201" s="6">
        <v>0</v>
      </c>
      <c r="BZ201" s="6">
        <v>0</v>
      </c>
      <c r="CA201" s="6">
        <v>0</v>
      </c>
      <c r="CB201" s="6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0</v>
      </c>
      <c r="CN201" s="6">
        <v>4085542.8</v>
      </c>
      <c r="CO201" s="6">
        <v>0</v>
      </c>
      <c r="CP201" s="6">
        <v>0</v>
      </c>
      <c r="CQ201" s="6">
        <v>0</v>
      </c>
      <c r="CR201" s="6">
        <v>17335246.100000001</v>
      </c>
      <c r="CS201" s="6">
        <v>17033000</v>
      </c>
      <c r="CT201" s="6">
        <v>-302246.09999999998</v>
      </c>
      <c r="CU201" s="6">
        <v>-1.77</v>
      </c>
    </row>
    <row r="202" spans="1:99" ht="15" thickBot="1" x14ac:dyDescent="0.35">
      <c r="A202" s="5" t="s">
        <v>131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3265322.8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2074960.7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905752.1</v>
      </c>
      <c r="AE202" s="6">
        <v>0</v>
      </c>
      <c r="AF202" s="6">
        <v>0</v>
      </c>
      <c r="AG202" s="6">
        <v>1939953.6</v>
      </c>
      <c r="AH202" s="6">
        <v>0</v>
      </c>
      <c r="AI202" s="6">
        <v>0</v>
      </c>
      <c r="AJ202" s="6">
        <v>0</v>
      </c>
      <c r="AK202" s="6">
        <v>3622657.3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1111503</v>
      </c>
      <c r="BA202" s="6">
        <v>0</v>
      </c>
      <c r="BB202" s="6">
        <v>0</v>
      </c>
      <c r="BC202" s="6">
        <v>0</v>
      </c>
      <c r="BD202" s="6">
        <v>0</v>
      </c>
      <c r="BE202" s="6">
        <v>0</v>
      </c>
      <c r="BF202" s="6">
        <v>0</v>
      </c>
      <c r="BG202" s="6">
        <v>0</v>
      </c>
      <c r="BH202" s="6">
        <v>0</v>
      </c>
      <c r="BI202" s="6">
        <v>0</v>
      </c>
      <c r="BJ202" s="6">
        <v>0</v>
      </c>
      <c r="BK202" s="6">
        <v>0</v>
      </c>
      <c r="BL202" s="6">
        <v>0</v>
      </c>
      <c r="BM202" s="6">
        <v>0</v>
      </c>
      <c r="BN202" s="6">
        <v>0</v>
      </c>
      <c r="BO202" s="6">
        <v>0</v>
      </c>
      <c r="BP202" s="6">
        <v>0</v>
      </c>
      <c r="BQ202" s="6">
        <v>0</v>
      </c>
      <c r="BR202" s="6">
        <v>0</v>
      </c>
      <c r="BS202" s="6">
        <v>0</v>
      </c>
      <c r="BT202" s="6">
        <v>329553.90000000002</v>
      </c>
      <c r="BU202" s="6">
        <v>0</v>
      </c>
      <c r="BV202" s="6">
        <v>0</v>
      </c>
      <c r="BW202" s="6">
        <v>0</v>
      </c>
      <c r="BX202" s="6">
        <v>0</v>
      </c>
      <c r="BY202" s="6">
        <v>0</v>
      </c>
      <c r="BZ202" s="6">
        <v>0</v>
      </c>
      <c r="CA202" s="6">
        <v>0</v>
      </c>
      <c r="CB202" s="6">
        <v>0</v>
      </c>
      <c r="CC202" s="6">
        <v>0</v>
      </c>
      <c r="CD202" s="6">
        <v>0</v>
      </c>
      <c r="CE202" s="6">
        <v>0</v>
      </c>
      <c r="CF202" s="6">
        <v>0</v>
      </c>
      <c r="CG202" s="6">
        <v>0</v>
      </c>
      <c r="CH202" s="6">
        <v>0</v>
      </c>
      <c r="CI202" s="6">
        <v>0</v>
      </c>
      <c r="CJ202" s="6">
        <v>0</v>
      </c>
      <c r="CK202" s="6">
        <v>0</v>
      </c>
      <c r="CL202" s="6">
        <v>0</v>
      </c>
      <c r="CM202" s="6">
        <v>0</v>
      </c>
      <c r="CN202" s="6">
        <v>4085542.8</v>
      </c>
      <c r="CO202" s="6">
        <v>0</v>
      </c>
      <c r="CP202" s="6">
        <v>0</v>
      </c>
      <c r="CQ202" s="6">
        <v>0</v>
      </c>
      <c r="CR202" s="6">
        <v>17335246.100000001</v>
      </c>
      <c r="CS202" s="6">
        <v>22392000</v>
      </c>
      <c r="CT202" s="6">
        <v>5056753.9000000004</v>
      </c>
      <c r="CU202" s="6">
        <v>22.58</v>
      </c>
    </row>
    <row r="203" spans="1:99" ht="15" thickBot="1" x14ac:dyDescent="0.35">
      <c r="A203" s="5" t="s">
        <v>132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3265322.8</v>
      </c>
      <c r="H203" s="6">
        <v>0</v>
      </c>
      <c r="I203" s="6">
        <v>0</v>
      </c>
      <c r="J203" s="6">
        <v>16926410.100000001</v>
      </c>
      <c r="K203" s="6">
        <v>0</v>
      </c>
      <c r="L203" s="6">
        <v>0</v>
      </c>
      <c r="M203" s="6">
        <v>0</v>
      </c>
      <c r="N203" s="6">
        <v>1063427</v>
      </c>
      <c r="O203" s="6">
        <v>334434</v>
      </c>
      <c r="P203" s="6">
        <v>0</v>
      </c>
      <c r="Q203" s="6">
        <v>0</v>
      </c>
      <c r="R203" s="6">
        <v>0</v>
      </c>
      <c r="S203" s="6">
        <v>2074960.7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1939953.6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0</v>
      </c>
      <c r="BH203" s="6">
        <v>0</v>
      </c>
      <c r="BI203" s="6">
        <v>0</v>
      </c>
      <c r="BJ203" s="6">
        <v>0</v>
      </c>
      <c r="BK203" s="6">
        <v>0</v>
      </c>
      <c r="BL203" s="6">
        <v>352397.2</v>
      </c>
      <c r="BM203" s="6">
        <v>0</v>
      </c>
      <c r="BN203" s="6">
        <v>602392.4</v>
      </c>
      <c r="BO203" s="6">
        <v>0</v>
      </c>
      <c r="BP203" s="6">
        <v>0</v>
      </c>
      <c r="BQ203" s="6">
        <v>0</v>
      </c>
      <c r="BR203" s="6">
        <v>0</v>
      </c>
      <c r="BS203" s="6">
        <v>0</v>
      </c>
      <c r="BT203" s="6">
        <v>329553.90000000002</v>
      </c>
      <c r="BU203" s="6">
        <v>0</v>
      </c>
      <c r="BV203" s="6">
        <v>0</v>
      </c>
      <c r="BW203" s="6">
        <v>0</v>
      </c>
      <c r="BX203" s="6">
        <v>0</v>
      </c>
      <c r="BY203" s="6">
        <v>0</v>
      </c>
      <c r="BZ203" s="6">
        <v>0</v>
      </c>
      <c r="CA203" s="6">
        <v>0</v>
      </c>
      <c r="CB203" s="6">
        <v>0</v>
      </c>
      <c r="CC203" s="6">
        <v>0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6">
        <v>0</v>
      </c>
      <c r="CJ203" s="6">
        <v>0</v>
      </c>
      <c r="CK203" s="6">
        <v>0</v>
      </c>
      <c r="CL203" s="6">
        <v>0</v>
      </c>
      <c r="CM203" s="6">
        <v>0</v>
      </c>
      <c r="CN203" s="6">
        <v>4085542.8</v>
      </c>
      <c r="CO203" s="6">
        <v>0</v>
      </c>
      <c r="CP203" s="6">
        <v>0</v>
      </c>
      <c r="CQ203" s="6">
        <v>0</v>
      </c>
      <c r="CR203" s="6">
        <v>30974394.399999999</v>
      </c>
      <c r="CS203" s="6">
        <v>32214000</v>
      </c>
      <c r="CT203" s="6">
        <v>1239605.6000000001</v>
      </c>
      <c r="CU203" s="6">
        <v>3.85</v>
      </c>
    </row>
    <row r="204" spans="1:99" ht="15" thickBot="1" x14ac:dyDescent="0.35">
      <c r="A204" s="5" t="s">
        <v>133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334434</v>
      </c>
      <c r="P204" s="6">
        <v>0</v>
      </c>
      <c r="Q204" s="6">
        <v>0</v>
      </c>
      <c r="R204" s="6">
        <v>0</v>
      </c>
      <c r="S204" s="6">
        <v>2074960.7</v>
      </c>
      <c r="T204" s="6">
        <v>365086.4</v>
      </c>
      <c r="U204" s="6">
        <v>0</v>
      </c>
      <c r="V204" s="6">
        <v>0</v>
      </c>
      <c r="W204" s="6">
        <v>0</v>
      </c>
      <c r="X204" s="6">
        <v>0</v>
      </c>
      <c r="Y204" s="6">
        <v>2933670.4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1939953.6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502394.3</v>
      </c>
      <c r="AN204" s="6">
        <v>0</v>
      </c>
      <c r="AO204" s="6">
        <v>0</v>
      </c>
      <c r="AP204" s="6">
        <v>1518240.5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0</v>
      </c>
      <c r="BG204" s="6">
        <v>0</v>
      </c>
      <c r="BH204" s="6">
        <v>0</v>
      </c>
      <c r="BI204" s="6">
        <v>9416417.8000000007</v>
      </c>
      <c r="BJ204" s="6">
        <v>0</v>
      </c>
      <c r="BK204" s="6">
        <v>0</v>
      </c>
      <c r="BL204" s="6">
        <v>352397.2</v>
      </c>
      <c r="BM204" s="6">
        <v>0</v>
      </c>
      <c r="BN204" s="6">
        <v>602392.4</v>
      </c>
      <c r="BO204" s="6">
        <v>0</v>
      </c>
      <c r="BP204" s="6">
        <v>0</v>
      </c>
      <c r="BQ204" s="6">
        <v>0</v>
      </c>
      <c r="BR204" s="6">
        <v>0</v>
      </c>
      <c r="BS204" s="6">
        <v>0</v>
      </c>
      <c r="BT204" s="6">
        <v>329553.90000000002</v>
      </c>
      <c r="BU204" s="6">
        <v>0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6">
        <v>0</v>
      </c>
      <c r="CB204" s="6">
        <v>0</v>
      </c>
      <c r="CC204" s="6">
        <v>0</v>
      </c>
      <c r="CD204" s="6">
        <v>0</v>
      </c>
      <c r="CE204" s="6">
        <v>0</v>
      </c>
      <c r="CF204" s="6">
        <v>2931021.4</v>
      </c>
      <c r="CG204" s="6">
        <v>0</v>
      </c>
      <c r="CH204" s="6">
        <v>0</v>
      </c>
      <c r="CI204" s="6">
        <v>0</v>
      </c>
      <c r="CJ204" s="6">
        <v>0</v>
      </c>
      <c r="CK204" s="6">
        <v>0</v>
      </c>
      <c r="CL204" s="6">
        <v>0</v>
      </c>
      <c r="CM204" s="6">
        <v>0</v>
      </c>
      <c r="CN204" s="6">
        <v>0</v>
      </c>
      <c r="CO204" s="6">
        <v>0</v>
      </c>
      <c r="CP204" s="6">
        <v>0</v>
      </c>
      <c r="CQ204" s="6">
        <v>0</v>
      </c>
      <c r="CR204" s="6">
        <v>23300522.5</v>
      </c>
      <c r="CS204" s="6">
        <v>24233000</v>
      </c>
      <c r="CT204" s="6">
        <v>932477.5</v>
      </c>
      <c r="CU204" s="6">
        <v>3.85</v>
      </c>
    </row>
    <row r="205" spans="1:99" ht="15" thickBot="1" x14ac:dyDescent="0.35">
      <c r="A205" s="5" t="s">
        <v>134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3265322.8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334434</v>
      </c>
      <c r="P205" s="6">
        <v>0</v>
      </c>
      <c r="Q205" s="6">
        <v>0</v>
      </c>
      <c r="R205" s="6">
        <v>0</v>
      </c>
      <c r="S205" s="6">
        <v>2074960.7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905752.1</v>
      </c>
      <c r="AE205" s="6">
        <v>0</v>
      </c>
      <c r="AF205" s="6">
        <v>0</v>
      </c>
      <c r="AG205" s="6">
        <v>1939953.6</v>
      </c>
      <c r="AH205" s="6">
        <v>0</v>
      </c>
      <c r="AI205" s="6">
        <v>0</v>
      </c>
      <c r="AJ205" s="6">
        <v>0</v>
      </c>
      <c r="AK205" s="6">
        <v>3622657.3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1111503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329553.90000000002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0</v>
      </c>
      <c r="CN205" s="6">
        <v>4085542.8</v>
      </c>
      <c r="CO205" s="6">
        <v>0</v>
      </c>
      <c r="CP205" s="6">
        <v>0</v>
      </c>
      <c r="CQ205" s="6">
        <v>0</v>
      </c>
      <c r="CR205" s="6">
        <v>17669680.100000001</v>
      </c>
      <c r="CS205" s="6">
        <v>20250000</v>
      </c>
      <c r="CT205" s="6">
        <v>2580319.9</v>
      </c>
      <c r="CU205" s="6">
        <v>12.74</v>
      </c>
    </row>
    <row r="206" spans="1:99" ht="15" thickBot="1" x14ac:dyDescent="0.35">
      <c r="A206" s="5" t="s">
        <v>135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334434</v>
      </c>
      <c r="P206" s="6">
        <v>0</v>
      </c>
      <c r="Q206" s="6">
        <v>0</v>
      </c>
      <c r="R206" s="6">
        <v>0</v>
      </c>
      <c r="S206" s="6">
        <v>3039365.5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2933670.4</v>
      </c>
      <c r="Z206" s="6">
        <v>0</v>
      </c>
      <c r="AA206" s="6">
        <v>0</v>
      </c>
      <c r="AB206" s="6">
        <v>0</v>
      </c>
      <c r="AC206" s="6">
        <v>0</v>
      </c>
      <c r="AD206" s="6">
        <v>905752.1</v>
      </c>
      <c r="AE206" s="6">
        <v>0</v>
      </c>
      <c r="AF206" s="6">
        <v>0</v>
      </c>
      <c r="AG206" s="6">
        <v>1939953.6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502394.3</v>
      </c>
      <c r="AN206" s="6">
        <v>0</v>
      </c>
      <c r="AO206" s="6">
        <v>0</v>
      </c>
      <c r="AP206" s="6">
        <v>1518240.5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352397.2</v>
      </c>
      <c r="BM206" s="6">
        <v>0</v>
      </c>
      <c r="BN206" s="6">
        <v>602392.4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  <c r="BT206" s="6">
        <v>329553.90000000002</v>
      </c>
      <c r="BU206" s="6">
        <v>0</v>
      </c>
      <c r="BV206" s="6">
        <v>3604667.3</v>
      </c>
      <c r="BW206" s="6">
        <v>0</v>
      </c>
      <c r="BX206" s="6">
        <v>0</v>
      </c>
      <c r="BY206" s="6">
        <v>0</v>
      </c>
      <c r="BZ206" s="6">
        <v>0</v>
      </c>
      <c r="CA206" s="6">
        <v>0</v>
      </c>
      <c r="CB206" s="6">
        <v>0</v>
      </c>
      <c r="CC206" s="6">
        <v>0</v>
      </c>
      <c r="CD206" s="6">
        <v>0</v>
      </c>
      <c r="CE206" s="6">
        <v>0</v>
      </c>
      <c r="CF206" s="6">
        <v>0</v>
      </c>
      <c r="CG206" s="6">
        <v>0</v>
      </c>
      <c r="CH206" s="6">
        <v>0</v>
      </c>
      <c r="CI206" s="6">
        <v>0</v>
      </c>
      <c r="CJ206" s="6">
        <v>0</v>
      </c>
      <c r="CK206" s="6">
        <v>0</v>
      </c>
      <c r="CL206" s="6">
        <v>6469675.5</v>
      </c>
      <c r="CM206" s="6">
        <v>0</v>
      </c>
      <c r="CN206" s="6">
        <v>4085542.8</v>
      </c>
      <c r="CO206" s="6">
        <v>0</v>
      </c>
      <c r="CP206" s="6">
        <v>5597211.2999999998</v>
      </c>
      <c r="CQ206" s="6">
        <v>0</v>
      </c>
      <c r="CR206" s="6">
        <v>32215250.699999999</v>
      </c>
      <c r="CS206" s="6">
        <v>30900000</v>
      </c>
      <c r="CT206" s="6">
        <v>-1315250.7</v>
      </c>
      <c r="CU206" s="6">
        <v>-4.26</v>
      </c>
    </row>
    <row r="207" spans="1:99" ht="15" thickBot="1" x14ac:dyDescent="0.35">
      <c r="A207" s="5" t="s">
        <v>136</v>
      </c>
      <c r="B207" s="6">
        <v>0</v>
      </c>
      <c r="C207" s="6">
        <v>0</v>
      </c>
      <c r="D207" s="6">
        <v>136332</v>
      </c>
      <c r="E207" s="6">
        <v>0</v>
      </c>
      <c r="F207" s="6">
        <v>0</v>
      </c>
      <c r="G207" s="6">
        <v>3265322.8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2074960.7</v>
      </c>
      <c r="T207" s="6">
        <v>0</v>
      </c>
      <c r="U207" s="6">
        <v>0</v>
      </c>
      <c r="V207" s="6">
        <v>0</v>
      </c>
      <c r="W207" s="6">
        <v>37490155.100000001</v>
      </c>
      <c r="X207" s="6">
        <v>0</v>
      </c>
      <c r="Y207" s="6">
        <v>2933670.4</v>
      </c>
      <c r="Z207" s="6">
        <v>0</v>
      </c>
      <c r="AA207" s="6">
        <v>0</v>
      </c>
      <c r="AB207" s="6">
        <v>0</v>
      </c>
      <c r="AC207" s="6">
        <v>0</v>
      </c>
      <c r="AD207" s="6">
        <v>905752.1</v>
      </c>
      <c r="AE207" s="6">
        <v>0</v>
      </c>
      <c r="AF207" s="6">
        <v>0</v>
      </c>
      <c r="AG207" s="6">
        <v>1939953.6</v>
      </c>
      <c r="AH207" s="6">
        <v>0</v>
      </c>
      <c r="AI207" s="6">
        <v>0</v>
      </c>
      <c r="AJ207" s="6">
        <v>0</v>
      </c>
      <c r="AK207" s="6">
        <v>3622657.3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1111503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352397.2</v>
      </c>
      <c r="BM207" s="6">
        <v>0</v>
      </c>
      <c r="BN207" s="6">
        <v>602392.4</v>
      </c>
      <c r="BO207" s="6">
        <v>0</v>
      </c>
      <c r="BP207" s="6">
        <v>0</v>
      </c>
      <c r="BQ207" s="6">
        <v>0</v>
      </c>
      <c r="BR207" s="6">
        <v>0</v>
      </c>
      <c r="BS207" s="6">
        <v>0</v>
      </c>
      <c r="BT207" s="6">
        <v>329553.90000000002</v>
      </c>
      <c r="BU207" s="6">
        <v>0</v>
      </c>
      <c r="BV207" s="6">
        <v>0</v>
      </c>
      <c r="BW207" s="6">
        <v>0</v>
      </c>
      <c r="BX207" s="6">
        <v>0</v>
      </c>
      <c r="BY207" s="6">
        <v>0</v>
      </c>
      <c r="BZ207" s="6">
        <v>0</v>
      </c>
      <c r="CA207" s="6">
        <v>0</v>
      </c>
      <c r="CB207" s="6">
        <v>0</v>
      </c>
      <c r="CC207" s="6">
        <v>0</v>
      </c>
      <c r="CD207" s="6">
        <v>0</v>
      </c>
      <c r="CE207" s="6">
        <v>0</v>
      </c>
      <c r="CF207" s="6">
        <v>0</v>
      </c>
      <c r="CG207" s="6">
        <v>0</v>
      </c>
      <c r="CH207" s="6">
        <v>0</v>
      </c>
      <c r="CI207" s="6">
        <v>0</v>
      </c>
      <c r="CJ207" s="6">
        <v>0</v>
      </c>
      <c r="CK207" s="6">
        <v>0</v>
      </c>
      <c r="CL207" s="6">
        <v>0</v>
      </c>
      <c r="CM207" s="6">
        <v>0</v>
      </c>
      <c r="CN207" s="6">
        <v>4085542.8</v>
      </c>
      <c r="CO207" s="6">
        <v>0</v>
      </c>
      <c r="CP207" s="6">
        <v>5597211.2999999998</v>
      </c>
      <c r="CQ207" s="6">
        <v>0</v>
      </c>
      <c r="CR207" s="6">
        <v>64447404.5</v>
      </c>
      <c r="CS207" s="6">
        <v>111821000</v>
      </c>
      <c r="CT207" s="6">
        <v>47373595.5</v>
      </c>
      <c r="CU207" s="6">
        <v>42.37</v>
      </c>
    </row>
    <row r="208" spans="1:99" ht="15" thickBot="1" x14ac:dyDescent="0.35"/>
    <row r="209" spans="1:2" ht="15" thickBot="1" x14ac:dyDescent="0.35">
      <c r="A209" s="7" t="s">
        <v>212</v>
      </c>
      <c r="B209" s="8">
        <v>117520639.59999999</v>
      </c>
    </row>
    <row r="210" spans="1:2" ht="15" thickBot="1" x14ac:dyDescent="0.35">
      <c r="A210" s="7" t="s">
        <v>257</v>
      </c>
      <c r="B210" s="8">
        <v>0</v>
      </c>
    </row>
    <row r="211" spans="1:2" ht="15" thickBot="1" x14ac:dyDescent="0.35">
      <c r="A211" s="7" t="s">
        <v>214</v>
      </c>
      <c r="B211" s="8">
        <v>983807643.20000005</v>
      </c>
    </row>
    <row r="212" spans="1:2" ht="15" thickBot="1" x14ac:dyDescent="0.35">
      <c r="A212" s="7" t="s">
        <v>215</v>
      </c>
      <c r="B212" s="8">
        <v>982232000</v>
      </c>
    </row>
    <row r="213" spans="1:2" ht="15" thickBot="1" x14ac:dyDescent="0.35">
      <c r="A213" s="7" t="s">
        <v>216</v>
      </c>
      <c r="B213" s="8">
        <v>1575643.2</v>
      </c>
    </row>
    <row r="214" spans="1:2" ht="20.399999999999999" thickBot="1" x14ac:dyDescent="0.35">
      <c r="A214" s="7" t="s">
        <v>217</v>
      </c>
      <c r="B214" s="8"/>
    </row>
    <row r="215" spans="1:2" ht="20.399999999999999" thickBot="1" x14ac:dyDescent="0.35">
      <c r="A215" s="7" t="s">
        <v>218</v>
      </c>
      <c r="B215" s="8"/>
    </row>
    <row r="216" spans="1:2" ht="15" thickBot="1" x14ac:dyDescent="0.35">
      <c r="A216" s="7" t="s">
        <v>219</v>
      </c>
      <c r="B216" s="8">
        <v>0</v>
      </c>
    </row>
    <row r="218" spans="1:2" x14ac:dyDescent="0.3">
      <c r="A218" s="9" t="s">
        <v>220</v>
      </c>
    </row>
    <row r="220" spans="1:2" x14ac:dyDescent="0.3">
      <c r="A220" s="10" t="s">
        <v>258</v>
      </c>
    </row>
    <row r="221" spans="1:2" x14ac:dyDescent="0.3">
      <c r="A221" s="10" t="s">
        <v>377</v>
      </c>
    </row>
    <row r="225" spans="1:96" ht="18" x14ac:dyDescent="0.3">
      <c r="A225" s="1"/>
      <c r="E225" s="20" t="s">
        <v>1103</v>
      </c>
    </row>
    <row r="226" spans="1:96" x14ac:dyDescent="0.3">
      <c r="A226" s="2"/>
    </row>
    <row r="229" spans="1:96" ht="18" x14ac:dyDescent="0.3">
      <c r="A229" s="3" t="s">
        <v>0</v>
      </c>
      <c r="B229" s="4">
        <v>1011065</v>
      </c>
      <c r="C229" s="3" t="s">
        <v>1</v>
      </c>
      <c r="D229" s="4">
        <v>34</v>
      </c>
      <c r="E229" s="3" t="s">
        <v>2</v>
      </c>
      <c r="F229" s="4">
        <v>94</v>
      </c>
      <c r="G229" s="3" t="s">
        <v>3</v>
      </c>
      <c r="H229" s="4">
        <v>7</v>
      </c>
      <c r="I229" s="3" t="s">
        <v>4</v>
      </c>
      <c r="J229" s="4">
        <v>0</v>
      </c>
      <c r="K229" s="3" t="s">
        <v>5</v>
      </c>
      <c r="L229" s="4" t="s">
        <v>451</v>
      </c>
    </row>
    <row r="230" spans="1:96" ht="18.600000000000001" thickBot="1" x14ac:dyDescent="0.35">
      <c r="A230" s="1"/>
    </row>
    <row r="231" spans="1:96" ht="15" thickBot="1" x14ac:dyDescent="0.35">
      <c r="A231" s="5" t="s">
        <v>7</v>
      </c>
      <c r="B231" s="5" t="s">
        <v>8</v>
      </c>
      <c r="C231" s="5" t="s">
        <v>9</v>
      </c>
      <c r="D231" s="5" t="s">
        <v>10</v>
      </c>
      <c r="E231" s="5" t="s">
        <v>11</v>
      </c>
      <c r="F231" s="5" t="s">
        <v>12</v>
      </c>
      <c r="G231" s="5" t="s">
        <v>13</v>
      </c>
      <c r="H231" s="5" t="s">
        <v>14</v>
      </c>
      <c r="I231" s="5" t="s">
        <v>15</v>
      </c>
      <c r="J231" s="5" t="s">
        <v>16</v>
      </c>
      <c r="K231" s="5" t="s">
        <v>17</v>
      </c>
      <c r="L231" s="5" t="s">
        <v>18</v>
      </c>
      <c r="M231" s="5" t="s">
        <v>19</v>
      </c>
      <c r="N231" s="5" t="s">
        <v>20</v>
      </c>
      <c r="O231" s="5" t="s">
        <v>21</v>
      </c>
      <c r="P231" s="5" t="s">
        <v>22</v>
      </c>
      <c r="Q231" s="5" t="s">
        <v>23</v>
      </c>
      <c r="R231" s="5" t="s">
        <v>24</v>
      </c>
      <c r="S231" s="5" t="s">
        <v>25</v>
      </c>
      <c r="T231" s="5" t="s">
        <v>26</v>
      </c>
      <c r="U231" s="5" t="s">
        <v>27</v>
      </c>
      <c r="V231" s="5" t="s">
        <v>28</v>
      </c>
      <c r="W231" s="5" t="s">
        <v>29</v>
      </c>
      <c r="X231" s="5" t="s">
        <v>30</v>
      </c>
      <c r="Y231" s="5" t="s">
        <v>31</v>
      </c>
      <c r="Z231" s="5" t="s">
        <v>32</v>
      </c>
      <c r="AA231" s="5" t="s">
        <v>33</v>
      </c>
      <c r="AB231" s="5" t="s">
        <v>34</v>
      </c>
      <c r="AC231" s="5" t="s">
        <v>35</v>
      </c>
      <c r="AD231" s="5" t="s">
        <v>36</v>
      </c>
      <c r="AE231" s="5" t="s">
        <v>37</v>
      </c>
      <c r="AF231" s="5" t="s">
        <v>38</v>
      </c>
      <c r="AG231" s="5" t="s">
        <v>39</v>
      </c>
      <c r="AH231" s="5" t="s">
        <v>40</v>
      </c>
      <c r="AI231" s="5" t="s">
        <v>41</v>
      </c>
      <c r="AJ231" s="5" t="s">
        <v>42</v>
      </c>
      <c r="AK231" s="5" t="s">
        <v>43</v>
      </c>
      <c r="AL231" s="5" t="s">
        <v>44</v>
      </c>
      <c r="AM231" s="5" t="s">
        <v>45</v>
      </c>
      <c r="AN231" s="5" t="s">
        <v>46</v>
      </c>
      <c r="AO231" s="5" t="s">
        <v>47</v>
      </c>
      <c r="AP231" s="5" t="s">
        <v>48</v>
      </c>
      <c r="AQ231" s="5" t="s">
        <v>49</v>
      </c>
      <c r="AR231" s="5" t="s">
        <v>50</v>
      </c>
      <c r="AS231" s="5" t="s">
        <v>51</v>
      </c>
      <c r="AT231" s="5" t="s">
        <v>52</v>
      </c>
      <c r="AU231" s="5" t="s">
        <v>53</v>
      </c>
      <c r="AV231" s="5" t="s">
        <v>54</v>
      </c>
      <c r="AW231" s="5" t="s">
        <v>55</v>
      </c>
      <c r="AX231" s="5" t="s">
        <v>56</v>
      </c>
      <c r="AY231" s="5" t="s">
        <v>57</v>
      </c>
      <c r="AZ231" s="5" t="s">
        <v>58</v>
      </c>
      <c r="BA231" s="5" t="s">
        <v>59</v>
      </c>
      <c r="BB231" s="5" t="s">
        <v>60</v>
      </c>
      <c r="BC231" s="5" t="s">
        <v>61</v>
      </c>
      <c r="BD231" s="5" t="s">
        <v>62</v>
      </c>
      <c r="BE231" s="5" t="s">
        <v>63</v>
      </c>
      <c r="BF231" s="5" t="s">
        <v>64</v>
      </c>
      <c r="BG231" s="5" t="s">
        <v>65</v>
      </c>
      <c r="BH231" s="5" t="s">
        <v>66</v>
      </c>
      <c r="BI231" s="5" t="s">
        <v>67</v>
      </c>
      <c r="BJ231" s="5" t="s">
        <v>68</v>
      </c>
      <c r="BK231" s="5" t="s">
        <v>69</v>
      </c>
      <c r="BL231" s="5" t="s">
        <v>70</v>
      </c>
      <c r="BM231" s="5" t="s">
        <v>71</v>
      </c>
      <c r="BN231" s="5" t="s">
        <v>72</v>
      </c>
      <c r="BO231" s="5" t="s">
        <v>73</v>
      </c>
      <c r="BP231" s="5" t="s">
        <v>74</v>
      </c>
      <c r="BQ231" s="5" t="s">
        <v>75</v>
      </c>
      <c r="BR231" s="5" t="s">
        <v>76</v>
      </c>
      <c r="BS231" s="5" t="s">
        <v>77</v>
      </c>
      <c r="BT231" s="5" t="s">
        <v>78</v>
      </c>
      <c r="BU231" s="5" t="s">
        <v>79</v>
      </c>
      <c r="BV231" s="5" t="s">
        <v>80</v>
      </c>
      <c r="BW231" s="5" t="s">
        <v>81</v>
      </c>
      <c r="BX231" s="5" t="s">
        <v>82</v>
      </c>
      <c r="BY231" s="5" t="s">
        <v>83</v>
      </c>
      <c r="BZ231" s="5" t="s">
        <v>84</v>
      </c>
      <c r="CA231" s="5" t="s">
        <v>85</v>
      </c>
      <c r="CB231" s="5" t="s">
        <v>86</v>
      </c>
      <c r="CC231" s="5" t="s">
        <v>87</v>
      </c>
      <c r="CD231" s="5" t="s">
        <v>88</v>
      </c>
      <c r="CE231" s="5" t="s">
        <v>89</v>
      </c>
      <c r="CF231" s="5" t="s">
        <v>90</v>
      </c>
      <c r="CG231" s="5" t="s">
        <v>91</v>
      </c>
      <c r="CH231" s="5" t="s">
        <v>92</v>
      </c>
      <c r="CI231" s="5" t="s">
        <v>93</v>
      </c>
      <c r="CJ231" s="5" t="s">
        <v>94</v>
      </c>
      <c r="CK231" s="5" t="s">
        <v>95</v>
      </c>
      <c r="CL231" s="5" t="s">
        <v>96</v>
      </c>
      <c r="CM231" s="5" t="s">
        <v>97</v>
      </c>
      <c r="CN231" s="5" t="s">
        <v>98</v>
      </c>
      <c r="CO231" s="5" t="s">
        <v>99</v>
      </c>
      <c r="CP231" s="5" t="s">
        <v>100</v>
      </c>
      <c r="CQ231" s="5" t="s">
        <v>101</v>
      </c>
      <c r="CR231" s="5" t="s">
        <v>102</v>
      </c>
    </row>
    <row r="232" spans="1:96" ht="15" thickBot="1" x14ac:dyDescent="0.35">
      <c r="A232" s="5" t="s">
        <v>103</v>
      </c>
      <c r="B232" s="6">
        <v>6</v>
      </c>
      <c r="C232" s="6">
        <v>6</v>
      </c>
      <c r="D232" s="6">
        <v>6</v>
      </c>
      <c r="E232" s="6">
        <v>4</v>
      </c>
      <c r="F232" s="6">
        <v>5</v>
      </c>
      <c r="G232" s="6">
        <v>2</v>
      </c>
      <c r="H232" s="6">
        <v>5</v>
      </c>
      <c r="I232" s="6">
        <v>5</v>
      </c>
      <c r="J232" s="6">
        <v>5</v>
      </c>
      <c r="K232" s="6">
        <v>5</v>
      </c>
      <c r="L232" s="6">
        <v>4</v>
      </c>
      <c r="M232" s="6">
        <v>4</v>
      </c>
      <c r="N232" s="6">
        <v>2</v>
      </c>
      <c r="O232" s="6">
        <v>3</v>
      </c>
      <c r="P232" s="6">
        <v>2</v>
      </c>
      <c r="Q232" s="6">
        <v>1</v>
      </c>
      <c r="R232" s="6">
        <v>2</v>
      </c>
      <c r="S232" s="6">
        <v>1</v>
      </c>
      <c r="T232" s="6">
        <v>5</v>
      </c>
      <c r="U232" s="6">
        <v>6</v>
      </c>
      <c r="V232" s="6">
        <v>6</v>
      </c>
      <c r="W232" s="6">
        <v>6</v>
      </c>
      <c r="X232" s="6">
        <v>6</v>
      </c>
      <c r="Y232" s="6">
        <v>6</v>
      </c>
      <c r="Z232" s="6">
        <v>4</v>
      </c>
      <c r="AA232" s="6">
        <v>3</v>
      </c>
      <c r="AB232" s="6">
        <v>3</v>
      </c>
      <c r="AC232" s="6">
        <v>2</v>
      </c>
      <c r="AD232" s="6">
        <v>1</v>
      </c>
      <c r="AE232" s="6">
        <v>1</v>
      </c>
      <c r="AF232" s="6">
        <v>2</v>
      </c>
      <c r="AG232" s="6">
        <v>1</v>
      </c>
      <c r="AH232" s="6">
        <v>2</v>
      </c>
      <c r="AI232" s="6">
        <v>5</v>
      </c>
      <c r="AJ232" s="6">
        <v>6</v>
      </c>
      <c r="AK232" s="6">
        <v>1</v>
      </c>
      <c r="AL232" s="6">
        <v>1</v>
      </c>
      <c r="AM232" s="6">
        <v>2</v>
      </c>
      <c r="AN232" s="6">
        <v>1</v>
      </c>
      <c r="AO232" s="6">
        <v>2</v>
      </c>
      <c r="AP232" s="6">
        <v>2</v>
      </c>
      <c r="AQ232" s="6">
        <v>1</v>
      </c>
      <c r="AR232" s="6">
        <v>1</v>
      </c>
      <c r="AS232" s="6">
        <v>6</v>
      </c>
      <c r="AT232" s="6">
        <v>6</v>
      </c>
      <c r="AU232" s="6">
        <v>6</v>
      </c>
      <c r="AV232" s="6">
        <v>5</v>
      </c>
      <c r="AW232" s="6">
        <v>5</v>
      </c>
      <c r="AX232" s="6">
        <v>1</v>
      </c>
      <c r="AY232" s="6">
        <v>5</v>
      </c>
      <c r="AZ232" s="6">
        <v>6</v>
      </c>
      <c r="BA232" s="6">
        <v>1</v>
      </c>
      <c r="BB232" s="6">
        <v>6</v>
      </c>
      <c r="BC232" s="6">
        <v>5</v>
      </c>
      <c r="BD232" s="6">
        <v>1</v>
      </c>
      <c r="BE232" s="6">
        <v>5</v>
      </c>
      <c r="BF232" s="6">
        <v>4</v>
      </c>
      <c r="BG232" s="6">
        <v>4</v>
      </c>
      <c r="BH232" s="6">
        <v>3</v>
      </c>
      <c r="BI232" s="6">
        <v>1</v>
      </c>
      <c r="BJ232" s="6">
        <v>5</v>
      </c>
      <c r="BK232" s="6">
        <v>6</v>
      </c>
      <c r="BL232" s="6">
        <v>1</v>
      </c>
      <c r="BM232" s="6">
        <v>1</v>
      </c>
      <c r="BN232" s="6">
        <v>6</v>
      </c>
      <c r="BO232" s="6">
        <v>5</v>
      </c>
      <c r="BP232" s="6">
        <v>5</v>
      </c>
      <c r="BQ232" s="6">
        <v>5</v>
      </c>
      <c r="BR232" s="6">
        <v>1</v>
      </c>
      <c r="BS232" s="6">
        <v>1</v>
      </c>
      <c r="BT232" s="6">
        <v>5</v>
      </c>
      <c r="BU232" s="6">
        <v>5</v>
      </c>
      <c r="BV232" s="6">
        <v>5</v>
      </c>
      <c r="BW232" s="6">
        <v>1</v>
      </c>
      <c r="BX232" s="6">
        <v>5</v>
      </c>
      <c r="BY232" s="6">
        <v>5</v>
      </c>
      <c r="BZ232" s="6">
        <v>1</v>
      </c>
      <c r="CA232" s="6">
        <v>1</v>
      </c>
      <c r="CB232" s="6">
        <v>5</v>
      </c>
      <c r="CC232" s="6">
        <v>6</v>
      </c>
      <c r="CD232" s="6">
        <v>6</v>
      </c>
      <c r="CE232" s="6">
        <v>2</v>
      </c>
      <c r="CF232" s="6">
        <v>5</v>
      </c>
      <c r="CG232" s="6">
        <v>5</v>
      </c>
      <c r="CH232" s="6">
        <v>1</v>
      </c>
      <c r="CI232" s="6">
        <v>4</v>
      </c>
      <c r="CJ232" s="6">
        <v>5</v>
      </c>
      <c r="CK232" s="6">
        <v>5</v>
      </c>
      <c r="CL232" s="6">
        <v>6</v>
      </c>
      <c r="CM232" s="6">
        <v>1</v>
      </c>
      <c r="CN232" s="6">
        <v>5</v>
      </c>
      <c r="CO232" s="6">
        <v>6</v>
      </c>
      <c r="CP232" s="6">
        <v>1</v>
      </c>
      <c r="CQ232" s="6">
        <v>5</v>
      </c>
      <c r="CR232" s="6">
        <v>138700</v>
      </c>
    </row>
    <row r="233" spans="1:96" ht="15" thickBot="1" x14ac:dyDescent="0.35">
      <c r="A233" s="5" t="s">
        <v>104</v>
      </c>
      <c r="B233" s="6">
        <v>5</v>
      </c>
      <c r="C233" s="6">
        <v>6</v>
      </c>
      <c r="D233" s="6">
        <v>6</v>
      </c>
      <c r="E233" s="6">
        <v>3</v>
      </c>
      <c r="F233" s="6">
        <v>1</v>
      </c>
      <c r="G233" s="6">
        <v>3</v>
      </c>
      <c r="H233" s="6">
        <v>1</v>
      </c>
      <c r="I233" s="6">
        <v>6</v>
      </c>
      <c r="J233" s="6">
        <v>6</v>
      </c>
      <c r="K233" s="6">
        <v>5</v>
      </c>
      <c r="L233" s="6">
        <v>3</v>
      </c>
      <c r="M233" s="6">
        <v>3</v>
      </c>
      <c r="N233" s="6">
        <v>3</v>
      </c>
      <c r="O233" s="6">
        <v>1</v>
      </c>
      <c r="P233" s="6">
        <v>6</v>
      </c>
      <c r="Q233" s="6">
        <v>5</v>
      </c>
      <c r="R233" s="6">
        <v>3</v>
      </c>
      <c r="S233" s="6">
        <v>1</v>
      </c>
      <c r="T233" s="6">
        <v>1</v>
      </c>
      <c r="U233" s="6">
        <v>6</v>
      </c>
      <c r="V233" s="6">
        <v>6</v>
      </c>
      <c r="W233" s="6">
        <v>6</v>
      </c>
      <c r="X233" s="6">
        <v>6</v>
      </c>
      <c r="Y233" s="6">
        <v>1</v>
      </c>
      <c r="Z233" s="6">
        <v>6</v>
      </c>
      <c r="AA233" s="6">
        <v>1</v>
      </c>
      <c r="AB233" s="6">
        <v>4</v>
      </c>
      <c r="AC233" s="6">
        <v>3</v>
      </c>
      <c r="AD233" s="6">
        <v>3</v>
      </c>
      <c r="AE233" s="6">
        <v>3</v>
      </c>
      <c r="AF233" s="6">
        <v>3</v>
      </c>
      <c r="AG233" s="6">
        <v>4</v>
      </c>
      <c r="AH233" s="6">
        <v>1</v>
      </c>
      <c r="AI233" s="6">
        <v>1</v>
      </c>
      <c r="AJ233" s="6">
        <v>5</v>
      </c>
      <c r="AK233" s="6">
        <v>3</v>
      </c>
      <c r="AL233" s="6">
        <v>3</v>
      </c>
      <c r="AM233" s="6">
        <v>3</v>
      </c>
      <c r="AN233" s="6">
        <v>1</v>
      </c>
      <c r="AO233" s="6">
        <v>1</v>
      </c>
      <c r="AP233" s="6">
        <v>3</v>
      </c>
      <c r="AQ233" s="6">
        <v>3</v>
      </c>
      <c r="AR233" s="6">
        <v>1</v>
      </c>
      <c r="AS233" s="6">
        <v>1</v>
      </c>
      <c r="AT233" s="6">
        <v>1</v>
      </c>
      <c r="AU233" s="6">
        <v>5</v>
      </c>
      <c r="AV233" s="6">
        <v>3</v>
      </c>
      <c r="AW233" s="6">
        <v>3</v>
      </c>
      <c r="AX233" s="6">
        <v>1</v>
      </c>
      <c r="AY233" s="6">
        <v>1</v>
      </c>
      <c r="AZ233" s="6">
        <v>3</v>
      </c>
      <c r="BA233" s="6">
        <v>1</v>
      </c>
      <c r="BB233" s="6">
        <v>1</v>
      </c>
      <c r="BC233" s="6">
        <v>6</v>
      </c>
      <c r="BD233" s="6">
        <v>4</v>
      </c>
      <c r="BE233" s="6">
        <v>1</v>
      </c>
      <c r="BF233" s="6">
        <v>6</v>
      </c>
      <c r="BG233" s="6">
        <v>3</v>
      </c>
      <c r="BH233" s="6">
        <v>3</v>
      </c>
      <c r="BI233" s="6">
        <v>4</v>
      </c>
      <c r="BJ233" s="6">
        <v>1</v>
      </c>
      <c r="BK233" s="6">
        <v>1</v>
      </c>
      <c r="BL233" s="6">
        <v>3</v>
      </c>
      <c r="BM233" s="6">
        <v>1</v>
      </c>
      <c r="BN233" s="6">
        <v>3</v>
      </c>
      <c r="BO233" s="6">
        <v>1</v>
      </c>
      <c r="BP233" s="6">
        <v>1</v>
      </c>
      <c r="BQ233" s="6">
        <v>3</v>
      </c>
      <c r="BR233" s="6">
        <v>4</v>
      </c>
      <c r="BS233" s="6">
        <v>4</v>
      </c>
      <c r="BT233" s="6">
        <v>4</v>
      </c>
      <c r="BU233" s="6">
        <v>5</v>
      </c>
      <c r="BV233" s="6">
        <v>5</v>
      </c>
      <c r="BW233" s="6">
        <v>5</v>
      </c>
      <c r="BX233" s="6">
        <v>5</v>
      </c>
      <c r="BY233" s="6">
        <v>1</v>
      </c>
      <c r="BZ233" s="6">
        <v>3</v>
      </c>
      <c r="CA233" s="6">
        <v>3</v>
      </c>
      <c r="CB233" s="6">
        <v>1</v>
      </c>
      <c r="CC233" s="6">
        <v>4</v>
      </c>
      <c r="CD233" s="6">
        <v>6</v>
      </c>
      <c r="CE233" s="6">
        <v>1</v>
      </c>
      <c r="CF233" s="6">
        <v>1</v>
      </c>
      <c r="CG233" s="6">
        <v>1</v>
      </c>
      <c r="CH233" s="6">
        <v>3</v>
      </c>
      <c r="CI233" s="6">
        <v>3</v>
      </c>
      <c r="CJ233" s="6">
        <v>3</v>
      </c>
      <c r="CK233" s="6">
        <v>3</v>
      </c>
      <c r="CL233" s="6">
        <v>5</v>
      </c>
      <c r="CM233" s="6">
        <v>6</v>
      </c>
      <c r="CN233" s="6">
        <v>4</v>
      </c>
      <c r="CO233" s="6">
        <v>1</v>
      </c>
      <c r="CP233" s="6">
        <v>3</v>
      </c>
      <c r="CQ233" s="6">
        <v>3</v>
      </c>
      <c r="CR233" s="6">
        <v>115100</v>
      </c>
    </row>
    <row r="234" spans="1:96" ht="15" thickBot="1" x14ac:dyDescent="0.35">
      <c r="A234" s="5" t="s">
        <v>105</v>
      </c>
      <c r="B234" s="6">
        <v>6</v>
      </c>
      <c r="C234" s="6">
        <v>6</v>
      </c>
      <c r="D234" s="6">
        <v>6</v>
      </c>
      <c r="E234" s="6">
        <v>1</v>
      </c>
      <c r="F234" s="6">
        <v>1</v>
      </c>
      <c r="G234" s="6">
        <v>6</v>
      </c>
      <c r="H234" s="6">
        <v>1</v>
      </c>
      <c r="I234" s="6">
        <v>5</v>
      </c>
      <c r="J234" s="6">
        <v>6</v>
      </c>
      <c r="K234" s="6">
        <v>1</v>
      </c>
      <c r="L234" s="6">
        <v>1</v>
      </c>
      <c r="M234" s="6">
        <v>4</v>
      </c>
      <c r="N234" s="6">
        <v>4</v>
      </c>
      <c r="O234" s="6">
        <v>1</v>
      </c>
      <c r="P234" s="6">
        <v>2</v>
      </c>
      <c r="Q234" s="6">
        <v>2</v>
      </c>
      <c r="R234" s="6">
        <v>3</v>
      </c>
      <c r="S234" s="6">
        <v>5</v>
      </c>
      <c r="T234" s="6">
        <v>5</v>
      </c>
      <c r="U234" s="6">
        <v>6</v>
      </c>
      <c r="V234" s="6">
        <v>6</v>
      </c>
      <c r="W234" s="6">
        <v>6</v>
      </c>
      <c r="X234" s="6">
        <v>6</v>
      </c>
      <c r="Y234" s="6">
        <v>6</v>
      </c>
      <c r="Z234" s="6">
        <v>5</v>
      </c>
      <c r="AA234" s="6">
        <v>1</v>
      </c>
      <c r="AB234" s="6">
        <v>5</v>
      </c>
      <c r="AC234" s="6">
        <v>1</v>
      </c>
      <c r="AD234" s="6">
        <v>1</v>
      </c>
      <c r="AE234" s="6">
        <v>1</v>
      </c>
      <c r="AF234" s="6">
        <v>1</v>
      </c>
      <c r="AG234" s="6">
        <v>5</v>
      </c>
      <c r="AH234" s="6">
        <v>1</v>
      </c>
      <c r="AI234" s="6">
        <v>1</v>
      </c>
      <c r="AJ234" s="6">
        <v>6</v>
      </c>
      <c r="AK234" s="6">
        <v>1</v>
      </c>
      <c r="AL234" s="6">
        <v>4</v>
      </c>
      <c r="AM234" s="6">
        <v>4</v>
      </c>
      <c r="AN234" s="6">
        <v>5</v>
      </c>
      <c r="AO234" s="6">
        <v>1</v>
      </c>
      <c r="AP234" s="6">
        <v>4</v>
      </c>
      <c r="AQ234" s="6">
        <v>1</v>
      </c>
      <c r="AR234" s="6">
        <v>1</v>
      </c>
      <c r="AS234" s="6">
        <v>1</v>
      </c>
      <c r="AT234" s="6">
        <v>6</v>
      </c>
      <c r="AU234" s="6">
        <v>1</v>
      </c>
      <c r="AV234" s="6">
        <v>5</v>
      </c>
      <c r="AW234" s="6">
        <v>4</v>
      </c>
      <c r="AX234" s="6">
        <v>1</v>
      </c>
      <c r="AY234" s="6">
        <v>5</v>
      </c>
      <c r="AZ234" s="6">
        <v>1</v>
      </c>
      <c r="BA234" s="6">
        <v>5</v>
      </c>
      <c r="BB234" s="6">
        <v>1</v>
      </c>
      <c r="BC234" s="6">
        <v>5</v>
      </c>
      <c r="BD234" s="6">
        <v>1</v>
      </c>
      <c r="BE234" s="6">
        <v>4</v>
      </c>
      <c r="BF234" s="6">
        <v>5</v>
      </c>
      <c r="BG234" s="6">
        <v>4</v>
      </c>
      <c r="BH234" s="6">
        <v>5</v>
      </c>
      <c r="BI234" s="6">
        <v>5</v>
      </c>
      <c r="BJ234" s="6">
        <v>1</v>
      </c>
      <c r="BK234" s="6">
        <v>1</v>
      </c>
      <c r="BL234" s="6">
        <v>5</v>
      </c>
      <c r="BM234" s="6">
        <v>6</v>
      </c>
      <c r="BN234" s="6">
        <v>6</v>
      </c>
      <c r="BO234" s="6">
        <v>5</v>
      </c>
      <c r="BP234" s="6">
        <v>1</v>
      </c>
      <c r="BQ234" s="6">
        <v>5</v>
      </c>
      <c r="BR234" s="6">
        <v>1</v>
      </c>
      <c r="BS234" s="6">
        <v>1</v>
      </c>
      <c r="BT234" s="6">
        <v>1</v>
      </c>
      <c r="BU234" s="6">
        <v>1</v>
      </c>
      <c r="BV234" s="6">
        <v>5</v>
      </c>
      <c r="BW234" s="6">
        <v>5</v>
      </c>
      <c r="BX234" s="6">
        <v>1</v>
      </c>
      <c r="BY234" s="6">
        <v>1</v>
      </c>
      <c r="BZ234" s="6">
        <v>1</v>
      </c>
      <c r="CA234" s="6">
        <v>1</v>
      </c>
      <c r="CB234" s="6">
        <v>1</v>
      </c>
      <c r="CC234" s="6">
        <v>6</v>
      </c>
      <c r="CD234" s="6">
        <v>6</v>
      </c>
      <c r="CE234" s="6">
        <v>1</v>
      </c>
      <c r="CF234" s="6">
        <v>5</v>
      </c>
      <c r="CG234" s="6">
        <v>6</v>
      </c>
      <c r="CH234" s="6">
        <v>1</v>
      </c>
      <c r="CI234" s="6">
        <v>6</v>
      </c>
      <c r="CJ234" s="6">
        <v>1</v>
      </c>
      <c r="CK234" s="6">
        <v>5</v>
      </c>
      <c r="CL234" s="6">
        <v>6</v>
      </c>
      <c r="CM234" s="6">
        <v>5</v>
      </c>
      <c r="CN234" s="6">
        <v>1</v>
      </c>
      <c r="CO234" s="6">
        <v>1</v>
      </c>
      <c r="CP234" s="6">
        <v>2</v>
      </c>
      <c r="CQ234" s="6">
        <v>5</v>
      </c>
      <c r="CR234" s="6">
        <v>115600</v>
      </c>
    </row>
    <row r="235" spans="1:96" ht="15" thickBot="1" x14ac:dyDescent="0.35">
      <c r="A235" s="5" t="s">
        <v>106</v>
      </c>
      <c r="B235" s="6">
        <v>5</v>
      </c>
      <c r="C235" s="6">
        <v>6</v>
      </c>
      <c r="D235" s="6">
        <v>6</v>
      </c>
      <c r="E235" s="6">
        <v>3</v>
      </c>
      <c r="F235" s="6">
        <v>1</v>
      </c>
      <c r="G235" s="6">
        <v>5</v>
      </c>
      <c r="H235" s="6">
        <v>1</v>
      </c>
      <c r="I235" s="6">
        <v>6</v>
      </c>
      <c r="J235" s="6">
        <v>6</v>
      </c>
      <c r="K235" s="6">
        <v>5</v>
      </c>
      <c r="L235" s="6">
        <v>3</v>
      </c>
      <c r="M235" s="6">
        <v>1</v>
      </c>
      <c r="N235" s="6">
        <v>1</v>
      </c>
      <c r="O235" s="6">
        <v>2</v>
      </c>
      <c r="P235" s="6">
        <v>1</v>
      </c>
      <c r="Q235" s="6">
        <v>1</v>
      </c>
      <c r="R235" s="6">
        <v>2</v>
      </c>
      <c r="S235" s="6">
        <v>1</v>
      </c>
      <c r="T235" s="6">
        <v>5</v>
      </c>
      <c r="U235" s="6">
        <v>6</v>
      </c>
      <c r="V235" s="6">
        <v>6</v>
      </c>
      <c r="W235" s="6">
        <v>6</v>
      </c>
      <c r="X235" s="6">
        <v>6</v>
      </c>
      <c r="Y235" s="6">
        <v>6</v>
      </c>
      <c r="Z235" s="6">
        <v>6</v>
      </c>
      <c r="AA235" s="6">
        <v>1</v>
      </c>
      <c r="AB235" s="6">
        <v>1</v>
      </c>
      <c r="AC235" s="6">
        <v>3</v>
      </c>
      <c r="AD235" s="6">
        <v>1</v>
      </c>
      <c r="AE235" s="6">
        <v>1</v>
      </c>
      <c r="AF235" s="6">
        <v>3</v>
      </c>
      <c r="AG235" s="6">
        <v>1</v>
      </c>
      <c r="AH235" s="6">
        <v>1</v>
      </c>
      <c r="AI235" s="6">
        <v>1</v>
      </c>
      <c r="AJ235" s="6">
        <v>6</v>
      </c>
      <c r="AK235" s="6">
        <v>2</v>
      </c>
      <c r="AL235" s="6">
        <v>1</v>
      </c>
      <c r="AM235" s="6">
        <v>1</v>
      </c>
      <c r="AN235" s="6">
        <v>2</v>
      </c>
      <c r="AO235" s="6">
        <v>1</v>
      </c>
      <c r="AP235" s="6">
        <v>1</v>
      </c>
      <c r="AQ235" s="6">
        <v>1</v>
      </c>
      <c r="AR235" s="6">
        <v>1</v>
      </c>
      <c r="AS235" s="6">
        <v>4</v>
      </c>
      <c r="AT235" s="6">
        <v>6</v>
      </c>
      <c r="AU235" s="6">
        <v>2</v>
      </c>
      <c r="AV235" s="6">
        <v>1</v>
      </c>
      <c r="AW235" s="6">
        <v>3</v>
      </c>
      <c r="AX235" s="6">
        <v>5</v>
      </c>
      <c r="AY235" s="6">
        <v>1</v>
      </c>
      <c r="AZ235" s="6">
        <v>3</v>
      </c>
      <c r="BA235" s="6">
        <v>1</v>
      </c>
      <c r="BB235" s="6">
        <v>1</v>
      </c>
      <c r="BC235" s="6">
        <v>5</v>
      </c>
      <c r="BD235" s="6">
        <v>1</v>
      </c>
      <c r="BE235" s="6">
        <v>6</v>
      </c>
      <c r="BF235" s="6">
        <v>6</v>
      </c>
      <c r="BG235" s="6">
        <v>1</v>
      </c>
      <c r="BH235" s="6">
        <v>1</v>
      </c>
      <c r="BI235" s="6">
        <v>6</v>
      </c>
      <c r="BJ235" s="6">
        <v>6</v>
      </c>
      <c r="BK235" s="6">
        <v>1</v>
      </c>
      <c r="BL235" s="6">
        <v>2</v>
      </c>
      <c r="BM235" s="6">
        <v>6</v>
      </c>
      <c r="BN235" s="6">
        <v>2</v>
      </c>
      <c r="BO235" s="6">
        <v>2</v>
      </c>
      <c r="BP235" s="6">
        <v>1</v>
      </c>
      <c r="BQ235" s="6">
        <v>1</v>
      </c>
      <c r="BR235" s="6">
        <v>1</v>
      </c>
      <c r="BS235" s="6">
        <v>5</v>
      </c>
      <c r="BT235" s="6">
        <v>1</v>
      </c>
      <c r="BU235" s="6">
        <v>3</v>
      </c>
      <c r="BV235" s="6">
        <v>2</v>
      </c>
      <c r="BW235" s="6">
        <v>3</v>
      </c>
      <c r="BX235" s="6">
        <v>2</v>
      </c>
      <c r="BY235" s="6">
        <v>1</v>
      </c>
      <c r="BZ235" s="6">
        <v>1</v>
      </c>
      <c r="CA235" s="6">
        <v>1</v>
      </c>
      <c r="CB235" s="6">
        <v>3</v>
      </c>
      <c r="CC235" s="6">
        <v>6</v>
      </c>
      <c r="CD235" s="6">
        <v>6</v>
      </c>
      <c r="CE235" s="6">
        <v>1</v>
      </c>
      <c r="CF235" s="6">
        <v>6</v>
      </c>
      <c r="CG235" s="6">
        <v>1</v>
      </c>
      <c r="CH235" s="6">
        <v>3</v>
      </c>
      <c r="CI235" s="6">
        <v>2</v>
      </c>
      <c r="CJ235" s="6">
        <v>1</v>
      </c>
      <c r="CK235" s="6">
        <v>2</v>
      </c>
      <c r="CL235" s="6">
        <v>1</v>
      </c>
      <c r="CM235" s="6">
        <v>5</v>
      </c>
      <c r="CN235" s="6">
        <v>2</v>
      </c>
      <c r="CO235" s="6">
        <v>1</v>
      </c>
      <c r="CP235" s="6">
        <v>1</v>
      </c>
      <c r="CQ235" s="6">
        <v>5</v>
      </c>
      <c r="CR235" s="6">
        <v>131666</v>
      </c>
    </row>
    <row r="236" spans="1:96" ht="15" thickBot="1" x14ac:dyDescent="0.35">
      <c r="A236" s="5" t="s">
        <v>107</v>
      </c>
      <c r="B236" s="6">
        <v>5</v>
      </c>
      <c r="C236" s="6">
        <v>6</v>
      </c>
      <c r="D236" s="6">
        <v>6</v>
      </c>
      <c r="E236" s="6">
        <v>3</v>
      </c>
      <c r="F236" s="6">
        <v>1</v>
      </c>
      <c r="G236" s="6">
        <v>5</v>
      </c>
      <c r="H236" s="6">
        <v>1</v>
      </c>
      <c r="I236" s="6">
        <v>6</v>
      </c>
      <c r="J236" s="6">
        <v>6</v>
      </c>
      <c r="K236" s="6">
        <v>5</v>
      </c>
      <c r="L236" s="6">
        <v>5</v>
      </c>
      <c r="M236" s="6">
        <v>1</v>
      </c>
      <c r="N236" s="6">
        <v>1</v>
      </c>
      <c r="O236" s="6">
        <v>5</v>
      </c>
      <c r="P236" s="6">
        <v>1</v>
      </c>
      <c r="Q236" s="6">
        <v>1</v>
      </c>
      <c r="R236" s="6">
        <v>5</v>
      </c>
      <c r="S236" s="6">
        <v>1</v>
      </c>
      <c r="T236" s="6">
        <v>5</v>
      </c>
      <c r="U236" s="6">
        <v>6</v>
      </c>
      <c r="V236" s="6">
        <v>6</v>
      </c>
      <c r="W236" s="6">
        <v>6</v>
      </c>
      <c r="X236" s="6">
        <v>6</v>
      </c>
      <c r="Y236" s="6">
        <v>6</v>
      </c>
      <c r="Z236" s="6">
        <v>6</v>
      </c>
      <c r="AA236" s="6">
        <v>1</v>
      </c>
      <c r="AB236" s="6">
        <v>1</v>
      </c>
      <c r="AC236" s="6">
        <v>3</v>
      </c>
      <c r="AD236" s="6">
        <v>1</v>
      </c>
      <c r="AE236" s="6">
        <v>1</v>
      </c>
      <c r="AF236" s="6">
        <v>3</v>
      </c>
      <c r="AG236" s="6">
        <v>1</v>
      </c>
      <c r="AH236" s="6">
        <v>1</v>
      </c>
      <c r="AI236" s="6">
        <v>1</v>
      </c>
      <c r="AJ236" s="6">
        <v>6</v>
      </c>
      <c r="AK236" s="6">
        <v>5</v>
      </c>
      <c r="AL236" s="6">
        <v>3</v>
      </c>
      <c r="AM236" s="6">
        <v>3</v>
      </c>
      <c r="AN236" s="6">
        <v>5</v>
      </c>
      <c r="AO236" s="6">
        <v>1</v>
      </c>
      <c r="AP236" s="6">
        <v>3</v>
      </c>
      <c r="AQ236" s="6">
        <v>1</v>
      </c>
      <c r="AR236" s="6">
        <v>1</v>
      </c>
      <c r="AS236" s="6">
        <v>5</v>
      </c>
      <c r="AT236" s="6">
        <v>6</v>
      </c>
      <c r="AU236" s="6">
        <v>5</v>
      </c>
      <c r="AV236" s="6">
        <v>1</v>
      </c>
      <c r="AW236" s="6">
        <v>3</v>
      </c>
      <c r="AX236" s="6">
        <v>5</v>
      </c>
      <c r="AY236" s="6">
        <v>1</v>
      </c>
      <c r="AZ236" s="6">
        <v>3</v>
      </c>
      <c r="BA236" s="6">
        <v>1</v>
      </c>
      <c r="BB236" s="6">
        <v>1</v>
      </c>
      <c r="BC236" s="6">
        <v>5</v>
      </c>
      <c r="BD236" s="6">
        <v>1</v>
      </c>
      <c r="BE236" s="6">
        <v>6</v>
      </c>
      <c r="BF236" s="6">
        <v>6</v>
      </c>
      <c r="BG236" s="6">
        <v>1</v>
      </c>
      <c r="BH236" s="6">
        <v>1</v>
      </c>
      <c r="BI236" s="6">
        <v>6</v>
      </c>
      <c r="BJ236" s="6">
        <v>6</v>
      </c>
      <c r="BK236" s="6">
        <v>3</v>
      </c>
      <c r="BL236" s="6">
        <v>5</v>
      </c>
      <c r="BM236" s="6">
        <v>6</v>
      </c>
      <c r="BN236" s="6">
        <v>5</v>
      </c>
      <c r="BO236" s="6">
        <v>5</v>
      </c>
      <c r="BP236" s="6">
        <v>1</v>
      </c>
      <c r="BQ236" s="6">
        <v>1</v>
      </c>
      <c r="BR236" s="6">
        <v>1</v>
      </c>
      <c r="BS236" s="6">
        <v>5</v>
      </c>
      <c r="BT236" s="6">
        <v>3</v>
      </c>
      <c r="BU236" s="6">
        <v>1</v>
      </c>
      <c r="BV236" s="6">
        <v>5</v>
      </c>
      <c r="BW236" s="6">
        <v>3</v>
      </c>
      <c r="BX236" s="6">
        <v>5</v>
      </c>
      <c r="BY236" s="6">
        <v>1</v>
      </c>
      <c r="BZ236" s="6">
        <v>1</v>
      </c>
      <c r="CA236" s="6">
        <v>1</v>
      </c>
      <c r="CB236" s="6">
        <v>3</v>
      </c>
      <c r="CC236" s="6">
        <v>6</v>
      </c>
      <c r="CD236" s="6">
        <v>6</v>
      </c>
      <c r="CE236" s="6">
        <v>1</v>
      </c>
      <c r="CF236" s="6">
        <v>6</v>
      </c>
      <c r="CG236" s="6">
        <v>1</v>
      </c>
      <c r="CH236" s="6">
        <v>3</v>
      </c>
      <c r="CI236" s="6">
        <v>5</v>
      </c>
      <c r="CJ236" s="6">
        <v>1</v>
      </c>
      <c r="CK236" s="6">
        <v>5</v>
      </c>
      <c r="CL236" s="6">
        <v>1</v>
      </c>
      <c r="CM236" s="6">
        <v>5</v>
      </c>
      <c r="CN236" s="6">
        <v>5</v>
      </c>
      <c r="CO236" s="6">
        <v>1</v>
      </c>
      <c r="CP236" s="6">
        <v>1</v>
      </c>
      <c r="CQ236" s="6">
        <v>5</v>
      </c>
      <c r="CR236" s="6">
        <v>130933</v>
      </c>
    </row>
    <row r="237" spans="1:96" ht="15" thickBot="1" x14ac:dyDescent="0.35">
      <c r="A237" s="5" t="s">
        <v>108</v>
      </c>
      <c r="B237" s="6">
        <v>6</v>
      </c>
      <c r="C237" s="6">
        <v>7</v>
      </c>
      <c r="D237" s="6">
        <v>6</v>
      </c>
      <c r="E237" s="6">
        <v>1</v>
      </c>
      <c r="F237" s="6">
        <v>1</v>
      </c>
      <c r="G237" s="6">
        <v>1</v>
      </c>
      <c r="H237" s="6">
        <v>1</v>
      </c>
      <c r="I237" s="6">
        <v>5</v>
      </c>
      <c r="J237" s="6">
        <v>6</v>
      </c>
      <c r="K237" s="6">
        <v>6</v>
      </c>
      <c r="L237" s="6">
        <v>1</v>
      </c>
      <c r="M237" s="6">
        <v>5</v>
      </c>
      <c r="N237" s="6">
        <v>1</v>
      </c>
      <c r="O237" s="6">
        <v>1</v>
      </c>
      <c r="P237" s="6">
        <v>5</v>
      </c>
      <c r="Q237" s="6">
        <v>4</v>
      </c>
      <c r="R237" s="6">
        <v>1</v>
      </c>
      <c r="S237" s="6">
        <v>4</v>
      </c>
      <c r="T237" s="6">
        <v>1</v>
      </c>
      <c r="U237" s="6">
        <v>7</v>
      </c>
      <c r="V237" s="6">
        <v>5</v>
      </c>
      <c r="W237" s="6">
        <v>6</v>
      </c>
      <c r="X237" s="6">
        <v>6</v>
      </c>
      <c r="Y237" s="6">
        <v>5</v>
      </c>
      <c r="Z237" s="6">
        <v>5</v>
      </c>
      <c r="AA237" s="6">
        <v>1</v>
      </c>
      <c r="AB237" s="6">
        <v>1</v>
      </c>
      <c r="AC237" s="6">
        <v>5</v>
      </c>
      <c r="AD237" s="6">
        <v>4</v>
      </c>
      <c r="AE237" s="6">
        <v>1</v>
      </c>
      <c r="AF237" s="6">
        <v>4</v>
      </c>
      <c r="AG237" s="6">
        <v>6</v>
      </c>
      <c r="AH237" s="6">
        <v>1</v>
      </c>
      <c r="AI237" s="6">
        <v>1</v>
      </c>
      <c r="AJ237" s="6">
        <v>6</v>
      </c>
      <c r="AK237" s="6">
        <v>5</v>
      </c>
      <c r="AL237" s="6">
        <v>1</v>
      </c>
      <c r="AM237" s="6">
        <v>4</v>
      </c>
      <c r="AN237" s="6">
        <v>1</v>
      </c>
      <c r="AO237" s="6">
        <v>5</v>
      </c>
      <c r="AP237" s="6">
        <v>4</v>
      </c>
      <c r="AQ237" s="6">
        <v>1</v>
      </c>
      <c r="AR237" s="6">
        <v>4</v>
      </c>
      <c r="AS237" s="6">
        <v>5</v>
      </c>
      <c r="AT237" s="6">
        <v>1</v>
      </c>
      <c r="AU237" s="6">
        <v>5</v>
      </c>
      <c r="AV237" s="6">
        <v>6</v>
      </c>
      <c r="AW237" s="6">
        <v>5</v>
      </c>
      <c r="AX237" s="6">
        <v>1</v>
      </c>
      <c r="AY237" s="6">
        <v>5</v>
      </c>
      <c r="AZ237" s="6">
        <v>4</v>
      </c>
      <c r="BA237" s="6">
        <v>5</v>
      </c>
      <c r="BB237" s="6">
        <v>1</v>
      </c>
      <c r="BC237" s="6">
        <v>5</v>
      </c>
      <c r="BD237" s="6">
        <v>4</v>
      </c>
      <c r="BE237" s="6">
        <v>5</v>
      </c>
      <c r="BF237" s="6">
        <v>6</v>
      </c>
      <c r="BG237" s="6">
        <v>1</v>
      </c>
      <c r="BH237" s="6">
        <v>7</v>
      </c>
      <c r="BI237" s="6">
        <v>1</v>
      </c>
      <c r="BJ237" s="6">
        <v>1</v>
      </c>
      <c r="BK237" s="6">
        <v>1</v>
      </c>
      <c r="BL237" s="6">
        <v>1</v>
      </c>
      <c r="BM237" s="6">
        <v>5</v>
      </c>
      <c r="BN237" s="6">
        <v>1</v>
      </c>
      <c r="BO237" s="6">
        <v>1</v>
      </c>
      <c r="BP237" s="6">
        <v>1</v>
      </c>
      <c r="BQ237" s="6">
        <v>5</v>
      </c>
      <c r="BR237" s="6">
        <v>4</v>
      </c>
      <c r="BS237" s="6">
        <v>5</v>
      </c>
      <c r="BT237" s="6">
        <v>1</v>
      </c>
      <c r="BU237" s="6">
        <v>1</v>
      </c>
      <c r="BV237" s="6">
        <v>6</v>
      </c>
      <c r="BW237" s="6">
        <v>6</v>
      </c>
      <c r="BX237" s="6">
        <v>5</v>
      </c>
      <c r="BY237" s="6">
        <v>1</v>
      </c>
      <c r="BZ237" s="6">
        <v>1</v>
      </c>
      <c r="CA237" s="6">
        <v>1</v>
      </c>
      <c r="CB237" s="6">
        <v>1</v>
      </c>
      <c r="CC237" s="6">
        <v>6</v>
      </c>
      <c r="CD237" s="6">
        <v>7</v>
      </c>
      <c r="CE237" s="6">
        <v>1</v>
      </c>
      <c r="CF237" s="6">
        <v>5</v>
      </c>
      <c r="CG237" s="6">
        <v>1</v>
      </c>
      <c r="CH237" s="6">
        <v>1</v>
      </c>
      <c r="CI237" s="6">
        <v>6</v>
      </c>
      <c r="CJ237" s="6">
        <v>1</v>
      </c>
      <c r="CK237" s="6">
        <v>5</v>
      </c>
      <c r="CL237" s="6">
        <v>6</v>
      </c>
      <c r="CM237" s="6">
        <v>4</v>
      </c>
      <c r="CN237" s="6">
        <v>5</v>
      </c>
      <c r="CO237" s="6">
        <v>5</v>
      </c>
      <c r="CP237" s="6">
        <v>4</v>
      </c>
      <c r="CQ237" s="6">
        <v>5</v>
      </c>
      <c r="CR237" s="6">
        <v>112800</v>
      </c>
    </row>
    <row r="238" spans="1:96" ht="15" thickBot="1" x14ac:dyDescent="0.35">
      <c r="A238" s="5" t="s">
        <v>109</v>
      </c>
      <c r="B238" s="6">
        <v>6</v>
      </c>
      <c r="C238" s="6">
        <v>7</v>
      </c>
      <c r="D238" s="6">
        <v>6</v>
      </c>
      <c r="E238" s="6">
        <v>4</v>
      </c>
      <c r="F238" s="6">
        <v>1</v>
      </c>
      <c r="G238" s="6">
        <v>1</v>
      </c>
      <c r="H238" s="6">
        <v>1</v>
      </c>
      <c r="I238" s="6">
        <v>5</v>
      </c>
      <c r="J238" s="6">
        <v>6</v>
      </c>
      <c r="K238" s="6">
        <v>6</v>
      </c>
      <c r="L238" s="6">
        <v>4</v>
      </c>
      <c r="M238" s="6">
        <v>5</v>
      </c>
      <c r="N238" s="6">
        <v>1</v>
      </c>
      <c r="O238" s="6">
        <v>1</v>
      </c>
      <c r="P238" s="6">
        <v>5</v>
      </c>
      <c r="Q238" s="6">
        <v>4</v>
      </c>
      <c r="R238" s="6">
        <v>3</v>
      </c>
      <c r="S238" s="6">
        <v>1</v>
      </c>
      <c r="T238" s="6">
        <v>5</v>
      </c>
      <c r="U238" s="6">
        <v>7</v>
      </c>
      <c r="V238" s="6">
        <v>5</v>
      </c>
      <c r="W238" s="6">
        <v>6</v>
      </c>
      <c r="X238" s="6">
        <v>6</v>
      </c>
      <c r="Y238" s="6">
        <v>5</v>
      </c>
      <c r="Z238" s="6">
        <v>5</v>
      </c>
      <c r="AA238" s="6">
        <v>5</v>
      </c>
      <c r="AB238" s="6">
        <v>1</v>
      </c>
      <c r="AC238" s="6">
        <v>5</v>
      </c>
      <c r="AD238" s="6">
        <v>4</v>
      </c>
      <c r="AE238" s="6">
        <v>1</v>
      </c>
      <c r="AF238" s="6">
        <v>4</v>
      </c>
      <c r="AG238" s="6">
        <v>1</v>
      </c>
      <c r="AH238" s="6">
        <v>1</v>
      </c>
      <c r="AI238" s="6">
        <v>1</v>
      </c>
      <c r="AJ238" s="6">
        <v>6</v>
      </c>
      <c r="AK238" s="6">
        <v>5</v>
      </c>
      <c r="AL238" s="6">
        <v>4</v>
      </c>
      <c r="AM238" s="6">
        <v>4</v>
      </c>
      <c r="AN238" s="6">
        <v>1</v>
      </c>
      <c r="AO238" s="6">
        <v>5</v>
      </c>
      <c r="AP238" s="6">
        <v>4</v>
      </c>
      <c r="AQ238" s="6">
        <v>1</v>
      </c>
      <c r="AR238" s="6">
        <v>4</v>
      </c>
      <c r="AS238" s="6">
        <v>4</v>
      </c>
      <c r="AT238" s="6">
        <v>7</v>
      </c>
      <c r="AU238" s="6">
        <v>5</v>
      </c>
      <c r="AV238" s="6">
        <v>6</v>
      </c>
      <c r="AW238" s="6">
        <v>5</v>
      </c>
      <c r="AX238" s="6">
        <v>1</v>
      </c>
      <c r="AY238" s="6">
        <v>5</v>
      </c>
      <c r="AZ238" s="6">
        <v>4</v>
      </c>
      <c r="BA238" s="6">
        <v>5</v>
      </c>
      <c r="BB238" s="6">
        <v>1</v>
      </c>
      <c r="BC238" s="6">
        <v>5</v>
      </c>
      <c r="BD238" s="6">
        <v>4</v>
      </c>
      <c r="BE238" s="6">
        <v>5</v>
      </c>
      <c r="BF238" s="6">
        <v>6</v>
      </c>
      <c r="BG238" s="6">
        <v>4</v>
      </c>
      <c r="BH238" s="6">
        <v>7</v>
      </c>
      <c r="BI238" s="6">
        <v>5</v>
      </c>
      <c r="BJ238" s="6">
        <v>1</v>
      </c>
      <c r="BK238" s="6">
        <v>1</v>
      </c>
      <c r="BL238" s="6">
        <v>3</v>
      </c>
      <c r="BM238" s="6">
        <v>5</v>
      </c>
      <c r="BN238" s="6">
        <v>3</v>
      </c>
      <c r="BO238" s="6">
        <v>1</v>
      </c>
      <c r="BP238" s="6">
        <v>1</v>
      </c>
      <c r="BQ238" s="6">
        <v>5</v>
      </c>
      <c r="BR238" s="6">
        <v>4</v>
      </c>
      <c r="BS238" s="6">
        <v>5</v>
      </c>
      <c r="BT238" s="6">
        <v>1</v>
      </c>
      <c r="BU238" s="6">
        <v>1</v>
      </c>
      <c r="BV238" s="6">
        <v>6</v>
      </c>
      <c r="BW238" s="6">
        <v>6</v>
      </c>
      <c r="BX238" s="6">
        <v>5</v>
      </c>
      <c r="BY238" s="6">
        <v>1</v>
      </c>
      <c r="BZ238" s="6">
        <v>1</v>
      </c>
      <c r="CA238" s="6">
        <v>1</v>
      </c>
      <c r="CB238" s="6">
        <v>6</v>
      </c>
      <c r="CC238" s="6">
        <v>6</v>
      </c>
      <c r="CD238" s="6">
        <v>7</v>
      </c>
      <c r="CE238" s="6">
        <v>1</v>
      </c>
      <c r="CF238" s="6">
        <v>5</v>
      </c>
      <c r="CG238" s="6">
        <v>1</v>
      </c>
      <c r="CH238" s="6">
        <v>6</v>
      </c>
      <c r="CI238" s="6">
        <v>6</v>
      </c>
      <c r="CJ238" s="6">
        <v>5</v>
      </c>
      <c r="CK238" s="6">
        <v>5</v>
      </c>
      <c r="CL238" s="6">
        <v>6</v>
      </c>
      <c r="CM238" s="6">
        <v>4</v>
      </c>
      <c r="CN238" s="6">
        <v>5</v>
      </c>
      <c r="CO238" s="6">
        <v>5</v>
      </c>
      <c r="CP238" s="6">
        <v>4</v>
      </c>
      <c r="CQ238" s="6">
        <v>5</v>
      </c>
      <c r="CR238" s="6">
        <v>115100</v>
      </c>
    </row>
    <row r="239" spans="1:96" ht="15" thickBot="1" x14ac:dyDescent="0.35">
      <c r="A239" s="5" t="s">
        <v>110</v>
      </c>
      <c r="B239" s="6">
        <v>6</v>
      </c>
      <c r="C239" s="6">
        <v>7</v>
      </c>
      <c r="D239" s="6">
        <v>6</v>
      </c>
      <c r="E239" s="6">
        <v>4</v>
      </c>
      <c r="F239" s="6">
        <v>1</v>
      </c>
      <c r="G239" s="6">
        <v>1</v>
      </c>
      <c r="H239" s="6">
        <v>1</v>
      </c>
      <c r="I239" s="6">
        <v>5</v>
      </c>
      <c r="J239" s="6">
        <v>6</v>
      </c>
      <c r="K239" s="6">
        <v>6</v>
      </c>
      <c r="L239" s="6">
        <v>4</v>
      </c>
      <c r="M239" s="6">
        <v>5</v>
      </c>
      <c r="N239" s="6">
        <v>1</v>
      </c>
      <c r="O239" s="6">
        <v>1</v>
      </c>
      <c r="P239" s="6">
        <v>5</v>
      </c>
      <c r="Q239" s="6">
        <v>4</v>
      </c>
      <c r="R239" s="6">
        <v>1</v>
      </c>
      <c r="S239" s="6">
        <v>5</v>
      </c>
      <c r="T239" s="6">
        <v>5</v>
      </c>
      <c r="U239" s="6">
        <v>7</v>
      </c>
      <c r="V239" s="6">
        <v>5</v>
      </c>
      <c r="W239" s="6">
        <v>6</v>
      </c>
      <c r="X239" s="6">
        <v>6</v>
      </c>
      <c r="Y239" s="6">
        <v>5</v>
      </c>
      <c r="Z239" s="6">
        <v>5</v>
      </c>
      <c r="AA239" s="6">
        <v>5</v>
      </c>
      <c r="AB239" s="6">
        <v>1</v>
      </c>
      <c r="AC239" s="6">
        <v>5</v>
      </c>
      <c r="AD239" s="6">
        <v>4</v>
      </c>
      <c r="AE239" s="6">
        <v>1</v>
      </c>
      <c r="AF239" s="6">
        <v>4</v>
      </c>
      <c r="AG239" s="6">
        <v>1</v>
      </c>
      <c r="AH239" s="6">
        <v>1</v>
      </c>
      <c r="AI239" s="6">
        <v>1</v>
      </c>
      <c r="AJ239" s="6">
        <v>6</v>
      </c>
      <c r="AK239" s="6">
        <v>5</v>
      </c>
      <c r="AL239" s="6">
        <v>4</v>
      </c>
      <c r="AM239" s="6">
        <v>4</v>
      </c>
      <c r="AN239" s="6">
        <v>1</v>
      </c>
      <c r="AO239" s="6">
        <v>5</v>
      </c>
      <c r="AP239" s="6">
        <v>4</v>
      </c>
      <c r="AQ239" s="6">
        <v>4</v>
      </c>
      <c r="AR239" s="6">
        <v>4</v>
      </c>
      <c r="AS239" s="6">
        <v>1</v>
      </c>
      <c r="AT239" s="6">
        <v>7</v>
      </c>
      <c r="AU239" s="6">
        <v>5</v>
      </c>
      <c r="AV239" s="6">
        <v>6</v>
      </c>
      <c r="AW239" s="6">
        <v>5</v>
      </c>
      <c r="AX239" s="6">
        <v>1</v>
      </c>
      <c r="AY239" s="6">
        <v>5</v>
      </c>
      <c r="AZ239" s="6">
        <v>4</v>
      </c>
      <c r="BA239" s="6">
        <v>5</v>
      </c>
      <c r="BB239" s="6">
        <v>1</v>
      </c>
      <c r="BC239" s="6">
        <v>5</v>
      </c>
      <c r="BD239" s="6">
        <v>4</v>
      </c>
      <c r="BE239" s="6">
        <v>5</v>
      </c>
      <c r="BF239" s="6">
        <v>6</v>
      </c>
      <c r="BG239" s="6">
        <v>4</v>
      </c>
      <c r="BH239" s="6">
        <v>7</v>
      </c>
      <c r="BI239" s="6">
        <v>5</v>
      </c>
      <c r="BJ239" s="6">
        <v>1</v>
      </c>
      <c r="BK239" s="6">
        <v>1</v>
      </c>
      <c r="BL239" s="6">
        <v>1</v>
      </c>
      <c r="BM239" s="6">
        <v>5</v>
      </c>
      <c r="BN239" s="6">
        <v>1</v>
      </c>
      <c r="BO239" s="6">
        <v>1</v>
      </c>
      <c r="BP239" s="6">
        <v>1</v>
      </c>
      <c r="BQ239" s="6">
        <v>5</v>
      </c>
      <c r="BR239" s="6">
        <v>4</v>
      </c>
      <c r="BS239" s="6">
        <v>5</v>
      </c>
      <c r="BT239" s="6">
        <v>1</v>
      </c>
      <c r="BU239" s="6">
        <v>6</v>
      </c>
      <c r="BV239" s="6">
        <v>6</v>
      </c>
      <c r="BW239" s="6">
        <v>6</v>
      </c>
      <c r="BX239" s="6">
        <v>1</v>
      </c>
      <c r="BY239" s="6">
        <v>1</v>
      </c>
      <c r="BZ239" s="6">
        <v>1</v>
      </c>
      <c r="CA239" s="6">
        <v>1</v>
      </c>
      <c r="CB239" s="6">
        <v>5</v>
      </c>
      <c r="CC239" s="6">
        <v>6</v>
      </c>
      <c r="CD239" s="6">
        <v>7</v>
      </c>
      <c r="CE239" s="6">
        <v>1</v>
      </c>
      <c r="CF239" s="6">
        <v>5</v>
      </c>
      <c r="CG239" s="6">
        <v>1</v>
      </c>
      <c r="CH239" s="6">
        <v>5</v>
      </c>
      <c r="CI239" s="6">
        <v>6</v>
      </c>
      <c r="CJ239" s="6">
        <v>1</v>
      </c>
      <c r="CK239" s="6">
        <v>5</v>
      </c>
      <c r="CL239" s="6">
        <v>6</v>
      </c>
      <c r="CM239" s="6">
        <v>4</v>
      </c>
      <c r="CN239" s="6">
        <v>1</v>
      </c>
      <c r="CO239" s="6">
        <v>5</v>
      </c>
      <c r="CP239" s="6">
        <v>4</v>
      </c>
      <c r="CQ239" s="6">
        <v>5</v>
      </c>
      <c r="CR239" s="6">
        <v>112533</v>
      </c>
    </row>
    <row r="240" spans="1:96" ht="15" thickBot="1" x14ac:dyDescent="0.35">
      <c r="A240" s="5" t="s">
        <v>111</v>
      </c>
      <c r="B240" s="6">
        <v>5</v>
      </c>
      <c r="C240" s="6">
        <v>6</v>
      </c>
      <c r="D240" s="6">
        <v>4</v>
      </c>
      <c r="E240" s="6">
        <v>1</v>
      </c>
      <c r="F240" s="6">
        <v>5</v>
      </c>
      <c r="G240" s="6">
        <v>2</v>
      </c>
      <c r="H240" s="6">
        <v>4</v>
      </c>
      <c r="I240" s="6">
        <v>5</v>
      </c>
      <c r="J240" s="6">
        <v>5</v>
      </c>
      <c r="K240" s="6">
        <v>4</v>
      </c>
      <c r="L240" s="6">
        <v>2</v>
      </c>
      <c r="M240" s="6">
        <v>2</v>
      </c>
      <c r="N240" s="6">
        <v>1</v>
      </c>
      <c r="O240" s="6">
        <v>4</v>
      </c>
      <c r="P240" s="6">
        <v>2</v>
      </c>
      <c r="Q240" s="6">
        <v>1</v>
      </c>
      <c r="R240" s="6">
        <v>1</v>
      </c>
      <c r="S240" s="6">
        <v>1</v>
      </c>
      <c r="T240" s="6">
        <v>1</v>
      </c>
      <c r="U240" s="6">
        <v>5</v>
      </c>
      <c r="V240" s="6">
        <v>4</v>
      </c>
      <c r="W240" s="6">
        <v>5</v>
      </c>
      <c r="X240" s="6">
        <v>5</v>
      </c>
      <c r="Y240" s="6">
        <v>5</v>
      </c>
      <c r="Z240" s="6">
        <v>5</v>
      </c>
      <c r="AA240" s="6">
        <v>2</v>
      </c>
      <c r="AB240" s="6">
        <v>1</v>
      </c>
      <c r="AC240" s="6">
        <v>2</v>
      </c>
      <c r="AD240" s="6">
        <v>2</v>
      </c>
      <c r="AE240" s="6">
        <v>1</v>
      </c>
      <c r="AF240" s="6">
        <v>4</v>
      </c>
      <c r="AG240" s="6">
        <v>1</v>
      </c>
      <c r="AH240" s="6">
        <v>1</v>
      </c>
      <c r="AI240" s="6">
        <v>1</v>
      </c>
      <c r="AJ240" s="6">
        <v>6</v>
      </c>
      <c r="AK240" s="6">
        <v>1</v>
      </c>
      <c r="AL240" s="6">
        <v>1</v>
      </c>
      <c r="AM240" s="6">
        <v>4</v>
      </c>
      <c r="AN240" s="6">
        <v>1</v>
      </c>
      <c r="AO240" s="6">
        <v>1</v>
      </c>
      <c r="AP240" s="6">
        <v>4</v>
      </c>
      <c r="AQ240" s="6">
        <v>1</v>
      </c>
      <c r="AR240" s="6">
        <v>1</v>
      </c>
      <c r="AS240" s="6">
        <v>1</v>
      </c>
      <c r="AT240" s="6">
        <v>6</v>
      </c>
      <c r="AU240" s="6">
        <v>5</v>
      </c>
      <c r="AV240" s="6">
        <v>4</v>
      </c>
      <c r="AW240" s="6">
        <v>2</v>
      </c>
      <c r="AX240" s="6">
        <v>4</v>
      </c>
      <c r="AY240" s="6">
        <v>1</v>
      </c>
      <c r="AZ240" s="6">
        <v>2</v>
      </c>
      <c r="BA240" s="6">
        <v>1</v>
      </c>
      <c r="BB240" s="6">
        <v>4</v>
      </c>
      <c r="BC240" s="6">
        <v>4</v>
      </c>
      <c r="BD240" s="6">
        <v>1</v>
      </c>
      <c r="BE240" s="6">
        <v>4</v>
      </c>
      <c r="BF240" s="6">
        <v>4</v>
      </c>
      <c r="BG240" s="6">
        <v>2</v>
      </c>
      <c r="BH240" s="6">
        <v>2</v>
      </c>
      <c r="BI240" s="6">
        <v>1</v>
      </c>
      <c r="BJ240" s="6">
        <v>4</v>
      </c>
      <c r="BK240" s="6">
        <v>5</v>
      </c>
      <c r="BL240" s="6">
        <v>4</v>
      </c>
      <c r="BM240" s="6">
        <v>1</v>
      </c>
      <c r="BN240" s="6">
        <v>5</v>
      </c>
      <c r="BO240" s="6">
        <v>5</v>
      </c>
      <c r="BP240" s="6">
        <v>4</v>
      </c>
      <c r="BQ240" s="6">
        <v>1</v>
      </c>
      <c r="BR240" s="6">
        <v>4</v>
      </c>
      <c r="BS240" s="6">
        <v>4</v>
      </c>
      <c r="BT240" s="6">
        <v>1</v>
      </c>
      <c r="BU240" s="6">
        <v>4</v>
      </c>
      <c r="BV240" s="6">
        <v>4</v>
      </c>
      <c r="BW240" s="6">
        <v>4</v>
      </c>
      <c r="BX240" s="6">
        <v>5</v>
      </c>
      <c r="BY240" s="6">
        <v>1</v>
      </c>
      <c r="BZ240" s="6">
        <v>2</v>
      </c>
      <c r="CA240" s="6">
        <v>1</v>
      </c>
      <c r="CB240" s="6">
        <v>4</v>
      </c>
      <c r="CC240" s="6">
        <v>6</v>
      </c>
      <c r="CD240" s="6">
        <v>6</v>
      </c>
      <c r="CE240" s="6">
        <v>1</v>
      </c>
      <c r="CF240" s="6">
        <v>5</v>
      </c>
      <c r="CG240" s="6">
        <v>2</v>
      </c>
      <c r="CH240" s="6">
        <v>1</v>
      </c>
      <c r="CI240" s="6">
        <v>1</v>
      </c>
      <c r="CJ240" s="6">
        <v>4</v>
      </c>
      <c r="CK240" s="6">
        <v>2</v>
      </c>
      <c r="CL240" s="6">
        <v>4</v>
      </c>
      <c r="CM240" s="6">
        <v>4</v>
      </c>
      <c r="CN240" s="6">
        <v>5</v>
      </c>
      <c r="CO240" s="6">
        <v>5</v>
      </c>
      <c r="CP240" s="6">
        <v>1</v>
      </c>
      <c r="CQ240" s="6">
        <v>5</v>
      </c>
      <c r="CR240" s="6">
        <v>174357</v>
      </c>
    </row>
    <row r="241" spans="1:96" ht="15" thickBot="1" x14ac:dyDescent="0.35">
      <c r="A241" s="5" t="s">
        <v>112</v>
      </c>
      <c r="B241" s="6">
        <v>6</v>
      </c>
      <c r="C241" s="6">
        <v>6</v>
      </c>
      <c r="D241" s="6">
        <v>6</v>
      </c>
      <c r="E241" s="6">
        <v>1</v>
      </c>
      <c r="F241" s="6">
        <v>1</v>
      </c>
      <c r="G241" s="6">
        <v>1</v>
      </c>
      <c r="H241" s="6">
        <v>6</v>
      </c>
      <c r="I241" s="6">
        <v>5</v>
      </c>
      <c r="J241" s="6">
        <v>6</v>
      </c>
      <c r="K241" s="6">
        <v>1</v>
      </c>
      <c r="L241" s="6">
        <v>4</v>
      </c>
      <c r="M241" s="6">
        <v>1</v>
      </c>
      <c r="N241" s="6">
        <v>4</v>
      </c>
      <c r="O241" s="6">
        <v>1</v>
      </c>
      <c r="P241" s="6">
        <v>2</v>
      </c>
      <c r="Q241" s="6">
        <v>2</v>
      </c>
      <c r="R241" s="6">
        <v>3</v>
      </c>
      <c r="S241" s="6">
        <v>5</v>
      </c>
      <c r="T241" s="6">
        <v>5</v>
      </c>
      <c r="U241" s="6">
        <v>6</v>
      </c>
      <c r="V241" s="6">
        <v>6</v>
      </c>
      <c r="W241" s="6">
        <v>6</v>
      </c>
      <c r="X241" s="6">
        <v>6</v>
      </c>
      <c r="Y241" s="6">
        <v>6</v>
      </c>
      <c r="Z241" s="6">
        <v>5</v>
      </c>
      <c r="AA241" s="6">
        <v>1</v>
      </c>
      <c r="AB241" s="6">
        <v>5</v>
      </c>
      <c r="AC241" s="6">
        <v>5</v>
      </c>
      <c r="AD241" s="6">
        <v>5</v>
      </c>
      <c r="AE241" s="6">
        <v>1</v>
      </c>
      <c r="AF241" s="6">
        <v>1</v>
      </c>
      <c r="AG241" s="6">
        <v>5</v>
      </c>
      <c r="AH241" s="6">
        <v>1</v>
      </c>
      <c r="AI241" s="6">
        <v>1</v>
      </c>
      <c r="AJ241" s="6">
        <v>6</v>
      </c>
      <c r="AK241" s="6">
        <v>1</v>
      </c>
      <c r="AL241" s="6">
        <v>1</v>
      </c>
      <c r="AM241" s="6">
        <v>1</v>
      </c>
      <c r="AN241" s="6">
        <v>1</v>
      </c>
      <c r="AO241" s="6">
        <v>1</v>
      </c>
      <c r="AP241" s="6">
        <v>1</v>
      </c>
      <c r="AQ241" s="6">
        <v>1</v>
      </c>
      <c r="AR241" s="6">
        <v>1</v>
      </c>
      <c r="AS241" s="6">
        <v>1</v>
      </c>
      <c r="AT241" s="6">
        <v>4</v>
      </c>
      <c r="AU241" s="6">
        <v>1</v>
      </c>
      <c r="AV241" s="6">
        <v>5</v>
      </c>
      <c r="AW241" s="6">
        <v>4</v>
      </c>
      <c r="AX241" s="6">
        <v>1</v>
      </c>
      <c r="AY241" s="6">
        <v>5</v>
      </c>
      <c r="AZ241" s="6">
        <v>1</v>
      </c>
      <c r="BA241" s="6">
        <v>5</v>
      </c>
      <c r="BB241" s="6">
        <v>1</v>
      </c>
      <c r="BC241" s="6">
        <v>5</v>
      </c>
      <c r="BD241" s="6">
        <v>1</v>
      </c>
      <c r="BE241" s="6">
        <v>4</v>
      </c>
      <c r="BF241" s="6">
        <v>5</v>
      </c>
      <c r="BG241" s="6">
        <v>4</v>
      </c>
      <c r="BH241" s="6">
        <v>5</v>
      </c>
      <c r="BI241" s="6">
        <v>5</v>
      </c>
      <c r="BJ241" s="6">
        <v>1</v>
      </c>
      <c r="BK241" s="6">
        <v>1</v>
      </c>
      <c r="BL241" s="6">
        <v>5</v>
      </c>
      <c r="BM241" s="6">
        <v>6</v>
      </c>
      <c r="BN241" s="6">
        <v>5</v>
      </c>
      <c r="BO241" s="6">
        <v>5</v>
      </c>
      <c r="BP241" s="6">
        <v>1</v>
      </c>
      <c r="BQ241" s="6">
        <v>1</v>
      </c>
      <c r="BR241" s="6">
        <v>5</v>
      </c>
      <c r="BS241" s="6">
        <v>5</v>
      </c>
      <c r="BT241" s="6">
        <v>5</v>
      </c>
      <c r="BU241" s="6">
        <v>1</v>
      </c>
      <c r="BV241" s="6">
        <v>5</v>
      </c>
      <c r="BW241" s="6">
        <v>5</v>
      </c>
      <c r="BX241" s="6">
        <v>1</v>
      </c>
      <c r="BY241" s="6">
        <v>1</v>
      </c>
      <c r="BZ241" s="6">
        <v>1</v>
      </c>
      <c r="CA241" s="6">
        <v>1</v>
      </c>
      <c r="CB241" s="6">
        <v>1</v>
      </c>
      <c r="CC241" s="6">
        <v>6</v>
      </c>
      <c r="CD241" s="6">
        <v>6</v>
      </c>
      <c r="CE241" s="6">
        <v>1</v>
      </c>
      <c r="CF241" s="6">
        <v>5</v>
      </c>
      <c r="CG241" s="6">
        <v>6</v>
      </c>
      <c r="CH241" s="6">
        <v>1</v>
      </c>
      <c r="CI241" s="6">
        <v>6</v>
      </c>
      <c r="CJ241" s="6">
        <v>1</v>
      </c>
      <c r="CK241" s="6">
        <v>5</v>
      </c>
      <c r="CL241" s="6">
        <v>6</v>
      </c>
      <c r="CM241" s="6">
        <v>5</v>
      </c>
      <c r="CN241" s="6">
        <v>1</v>
      </c>
      <c r="CO241" s="6">
        <v>1</v>
      </c>
      <c r="CP241" s="6">
        <v>2</v>
      </c>
      <c r="CQ241" s="6">
        <v>5</v>
      </c>
      <c r="CR241" s="6">
        <v>125964</v>
      </c>
    </row>
    <row r="242" spans="1:96" ht="15" thickBot="1" x14ac:dyDescent="0.35">
      <c r="A242" s="5" t="s">
        <v>113</v>
      </c>
      <c r="B242" s="6">
        <v>5</v>
      </c>
      <c r="C242" s="6">
        <v>6</v>
      </c>
      <c r="D242" s="6">
        <v>5</v>
      </c>
      <c r="E242" s="6">
        <v>4</v>
      </c>
      <c r="F242" s="6">
        <v>1</v>
      </c>
      <c r="G242" s="6">
        <v>1</v>
      </c>
      <c r="H242" s="6">
        <v>1</v>
      </c>
      <c r="I242" s="6">
        <v>1</v>
      </c>
      <c r="J242" s="6">
        <v>5</v>
      </c>
      <c r="K242" s="6">
        <v>1</v>
      </c>
      <c r="L242" s="6">
        <v>4</v>
      </c>
      <c r="M242" s="6">
        <v>1</v>
      </c>
      <c r="N242" s="6">
        <v>1</v>
      </c>
      <c r="O242" s="6">
        <v>1</v>
      </c>
      <c r="P242" s="6">
        <v>4</v>
      </c>
      <c r="Q242" s="6">
        <v>1</v>
      </c>
      <c r="R242" s="6">
        <v>4</v>
      </c>
      <c r="S242" s="6">
        <v>5</v>
      </c>
      <c r="T242" s="6">
        <v>5</v>
      </c>
      <c r="U242" s="6">
        <v>6</v>
      </c>
      <c r="V242" s="6">
        <v>5</v>
      </c>
      <c r="W242" s="6">
        <v>5</v>
      </c>
      <c r="X242" s="6">
        <v>4</v>
      </c>
      <c r="Y242" s="6">
        <v>1</v>
      </c>
      <c r="Z242" s="6">
        <v>1</v>
      </c>
      <c r="AA242" s="6">
        <v>1</v>
      </c>
      <c r="AB242" s="6">
        <v>1</v>
      </c>
      <c r="AC242" s="6">
        <v>4</v>
      </c>
      <c r="AD242" s="6">
        <v>4</v>
      </c>
      <c r="AE242" s="6">
        <v>1</v>
      </c>
      <c r="AF242" s="6">
        <v>4</v>
      </c>
      <c r="AG242" s="6">
        <v>1</v>
      </c>
      <c r="AH242" s="6">
        <v>1</v>
      </c>
      <c r="AI242" s="6">
        <v>1</v>
      </c>
      <c r="AJ242" s="6">
        <v>5</v>
      </c>
      <c r="AK242" s="6">
        <v>1</v>
      </c>
      <c r="AL242" s="6">
        <v>4</v>
      </c>
      <c r="AM242" s="6">
        <v>4</v>
      </c>
      <c r="AN242" s="6">
        <v>1</v>
      </c>
      <c r="AO242" s="6">
        <v>1</v>
      </c>
      <c r="AP242" s="6">
        <v>4</v>
      </c>
      <c r="AQ242" s="6">
        <v>1</v>
      </c>
      <c r="AR242" s="6">
        <v>1</v>
      </c>
      <c r="AS242" s="6">
        <v>1</v>
      </c>
      <c r="AT242" s="6">
        <v>5</v>
      </c>
      <c r="AU242" s="6">
        <v>1</v>
      </c>
      <c r="AV242" s="6">
        <v>1</v>
      </c>
      <c r="AW242" s="6">
        <v>1</v>
      </c>
      <c r="AX242" s="6">
        <v>1</v>
      </c>
      <c r="AY242" s="6">
        <v>1</v>
      </c>
      <c r="AZ242" s="6">
        <v>1</v>
      </c>
      <c r="BA242" s="6">
        <v>5</v>
      </c>
      <c r="BB242" s="6">
        <v>1</v>
      </c>
      <c r="BC242" s="6">
        <v>5</v>
      </c>
      <c r="BD242" s="6">
        <v>1</v>
      </c>
      <c r="BE242" s="6">
        <v>1</v>
      </c>
      <c r="BF242" s="6">
        <v>5</v>
      </c>
      <c r="BG242" s="6">
        <v>4</v>
      </c>
      <c r="BH242" s="6">
        <v>5</v>
      </c>
      <c r="BI242" s="6">
        <v>4</v>
      </c>
      <c r="BJ242" s="6">
        <v>1</v>
      </c>
      <c r="BK242" s="6">
        <v>4</v>
      </c>
      <c r="BL242" s="6">
        <v>5</v>
      </c>
      <c r="BM242" s="6">
        <v>5</v>
      </c>
      <c r="BN242" s="6">
        <v>5</v>
      </c>
      <c r="BO242" s="6">
        <v>1</v>
      </c>
      <c r="BP242" s="6">
        <v>1</v>
      </c>
      <c r="BQ242" s="6">
        <v>1</v>
      </c>
      <c r="BR242" s="6">
        <v>1</v>
      </c>
      <c r="BS242" s="6">
        <v>1</v>
      </c>
      <c r="BT242" s="6">
        <v>4</v>
      </c>
      <c r="BU242" s="6">
        <v>1</v>
      </c>
      <c r="BV242" s="6">
        <v>5</v>
      </c>
      <c r="BW242" s="6">
        <v>5</v>
      </c>
      <c r="BX242" s="6">
        <v>1</v>
      </c>
      <c r="BY242" s="6">
        <v>1</v>
      </c>
      <c r="BZ242" s="6">
        <v>1</v>
      </c>
      <c r="CA242" s="6">
        <v>1</v>
      </c>
      <c r="CB242" s="6">
        <v>4</v>
      </c>
      <c r="CC242" s="6">
        <v>6</v>
      </c>
      <c r="CD242" s="6">
        <v>6</v>
      </c>
      <c r="CE242" s="6">
        <v>1</v>
      </c>
      <c r="CF242" s="6">
        <v>5</v>
      </c>
      <c r="CG242" s="6">
        <v>4</v>
      </c>
      <c r="CH242" s="6">
        <v>1</v>
      </c>
      <c r="CI242" s="6">
        <v>5</v>
      </c>
      <c r="CJ242" s="6">
        <v>1</v>
      </c>
      <c r="CK242" s="6">
        <v>1</v>
      </c>
      <c r="CL242" s="6">
        <v>6</v>
      </c>
      <c r="CM242" s="6">
        <v>5</v>
      </c>
      <c r="CN242" s="6">
        <v>1</v>
      </c>
      <c r="CO242" s="6">
        <v>1</v>
      </c>
      <c r="CP242" s="6">
        <v>4</v>
      </c>
      <c r="CQ242" s="6">
        <v>5</v>
      </c>
      <c r="CR242" s="6">
        <v>138966</v>
      </c>
    </row>
    <row r="243" spans="1:96" ht="15" thickBot="1" x14ac:dyDescent="0.35">
      <c r="A243" s="5" t="s">
        <v>114</v>
      </c>
      <c r="B243" s="6">
        <v>1</v>
      </c>
      <c r="C243" s="6">
        <v>6</v>
      </c>
      <c r="D243" s="6">
        <v>3</v>
      </c>
      <c r="E243" s="6">
        <v>3</v>
      </c>
      <c r="F243" s="6">
        <v>1</v>
      </c>
      <c r="G243" s="6">
        <v>3</v>
      </c>
      <c r="H243" s="6">
        <v>1</v>
      </c>
      <c r="I243" s="6">
        <v>5</v>
      </c>
      <c r="J243" s="6">
        <v>1</v>
      </c>
      <c r="K243" s="6">
        <v>5</v>
      </c>
      <c r="L243" s="6">
        <v>3</v>
      </c>
      <c r="M243" s="6">
        <v>4</v>
      </c>
      <c r="N243" s="6">
        <v>4</v>
      </c>
      <c r="O243" s="6">
        <v>1</v>
      </c>
      <c r="P243" s="6">
        <v>4</v>
      </c>
      <c r="Q243" s="6">
        <v>5</v>
      </c>
      <c r="R243" s="6">
        <v>1</v>
      </c>
      <c r="S243" s="6">
        <v>6</v>
      </c>
      <c r="T243" s="6">
        <v>3</v>
      </c>
      <c r="U243" s="6">
        <v>5</v>
      </c>
      <c r="V243" s="6">
        <v>6</v>
      </c>
      <c r="W243" s="6">
        <v>6</v>
      </c>
      <c r="X243" s="6">
        <v>5</v>
      </c>
      <c r="Y243" s="6">
        <v>5</v>
      </c>
      <c r="Z243" s="6">
        <v>1</v>
      </c>
      <c r="AA243" s="6">
        <v>1</v>
      </c>
      <c r="AB243" s="6">
        <v>1</v>
      </c>
      <c r="AC243" s="6">
        <v>3</v>
      </c>
      <c r="AD243" s="6">
        <v>3</v>
      </c>
      <c r="AE243" s="6">
        <v>1</v>
      </c>
      <c r="AF243" s="6">
        <v>3</v>
      </c>
      <c r="AG243" s="6">
        <v>1</v>
      </c>
      <c r="AH243" s="6">
        <v>1</v>
      </c>
      <c r="AI243" s="6">
        <v>1</v>
      </c>
      <c r="AJ243" s="6">
        <v>6</v>
      </c>
      <c r="AK243" s="6">
        <v>3</v>
      </c>
      <c r="AL243" s="6">
        <v>3</v>
      </c>
      <c r="AM243" s="6">
        <v>3</v>
      </c>
      <c r="AN243" s="6">
        <v>1</v>
      </c>
      <c r="AO243" s="6">
        <v>3</v>
      </c>
      <c r="AP243" s="6">
        <v>3</v>
      </c>
      <c r="AQ243" s="6">
        <v>3</v>
      </c>
      <c r="AR243" s="6">
        <v>3</v>
      </c>
      <c r="AS243" s="6">
        <v>5</v>
      </c>
      <c r="AT243" s="6">
        <v>5</v>
      </c>
      <c r="AU243" s="6">
        <v>1</v>
      </c>
      <c r="AV243" s="6">
        <v>5</v>
      </c>
      <c r="AW243" s="6">
        <v>4</v>
      </c>
      <c r="AX243" s="6">
        <v>5</v>
      </c>
      <c r="AY243" s="6">
        <v>1</v>
      </c>
      <c r="AZ243" s="6">
        <v>1</v>
      </c>
      <c r="BA243" s="6">
        <v>1</v>
      </c>
      <c r="BB243" s="6">
        <v>1</v>
      </c>
      <c r="BC243" s="6">
        <v>4</v>
      </c>
      <c r="BD243" s="6">
        <v>1</v>
      </c>
      <c r="BE243" s="6">
        <v>1</v>
      </c>
      <c r="BF243" s="6">
        <v>5</v>
      </c>
      <c r="BG243" s="6">
        <v>1</v>
      </c>
      <c r="BH243" s="6">
        <v>1</v>
      </c>
      <c r="BI243" s="6">
        <v>5</v>
      </c>
      <c r="BJ243" s="6">
        <v>1</v>
      </c>
      <c r="BK243" s="6">
        <v>1</v>
      </c>
      <c r="BL243" s="6">
        <v>1</v>
      </c>
      <c r="BM243" s="6">
        <v>1</v>
      </c>
      <c r="BN243" s="6">
        <v>1</v>
      </c>
      <c r="BO243" s="6">
        <v>1</v>
      </c>
      <c r="BP243" s="6">
        <v>1</v>
      </c>
      <c r="BQ243" s="6">
        <v>1</v>
      </c>
      <c r="BR243" s="6">
        <v>3</v>
      </c>
      <c r="BS243" s="6">
        <v>6</v>
      </c>
      <c r="BT243" s="6">
        <v>3</v>
      </c>
      <c r="BU243" s="6">
        <v>1</v>
      </c>
      <c r="BV243" s="6">
        <v>5</v>
      </c>
      <c r="BW243" s="6">
        <v>1</v>
      </c>
      <c r="BX243" s="6">
        <v>5</v>
      </c>
      <c r="BY243" s="6">
        <v>1</v>
      </c>
      <c r="BZ243" s="6">
        <v>1</v>
      </c>
      <c r="CA243" s="6">
        <v>1</v>
      </c>
      <c r="CB243" s="6">
        <v>5</v>
      </c>
      <c r="CC243" s="6">
        <v>6</v>
      </c>
      <c r="CD243" s="6">
        <v>6</v>
      </c>
      <c r="CE243" s="6">
        <v>1</v>
      </c>
      <c r="CF243" s="6">
        <v>5</v>
      </c>
      <c r="CG243" s="6">
        <v>3</v>
      </c>
      <c r="CH243" s="6">
        <v>1</v>
      </c>
      <c r="CI243" s="6">
        <v>5</v>
      </c>
      <c r="CJ243" s="6">
        <v>5</v>
      </c>
      <c r="CK243" s="6">
        <v>1</v>
      </c>
      <c r="CL243" s="6">
        <v>5</v>
      </c>
      <c r="CM243" s="6">
        <v>1</v>
      </c>
      <c r="CN243" s="6">
        <v>5</v>
      </c>
      <c r="CO243" s="6">
        <v>5</v>
      </c>
      <c r="CP243" s="6">
        <v>4</v>
      </c>
      <c r="CQ243" s="6">
        <v>5</v>
      </c>
      <c r="CR243" s="6">
        <v>127857</v>
      </c>
    </row>
    <row r="244" spans="1:96" ht="15" thickBot="1" x14ac:dyDescent="0.35">
      <c r="A244" s="5" t="s">
        <v>115</v>
      </c>
      <c r="B244" s="6">
        <v>1</v>
      </c>
      <c r="C244" s="6">
        <v>6</v>
      </c>
      <c r="D244" s="6">
        <v>1</v>
      </c>
      <c r="E244" s="6">
        <v>3</v>
      </c>
      <c r="F244" s="6">
        <v>1</v>
      </c>
      <c r="G244" s="6">
        <v>3</v>
      </c>
      <c r="H244" s="6">
        <v>1</v>
      </c>
      <c r="I244" s="6">
        <v>1</v>
      </c>
      <c r="J244" s="6">
        <v>5</v>
      </c>
      <c r="K244" s="6">
        <v>5</v>
      </c>
      <c r="L244" s="6">
        <v>3</v>
      </c>
      <c r="M244" s="6">
        <v>4</v>
      </c>
      <c r="N244" s="6">
        <v>3</v>
      </c>
      <c r="O244" s="6">
        <v>4</v>
      </c>
      <c r="P244" s="6">
        <v>4</v>
      </c>
      <c r="Q244" s="6">
        <v>5</v>
      </c>
      <c r="R244" s="6">
        <v>1</v>
      </c>
      <c r="S244" s="6">
        <v>5</v>
      </c>
      <c r="T244" s="6">
        <v>3</v>
      </c>
      <c r="U244" s="6">
        <v>5</v>
      </c>
      <c r="V244" s="6">
        <v>6</v>
      </c>
      <c r="W244" s="6">
        <v>6</v>
      </c>
      <c r="X244" s="6">
        <v>5</v>
      </c>
      <c r="Y244" s="6">
        <v>5</v>
      </c>
      <c r="Z244" s="6">
        <v>1</v>
      </c>
      <c r="AA244" s="6">
        <v>1</v>
      </c>
      <c r="AB244" s="6">
        <v>1</v>
      </c>
      <c r="AC244" s="6">
        <v>3</v>
      </c>
      <c r="AD244" s="6">
        <v>3</v>
      </c>
      <c r="AE244" s="6">
        <v>1</v>
      </c>
      <c r="AF244" s="6">
        <v>3</v>
      </c>
      <c r="AG244" s="6">
        <v>1</v>
      </c>
      <c r="AH244" s="6">
        <v>1</v>
      </c>
      <c r="AI244" s="6">
        <v>1</v>
      </c>
      <c r="AJ244" s="6">
        <v>1</v>
      </c>
      <c r="AK244" s="6">
        <v>3</v>
      </c>
      <c r="AL244" s="6">
        <v>4</v>
      </c>
      <c r="AM244" s="6">
        <v>3</v>
      </c>
      <c r="AN244" s="6">
        <v>1</v>
      </c>
      <c r="AO244" s="6">
        <v>3</v>
      </c>
      <c r="AP244" s="6">
        <v>3</v>
      </c>
      <c r="AQ244" s="6">
        <v>3</v>
      </c>
      <c r="AR244" s="6">
        <v>3</v>
      </c>
      <c r="AS244" s="6">
        <v>1</v>
      </c>
      <c r="AT244" s="6">
        <v>5</v>
      </c>
      <c r="AU244" s="6">
        <v>1</v>
      </c>
      <c r="AV244" s="6">
        <v>2</v>
      </c>
      <c r="AW244" s="6">
        <v>4</v>
      </c>
      <c r="AX244" s="6">
        <v>5</v>
      </c>
      <c r="AY244" s="6">
        <v>1</v>
      </c>
      <c r="AZ244" s="6">
        <v>5</v>
      </c>
      <c r="BA244" s="6">
        <v>1</v>
      </c>
      <c r="BB244" s="6">
        <v>1</v>
      </c>
      <c r="BC244" s="6">
        <v>4</v>
      </c>
      <c r="BD244" s="6">
        <v>1</v>
      </c>
      <c r="BE244" s="6">
        <v>1</v>
      </c>
      <c r="BF244" s="6">
        <v>5</v>
      </c>
      <c r="BG244" s="6">
        <v>1</v>
      </c>
      <c r="BH244" s="6">
        <v>1</v>
      </c>
      <c r="BI244" s="6">
        <v>5</v>
      </c>
      <c r="BJ244" s="6">
        <v>1</v>
      </c>
      <c r="BK244" s="6">
        <v>1</v>
      </c>
      <c r="BL244" s="6">
        <v>1</v>
      </c>
      <c r="BM244" s="6">
        <v>1</v>
      </c>
      <c r="BN244" s="6">
        <v>1</v>
      </c>
      <c r="BO244" s="6">
        <v>1</v>
      </c>
      <c r="BP244" s="6">
        <v>1</v>
      </c>
      <c r="BQ244" s="6">
        <v>4</v>
      </c>
      <c r="BR244" s="6">
        <v>3</v>
      </c>
      <c r="BS244" s="6">
        <v>6</v>
      </c>
      <c r="BT244" s="6">
        <v>4</v>
      </c>
      <c r="BU244" s="6">
        <v>1</v>
      </c>
      <c r="BV244" s="6">
        <v>5</v>
      </c>
      <c r="BW244" s="6">
        <v>1</v>
      </c>
      <c r="BX244" s="6">
        <v>5</v>
      </c>
      <c r="BY244" s="6">
        <v>1</v>
      </c>
      <c r="BZ244" s="6">
        <v>1</v>
      </c>
      <c r="CA244" s="6">
        <v>1</v>
      </c>
      <c r="CB244" s="6">
        <v>5</v>
      </c>
      <c r="CC244" s="6">
        <v>6</v>
      </c>
      <c r="CD244" s="6">
        <v>6</v>
      </c>
      <c r="CE244" s="6">
        <v>1</v>
      </c>
      <c r="CF244" s="6">
        <v>5</v>
      </c>
      <c r="CG244" s="6">
        <v>1</v>
      </c>
      <c r="CH244" s="6">
        <v>1</v>
      </c>
      <c r="CI244" s="6">
        <v>2</v>
      </c>
      <c r="CJ244" s="6">
        <v>5</v>
      </c>
      <c r="CK244" s="6">
        <v>1</v>
      </c>
      <c r="CL244" s="6">
        <v>5</v>
      </c>
      <c r="CM244" s="6">
        <v>5</v>
      </c>
      <c r="CN244" s="6">
        <v>1</v>
      </c>
      <c r="CO244" s="6">
        <v>1</v>
      </c>
      <c r="CP244" s="6">
        <v>4</v>
      </c>
      <c r="CQ244" s="6">
        <v>5</v>
      </c>
      <c r="CR244" s="6">
        <v>125066</v>
      </c>
    </row>
    <row r="245" spans="1:96" ht="15" thickBot="1" x14ac:dyDescent="0.35">
      <c r="A245" s="5" t="s">
        <v>116</v>
      </c>
      <c r="B245" s="6">
        <v>4</v>
      </c>
      <c r="C245" s="6">
        <v>6</v>
      </c>
      <c r="D245" s="6">
        <v>1</v>
      </c>
      <c r="E245" s="6">
        <v>1</v>
      </c>
      <c r="F245" s="6">
        <v>1</v>
      </c>
      <c r="G245" s="6">
        <v>1</v>
      </c>
      <c r="H245" s="6">
        <v>1</v>
      </c>
      <c r="I245" s="6">
        <v>6</v>
      </c>
      <c r="J245" s="6">
        <v>6</v>
      </c>
      <c r="K245" s="6">
        <v>2</v>
      </c>
      <c r="L245" s="6">
        <v>4</v>
      </c>
      <c r="M245" s="6">
        <v>1</v>
      </c>
      <c r="N245" s="6">
        <v>1</v>
      </c>
      <c r="O245" s="6">
        <v>1</v>
      </c>
      <c r="P245" s="6">
        <v>1</v>
      </c>
      <c r="Q245" s="6">
        <v>1</v>
      </c>
      <c r="R245" s="6">
        <v>1</v>
      </c>
      <c r="S245" s="6">
        <v>6</v>
      </c>
      <c r="T245" s="6">
        <v>6</v>
      </c>
      <c r="U245" s="6">
        <v>4</v>
      </c>
      <c r="V245" s="6">
        <v>4</v>
      </c>
      <c r="W245" s="6">
        <v>4</v>
      </c>
      <c r="X245" s="6">
        <v>4</v>
      </c>
      <c r="Y245" s="6">
        <v>6</v>
      </c>
      <c r="Z245" s="6">
        <v>4</v>
      </c>
      <c r="AA245" s="6">
        <v>1</v>
      </c>
      <c r="AB245" s="6">
        <v>1</v>
      </c>
      <c r="AC245" s="6">
        <v>3</v>
      </c>
      <c r="AD245" s="6">
        <v>1</v>
      </c>
      <c r="AE245" s="6">
        <v>1</v>
      </c>
      <c r="AF245" s="6">
        <v>1</v>
      </c>
      <c r="AG245" s="6">
        <v>1</v>
      </c>
      <c r="AH245" s="6">
        <v>1</v>
      </c>
      <c r="AI245" s="6">
        <v>1</v>
      </c>
      <c r="AJ245" s="6">
        <v>4</v>
      </c>
      <c r="AK245" s="6">
        <v>1</v>
      </c>
      <c r="AL245" s="6">
        <v>1</v>
      </c>
      <c r="AM245" s="6">
        <v>1</v>
      </c>
      <c r="AN245" s="6">
        <v>1</v>
      </c>
      <c r="AO245" s="6">
        <v>1</v>
      </c>
      <c r="AP245" s="6">
        <v>1</v>
      </c>
      <c r="AQ245" s="6">
        <v>1</v>
      </c>
      <c r="AR245" s="6">
        <v>1</v>
      </c>
      <c r="AS245" s="6">
        <v>1</v>
      </c>
      <c r="AT245" s="6">
        <v>1</v>
      </c>
      <c r="AU245" s="6">
        <v>1</v>
      </c>
      <c r="AV245" s="6">
        <v>1</v>
      </c>
      <c r="AW245" s="6">
        <v>1</v>
      </c>
      <c r="AX245" s="6">
        <v>1</v>
      </c>
      <c r="AY245" s="6">
        <v>4</v>
      </c>
      <c r="AZ245" s="6">
        <v>1</v>
      </c>
      <c r="BA245" s="6">
        <v>6</v>
      </c>
      <c r="BB245" s="6">
        <v>1</v>
      </c>
      <c r="BC245" s="6">
        <v>1</v>
      </c>
      <c r="BD245" s="6">
        <v>1</v>
      </c>
      <c r="BE245" s="6">
        <v>3</v>
      </c>
      <c r="BF245" s="6">
        <v>3</v>
      </c>
      <c r="BG245" s="6">
        <v>1</v>
      </c>
      <c r="BH245" s="6">
        <v>1</v>
      </c>
      <c r="BI245" s="6">
        <v>4</v>
      </c>
      <c r="BJ245" s="6">
        <v>1</v>
      </c>
      <c r="BK245" s="6">
        <v>1</v>
      </c>
      <c r="BL245" s="6">
        <v>4</v>
      </c>
      <c r="BM245" s="6">
        <v>1</v>
      </c>
      <c r="BN245" s="6">
        <v>4</v>
      </c>
      <c r="BO245" s="6">
        <v>1</v>
      </c>
      <c r="BP245" s="6">
        <v>1</v>
      </c>
      <c r="BQ245" s="6">
        <v>1</v>
      </c>
      <c r="BR245" s="6">
        <v>6</v>
      </c>
      <c r="BS245" s="6">
        <v>1</v>
      </c>
      <c r="BT245" s="6">
        <v>3</v>
      </c>
      <c r="BU245" s="6">
        <v>4</v>
      </c>
      <c r="BV245" s="6">
        <v>1</v>
      </c>
      <c r="BW245" s="6">
        <v>4</v>
      </c>
      <c r="BX245" s="6">
        <v>1</v>
      </c>
      <c r="BY245" s="6">
        <v>1</v>
      </c>
      <c r="BZ245" s="6">
        <v>1</v>
      </c>
      <c r="CA245" s="6">
        <v>1</v>
      </c>
      <c r="CB245" s="6">
        <v>3</v>
      </c>
      <c r="CC245" s="6">
        <v>6</v>
      </c>
      <c r="CD245" s="6">
        <v>6</v>
      </c>
      <c r="CE245" s="6">
        <v>1</v>
      </c>
      <c r="CF245" s="6">
        <v>1</v>
      </c>
      <c r="CG245" s="6">
        <v>1</v>
      </c>
      <c r="CH245" s="6">
        <v>1</v>
      </c>
      <c r="CI245" s="6">
        <v>6</v>
      </c>
      <c r="CJ245" s="6">
        <v>1</v>
      </c>
      <c r="CK245" s="6">
        <v>4</v>
      </c>
      <c r="CL245" s="6">
        <v>6</v>
      </c>
      <c r="CM245" s="6">
        <v>1</v>
      </c>
      <c r="CN245" s="6">
        <v>4</v>
      </c>
      <c r="CO245" s="6">
        <v>1</v>
      </c>
      <c r="CP245" s="6">
        <v>1</v>
      </c>
      <c r="CQ245" s="6">
        <v>1</v>
      </c>
      <c r="CR245" s="6">
        <v>127857</v>
      </c>
    </row>
    <row r="246" spans="1:96" ht="15" thickBot="1" x14ac:dyDescent="0.35">
      <c r="A246" s="5" t="s">
        <v>117</v>
      </c>
      <c r="B246" s="6">
        <v>6</v>
      </c>
      <c r="C246" s="6">
        <v>6</v>
      </c>
      <c r="D246" s="6">
        <v>6</v>
      </c>
      <c r="E246" s="6">
        <v>1</v>
      </c>
      <c r="F246" s="6">
        <v>1</v>
      </c>
      <c r="G246" s="6">
        <v>1</v>
      </c>
      <c r="H246" s="6">
        <v>6</v>
      </c>
      <c r="I246" s="6">
        <v>5</v>
      </c>
      <c r="J246" s="6">
        <v>6</v>
      </c>
      <c r="K246" s="6">
        <v>1</v>
      </c>
      <c r="L246" s="6">
        <v>5</v>
      </c>
      <c r="M246" s="6">
        <v>1</v>
      </c>
      <c r="N246" s="6">
        <v>1</v>
      </c>
      <c r="O246" s="6">
        <v>4</v>
      </c>
      <c r="P246" s="6">
        <v>2</v>
      </c>
      <c r="Q246" s="6">
        <v>2</v>
      </c>
      <c r="R246" s="6">
        <v>3</v>
      </c>
      <c r="S246" s="6">
        <v>5</v>
      </c>
      <c r="T246" s="6">
        <v>5</v>
      </c>
      <c r="U246" s="6">
        <v>6</v>
      </c>
      <c r="V246" s="6">
        <v>6</v>
      </c>
      <c r="W246" s="6">
        <v>6</v>
      </c>
      <c r="X246" s="6">
        <v>6</v>
      </c>
      <c r="Y246" s="6">
        <v>6</v>
      </c>
      <c r="Z246" s="6">
        <v>5</v>
      </c>
      <c r="AA246" s="6">
        <v>1</v>
      </c>
      <c r="AB246" s="6">
        <v>5</v>
      </c>
      <c r="AC246" s="6">
        <v>1</v>
      </c>
      <c r="AD246" s="6">
        <v>1</v>
      </c>
      <c r="AE246" s="6">
        <v>1</v>
      </c>
      <c r="AF246" s="6">
        <v>1</v>
      </c>
      <c r="AG246" s="6">
        <v>1</v>
      </c>
      <c r="AH246" s="6">
        <v>1</v>
      </c>
      <c r="AI246" s="6">
        <v>1</v>
      </c>
      <c r="AJ246" s="6">
        <v>6</v>
      </c>
      <c r="AK246" s="6">
        <v>1</v>
      </c>
      <c r="AL246" s="6">
        <v>4</v>
      </c>
      <c r="AM246" s="6">
        <v>4</v>
      </c>
      <c r="AN246" s="6">
        <v>5</v>
      </c>
      <c r="AO246" s="6">
        <v>1</v>
      </c>
      <c r="AP246" s="6">
        <v>4</v>
      </c>
      <c r="AQ246" s="6">
        <v>1</v>
      </c>
      <c r="AR246" s="6">
        <v>1</v>
      </c>
      <c r="AS246" s="6">
        <v>1</v>
      </c>
      <c r="AT246" s="6">
        <v>6</v>
      </c>
      <c r="AU246" s="6">
        <v>1</v>
      </c>
      <c r="AV246" s="6">
        <v>5</v>
      </c>
      <c r="AW246" s="6">
        <v>4</v>
      </c>
      <c r="AX246" s="6">
        <v>1</v>
      </c>
      <c r="AY246" s="6">
        <v>5</v>
      </c>
      <c r="AZ246" s="6">
        <v>5</v>
      </c>
      <c r="BA246" s="6">
        <v>1</v>
      </c>
      <c r="BB246" s="6">
        <v>1</v>
      </c>
      <c r="BC246" s="6">
        <v>5</v>
      </c>
      <c r="BD246" s="6">
        <v>1</v>
      </c>
      <c r="BE246" s="6">
        <v>4</v>
      </c>
      <c r="BF246" s="6">
        <v>5</v>
      </c>
      <c r="BG246" s="6">
        <v>4</v>
      </c>
      <c r="BH246" s="6">
        <v>5</v>
      </c>
      <c r="BI246" s="6">
        <v>5</v>
      </c>
      <c r="BJ246" s="6">
        <v>1</v>
      </c>
      <c r="BK246" s="6">
        <v>1</v>
      </c>
      <c r="BL246" s="6">
        <v>5</v>
      </c>
      <c r="BM246" s="6">
        <v>6</v>
      </c>
      <c r="BN246" s="6">
        <v>6</v>
      </c>
      <c r="BO246" s="6">
        <v>5</v>
      </c>
      <c r="BP246" s="6">
        <v>1</v>
      </c>
      <c r="BQ246" s="6">
        <v>1</v>
      </c>
      <c r="BR246" s="6">
        <v>5</v>
      </c>
      <c r="BS246" s="6">
        <v>1</v>
      </c>
      <c r="BT246" s="6">
        <v>1</v>
      </c>
      <c r="BU246" s="6">
        <v>1</v>
      </c>
      <c r="BV246" s="6">
        <v>5</v>
      </c>
      <c r="BW246" s="6">
        <v>5</v>
      </c>
      <c r="BX246" s="6">
        <v>1</v>
      </c>
      <c r="BY246" s="6">
        <v>1</v>
      </c>
      <c r="BZ246" s="6">
        <v>1</v>
      </c>
      <c r="CA246" s="6">
        <v>1</v>
      </c>
      <c r="CB246" s="6">
        <v>1</v>
      </c>
      <c r="CC246" s="6">
        <v>6</v>
      </c>
      <c r="CD246" s="6">
        <v>6</v>
      </c>
      <c r="CE246" s="6">
        <v>1</v>
      </c>
      <c r="CF246" s="6">
        <v>5</v>
      </c>
      <c r="CG246" s="6">
        <v>6</v>
      </c>
      <c r="CH246" s="6">
        <v>1</v>
      </c>
      <c r="CI246" s="6">
        <v>6</v>
      </c>
      <c r="CJ246" s="6">
        <v>1</v>
      </c>
      <c r="CK246" s="6">
        <v>5</v>
      </c>
      <c r="CL246" s="6">
        <v>6</v>
      </c>
      <c r="CM246" s="6">
        <v>5</v>
      </c>
      <c r="CN246" s="6">
        <v>1</v>
      </c>
      <c r="CO246" s="6">
        <v>1</v>
      </c>
      <c r="CP246" s="6">
        <v>2</v>
      </c>
      <c r="CQ246" s="6">
        <v>5</v>
      </c>
      <c r="CR246" s="6">
        <v>113566</v>
      </c>
    </row>
    <row r="247" spans="1:96" ht="15" thickBot="1" x14ac:dyDescent="0.35">
      <c r="A247" s="5" t="s">
        <v>118</v>
      </c>
      <c r="B247" s="6">
        <v>6</v>
      </c>
      <c r="C247" s="6">
        <v>6</v>
      </c>
      <c r="D247" s="6">
        <v>2</v>
      </c>
      <c r="E247" s="6">
        <v>2</v>
      </c>
      <c r="F247" s="6">
        <v>6</v>
      </c>
      <c r="G247" s="6">
        <v>2</v>
      </c>
      <c r="H247" s="6">
        <v>1</v>
      </c>
      <c r="I247" s="6">
        <v>2</v>
      </c>
      <c r="J247" s="6">
        <v>6</v>
      </c>
      <c r="K247" s="6">
        <v>5</v>
      </c>
      <c r="L247" s="6">
        <v>1</v>
      </c>
      <c r="M247" s="6">
        <v>2</v>
      </c>
      <c r="N247" s="6">
        <v>1</v>
      </c>
      <c r="O247" s="6">
        <v>1</v>
      </c>
      <c r="P247" s="6">
        <v>1</v>
      </c>
      <c r="Q247" s="6">
        <v>1</v>
      </c>
      <c r="R247" s="6">
        <v>1</v>
      </c>
      <c r="S247" s="6">
        <v>2</v>
      </c>
      <c r="T247" s="6">
        <v>2</v>
      </c>
      <c r="U247" s="6">
        <v>6</v>
      </c>
      <c r="V247" s="6">
        <v>6</v>
      </c>
      <c r="W247" s="6">
        <v>6</v>
      </c>
      <c r="X247" s="6">
        <v>6</v>
      </c>
      <c r="Y247" s="6">
        <v>6</v>
      </c>
      <c r="Z247" s="6">
        <v>2</v>
      </c>
      <c r="AA247" s="6">
        <v>1</v>
      </c>
      <c r="AB247" s="6">
        <v>1</v>
      </c>
      <c r="AC247" s="6">
        <v>2</v>
      </c>
      <c r="AD247" s="6">
        <v>1</v>
      </c>
      <c r="AE247" s="6">
        <v>1</v>
      </c>
      <c r="AF247" s="6">
        <v>2</v>
      </c>
      <c r="AG247" s="6">
        <v>1</v>
      </c>
      <c r="AH247" s="6">
        <v>1</v>
      </c>
      <c r="AI247" s="6">
        <v>2</v>
      </c>
      <c r="AJ247" s="6">
        <v>6</v>
      </c>
      <c r="AK247" s="6">
        <v>1</v>
      </c>
      <c r="AL247" s="6">
        <v>1</v>
      </c>
      <c r="AM247" s="6">
        <v>2</v>
      </c>
      <c r="AN247" s="6">
        <v>1</v>
      </c>
      <c r="AO247" s="6">
        <v>1</v>
      </c>
      <c r="AP247" s="6">
        <v>1</v>
      </c>
      <c r="AQ247" s="6">
        <v>2</v>
      </c>
      <c r="AR247" s="6">
        <v>1</v>
      </c>
      <c r="AS247" s="6">
        <v>1</v>
      </c>
      <c r="AT247" s="6">
        <v>6</v>
      </c>
      <c r="AU247" s="6">
        <v>1</v>
      </c>
      <c r="AV247" s="6">
        <v>2</v>
      </c>
      <c r="AW247" s="6">
        <v>2</v>
      </c>
      <c r="AX247" s="6">
        <v>6</v>
      </c>
      <c r="AY247" s="6">
        <v>1</v>
      </c>
      <c r="AZ247" s="6">
        <v>1</v>
      </c>
      <c r="BA247" s="6">
        <v>6</v>
      </c>
      <c r="BB247" s="6">
        <v>6</v>
      </c>
      <c r="BC247" s="6">
        <v>2</v>
      </c>
      <c r="BD247" s="6">
        <v>1</v>
      </c>
      <c r="BE247" s="6">
        <v>2</v>
      </c>
      <c r="BF247" s="6">
        <v>6</v>
      </c>
      <c r="BG247" s="6">
        <v>2</v>
      </c>
      <c r="BH247" s="6">
        <v>1</v>
      </c>
      <c r="BI247" s="6">
        <v>1</v>
      </c>
      <c r="BJ247" s="6">
        <v>6</v>
      </c>
      <c r="BK247" s="6">
        <v>1</v>
      </c>
      <c r="BL247" s="6">
        <v>2</v>
      </c>
      <c r="BM247" s="6">
        <v>1</v>
      </c>
      <c r="BN247" s="6">
        <v>6</v>
      </c>
      <c r="BO247" s="6">
        <v>6</v>
      </c>
      <c r="BP247" s="6">
        <v>1</v>
      </c>
      <c r="BQ247" s="6">
        <v>1</v>
      </c>
      <c r="BR247" s="6">
        <v>6</v>
      </c>
      <c r="BS247" s="6">
        <v>1</v>
      </c>
      <c r="BT247" s="6">
        <v>1</v>
      </c>
      <c r="BU247" s="6">
        <v>6</v>
      </c>
      <c r="BV247" s="6">
        <v>1</v>
      </c>
      <c r="BW247" s="6">
        <v>6</v>
      </c>
      <c r="BX247" s="6">
        <v>6</v>
      </c>
      <c r="BY247" s="6">
        <v>1</v>
      </c>
      <c r="BZ247" s="6">
        <v>2</v>
      </c>
      <c r="CA247" s="6">
        <v>1</v>
      </c>
      <c r="CB247" s="6">
        <v>2</v>
      </c>
      <c r="CC247" s="6">
        <v>6</v>
      </c>
      <c r="CD247" s="6">
        <v>6</v>
      </c>
      <c r="CE247" s="6">
        <v>2</v>
      </c>
      <c r="CF247" s="6">
        <v>2</v>
      </c>
      <c r="CG247" s="6">
        <v>2</v>
      </c>
      <c r="CH247" s="6">
        <v>2</v>
      </c>
      <c r="CI247" s="6">
        <v>5</v>
      </c>
      <c r="CJ247" s="6">
        <v>2</v>
      </c>
      <c r="CK247" s="6">
        <v>2</v>
      </c>
      <c r="CL247" s="6">
        <v>6</v>
      </c>
      <c r="CM247" s="6">
        <v>6</v>
      </c>
      <c r="CN247" s="6">
        <v>2</v>
      </c>
      <c r="CO247" s="6">
        <v>1</v>
      </c>
      <c r="CP247" s="6">
        <v>1</v>
      </c>
      <c r="CQ247" s="6">
        <v>6</v>
      </c>
      <c r="CR247" s="6">
        <v>139250</v>
      </c>
    </row>
    <row r="248" spans="1:96" ht="15" thickBot="1" x14ac:dyDescent="0.35">
      <c r="A248" s="5" t="s">
        <v>119</v>
      </c>
      <c r="B248" s="6">
        <v>6</v>
      </c>
      <c r="C248" s="6">
        <v>6</v>
      </c>
      <c r="D248" s="6">
        <v>5</v>
      </c>
      <c r="E248" s="6">
        <v>4</v>
      </c>
      <c r="F248" s="6">
        <v>1</v>
      </c>
      <c r="G248" s="6">
        <v>5</v>
      </c>
      <c r="H248" s="6">
        <v>1</v>
      </c>
      <c r="I248" s="6">
        <v>5</v>
      </c>
      <c r="J248" s="6">
        <v>6</v>
      </c>
      <c r="K248" s="6">
        <v>1</v>
      </c>
      <c r="L248" s="6">
        <v>1</v>
      </c>
      <c r="M248" s="6">
        <v>5</v>
      </c>
      <c r="N248" s="6">
        <v>1</v>
      </c>
      <c r="O248" s="6">
        <v>1</v>
      </c>
      <c r="P248" s="6">
        <v>1</v>
      </c>
      <c r="Q248" s="6">
        <v>1</v>
      </c>
      <c r="R248" s="6">
        <v>1</v>
      </c>
      <c r="S248" s="6">
        <v>4</v>
      </c>
      <c r="T248" s="6">
        <v>5</v>
      </c>
      <c r="U248" s="6">
        <v>6</v>
      </c>
      <c r="V248" s="6">
        <v>6</v>
      </c>
      <c r="W248" s="6">
        <v>6</v>
      </c>
      <c r="X248" s="6">
        <v>4</v>
      </c>
      <c r="Y248" s="6">
        <v>1</v>
      </c>
      <c r="Z248" s="6">
        <v>5</v>
      </c>
      <c r="AA248" s="6">
        <v>1</v>
      </c>
      <c r="AB248" s="6">
        <v>1</v>
      </c>
      <c r="AC248" s="6">
        <v>4</v>
      </c>
      <c r="AD248" s="6">
        <v>3</v>
      </c>
      <c r="AE248" s="6">
        <v>1</v>
      </c>
      <c r="AF248" s="6">
        <v>4</v>
      </c>
      <c r="AG248" s="6">
        <v>1</v>
      </c>
      <c r="AH248" s="6">
        <v>1</v>
      </c>
      <c r="AI248" s="6">
        <v>1</v>
      </c>
      <c r="AJ248" s="6">
        <v>6</v>
      </c>
      <c r="AK248" s="6">
        <v>1</v>
      </c>
      <c r="AL248" s="6">
        <v>5</v>
      </c>
      <c r="AM248" s="6">
        <v>1</v>
      </c>
      <c r="AN248" s="6">
        <v>1</v>
      </c>
      <c r="AO248" s="6">
        <v>1</v>
      </c>
      <c r="AP248" s="6">
        <v>1</v>
      </c>
      <c r="AQ248" s="6">
        <v>1</v>
      </c>
      <c r="AR248" s="6">
        <v>1</v>
      </c>
      <c r="AS248" s="6">
        <v>1</v>
      </c>
      <c r="AT248" s="6">
        <v>6</v>
      </c>
      <c r="AU248" s="6">
        <v>5</v>
      </c>
      <c r="AV248" s="6">
        <v>5</v>
      </c>
      <c r="AW248" s="6">
        <v>5</v>
      </c>
      <c r="AX248" s="6">
        <v>1</v>
      </c>
      <c r="AY248" s="6">
        <v>1</v>
      </c>
      <c r="AZ248" s="6">
        <v>1</v>
      </c>
      <c r="BA248" s="6">
        <v>4</v>
      </c>
      <c r="BB248" s="6">
        <v>1</v>
      </c>
      <c r="BC248" s="6">
        <v>5</v>
      </c>
      <c r="BD248" s="6">
        <v>4</v>
      </c>
      <c r="BE248" s="6">
        <v>5</v>
      </c>
      <c r="BF248" s="6">
        <v>5</v>
      </c>
      <c r="BG248" s="6">
        <v>4</v>
      </c>
      <c r="BH248" s="6">
        <v>1</v>
      </c>
      <c r="BI248" s="6">
        <v>5</v>
      </c>
      <c r="BJ248" s="6">
        <v>5</v>
      </c>
      <c r="BK248" s="6">
        <v>5</v>
      </c>
      <c r="BL248" s="6">
        <v>1</v>
      </c>
      <c r="BM248" s="6">
        <v>1</v>
      </c>
      <c r="BN248" s="6">
        <v>5</v>
      </c>
      <c r="BO248" s="6">
        <v>5</v>
      </c>
      <c r="BP248" s="6">
        <v>1</v>
      </c>
      <c r="BQ248" s="6">
        <v>5</v>
      </c>
      <c r="BR248" s="6">
        <v>1</v>
      </c>
      <c r="BS248" s="6">
        <v>5</v>
      </c>
      <c r="BT248" s="6">
        <v>1</v>
      </c>
      <c r="BU248" s="6">
        <v>1</v>
      </c>
      <c r="BV248" s="6">
        <v>6</v>
      </c>
      <c r="BW248" s="6">
        <v>5</v>
      </c>
      <c r="BX248" s="6">
        <v>5</v>
      </c>
      <c r="BY248" s="6">
        <v>1</v>
      </c>
      <c r="BZ248" s="6">
        <v>1</v>
      </c>
      <c r="CA248" s="6">
        <v>1</v>
      </c>
      <c r="CB248" s="6">
        <v>5</v>
      </c>
      <c r="CC248" s="6">
        <v>6</v>
      </c>
      <c r="CD248" s="6">
        <v>1</v>
      </c>
      <c r="CE248" s="6">
        <v>1</v>
      </c>
      <c r="CF248" s="6">
        <v>5</v>
      </c>
      <c r="CG248" s="6">
        <v>5</v>
      </c>
      <c r="CH248" s="6">
        <v>5</v>
      </c>
      <c r="CI248" s="6">
        <v>1</v>
      </c>
      <c r="CJ248" s="6">
        <v>1</v>
      </c>
      <c r="CK248" s="6">
        <v>5</v>
      </c>
      <c r="CL248" s="6">
        <v>1</v>
      </c>
      <c r="CM248" s="6">
        <v>5</v>
      </c>
      <c r="CN248" s="6">
        <v>5</v>
      </c>
      <c r="CO248" s="6">
        <v>1</v>
      </c>
      <c r="CP248" s="6">
        <v>1</v>
      </c>
      <c r="CQ248" s="6">
        <v>5</v>
      </c>
      <c r="CR248" s="6">
        <v>132733</v>
      </c>
    </row>
    <row r="249" spans="1:96" ht="15" thickBot="1" x14ac:dyDescent="0.35">
      <c r="A249" s="5" t="s">
        <v>120</v>
      </c>
      <c r="B249" s="6">
        <v>3</v>
      </c>
      <c r="C249" s="6">
        <v>6</v>
      </c>
      <c r="D249" s="6">
        <v>6</v>
      </c>
      <c r="E249" s="6">
        <v>3</v>
      </c>
      <c r="F249" s="6">
        <v>1</v>
      </c>
      <c r="G249" s="6">
        <v>5</v>
      </c>
      <c r="H249" s="6">
        <v>1</v>
      </c>
      <c r="I249" s="6">
        <v>6</v>
      </c>
      <c r="J249" s="6">
        <v>6</v>
      </c>
      <c r="K249" s="6">
        <v>1</v>
      </c>
      <c r="L249" s="6">
        <v>1</v>
      </c>
      <c r="M249" s="6">
        <v>1</v>
      </c>
      <c r="N249" s="6">
        <v>1</v>
      </c>
      <c r="O249" s="6">
        <v>3</v>
      </c>
      <c r="P249" s="6">
        <v>1</v>
      </c>
      <c r="Q249" s="6">
        <v>1</v>
      </c>
      <c r="R249" s="6">
        <v>1</v>
      </c>
      <c r="S249" s="6">
        <v>1</v>
      </c>
      <c r="T249" s="6">
        <v>5</v>
      </c>
      <c r="U249" s="6">
        <v>6</v>
      </c>
      <c r="V249" s="6">
        <v>6</v>
      </c>
      <c r="W249" s="6">
        <v>6</v>
      </c>
      <c r="X249" s="6">
        <v>6</v>
      </c>
      <c r="Y249" s="6">
        <v>6</v>
      </c>
      <c r="Z249" s="6">
        <v>6</v>
      </c>
      <c r="AA249" s="6">
        <v>1</v>
      </c>
      <c r="AB249" s="6">
        <v>1</v>
      </c>
      <c r="AC249" s="6">
        <v>3</v>
      </c>
      <c r="AD249" s="6">
        <v>1</v>
      </c>
      <c r="AE249" s="6">
        <v>1</v>
      </c>
      <c r="AF249" s="6">
        <v>3</v>
      </c>
      <c r="AG249" s="6">
        <v>1</v>
      </c>
      <c r="AH249" s="6">
        <v>1</v>
      </c>
      <c r="AI249" s="6">
        <v>1</v>
      </c>
      <c r="AJ249" s="6">
        <v>6</v>
      </c>
      <c r="AK249" s="6">
        <v>2</v>
      </c>
      <c r="AL249" s="6">
        <v>1</v>
      </c>
      <c r="AM249" s="6">
        <v>1</v>
      </c>
      <c r="AN249" s="6">
        <v>1</v>
      </c>
      <c r="AO249" s="6">
        <v>1</v>
      </c>
      <c r="AP249" s="6">
        <v>1</v>
      </c>
      <c r="AQ249" s="6">
        <v>1</v>
      </c>
      <c r="AR249" s="6">
        <v>1</v>
      </c>
      <c r="AS249" s="6">
        <v>3</v>
      </c>
      <c r="AT249" s="6">
        <v>1</v>
      </c>
      <c r="AU249" s="6">
        <v>1</v>
      </c>
      <c r="AV249" s="6">
        <v>1</v>
      </c>
      <c r="AW249" s="6">
        <v>3</v>
      </c>
      <c r="AX249" s="6">
        <v>5</v>
      </c>
      <c r="AY249" s="6">
        <v>1</v>
      </c>
      <c r="AZ249" s="6">
        <v>3</v>
      </c>
      <c r="BA249" s="6">
        <v>1</v>
      </c>
      <c r="BB249" s="6">
        <v>1</v>
      </c>
      <c r="BC249" s="6">
        <v>5</v>
      </c>
      <c r="BD249" s="6">
        <v>1</v>
      </c>
      <c r="BE249" s="6">
        <v>6</v>
      </c>
      <c r="BF249" s="6">
        <v>6</v>
      </c>
      <c r="BG249" s="6">
        <v>1</v>
      </c>
      <c r="BH249" s="6">
        <v>1</v>
      </c>
      <c r="BI249" s="6">
        <v>6</v>
      </c>
      <c r="BJ249" s="6">
        <v>6</v>
      </c>
      <c r="BK249" s="6">
        <v>1</v>
      </c>
      <c r="BL249" s="6">
        <v>1</v>
      </c>
      <c r="BM249" s="6">
        <v>6</v>
      </c>
      <c r="BN249" s="6">
        <v>1</v>
      </c>
      <c r="BO249" s="6">
        <v>1</v>
      </c>
      <c r="BP249" s="6">
        <v>1</v>
      </c>
      <c r="BQ249" s="6">
        <v>1</v>
      </c>
      <c r="BR249" s="6">
        <v>1</v>
      </c>
      <c r="BS249" s="6">
        <v>5</v>
      </c>
      <c r="BT249" s="6">
        <v>1</v>
      </c>
      <c r="BU249" s="6">
        <v>1</v>
      </c>
      <c r="BV249" s="6">
        <v>1</v>
      </c>
      <c r="BW249" s="6">
        <v>3</v>
      </c>
      <c r="BX249" s="6">
        <v>1</v>
      </c>
      <c r="BY249" s="6">
        <v>1</v>
      </c>
      <c r="BZ249" s="6">
        <v>1</v>
      </c>
      <c r="CA249" s="6">
        <v>1</v>
      </c>
      <c r="CB249" s="6">
        <v>3</v>
      </c>
      <c r="CC249" s="6">
        <v>6</v>
      </c>
      <c r="CD249" s="6">
        <v>6</v>
      </c>
      <c r="CE249" s="6">
        <v>1</v>
      </c>
      <c r="CF249" s="6">
        <v>6</v>
      </c>
      <c r="CG249" s="6">
        <v>1</v>
      </c>
      <c r="CH249" s="6">
        <v>3</v>
      </c>
      <c r="CI249" s="6">
        <v>1</v>
      </c>
      <c r="CJ249" s="6">
        <v>1</v>
      </c>
      <c r="CK249" s="6">
        <v>1</v>
      </c>
      <c r="CL249" s="6">
        <v>6</v>
      </c>
      <c r="CM249" s="6">
        <v>5</v>
      </c>
      <c r="CN249" s="6">
        <v>1</v>
      </c>
      <c r="CO249" s="6">
        <v>1</v>
      </c>
      <c r="CP249" s="6">
        <v>1</v>
      </c>
      <c r="CQ249" s="6">
        <v>5</v>
      </c>
      <c r="CR249" s="6">
        <v>120666</v>
      </c>
    </row>
    <row r="250" spans="1:96" ht="15" thickBot="1" x14ac:dyDescent="0.35">
      <c r="A250" s="5" t="s">
        <v>121</v>
      </c>
      <c r="B250" s="6">
        <v>5</v>
      </c>
      <c r="C250" s="6">
        <v>6</v>
      </c>
      <c r="D250" s="6">
        <v>6</v>
      </c>
      <c r="E250" s="6">
        <v>3</v>
      </c>
      <c r="F250" s="6">
        <v>1</v>
      </c>
      <c r="G250" s="6">
        <v>1</v>
      </c>
      <c r="H250" s="6">
        <v>1</v>
      </c>
      <c r="I250" s="6">
        <v>6</v>
      </c>
      <c r="J250" s="6">
        <v>6</v>
      </c>
      <c r="K250" s="6">
        <v>1</v>
      </c>
      <c r="L250" s="6">
        <v>5</v>
      </c>
      <c r="M250" s="6">
        <v>1</v>
      </c>
      <c r="N250" s="6">
        <v>1</v>
      </c>
      <c r="O250" s="6">
        <v>4</v>
      </c>
      <c r="P250" s="6">
        <v>1</v>
      </c>
      <c r="Q250" s="6">
        <v>1</v>
      </c>
      <c r="R250" s="6">
        <v>5</v>
      </c>
      <c r="S250" s="6">
        <v>1</v>
      </c>
      <c r="T250" s="6">
        <v>5</v>
      </c>
      <c r="U250" s="6">
        <v>6</v>
      </c>
      <c r="V250" s="6">
        <v>6</v>
      </c>
      <c r="W250" s="6">
        <v>6</v>
      </c>
      <c r="X250" s="6">
        <v>6</v>
      </c>
      <c r="Y250" s="6">
        <v>6</v>
      </c>
      <c r="Z250" s="6">
        <v>6</v>
      </c>
      <c r="AA250" s="6">
        <v>1</v>
      </c>
      <c r="AB250" s="6">
        <v>1</v>
      </c>
      <c r="AC250" s="6">
        <v>1</v>
      </c>
      <c r="AD250" s="6">
        <v>1</v>
      </c>
      <c r="AE250" s="6">
        <v>1</v>
      </c>
      <c r="AF250" s="6">
        <v>1</v>
      </c>
      <c r="AG250" s="6">
        <v>1</v>
      </c>
      <c r="AH250" s="6">
        <v>1</v>
      </c>
      <c r="AI250" s="6">
        <v>1</v>
      </c>
      <c r="AJ250" s="6">
        <v>1</v>
      </c>
      <c r="AK250" s="6">
        <v>1</v>
      </c>
      <c r="AL250" s="6">
        <v>3</v>
      </c>
      <c r="AM250" s="6">
        <v>3</v>
      </c>
      <c r="AN250" s="6">
        <v>1</v>
      </c>
      <c r="AO250" s="6">
        <v>1</v>
      </c>
      <c r="AP250" s="6">
        <v>3</v>
      </c>
      <c r="AQ250" s="6">
        <v>1</v>
      </c>
      <c r="AR250" s="6">
        <v>1</v>
      </c>
      <c r="AS250" s="6">
        <v>1</v>
      </c>
      <c r="AT250" s="6">
        <v>6</v>
      </c>
      <c r="AU250" s="6">
        <v>1</v>
      </c>
      <c r="AV250" s="6">
        <v>1</v>
      </c>
      <c r="AW250" s="6">
        <v>3</v>
      </c>
      <c r="AX250" s="6">
        <v>5</v>
      </c>
      <c r="AY250" s="6">
        <v>1</v>
      </c>
      <c r="AZ250" s="6">
        <v>1</v>
      </c>
      <c r="BA250" s="6">
        <v>3</v>
      </c>
      <c r="BB250" s="6">
        <v>1</v>
      </c>
      <c r="BC250" s="6">
        <v>5</v>
      </c>
      <c r="BD250" s="6">
        <v>1</v>
      </c>
      <c r="BE250" s="6">
        <v>6</v>
      </c>
      <c r="BF250" s="6">
        <v>6</v>
      </c>
      <c r="BG250" s="6">
        <v>1</v>
      </c>
      <c r="BH250" s="6">
        <v>1</v>
      </c>
      <c r="BI250" s="6">
        <v>6</v>
      </c>
      <c r="BJ250" s="6">
        <v>6</v>
      </c>
      <c r="BK250" s="6">
        <v>1</v>
      </c>
      <c r="BL250" s="6">
        <v>5</v>
      </c>
      <c r="BM250" s="6">
        <v>5</v>
      </c>
      <c r="BN250" s="6">
        <v>1</v>
      </c>
      <c r="BO250" s="6">
        <v>5</v>
      </c>
      <c r="BP250" s="6">
        <v>1</v>
      </c>
      <c r="BQ250" s="6">
        <v>1</v>
      </c>
      <c r="BR250" s="6">
        <v>1</v>
      </c>
      <c r="BS250" s="6">
        <v>5</v>
      </c>
      <c r="BT250" s="6">
        <v>3</v>
      </c>
      <c r="BU250" s="6">
        <v>1</v>
      </c>
      <c r="BV250" s="6">
        <v>5</v>
      </c>
      <c r="BW250" s="6">
        <v>1</v>
      </c>
      <c r="BX250" s="6">
        <v>5</v>
      </c>
      <c r="BY250" s="6">
        <v>1</v>
      </c>
      <c r="BZ250" s="6">
        <v>1</v>
      </c>
      <c r="CA250" s="6">
        <v>1</v>
      </c>
      <c r="CB250" s="6">
        <v>1</v>
      </c>
      <c r="CC250" s="6">
        <v>6</v>
      </c>
      <c r="CD250" s="6">
        <v>6</v>
      </c>
      <c r="CE250" s="6">
        <v>1</v>
      </c>
      <c r="CF250" s="6">
        <v>6</v>
      </c>
      <c r="CG250" s="6">
        <v>1</v>
      </c>
      <c r="CH250" s="6">
        <v>1</v>
      </c>
      <c r="CI250" s="6">
        <v>5</v>
      </c>
      <c r="CJ250" s="6">
        <v>1</v>
      </c>
      <c r="CK250" s="6">
        <v>5</v>
      </c>
      <c r="CL250" s="6">
        <v>1</v>
      </c>
      <c r="CM250" s="6">
        <v>5</v>
      </c>
      <c r="CN250" s="6">
        <v>5</v>
      </c>
      <c r="CO250" s="6">
        <v>1</v>
      </c>
      <c r="CP250" s="6">
        <v>1</v>
      </c>
      <c r="CQ250" s="6">
        <v>5</v>
      </c>
      <c r="CR250" s="6">
        <v>118966</v>
      </c>
    </row>
    <row r="251" spans="1:96" ht="15" thickBot="1" x14ac:dyDescent="0.35">
      <c r="A251" s="5" t="s">
        <v>122</v>
      </c>
      <c r="B251" s="6">
        <v>3</v>
      </c>
      <c r="C251" s="6">
        <v>6</v>
      </c>
      <c r="D251" s="6">
        <v>6</v>
      </c>
      <c r="E251" s="6">
        <v>3</v>
      </c>
      <c r="F251" s="6">
        <v>1</v>
      </c>
      <c r="G251" s="6">
        <v>5</v>
      </c>
      <c r="H251" s="6">
        <v>1</v>
      </c>
      <c r="I251" s="6">
        <v>6</v>
      </c>
      <c r="J251" s="6">
        <v>6</v>
      </c>
      <c r="K251" s="6">
        <v>1</v>
      </c>
      <c r="L251" s="6">
        <v>3</v>
      </c>
      <c r="M251" s="6">
        <v>5</v>
      </c>
      <c r="N251" s="6">
        <v>1</v>
      </c>
      <c r="O251" s="6">
        <v>2</v>
      </c>
      <c r="P251" s="6">
        <v>1</v>
      </c>
      <c r="Q251" s="6">
        <v>1</v>
      </c>
      <c r="R251" s="6">
        <v>2</v>
      </c>
      <c r="S251" s="6">
        <v>1</v>
      </c>
      <c r="T251" s="6">
        <v>5</v>
      </c>
      <c r="U251" s="6">
        <v>6</v>
      </c>
      <c r="V251" s="6">
        <v>6</v>
      </c>
      <c r="W251" s="6">
        <v>6</v>
      </c>
      <c r="X251" s="6">
        <v>6</v>
      </c>
      <c r="Y251" s="6">
        <v>6</v>
      </c>
      <c r="Z251" s="6">
        <v>6</v>
      </c>
      <c r="AA251" s="6">
        <v>1</v>
      </c>
      <c r="AB251" s="6">
        <v>1</v>
      </c>
      <c r="AC251" s="6">
        <v>3</v>
      </c>
      <c r="AD251" s="6">
        <v>1</v>
      </c>
      <c r="AE251" s="6">
        <v>1</v>
      </c>
      <c r="AF251" s="6">
        <v>3</v>
      </c>
      <c r="AG251" s="6">
        <v>1</v>
      </c>
      <c r="AH251" s="6">
        <v>1</v>
      </c>
      <c r="AI251" s="6">
        <v>1</v>
      </c>
      <c r="AJ251" s="6">
        <v>6</v>
      </c>
      <c r="AK251" s="6">
        <v>2</v>
      </c>
      <c r="AL251" s="6">
        <v>1</v>
      </c>
      <c r="AM251" s="6">
        <v>1</v>
      </c>
      <c r="AN251" s="6">
        <v>2</v>
      </c>
      <c r="AO251" s="6">
        <v>1</v>
      </c>
      <c r="AP251" s="6">
        <v>1</v>
      </c>
      <c r="AQ251" s="6">
        <v>1</v>
      </c>
      <c r="AR251" s="6">
        <v>1</v>
      </c>
      <c r="AS251" s="6">
        <v>4</v>
      </c>
      <c r="AT251" s="6">
        <v>1</v>
      </c>
      <c r="AU251" s="6">
        <v>2</v>
      </c>
      <c r="AV251" s="6">
        <v>1</v>
      </c>
      <c r="AW251" s="6">
        <v>3</v>
      </c>
      <c r="AX251" s="6">
        <v>5</v>
      </c>
      <c r="AY251" s="6">
        <v>1</v>
      </c>
      <c r="AZ251" s="6">
        <v>3</v>
      </c>
      <c r="BA251" s="6">
        <v>1</v>
      </c>
      <c r="BB251" s="6">
        <v>1</v>
      </c>
      <c r="BC251" s="6">
        <v>5</v>
      </c>
      <c r="BD251" s="6">
        <v>1</v>
      </c>
      <c r="BE251" s="6">
        <v>6</v>
      </c>
      <c r="BF251" s="6">
        <v>6</v>
      </c>
      <c r="BG251" s="6">
        <v>1</v>
      </c>
      <c r="BH251" s="6">
        <v>1</v>
      </c>
      <c r="BI251" s="6">
        <v>6</v>
      </c>
      <c r="BJ251" s="6">
        <v>6</v>
      </c>
      <c r="BK251" s="6">
        <v>1</v>
      </c>
      <c r="BL251" s="6">
        <v>2</v>
      </c>
      <c r="BM251" s="6">
        <v>6</v>
      </c>
      <c r="BN251" s="6">
        <v>2</v>
      </c>
      <c r="BO251" s="6">
        <v>2</v>
      </c>
      <c r="BP251" s="6">
        <v>1</v>
      </c>
      <c r="BQ251" s="6">
        <v>1</v>
      </c>
      <c r="BR251" s="6">
        <v>1</v>
      </c>
      <c r="BS251" s="6">
        <v>5</v>
      </c>
      <c r="BT251" s="6">
        <v>1</v>
      </c>
      <c r="BU251" s="6">
        <v>1</v>
      </c>
      <c r="BV251" s="6">
        <v>2</v>
      </c>
      <c r="BW251" s="6">
        <v>1</v>
      </c>
      <c r="BX251" s="6">
        <v>2</v>
      </c>
      <c r="BY251" s="6">
        <v>1</v>
      </c>
      <c r="BZ251" s="6">
        <v>1</v>
      </c>
      <c r="CA251" s="6">
        <v>1</v>
      </c>
      <c r="CB251" s="6">
        <v>3</v>
      </c>
      <c r="CC251" s="6">
        <v>6</v>
      </c>
      <c r="CD251" s="6">
        <v>6</v>
      </c>
      <c r="CE251" s="6">
        <v>1</v>
      </c>
      <c r="CF251" s="6">
        <v>6</v>
      </c>
      <c r="CG251" s="6">
        <v>1</v>
      </c>
      <c r="CH251" s="6">
        <v>3</v>
      </c>
      <c r="CI251" s="6">
        <v>2</v>
      </c>
      <c r="CJ251" s="6">
        <v>1</v>
      </c>
      <c r="CK251" s="6">
        <v>2</v>
      </c>
      <c r="CL251" s="6">
        <v>6</v>
      </c>
      <c r="CM251" s="6">
        <v>5</v>
      </c>
      <c r="CN251" s="6">
        <v>2</v>
      </c>
      <c r="CO251" s="6">
        <v>1</v>
      </c>
      <c r="CP251" s="6">
        <v>1</v>
      </c>
      <c r="CQ251" s="6">
        <v>5</v>
      </c>
      <c r="CR251" s="6">
        <v>116800</v>
      </c>
    </row>
    <row r="252" spans="1:96" ht="15" thickBot="1" x14ac:dyDescent="0.35">
      <c r="A252" s="5" t="s">
        <v>123</v>
      </c>
      <c r="B252" s="6">
        <v>3</v>
      </c>
      <c r="C252" s="6">
        <v>6</v>
      </c>
      <c r="D252" s="6">
        <v>6</v>
      </c>
      <c r="E252" s="6">
        <v>3</v>
      </c>
      <c r="F252" s="6">
        <v>1</v>
      </c>
      <c r="G252" s="6">
        <v>5</v>
      </c>
      <c r="H252" s="6">
        <v>1</v>
      </c>
      <c r="I252" s="6">
        <v>6</v>
      </c>
      <c r="J252" s="6">
        <v>6</v>
      </c>
      <c r="K252" s="6">
        <v>5</v>
      </c>
      <c r="L252" s="6">
        <v>1</v>
      </c>
      <c r="M252" s="6">
        <v>5</v>
      </c>
      <c r="N252" s="6">
        <v>1</v>
      </c>
      <c r="O252" s="6">
        <v>3</v>
      </c>
      <c r="P252" s="6">
        <v>1</v>
      </c>
      <c r="Q252" s="6">
        <v>1</v>
      </c>
      <c r="R252" s="6">
        <v>1</v>
      </c>
      <c r="S252" s="6">
        <v>1</v>
      </c>
      <c r="T252" s="6">
        <v>5</v>
      </c>
      <c r="U252" s="6">
        <v>6</v>
      </c>
      <c r="V252" s="6">
        <v>6</v>
      </c>
      <c r="W252" s="6">
        <v>6</v>
      </c>
      <c r="X252" s="6">
        <v>6</v>
      </c>
      <c r="Y252" s="6">
        <v>1</v>
      </c>
      <c r="Z252" s="6">
        <v>6</v>
      </c>
      <c r="AA252" s="6">
        <v>1</v>
      </c>
      <c r="AB252" s="6">
        <v>1</v>
      </c>
      <c r="AC252" s="6">
        <v>3</v>
      </c>
      <c r="AD252" s="6">
        <v>1</v>
      </c>
      <c r="AE252" s="6">
        <v>1</v>
      </c>
      <c r="AF252" s="6">
        <v>3</v>
      </c>
      <c r="AG252" s="6">
        <v>1</v>
      </c>
      <c r="AH252" s="6">
        <v>1</v>
      </c>
      <c r="AI252" s="6">
        <v>1</v>
      </c>
      <c r="AJ252" s="6">
        <v>6</v>
      </c>
      <c r="AK252" s="6">
        <v>2</v>
      </c>
      <c r="AL252" s="6">
        <v>3</v>
      </c>
      <c r="AM252" s="6">
        <v>3</v>
      </c>
      <c r="AN252" s="6">
        <v>1</v>
      </c>
      <c r="AO252" s="6">
        <v>1</v>
      </c>
      <c r="AP252" s="6">
        <v>3</v>
      </c>
      <c r="AQ252" s="6">
        <v>1</v>
      </c>
      <c r="AR252" s="6">
        <v>1</v>
      </c>
      <c r="AS252" s="6">
        <v>1</v>
      </c>
      <c r="AT252" s="6">
        <v>6</v>
      </c>
      <c r="AU252" s="6">
        <v>1</v>
      </c>
      <c r="AV252" s="6">
        <v>1</v>
      </c>
      <c r="AW252" s="6">
        <v>3</v>
      </c>
      <c r="AX252" s="6">
        <v>5</v>
      </c>
      <c r="AY252" s="6">
        <v>1</v>
      </c>
      <c r="AZ252" s="6">
        <v>3</v>
      </c>
      <c r="BA252" s="6">
        <v>1</v>
      </c>
      <c r="BB252" s="6">
        <v>1</v>
      </c>
      <c r="BC252" s="6">
        <v>5</v>
      </c>
      <c r="BD252" s="6">
        <v>1</v>
      </c>
      <c r="BE252" s="6">
        <v>6</v>
      </c>
      <c r="BF252" s="6">
        <v>6</v>
      </c>
      <c r="BG252" s="6">
        <v>1</v>
      </c>
      <c r="BH252" s="6">
        <v>1</v>
      </c>
      <c r="BI252" s="6">
        <v>6</v>
      </c>
      <c r="BJ252" s="6">
        <v>6</v>
      </c>
      <c r="BK252" s="6">
        <v>1</v>
      </c>
      <c r="BL252" s="6">
        <v>1</v>
      </c>
      <c r="BM252" s="6">
        <v>6</v>
      </c>
      <c r="BN252" s="6">
        <v>1</v>
      </c>
      <c r="BO252" s="6">
        <v>1</v>
      </c>
      <c r="BP252" s="6">
        <v>1</v>
      </c>
      <c r="BQ252" s="6">
        <v>1</v>
      </c>
      <c r="BR252" s="6">
        <v>1</v>
      </c>
      <c r="BS252" s="6">
        <v>5</v>
      </c>
      <c r="BT252" s="6">
        <v>3</v>
      </c>
      <c r="BU252" s="6">
        <v>1</v>
      </c>
      <c r="BV252" s="6">
        <v>3</v>
      </c>
      <c r="BW252" s="6">
        <v>3</v>
      </c>
      <c r="BX252" s="6">
        <v>1</v>
      </c>
      <c r="BY252" s="6">
        <v>1</v>
      </c>
      <c r="BZ252" s="6">
        <v>1</v>
      </c>
      <c r="CA252" s="6">
        <v>1</v>
      </c>
      <c r="CB252" s="6">
        <v>1</v>
      </c>
      <c r="CC252" s="6">
        <v>6</v>
      </c>
      <c r="CD252" s="6">
        <v>6</v>
      </c>
      <c r="CE252" s="6">
        <v>1</v>
      </c>
      <c r="CF252" s="6">
        <v>6</v>
      </c>
      <c r="CG252" s="6">
        <v>1</v>
      </c>
      <c r="CH252" s="6">
        <v>3</v>
      </c>
      <c r="CI252" s="6">
        <v>1</v>
      </c>
      <c r="CJ252" s="6">
        <v>1</v>
      </c>
      <c r="CK252" s="6">
        <v>1</v>
      </c>
      <c r="CL252" s="6">
        <v>1</v>
      </c>
      <c r="CM252" s="6">
        <v>5</v>
      </c>
      <c r="CN252" s="6">
        <v>1</v>
      </c>
      <c r="CO252" s="6">
        <v>1</v>
      </c>
      <c r="CP252" s="6">
        <v>1</v>
      </c>
      <c r="CQ252" s="6">
        <v>5</v>
      </c>
      <c r="CR252" s="6">
        <v>124233</v>
      </c>
    </row>
    <row r="253" spans="1:96" ht="15" thickBot="1" x14ac:dyDescent="0.35">
      <c r="A253" s="5" t="s">
        <v>124</v>
      </c>
      <c r="B253" s="6">
        <v>5</v>
      </c>
      <c r="C253" s="6">
        <v>6</v>
      </c>
      <c r="D253" s="6">
        <v>6</v>
      </c>
      <c r="E253" s="6">
        <v>3</v>
      </c>
      <c r="F253" s="6">
        <v>1</v>
      </c>
      <c r="G253" s="6">
        <v>5</v>
      </c>
      <c r="H253" s="6">
        <v>1</v>
      </c>
      <c r="I253" s="6">
        <v>6</v>
      </c>
      <c r="J253" s="6">
        <v>6</v>
      </c>
      <c r="K253" s="6">
        <v>5</v>
      </c>
      <c r="L253" s="6">
        <v>3</v>
      </c>
      <c r="M253" s="6">
        <v>1</v>
      </c>
      <c r="N253" s="6">
        <v>1</v>
      </c>
      <c r="O253" s="6">
        <v>1</v>
      </c>
      <c r="P253" s="6">
        <v>1</v>
      </c>
      <c r="Q253" s="6">
        <v>1</v>
      </c>
      <c r="R253" s="6">
        <v>1</v>
      </c>
      <c r="S253" s="6">
        <v>1</v>
      </c>
      <c r="T253" s="6">
        <v>5</v>
      </c>
      <c r="U253" s="6">
        <v>6</v>
      </c>
      <c r="V253" s="6">
        <v>6</v>
      </c>
      <c r="W253" s="6">
        <v>6</v>
      </c>
      <c r="X253" s="6">
        <v>6</v>
      </c>
      <c r="Y253" s="6">
        <v>6</v>
      </c>
      <c r="Z253" s="6">
        <v>6</v>
      </c>
      <c r="AA253" s="6">
        <v>1</v>
      </c>
      <c r="AB253" s="6">
        <v>1</v>
      </c>
      <c r="AC253" s="6">
        <v>3</v>
      </c>
      <c r="AD253" s="6">
        <v>1</v>
      </c>
      <c r="AE253" s="6">
        <v>1</v>
      </c>
      <c r="AF253" s="6">
        <v>3</v>
      </c>
      <c r="AG253" s="6">
        <v>1</v>
      </c>
      <c r="AH253" s="6">
        <v>1</v>
      </c>
      <c r="AI253" s="6">
        <v>1</v>
      </c>
      <c r="AJ253" s="6">
        <v>6</v>
      </c>
      <c r="AK253" s="6">
        <v>3</v>
      </c>
      <c r="AL253" s="6">
        <v>1</v>
      </c>
      <c r="AM253" s="6">
        <v>1</v>
      </c>
      <c r="AN253" s="6">
        <v>1</v>
      </c>
      <c r="AO253" s="6">
        <v>1</v>
      </c>
      <c r="AP253" s="6">
        <v>1</v>
      </c>
      <c r="AQ253" s="6">
        <v>1</v>
      </c>
      <c r="AR253" s="6">
        <v>1</v>
      </c>
      <c r="AS253" s="6">
        <v>1</v>
      </c>
      <c r="AT253" s="6">
        <v>1</v>
      </c>
      <c r="AU253" s="6">
        <v>1</v>
      </c>
      <c r="AV253" s="6">
        <v>1</v>
      </c>
      <c r="AW253" s="6">
        <v>3</v>
      </c>
      <c r="AX253" s="6">
        <v>5</v>
      </c>
      <c r="AY253" s="6">
        <v>1</v>
      </c>
      <c r="AZ253" s="6">
        <v>1</v>
      </c>
      <c r="BA253" s="6">
        <v>3</v>
      </c>
      <c r="BB253" s="6">
        <v>1</v>
      </c>
      <c r="BC253" s="6">
        <v>5</v>
      </c>
      <c r="BD253" s="6">
        <v>1</v>
      </c>
      <c r="BE253" s="6">
        <v>6</v>
      </c>
      <c r="BF253" s="6">
        <v>6</v>
      </c>
      <c r="BG253" s="6">
        <v>1</v>
      </c>
      <c r="BH253" s="6">
        <v>1</v>
      </c>
      <c r="BI253" s="6">
        <v>6</v>
      </c>
      <c r="BJ253" s="6">
        <v>6</v>
      </c>
      <c r="BK253" s="6">
        <v>1</v>
      </c>
      <c r="BL253" s="6">
        <v>1</v>
      </c>
      <c r="BM253" s="6">
        <v>6</v>
      </c>
      <c r="BN253" s="6">
        <v>1</v>
      </c>
      <c r="BO253" s="6">
        <v>1</v>
      </c>
      <c r="BP253" s="6">
        <v>1</v>
      </c>
      <c r="BQ253" s="6">
        <v>1</v>
      </c>
      <c r="BR253" s="6">
        <v>1</v>
      </c>
      <c r="BS253" s="6">
        <v>5</v>
      </c>
      <c r="BT253" s="6">
        <v>1</v>
      </c>
      <c r="BU253" s="6">
        <v>1</v>
      </c>
      <c r="BV253" s="6">
        <v>3</v>
      </c>
      <c r="BW253" s="6">
        <v>3</v>
      </c>
      <c r="BX253" s="6">
        <v>1</v>
      </c>
      <c r="BY253" s="6">
        <v>1</v>
      </c>
      <c r="BZ253" s="6">
        <v>1</v>
      </c>
      <c r="CA253" s="6">
        <v>1</v>
      </c>
      <c r="CB253" s="6">
        <v>3</v>
      </c>
      <c r="CC253" s="6">
        <v>6</v>
      </c>
      <c r="CD253" s="6">
        <v>6</v>
      </c>
      <c r="CE253" s="6">
        <v>1</v>
      </c>
      <c r="CF253" s="6">
        <v>6</v>
      </c>
      <c r="CG253" s="6">
        <v>1</v>
      </c>
      <c r="CH253" s="6">
        <v>3</v>
      </c>
      <c r="CI253" s="6">
        <v>1</v>
      </c>
      <c r="CJ253" s="6">
        <v>1</v>
      </c>
      <c r="CK253" s="6">
        <v>1</v>
      </c>
      <c r="CL253" s="6">
        <v>6</v>
      </c>
      <c r="CM253" s="6">
        <v>5</v>
      </c>
      <c r="CN253" s="6">
        <v>1</v>
      </c>
      <c r="CO253" s="6">
        <v>1</v>
      </c>
      <c r="CP253" s="6">
        <v>1</v>
      </c>
      <c r="CQ253" s="6">
        <v>5</v>
      </c>
      <c r="CR253" s="6">
        <v>128300</v>
      </c>
    </row>
    <row r="254" spans="1:96" ht="15" thickBot="1" x14ac:dyDescent="0.35">
      <c r="A254" s="5" t="s">
        <v>125</v>
      </c>
      <c r="B254" s="6">
        <v>3</v>
      </c>
      <c r="C254" s="6">
        <v>6</v>
      </c>
      <c r="D254" s="6">
        <v>6</v>
      </c>
      <c r="E254" s="6">
        <v>3</v>
      </c>
      <c r="F254" s="6">
        <v>1</v>
      </c>
      <c r="G254" s="6">
        <v>5</v>
      </c>
      <c r="H254" s="6">
        <v>1</v>
      </c>
      <c r="I254" s="6">
        <v>6</v>
      </c>
      <c r="J254" s="6">
        <v>6</v>
      </c>
      <c r="K254" s="6">
        <v>5</v>
      </c>
      <c r="L254" s="6">
        <v>1</v>
      </c>
      <c r="M254" s="6">
        <v>1</v>
      </c>
      <c r="N254" s="6">
        <v>3</v>
      </c>
      <c r="O254" s="6">
        <v>1</v>
      </c>
      <c r="P254" s="6">
        <v>1</v>
      </c>
      <c r="Q254" s="6">
        <v>1</v>
      </c>
      <c r="R254" s="6">
        <v>1</v>
      </c>
      <c r="S254" s="6">
        <v>1</v>
      </c>
      <c r="T254" s="6">
        <v>5</v>
      </c>
      <c r="U254" s="6">
        <v>6</v>
      </c>
      <c r="V254" s="6">
        <v>6</v>
      </c>
      <c r="W254" s="6">
        <v>6</v>
      </c>
      <c r="X254" s="6">
        <v>6</v>
      </c>
      <c r="Y254" s="6">
        <v>6</v>
      </c>
      <c r="Z254" s="6">
        <v>6</v>
      </c>
      <c r="AA254" s="6">
        <v>1</v>
      </c>
      <c r="AB254" s="6">
        <v>1</v>
      </c>
      <c r="AC254" s="6">
        <v>3</v>
      </c>
      <c r="AD254" s="6">
        <v>1</v>
      </c>
      <c r="AE254" s="6">
        <v>1</v>
      </c>
      <c r="AF254" s="6">
        <v>3</v>
      </c>
      <c r="AG254" s="6">
        <v>1</v>
      </c>
      <c r="AH254" s="6">
        <v>1</v>
      </c>
      <c r="AI254" s="6">
        <v>1</v>
      </c>
      <c r="AJ254" s="6">
        <v>6</v>
      </c>
      <c r="AK254" s="6">
        <v>2</v>
      </c>
      <c r="AL254" s="6">
        <v>1</v>
      </c>
      <c r="AM254" s="6">
        <v>1</v>
      </c>
      <c r="AN254" s="6">
        <v>1</v>
      </c>
      <c r="AO254" s="6">
        <v>1</v>
      </c>
      <c r="AP254" s="6">
        <v>1</v>
      </c>
      <c r="AQ254" s="6">
        <v>1</v>
      </c>
      <c r="AR254" s="6">
        <v>1</v>
      </c>
      <c r="AS254" s="6">
        <v>1</v>
      </c>
      <c r="AT254" s="6">
        <v>6</v>
      </c>
      <c r="AU254" s="6">
        <v>1</v>
      </c>
      <c r="AV254" s="6">
        <v>1</v>
      </c>
      <c r="AW254" s="6">
        <v>3</v>
      </c>
      <c r="AX254" s="6">
        <v>5</v>
      </c>
      <c r="AY254" s="6">
        <v>1</v>
      </c>
      <c r="AZ254" s="6">
        <v>3</v>
      </c>
      <c r="BA254" s="6">
        <v>1</v>
      </c>
      <c r="BB254" s="6">
        <v>1</v>
      </c>
      <c r="BC254" s="6">
        <v>5</v>
      </c>
      <c r="BD254" s="6">
        <v>1</v>
      </c>
      <c r="BE254" s="6">
        <v>6</v>
      </c>
      <c r="BF254" s="6">
        <v>6</v>
      </c>
      <c r="BG254" s="6">
        <v>1</v>
      </c>
      <c r="BH254" s="6">
        <v>1</v>
      </c>
      <c r="BI254" s="6">
        <v>6</v>
      </c>
      <c r="BJ254" s="6">
        <v>6</v>
      </c>
      <c r="BK254" s="6">
        <v>1</v>
      </c>
      <c r="BL254" s="6">
        <v>1</v>
      </c>
      <c r="BM254" s="6">
        <v>6</v>
      </c>
      <c r="BN254" s="6">
        <v>1</v>
      </c>
      <c r="BO254" s="6">
        <v>1</v>
      </c>
      <c r="BP254" s="6">
        <v>1</v>
      </c>
      <c r="BQ254" s="6">
        <v>1</v>
      </c>
      <c r="BR254" s="6">
        <v>1</v>
      </c>
      <c r="BS254" s="6">
        <v>5</v>
      </c>
      <c r="BT254" s="6">
        <v>1</v>
      </c>
      <c r="BU254" s="6">
        <v>1</v>
      </c>
      <c r="BV254" s="6">
        <v>3</v>
      </c>
      <c r="BW254" s="6">
        <v>3</v>
      </c>
      <c r="BX254" s="6">
        <v>1</v>
      </c>
      <c r="BY254" s="6">
        <v>1</v>
      </c>
      <c r="BZ254" s="6">
        <v>1</v>
      </c>
      <c r="CA254" s="6">
        <v>1</v>
      </c>
      <c r="CB254" s="6">
        <v>1</v>
      </c>
      <c r="CC254" s="6">
        <v>6</v>
      </c>
      <c r="CD254" s="6">
        <v>6</v>
      </c>
      <c r="CE254" s="6">
        <v>1</v>
      </c>
      <c r="CF254" s="6">
        <v>6</v>
      </c>
      <c r="CG254" s="6">
        <v>1</v>
      </c>
      <c r="CH254" s="6">
        <v>1</v>
      </c>
      <c r="CI254" s="6">
        <v>1</v>
      </c>
      <c r="CJ254" s="6">
        <v>1</v>
      </c>
      <c r="CK254" s="6">
        <v>1</v>
      </c>
      <c r="CL254" s="6">
        <v>1</v>
      </c>
      <c r="CM254" s="6">
        <v>5</v>
      </c>
      <c r="CN254" s="6">
        <v>1</v>
      </c>
      <c r="CO254" s="6">
        <v>1</v>
      </c>
      <c r="CP254" s="6">
        <v>1</v>
      </c>
      <c r="CQ254" s="6">
        <v>5</v>
      </c>
      <c r="CR254" s="6">
        <v>117300</v>
      </c>
    </row>
    <row r="255" spans="1:96" ht="15" thickBot="1" x14ac:dyDescent="0.35">
      <c r="A255" s="5" t="s">
        <v>126</v>
      </c>
      <c r="B255" s="6">
        <v>3</v>
      </c>
      <c r="C255" s="6">
        <v>6</v>
      </c>
      <c r="D255" s="6">
        <v>6</v>
      </c>
      <c r="E255" s="6">
        <v>3</v>
      </c>
      <c r="F255" s="6">
        <v>1</v>
      </c>
      <c r="G255" s="6">
        <v>5</v>
      </c>
      <c r="H255" s="6">
        <v>1</v>
      </c>
      <c r="I255" s="6">
        <v>6</v>
      </c>
      <c r="J255" s="6">
        <v>6</v>
      </c>
      <c r="K255" s="6">
        <v>5</v>
      </c>
      <c r="L255" s="6">
        <v>1</v>
      </c>
      <c r="M255" s="6">
        <v>5</v>
      </c>
      <c r="N255" s="6">
        <v>3</v>
      </c>
      <c r="O255" s="6">
        <v>1</v>
      </c>
      <c r="P255" s="6">
        <v>1</v>
      </c>
      <c r="Q255" s="6">
        <v>1</v>
      </c>
      <c r="R255" s="6">
        <v>1</v>
      </c>
      <c r="S255" s="6">
        <v>1</v>
      </c>
      <c r="T255" s="6">
        <v>5</v>
      </c>
      <c r="U255" s="6">
        <v>6</v>
      </c>
      <c r="V255" s="6">
        <v>6</v>
      </c>
      <c r="W255" s="6">
        <v>6</v>
      </c>
      <c r="X255" s="6">
        <v>6</v>
      </c>
      <c r="Y255" s="6">
        <v>6</v>
      </c>
      <c r="Z255" s="6">
        <v>6</v>
      </c>
      <c r="AA255" s="6">
        <v>1</v>
      </c>
      <c r="AB255" s="6">
        <v>1</v>
      </c>
      <c r="AC255" s="6">
        <v>3</v>
      </c>
      <c r="AD255" s="6">
        <v>1</v>
      </c>
      <c r="AE255" s="6">
        <v>1</v>
      </c>
      <c r="AF255" s="6">
        <v>3</v>
      </c>
      <c r="AG255" s="6">
        <v>1</v>
      </c>
      <c r="AH255" s="6">
        <v>1</v>
      </c>
      <c r="AI255" s="6">
        <v>1</v>
      </c>
      <c r="AJ255" s="6">
        <v>6</v>
      </c>
      <c r="AK255" s="6">
        <v>1</v>
      </c>
      <c r="AL255" s="6">
        <v>3</v>
      </c>
      <c r="AM255" s="6">
        <v>3</v>
      </c>
      <c r="AN255" s="6">
        <v>1</v>
      </c>
      <c r="AO255" s="6">
        <v>1</v>
      </c>
      <c r="AP255" s="6">
        <v>3</v>
      </c>
      <c r="AQ255" s="6">
        <v>1</v>
      </c>
      <c r="AR255" s="6">
        <v>1</v>
      </c>
      <c r="AS255" s="6">
        <v>1</v>
      </c>
      <c r="AT255" s="6">
        <v>6</v>
      </c>
      <c r="AU255" s="6">
        <v>1</v>
      </c>
      <c r="AV255" s="6">
        <v>1</v>
      </c>
      <c r="AW255" s="6">
        <v>3</v>
      </c>
      <c r="AX255" s="6">
        <v>5</v>
      </c>
      <c r="AY255" s="6">
        <v>1</v>
      </c>
      <c r="AZ255" s="6">
        <v>3</v>
      </c>
      <c r="BA255" s="6">
        <v>1</v>
      </c>
      <c r="BB255" s="6">
        <v>1</v>
      </c>
      <c r="BC255" s="6">
        <v>5</v>
      </c>
      <c r="BD255" s="6">
        <v>1</v>
      </c>
      <c r="BE255" s="6">
        <v>6</v>
      </c>
      <c r="BF255" s="6">
        <v>6</v>
      </c>
      <c r="BG255" s="6">
        <v>1</v>
      </c>
      <c r="BH255" s="6">
        <v>1</v>
      </c>
      <c r="BI255" s="6">
        <v>6</v>
      </c>
      <c r="BJ255" s="6">
        <v>6</v>
      </c>
      <c r="BK255" s="6">
        <v>1</v>
      </c>
      <c r="BL255" s="6">
        <v>1</v>
      </c>
      <c r="BM255" s="6">
        <v>6</v>
      </c>
      <c r="BN255" s="6">
        <v>1</v>
      </c>
      <c r="BO255" s="6">
        <v>1</v>
      </c>
      <c r="BP255" s="6">
        <v>1</v>
      </c>
      <c r="BQ255" s="6">
        <v>1</v>
      </c>
      <c r="BR255" s="6">
        <v>1</v>
      </c>
      <c r="BS255" s="6">
        <v>5</v>
      </c>
      <c r="BT255" s="6">
        <v>1</v>
      </c>
      <c r="BU255" s="6">
        <v>1</v>
      </c>
      <c r="BV255" s="6">
        <v>1</v>
      </c>
      <c r="BW255" s="6">
        <v>3</v>
      </c>
      <c r="BX255" s="6">
        <v>1</v>
      </c>
      <c r="BY255" s="6">
        <v>1</v>
      </c>
      <c r="BZ255" s="6">
        <v>1</v>
      </c>
      <c r="CA255" s="6">
        <v>1</v>
      </c>
      <c r="CB255" s="6">
        <v>3</v>
      </c>
      <c r="CC255" s="6">
        <v>6</v>
      </c>
      <c r="CD255" s="6">
        <v>6</v>
      </c>
      <c r="CE255" s="6">
        <v>1</v>
      </c>
      <c r="CF255" s="6">
        <v>6</v>
      </c>
      <c r="CG255" s="6">
        <v>1</v>
      </c>
      <c r="CH255" s="6">
        <v>3</v>
      </c>
      <c r="CI255" s="6">
        <v>1</v>
      </c>
      <c r="CJ255" s="6">
        <v>1</v>
      </c>
      <c r="CK255" s="6">
        <v>1</v>
      </c>
      <c r="CL255" s="6">
        <v>1</v>
      </c>
      <c r="CM255" s="6">
        <v>5</v>
      </c>
      <c r="CN255" s="6">
        <v>1</v>
      </c>
      <c r="CO255" s="6">
        <v>1</v>
      </c>
      <c r="CP255" s="6">
        <v>1</v>
      </c>
      <c r="CQ255" s="6">
        <v>5</v>
      </c>
      <c r="CR255" s="6">
        <v>141066</v>
      </c>
    </row>
    <row r="256" spans="1:96" ht="15" thickBot="1" x14ac:dyDescent="0.35">
      <c r="A256" s="5" t="s">
        <v>127</v>
      </c>
      <c r="B256" s="6">
        <v>1</v>
      </c>
      <c r="C256" s="6">
        <v>6</v>
      </c>
      <c r="D256" s="6">
        <v>1</v>
      </c>
      <c r="E256" s="6">
        <v>3</v>
      </c>
      <c r="F256" s="6">
        <v>1</v>
      </c>
      <c r="G256" s="6">
        <v>3</v>
      </c>
      <c r="H256" s="6">
        <v>1</v>
      </c>
      <c r="I256" s="6">
        <v>1</v>
      </c>
      <c r="J256" s="6">
        <v>5</v>
      </c>
      <c r="K256" s="6">
        <v>5</v>
      </c>
      <c r="L256" s="6">
        <v>3</v>
      </c>
      <c r="M256" s="6">
        <v>4</v>
      </c>
      <c r="N256" s="6">
        <v>1</v>
      </c>
      <c r="O256" s="6">
        <v>4</v>
      </c>
      <c r="P256" s="6">
        <v>4</v>
      </c>
      <c r="Q256" s="6">
        <v>1</v>
      </c>
      <c r="R256" s="6">
        <v>1</v>
      </c>
      <c r="S256" s="6">
        <v>5</v>
      </c>
      <c r="T256" s="6">
        <v>1</v>
      </c>
      <c r="U256" s="6">
        <v>5</v>
      </c>
      <c r="V256" s="6">
        <v>6</v>
      </c>
      <c r="W256" s="6">
        <v>6</v>
      </c>
      <c r="X256" s="6">
        <v>5</v>
      </c>
      <c r="Y256" s="6">
        <v>5</v>
      </c>
      <c r="Z256" s="6">
        <v>1</v>
      </c>
      <c r="AA256" s="6">
        <v>1</v>
      </c>
      <c r="AB256" s="6">
        <v>1</v>
      </c>
      <c r="AC256" s="6">
        <v>3</v>
      </c>
      <c r="AD256" s="6">
        <v>1</v>
      </c>
      <c r="AE256" s="6">
        <v>1</v>
      </c>
      <c r="AF256" s="6">
        <v>3</v>
      </c>
      <c r="AG256" s="6">
        <v>1</v>
      </c>
      <c r="AH256" s="6">
        <v>1</v>
      </c>
      <c r="AI256" s="6">
        <v>1</v>
      </c>
      <c r="AJ256" s="6">
        <v>6</v>
      </c>
      <c r="AK256" s="6">
        <v>3</v>
      </c>
      <c r="AL256" s="6">
        <v>1</v>
      </c>
      <c r="AM256" s="6">
        <v>1</v>
      </c>
      <c r="AN256" s="6">
        <v>1</v>
      </c>
      <c r="AO256" s="6">
        <v>3</v>
      </c>
      <c r="AP256" s="6">
        <v>1</v>
      </c>
      <c r="AQ256" s="6">
        <v>1</v>
      </c>
      <c r="AR256" s="6">
        <v>3</v>
      </c>
      <c r="AS256" s="6">
        <v>4</v>
      </c>
      <c r="AT256" s="6">
        <v>5</v>
      </c>
      <c r="AU256" s="6">
        <v>1</v>
      </c>
      <c r="AV256" s="6">
        <v>2</v>
      </c>
      <c r="AW256" s="6">
        <v>4</v>
      </c>
      <c r="AX256" s="6">
        <v>5</v>
      </c>
      <c r="AY256" s="6">
        <v>1</v>
      </c>
      <c r="AZ256" s="6">
        <v>3</v>
      </c>
      <c r="BA256" s="6">
        <v>5</v>
      </c>
      <c r="BB256" s="6">
        <v>1</v>
      </c>
      <c r="BC256" s="6">
        <v>4</v>
      </c>
      <c r="BD256" s="6">
        <v>1</v>
      </c>
      <c r="BE256" s="6">
        <v>1</v>
      </c>
      <c r="BF256" s="6">
        <v>5</v>
      </c>
      <c r="BG256" s="6">
        <v>1</v>
      </c>
      <c r="BH256" s="6">
        <v>1</v>
      </c>
      <c r="BI256" s="6">
        <v>1</v>
      </c>
      <c r="BJ256" s="6">
        <v>1</v>
      </c>
      <c r="BK256" s="6">
        <v>1</v>
      </c>
      <c r="BL256" s="6">
        <v>1</v>
      </c>
      <c r="BM256" s="6">
        <v>1</v>
      </c>
      <c r="BN256" s="6">
        <v>1</v>
      </c>
      <c r="BO256" s="6">
        <v>1</v>
      </c>
      <c r="BP256" s="6">
        <v>1</v>
      </c>
      <c r="BQ256" s="6">
        <v>1</v>
      </c>
      <c r="BR256" s="6">
        <v>3</v>
      </c>
      <c r="BS256" s="6">
        <v>6</v>
      </c>
      <c r="BT256" s="6">
        <v>1</v>
      </c>
      <c r="BU256" s="6">
        <v>1</v>
      </c>
      <c r="BV256" s="6">
        <v>5</v>
      </c>
      <c r="BW256" s="6">
        <v>1</v>
      </c>
      <c r="BX256" s="6">
        <v>1</v>
      </c>
      <c r="BY256" s="6">
        <v>1</v>
      </c>
      <c r="BZ256" s="6">
        <v>1</v>
      </c>
      <c r="CA256" s="6">
        <v>1</v>
      </c>
      <c r="CB256" s="6">
        <v>5</v>
      </c>
      <c r="CC256" s="6">
        <v>6</v>
      </c>
      <c r="CD256" s="6">
        <v>6</v>
      </c>
      <c r="CE256" s="6">
        <v>5</v>
      </c>
      <c r="CF256" s="6">
        <v>1</v>
      </c>
      <c r="CG256" s="6">
        <v>1</v>
      </c>
      <c r="CH256" s="6">
        <v>1</v>
      </c>
      <c r="CI256" s="6">
        <v>2</v>
      </c>
      <c r="CJ256" s="6">
        <v>1</v>
      </c>
      <c r="CK256" s="6">
        <v>1</v>
      </c>
      <c r="CL256" s="6">
        <v>5</v>
      </c>
      <c r="CM256" s="6">
        <v>5</v>
      </c>
      <c r="CN256" s="6">
        <v>1</v>
      </c>
      <c r="CO256" s="6">
        <v>1</v>
      </c>
      <c r="CP256" s="6">
        <v>4</v>
      </c>
      <c r="CQ256" s="6">
        <v>5</v>
      </c>
      <c r="CR256" s="6">
        <v>140678</v>
      </c>
    </row>
    <row r="257" spans="1:96" ht="15" thickBot="1" x14ac:dyDescent="0.35">
      <c r="A257" s="5" t="s">
        <v>128</v>
      </c>
      <c r="B257" s="6">
        <v>6</v>
      </c>
      <c r="C257" s="6">
        <v>6</v>
      </c>
      <c r="D257" s="6">
        <v>6</v>
      </c>
      <c r="E257" s="6">
        <v>1</v>
      </c>
      <c r="F257" s="6">
        <v>1</v>
      </c>
      <c r="G257" s="6">
        <v>1</v>
      </c>
      <c r="H257" s="6">
        <v>6</v>
      </c>
      <c r="I257" s="6">
        <v>5</v>
      </c>
      <c r="J257" s="6">
        <v>6</v>
      </c>
      <c r="K257" s="6">
        <v>1</v>
      </c>
      <c r="L257" s="6">
        <v>1</v>
      </c>
      <c r="M257" s="6">
        <v>1</v>
      </c>
      <c r="N257" s="6">
        <v>4</v>
      </c>
      <c r="O257" s="6">
        <v>1</v>
      </c>
      <c r="P257" s="6">
        <v>2</v>
      </c>
      <c r="Q257" s="6">
        <v>2</v>
      </c>
      <c r="R257" s="6">
        <v>3</v>
      </c>
      <c r="S257" s="6">
        <v>5</v>
      </c>
      <c r="T257" s="6">
        <v>1</v>
      </c>
      <c r="U257" s="6">
        <v>6</v>
      </c>
      <c r="V257" s="6">
        <v>6</v>
      </c>
      <c r="W257" s="6">
        <v>6</v>
      </c>
      <c r="X257" s="6">
        <v>6</v>
      </c>
      <c r="Y257" s="6">
        <v>6</v>
      </c>
      <c r="Z257" s="6">
        <v>5</v>
      </c>
      <c r="AA257" s="6">
        <v>1</v>
      </c>
      <c r="AB257" s="6">
        <v>5</v>
      </c>
      <c r="AC257" s="6">
        <v>1</v>
      </c>
      <c r="AD257" s="6">
        <v>5</v>
      </c>
      <c r="AE257" s="6">
        <v>1</v>
      </c>
      <c r="AF257" s="6">
        <v>1</v>
      </c>
      <c r="AG257" s="6">
        <v>5</v>
      </c>
      <c r="AH257" s="6">
        <v>1</v>
      </c>
      <c r="AI257" s="6">
        <v>1</v>
      </c>
      <c r="AJ257" s="6">
        <v>6</v>
      </c>
      <c r="AK257" s="6">
        <v>1</v>
      </c>
      <c r="AL257" s="6">
        <v>1</v>
      </c>
      <c r="AM257" s="6">
        <v>5</v>
      </c>
      <c r="AN257" s="6">
        <v>1</v>
      </c>
      <c r="AO257" s="6">
        <v>1</v>
      </c>
      <c r="AP257" s="6">
        <v>1</v>
      </c>
      <c r="AQ257" s="6">
        <v>1</v>
      </c>
      <c r="AR257" s="6">
        <v>1</v>
      </c>
      <c r="AS257" s="6">
        <v>4</v>
      </c>
      <c r="AT257" s="6">
        <v>6</v>
      </c>
      <c r="AU257" s="6">
        <v>1</v>
      </c>
      <c r="AV257" s="6">
        <v>5</v>
      </c>
      <c r="AW257" s="6">
        <v>4</v>
      </c>
      <c r="AX257" s="6">
        <v>1</v>
      </c>
      <c r="AY257" s="6">
        <v>5</v>
      </c>
      <c r="AZ257" s="6">
        <v>1</v>
      </c>
      <c r="BA257" s="6">
        <v>5</v>
      </c>
      <c r="BB257" s="6">
        <v>1</v>
      </c>
      <c r="BC257" s="6">
        <v>5</v>
      </c>
      <c r="BD257" s="6">
        <v>1</v>
      </c>
      <c r="BE257" s="6">
        <v>4</v>
      </c>
      <c r="BF257" s="6">
        <v>5</v>
      </c>
      <c r="BG257" s="6">
        <v>4</v>
      </c>
      <c r="BH257" s="6">
        <v>5</v>
      </c>
      <c r="BI257" s="6">
        <v>5</v>
      </c>
      <c r="BJ257" s="6">
        <v>1</v>
      </c>
      <c r="BK257" s="6">
        <v>1</v>
      </c>
      <c r="BL257" s="6">
        <v>5</v>
      </c>
      <c r="BM257" s="6">
        <v>6</v>
      </c>
      <c r="BN257" s="6">
        <v>6</v>
      </c>
      <c r="BO257" s="6">
        <v>1</v>
      </c>
      <c r="BP257" s="6">
        <v>1</v>
      </c>
      <c r="BQ257" s="6">
        <v>1</v>
      </c>
      <c r="BR257" s="6">
        <v>5</v>
      </c>
      <c r="BS257" s="6">
        <v>5</v>
      </c>
      <c r="BT257" s="6">
        <v>1</v>
      </c>
      <c r="BU257" s="6">
        <v>1</v>
      </c>
      <c r="BV257" s="6">
        <v>5</v>
      </c>
      <c r="BW257" s="6">
        <v>5</v>
      </c>
      <c r="BX257" s="6">
        <v>1</v>
      </c>
      <c r="BY257" s="6">
        <v>1</v>
      </c>
      <c r="BZ257" s="6">
        <v>1</v>
      </c>
      <c r="CA257" s="6">
        <v>1</v>
      </c>
      <c r="CB257" s="6">
        <v>1</v>
      </c>
      <c r="CC257" s="6">
        <v>6</v>
      </c>
      <c r="CD257" s="6">
        <v>6</v>
      </c>
      <c r="CE257" s="6">
        <v>1</v>
      </c>
      <c r="CF257" s="6">
        <v>5</v>
      </c>
      <c r="CG257" s="6">
        <v>6</v>
      </c>
      <c r="CH257" s="6">
        <v>1</v>
      </c>
      <c r="CI257" s="6">
        <v>1</v>
      </c>
      <c r="CJ257" s="6">
        <v>1</v>
      </c>
      <c r="CK257" s="6">
        <v>5</v>
      </c>
      <c r="CL257" s="6">
        <v>6</v>
      </c>
      <c r="CM257" s="6">
        <v>5</v>
      </c>
      <c r="CN257" s="6">
        <v>1</v>
      </c>
      <c r="CO257" s="6">
        <v>1</v>
      </c>
      <c r="CP257" s="6">
        <v>2</v>
      </c>
      <c r="CQ257" s="6">
        <v>5</v>
      </c>
      <c r="CR257" s="6">
        <v>123666</v>
      </c>
    </row>
    <row r="258" spans="1:96" ht="15" thickBot="1" x14ac:dyDescent="0.35">
      <c r="A258" s="5" t="s">
        <v>129</v>
      </c>
      <c r="B258" s="6">
        <v>6</v>
      </c>
      <c r="C258" s="6">
        <v>6</v>
      </c>
      <c r="D258" s="6">
        <v>6</v>
      </c>
      <c r="E258" s="6">
        <v>1</v>
      </c>
      <c r="F258" s="6">
        <v>1</v>
      </c>
      <c r="G258" s="6">
        <v>1</v>
      </c>
      <c r="H258" s="6">
        <v>6</v>
      </c>
      <c r="I258" s="6">
        <v>5</v>
      </c>
      <c r="J258" s="6">
        <v>6</v>
      </c>
      <c r="K258" s="6">
        <v>1</v>
      </c>
      <c r="L258" s="6">
        <v>1</v>
      </c>
      <c r="M258" s="6">
        <v>1</v>
      </c>
      <c r="N258" s="6">
        <v>4</v>
      </c>
      <c r="O258" s="6">
        <v>4</v>
      </c>
      <c r="P258" s="6">
        <v>2</v>
      </c>
      <c r="Q258" s="6">
        <v>2</v>
      </c>
      <c r="R258" s="6">
        <v>3</v>
      </c>
      <c r="S258" s="6">
        <v>5</v>
      </c>
      <c r="T258" s="6">
        <v>5</v>
      </c>
      <c r="U258" s="6">
        <v>6</v>
      </c>
      <c r="V258" s="6">
        <v>6</v>
      </c>
      <c r="W258" s="6">
        <v>6</v>
      </c>
      <c r="X258" s="6">
        <v>6</v>
      </c>
      <c r="Y258" s="6">
        <v>6</v>
      </c>
      <c r="Z258" s="6">
        <v>5</v>
      </c>
      <c r="AA258" s="6">
        <v>1</v>
      </c>
      <c r="AB258" s="6">
        <v>5</v>
      </c>
      <c r="AC258" s="6">
        <v>1</v>
      </c>
      <c r="AD258" s="6">
        <v>1</v>
      </c>
      <c r="AE258" s="6">
        <v>1</v>
      </c>
      <c r="AF258" s="6">
        <v>1</v>
      </c>
      <c r="AG258" s="6">
        <v>5</v>
      </c>
      <c r="AH258" s="6">
        <v>1</v>
      </c>
      <c r="AI258" s="6">
        <v>1</v>
      </c>
      <c r="AJ258" s="6">
        <v>6</v>
      </c>
      <c r="AK258" s="6">
        <v>1</v>
      </c>
      <c r="AL258" s="6">
        <v>4</v>
      </c>
      <c r="AM258" s="6">
        <v>4</v>
      </c>
      <c r="AN258" s="6">
        <v>5</v>
      </c>
      <c r="AO258" s="6">
        <v>1</v>
      </c>
      <c r="AP258" s="6">
        <v>4</v>
      </c>
      <c r="AQ258" s="6">
        <v>1</v>
      </c>
      <c r="AR258" s="6">
        <v>1</v>
      </c>
      <c r="AS258" s="6">
        <v>1</v>
      </c>
      <c r="AT258" s="6">
        <v>6</v>
      </c>
      <c r="AU258" s="6">
        <v>1</v>
      </c>
      <c r="AV258" s="6">
        <v>5</v>
      </c>
      <c r="AW258" s="6">
        <v>4</v>
      </c>
      <c r="AX258" s="6">
        <v>1</v>
      </c>
      <c r="AY258" s="6">
        <v>5</v>
      </c>
      <c r="AZ258" s="6">
        <v>1</v>
      </c>
      <c r="BA258" s="6">
        <v>5</v>
      </c>
      <c r="BB258" s="6">
        <v>1</v>
      </c>
      <c r="BC258" s="6">
        <v>5</v>
      </c>
      <c r="BD258" s="6">
        <v>1</v>
      </c>
      <c r="BE258" s="6">
        <v>4</v>
      </c>
      <c r="BF258" s="6">
        <v>5</v>
      </c>
      <c r="BG258" s="6">
        <v>4</v>
      </c>
      <c r="BH258" s="6">
        <v>5</v>
      </c>
      <c r="BI258" s="6">
        <v>5</v>
      </c>
      <c r="BJ258" s="6">
        <v>1</v>
      </c>
      <c r="BK258" s="6">
        <v>1</v>
      </c>
      <c r="BL258" s="6">
        <v>5</v>
      </c>
      <c r="BM258" s="6">
        <v>6</v>
      </c>
      <c r="BN258" s="6">
        <v>6</v>
      </c>
      <c r="BO258" s="6">
        <v>5</v>
      </c>
      <c r="BP258" s="6">
        <v>1</v>
      </c>
      <c r="BQ258" s="6">
        <v>1</v>
      </c>
      <c r="BR258" s="6">
        <v>5</v>
      </c>
      <c r="BS258" s="6">
        <v>1</v>
      </c>
      <c r="BT258" s="6">
        <v>1</v>
      </c>
      <c r="BU258" s="6">
        <v>1</v>
      </c>
      <c r="BV258" s="6">
        <v>5</v>
      </c>
      <c r="BW258" s="6">
        <v>5</v>
      </c>
      <c r="BX258" s="6">
        <v>1</v>
      </c>
      <c r="BY258" s="6">
        <v>1</v>
      </c>
      <c r="BZ258" s="6">
        <v>1</v>
      </c>
      <c r="CA258" s="6">
        <v>1</v>
      </c>
      <c r="CB258" s="6">
        <v>1</v>
      </c>
      <c r="CC258" s="6">
        <v>6</v>
      </c>
      <c r="CD258" s="6">
        <v>6</v>
      </c>
      <c r="CE258" s="6">
        <v>1</v>
      </c>
      <c r="CF258" s="6">
        <v>5</v>
      </c>
      <c r="CG258" s="6">
        <v>6</v>
      </c>
      <c r="CH258" s="6">
        <v>1</v>
      </c>
      <c r="CI258" s="6">
        <v>1</v>
      </c>
      <c r="CJ258" s="6">
        <v>1</v>
      </c>
      <c r="CK258" s="6">
        <v>5</v>
      </c>
      <c r="CL258" s="6">
        <v>6</v>
      </c>
      <c r="CM258" s="6">
        <v>5</v>
      </c>
      <c r="CN258" s="6">
        <v>1</v>
      </c>
      <c r="CO258" s="6">
        <v>1</v>
      </c>
      <c r="CP258" s="6">
        <v>2</v>
      </c>
      <c r="CQ258" s="6">
        <v>5</v>
      </c>
      <c r="CR258" s="6">
        <v>113666</v>
      </c>
    </row>
    <row r="259" spans="1:96" ht="15" thickBot="1" x14ac:dyDescent="0.35">
      <c r="A259" s="5" t="s">
        <v>130</v>
      </c>
      <c r="B259" s="6">
        <v>6</v>
      </c>
      <c r="C259" s="6">
        <v>6</v>
      </c>
      <c r="D259" s="6">
        <v>6</v>
      </c>
      <c r="E259" s="6">
        <v>1</v>
      </c>
      <c r="F259" s="6">
        <v>1</v>
      </c>
      <c r="G259" s="6">
        <v>1</v>
      </c>
      <c r="H259" s="6">
        <v>6</v>
      </c>
      <c r="I259" s="6">
        <v>5</v>
      </c>
      <c r="J259" s="6">
        <v>6</v>
      </c>
      <c r="K259" s="6">
        <v>1</v>
      </c>
      <c r="L259" s="6">
        <v>1</v>
      </c>
      <c r="M259" s="6">
        <v>1</v>
      </c>
      <c r="N259" s="6">
        <v>4</v>
      </c>
      <c r="O259" s="6">
        <v>4</v>
      </c>
      <c r="P259" s="6">
        <v>2</v>
      </c>
      <c r="Q259" s="6">
        <v>2</v>
      </c>
      <c r="R259" s="6">
        <v>3</v>
      </c>
      <c r="S259" s="6">
        <v>5</v>
      </c>
      <c r="T259" s="6">
        <v>5</v>
      </c>
      <c r="U259" s="6">
        <v>6</v>
      </c>
      <c r="V259" s="6">
        <v>6</v>
      </c>
      <c r="W259" s="6">
        <v>6</v>
      </c>
      <c r="X259" s="6">
        <v>6</v>
      </c>
      <c r="Y259" s="6">
        <v>6</v>
      </c>
      <c r="Z259" s="6">
        <v>5</v>
      </c>
      <c r="AA259" s="6">
        <v>1</v>
      </c>
      <c r="AB259" s="6">
        <v>5</v>
      </c>
      <c r="AC259" s="6">
        <v>1</v>
      </c>
      <c r="AD259" s="6">
        <v>1</v>
      </c>
      <c r="AE259" s="6">
        <v>1</v>
      </c>
      <c r="AF259" s="6">
        <v>1</v>
      </c>
      <c r="AG259" s="6">
        <v>5</v>
      </c>
      <c r="AH259" s="6">
        <v>1</v>
      </c>
      <c r="AI259" s="6">
        <v>1</v>
      </c>
      <c r="AJ259" s="6">
        <v>6</v>
      </c>
      <c r="AK259" s="6">
        <v>1</v>
      </c>
      <c r="AL259" s="6">
        <v>4</v>
      </c>
      <c r="AM259" s="6">
        <v>4</v>
      </c>
      <c r="AN259" s="6">
        <v>5</v>
      </c>
      <c r="AO259" s="6">
        <v>1</v>
      </c>
      <c r="AP259" s="6">
        <v>4</v>
      </c>
      <c r="AQ259" s="6">
        <v>1</v>
      </c>
      <c r="AR259" s="6">
        <v>1</v>
      </c>
      <c r="AS259" s="6">
        <v>1</v>
      </c>
      <c r="AT259" s="6">
        <v>6</v>
      </c>
      <c r="AU259" s="6">
        <v>1</v>
      </c>
      <c r="AV259" s="6">
        <v>5</v>
      </c>
      <c r="AW259" s="6">
        <v>4</v>
      </c>
      <c r="AX259" s="6">
        <v>1</v>
      </c>
      <c r="AY259" s="6">
        <v>5</v>
      </c>
      <c r="AZ259" s="6">
        <v>1</v>
      </c>
      <c r="BA259" s="6">
        <v>5</v>
      </c>
      <c r="BB259" s="6">
        <v>1</v>
      </c>
      <c r="BC259" s="6">
        <v>5</v>
      </c>
      <c r="BD259" s="6">
        <v>1</v>
      </c>
      <c r="BE259" s="6">
        <v>4</v>
      </c>
      <c r="BF259" s="6">
        <v>5</v>
      </c>
      <c r="BG259" s="6">
        <v>4</v>
      </c>
      <c r="BH259" s="6">
        <v>5</v>
      </c>
      <c r="BI259" s="6">
        <v>5</v>
      </c>
      <c r="BJ259" s="6">
        <v>1</v>
      </c>
      <c r="BK259" s="6">
        <v>1</v>
      </c>
      <c r="BL259" s="6">
        <v>5</v>
      </c>
      <c r="BM259" s="6">
        <v>6</v>
      </c>
      <c r="BN259" s="6">
        <v>6</v>
      </c>
      <c r="BO259" s="6">
        <v>5</v>
      </c>
      <c r="BP259" s="6">
        <v>1</v>
      </c>
      <c r="BQ259" s="6">
        <v>1</v>
      </c>
      <c r="BR259" s="6">
        <v>5</v>
      </c>
      <c r="BS259" s="6">
        <v>1</v>
      </c>
      <c r="BT259" s="6">
        <v>1</v>
      </c>
      <c r="BU259" s="6">
        <v>1</v>
      </c>
      <c r="BV259" s="6">
        <v>5</v>
      </c>
      <c r="BW259" s="6">
        <v>5</v>
      </c>
      <c r="BX259" s="6">
        <v>1</v>
      </c>
      <c r="BY259" s="6">
        <v>1</v>
      </c>
      <c r="BZ259" s="6">
        <v>1</v>
      </c>
      <c r="CA259" s="6">
        <v>1</v>
      </c>
      <c r="CB259" s="6">
        <v>1</v>
      </c>
      <c r="CC259" s="6">
        <v>6</v>
      </c>
      <c r="CD259" s="6">
        <v>6</v>
      </c>
      <c r="CE259" s="6">
        <v>1</v>
      </c>
      <c r="CF259" s="6">
        <v>5</v>
      </c>
      <c r="CG259" s="6">
        <v>6</v>
      </c>
      <c r="CH259" s="6">
        <v>1</v>
      </c>
      <c r="CI259" s="6">
        <v>1</v>
      </c>
      <c r="CJ259" s="6">
        <v>1</v>
      </c>
      <c r="CK259" s="6">
        <v>5</v>
      </c>
      <c r="CL259" s="6">
        <v>6</v>
      </c>
      <c r="CM259" s="6">
        <v>5</v>
      </c>
      <c r="CN259" s="6">
        <v>1</v>
      </c>
      <c r="CO259" s="6">
        <v>1</v>
      </c>
      <c r="CP259" s="6">
        <v>2</v>
      </c>
      <c r="CQ259" s="6">
        <v>5</v>
      </c>
      <c r="CR259" s="6">
        <v>117033</v>
      </c>
    </row>
    <row r="260" spans="1:96" ht="15" thickBot="1" x14ac:dyDescent="0.35">
      <c r="A260" s="5" t="s">
        <v>131</v>
      </c>
      <c r="B260" s="6">
        <v>6</v>
      </c>
      <c r="C260" s="6">
        <v>6</v>
      </c>
      <c r="D260" s="6">
        <v>6</v>
      </c>
      <c r="E260" s="6">
        <v>1</v>
      </c>
      <c r="F260" s="6">
        <v>1</v>
      </c>
      <c r="G260" s="6">
        <v>1</v>
      </c>
      <c r="H260" s="6">
        <v>6</v>
      </c>
      <c r="I260" s="6">
        <v>5</v>
      </c>
      <c r="J260" s="6">
        <v>6</v>
      </c>
      <c r="K260" s="6">
        <v>1</v>
      </c>
      <c r="L260" s="6">
        <v>1</v>
      </c>
      <c r="M260" s="6">
        <v>1</v>
      </c>
      <c r="N260" s="6">
        <v>4</v>
      </c>
      <c r="O260" s="6">
        <v>4</v>
      </c>
      <c r="P260" s="6">
        <v>2</v>
      </c>
      <c r="Q260" s="6">
        <v>2</v>
      </c>
      <c r="R260" s="6">
        <v>3</v>
      </c>
      <c r="S260" s="6">
        <v>5</v>
      </c>
      <c r="T260" s="6">
        <v>5</v>
      </c>
      <c r="U260" s="6">
        <v>6</v>
      </c>
      <c r="V260" s="6">
        <v>6</v>
      </c>
      <c r="W260" s="6">
        <v>6</v>
      </c>
      <c r="X260" s="6">
        <v>6</v>
      </c>
      <c r="Y260" s="6">
        <v>6</v>
      </c>
      <c r="Z260" s="6">
        <v>5</v>
      </c>
      <c r="AA260" s="6">
        <v>1</v>
      </c>
      <c r="AB260" s="6">
        <v>5</v>
      </c>
      <c r="AC260" s="6">
        <v>1</v>
      </c>
      <c r="AD260" s="6">
        <v>1</v>
      </c>
      <c r="AE260" s="6">
        <v>1</v>
      </c>
      <c r="AF260" s="6">
        <v>1</v>
      </c>
      <c r="AG260" s="6">
        <v>5</v>
      </c>
      <c r="AH260" s="6">
        <v>1</v>
      </c>
      <c r="AI260" s="6">
        <v>1</v>
      </c>
      <c r="AJ260" s="6">
        <v>6</v>
      </c>
      <c r="AK260" s="6">
        <v>1</v>
      </c>
      <c r="AL260" s="6">
        <v>4</v>
      </c>
      <c r="AM260" s="6">
        <v>4</v>
      </c>
      <c r="AN260" s="6">
        <v>5</v>
      </c>
      <c r="AO260" s="6">
        <v>1</v>
      </c>
      <c r="AP260" s="6">
        <v>4</v>
      </c>
      <c r="AQ260" s="6">
        <v>1</v>
      </c>
      <c r="AR260" s="6">
        <v>1</v>
      </c>
      <c r="AS260" s="6">
        <v>1</v>
      </c>
      <c r="AT260" s="6">
        <v>6</v>
      </c>
      <c r="AU260" s="6">
        <v>1</v>
      </c>
      <c r="AV260" s="6">
        <v>5</v>
      </c>
      <c r="AW260" s="6">
        <v>4</v>
      </c>
      <c r="AX260" s="6">
        <v>1</v>
      </c>
      <c r="AY260" s="6">
        <v>5</v>
      </c>
      <c r="AZ260" s="6">
        <v>1</v>
      </c>
      <c r="BA260" s="6">
        <v>5</v>
      </c>
      <c r="BB260" s="6">
        <v>1</v>
      </c>
      <c r="BC260" s="6">
        <v>5</v>
      </c>
      <c r="BD260" s="6">
        <v>1</v>
      </c>
      <c r="BE260" s="6">
        <v>4</v>
      </c>
      <c r="BF260" s="6">
        <v>5</v>
      </c>
      <c r="BG260" s="6">
        <v>4</v>
      </c>
      <c r="BH260" s="6">
        <v>5</v>
      </c>
      <c r="BI260" s="6">
        <v>5</v>
      </c>
      <c r="BJ260" s="6">
        <v>1</v>
      </c>
      <c r="BK260" s="6">
        <v>1</v>
      </c>
      <c r="BL260" s="6">
        <v>5</v>
      </c>
      <c r="BM260" s="6">
        <v>6</v>
      </c>
      <c r="BN260" s="6">
        <v>6</v>
      </c>
      <c r="BO260" s="6">
        <v>5</v>
      </c>
      <c r="BP260" s="6">
        <v>1</v>
      </c>
      <c r="BQ260" s="6">
        <v>1</v>
      </c>
      <c r="BR260" s="6">
        <v>1</v>
      </c>
      <c r="BS260" s="6">
        <v>5</v>
      </c>
      <c r="BT260" s="6">
        <v>1</v>
      </c>
      <c r="BU260" s="6">
        <v>1</v>
      </c>
      <c r="BV260" s="6">
        <v>5</v>
      </c>
      <c r="BW260" s="6">
        <v>5</v>
      </c>
      <c r="BX260" s="6">
        <v>1</v>
      </c>
      <c r="BY260" s="6">
        <v>1</v>
      </c>
      <c r="BZ260" s="6">
        <v>1</v>
      </c>
      <c r="CA260" s="6">
        <v>1</v>
      </c>
      <c r="CB260" s="6">
        <v>1</v>
      </c>
      <c r="CC260" s="6">
        <v>6</v>
      </c>
      <c r="CD260" s="6">
        <v>6</v>
      </c>
      <c r="CE260" s="6">
        <v>1</v>
      </c>
      <c r="CF260" s="6">
        <v>5</v>
      </c>
      <c r="CG260" s="6">
        <v>6</v>
      </c>
      <c r="CH260" s="6">
        <v>1</v>
      </c>
      <c r="CI260" s="6">
        <v>1</v>
      </c>
      <c r="CJ260" s="6">
        <v>1</v>
      </c>
      <c r="CK260" s="6">
        <v>5</v>
      </c>
      <c r="CL260" s="6">
        <v>6</v>
      </c>
      <c r="CM260" s="6">
        <v>5</v>
      </c>
      <c r="CN260" s="6">
        <v>1</v>
      </c>
      <c r="CO260" s="6">
        <v>1</v>
      </c>
      <c r="CP260" s="6">
        <v>2</v>
      </c>
      <c r="CQ260" s="6">
        <v>5</v>
      </c>
      <c r="CR260" s="6">
        <v>122392</v>
      </c>
    </row>
    <row r="261" spans="1:96" ht="15" thickBot="1" x14ac:dyDescent="0.35">
      <c r="A261" s="5" t="s">
        <v>132</v>
      </c>
      <c r="B261" s="6">
        <v>6</v>
      </c>
      <c r="C261" s="6">
        <v>7</v>
      </c>
      <c r="D261" s="6">
        <v>6</v>
      </c>
      <c r="E261" s="6">
        <v>4</v>
      </c>
      <c r="F261" s="6">
        <v>1</v>
      </c>
      <c r="G261" s="6">
        <v>1</v>
      </c>
      <c r="H261" s="6">
        <v>1</v>
      </c>
      <c r="I261" s="6">
        <v>5</v>
      </c>
      <c r="J261" s="6">
        <v>1</v>
      </c>
      <c r="K261" s="6">
        <v>6</v>
      </c>
      <c r="L261" s="6">
        <v>4</v>
      </c>
      <c r="M261" s="6">
        <v>5</v>
      </c>
      <c r="N261" s="6">
        <v>1</v>
      </c>
      <c r="O261" s="6">
        <v>1</v>
      </c>
      <c r="P261" s="6">
        <v>5</v>
      </c>
      <c r="Q261" s="6">
        <v>4</v>
      </c>
      <c r="R261" s="6">
        <v>1</v>
      </c>
      <c r="S261" s="6">
        <v>5</v>
      </c>
      <c r="T261" s="6">
        <v>5</v>
      </c>
      <c r="U261" s="6">
        <v>7</v>
      </c>
      <c r="V261" s="6">
        <v>5</v>
      </c>
      <c r="W261" s="6">
        <v>6</v>
      </c>
      <c r="X261" s="6">
        <v>6</v>
      </c>
      <c r="Y261" s="6">
        <v>5</v>
      </c>
      <c r="Z261" s="6">
        <v>5</v>
      </c>
      <c r="AA261" s="6">
        <v>1</v>
      </c>
      <c r="AB261" s="6">
        <v>3</v>
      </c>
      <c r="AC261" s="6">
        <v>5</v>
      </c>
      <c r="AD261" s="6">
        <v>4</v>
      </c>
      <c r="AE261" s="6">
        <v>1</v>
      </c>
      <c r="AF261" s="6">
        <v>4</v>
      </c>
      <c r="AG261" s="6">
        <v>5</v>
      </c>
      <c r="AH261" s="6">
        <v>1</v>
      </c>
      <c r="AI261" s="6">
        <v>1</v>
      </c>
      <c r="AJ261" s="6">
        <v>6</v>
      </c>
      <c r="AK261" s="6">
        <v>5</v>
      </c>
      <c r="AL261" s="6">
        <v>4</v>
      </c>
      <c r="AM261" s="6">
        <v>4</v>
      </c>
      <c r="AN261" s="6">
        <v>1</v>
      </c>
      <c r="AO261" s="6">
        <v>5</v>
      </c>
      <c r="AP261" s="6">
        <v>4</v>
      </c>
      <c r="AQ261" s="6">
        <v>4</v>
      </c>
      <c r="AR261" s="6">
        <v>4</v>
      </c>
      <c r="AS261" s="6">
        <v>1</v>
      </c>
      <c r="AT261" s="6">
        <v>1</v>
      </c>
      <c r="AU261" s="6">
        <v>7</v>
      </c>
      <c r="AV261" s="6">
        <v>6</v>
      </c>
      <c r="AW261" s="6">
        <v>5</v>
      </c>
      <c r="AX261" s="6">
        <v>1</v>
      </c>
      <c r="AY261" s="6">
        <v>5</v>
      </c>
      <c r="AZ261" s="6">
        <v>4</v>
      </c>
      <c r="BA261" s="6">
        <v>5</v>
      </c>
      <c r="BB261" s="6">
        <v>1</v>
      </c>
      <c r="BC261" s="6">
        <v>5</v>
      </c>
      <c r="BD261" s="6">
        <v>5</v>
      </c>
      <c r="BE261" s="6">
        <v>5</v>
      </c>
      <c r="BF261" s="6">
        <v>6</v>
      </c>
      <c r="BG261" s="6">
        <v>4</v>
      </c>
      <c r="BH261" s="6">
        <v>7</v>
      </c>
      <c r="BI261" s="6">
        <v>5</v>
      </c>
      <c r="BJ261" s="6">
        <v>1</v>
      </c>
      <c r="BK261" s="6">
        <v>1</v>
      </c>
      <c r="BL261" s="6">
        <v>1</v>
      </c>
      <c r="BM261" s="6">
        <v>5</v>
      </c>
      <c r="BN261" s="6">
        <v>1</v>
      </c>
      <c r="BO261" s="6">
        <v>1</v>
      </c>
      <c r="BP261" s="6">
        <v>1</v>
      </c>
      <c r="BQ261" s="6">
        <v>1</v>
      </c>
      <c r="BR261" s="6">
        <v>5</v>
      </c>
      <c r="BS261" s="6">
        <v>5</v>
      </c>
      <c r="BT261" s="6">
        <v>1</v>
      </c>
      <c r="BU261" s="6">
        <v>1</v>
      </c>
      <c r="BV261" s="6">
        <v>5</v>
      </c>
      <c r="BW261" s="6">
        <v>5</v>
      </c>
      <c r="BX261" s="6">
        <v>1</v>
      </c>
      <c r="BY261" s="6">
        <v>1</v>
      </c>
      <c r="BZ261" s="6">
        <v>1</v>
      </c>
      <c r="CA261" s="6">
        <v>1</v>
      </c>
      <c r="CB261" s="6">
        <v>1</v>
      </c>
      <c r="CC261" s="6">
        <v>6</v>
      </c>
      <c r="CD261" s="6">
        <v>7</v>
      </c>
      <c r="CE261" s="6">
        <v>1</v>
      </c>
      <c r="CF261" s="6">
        <v>5</v>
      </c>
      <c r="CG261" s="6">
        <v>4</v>
      </c>
      <c r="CH261" s="6">
        <v>5</v>
      </c>
      <c r="CI261" s="6">
        <v>6</v>
      </c>
      <c r="CJ261" s="6">
        <v>1</v>
      </c>
      <c r="CK261" s="6">
        <v>5</v>
      </c>
      <c r="CL261" s="6">
        <v>6</v>
      </c>
      <c r="CM261" s="6">
        <v>1</v>
      </c>
      <c r="CN261" s="6">
        <v>1</v>
      </c>
      <c r="CO261" s="6">
        <v>5</v>
      </c>
      <c r="CP261" s="6">
        <v>4</v>
      </c>
      <c r="CQ261" s="6">
        <v>5</v>
      </c>
      <c r="CR261" s="6">
        <v>132214</v>
      </c>
    </row>
    <row r="262" spans="1:96" ht="15" thickBot="1" x14ac:dyDescent="0.35">
      <c r="A262" s="5" t="s">
        <v>133</v>
      </c>
      <c r="B262" s="6">
        <v>5</v>
      </c>
      <c r="C262" s="6">
        <v>6</v>
      </c>
      <c r="D262" s="6">
        <v>6</v>
      </c>
      <c r="E262" s="6">
        <v>3</v>
      </c>
      <c r="F262" s="6">
        <v>1</v>
      </c>
      <c r="G262" s="6">
        <v>3</v>
      </c>
      <c r="H262" s="6">
        <v>1</v>
      </c>
      <c r="I262" s="6">
        <v>6</v>
      </c>
      <c r="J262" s="6">
        <v>6</v>
      </c>
      <c r="K262" s="6">
        <v>5</v>
      </c>
      <c r="L262" s="6">
        <v>3</v>
      </c>
      <c r="M262" s="6">
        <v>3</v>
      </c>
      <c r="N262" s="6">
        <v>3</v>
      </c>
      <c r="O262" s="6">
        <v>1</v>
      </c>
      <c r="P262" s="6">
        <v>6</v>
      </c>
      <c r="Q262" s="6">
        <v>5</v>
      </c>
      <c r="R262" s="6">
        <v>3</v>
      </c>
      <c r="S262" s="6">
        <v>5</v>
      </c>
      <c r="T262" s="6">
        <v>1</v>
      </c>
      <c r="U262" s="6">
        <v>6</v>
      </c>
      <c r="V262" s="6">
        <v>6</v>
      </c>
      <c r="W262" s="6">
        <v>6</v>
      </c>
      <c r="X262" s="6">
        <v>6</v>
      </c>
      <c r="Y262" s="6">
        <v>1</v>
      </c>
      <c r="Z262" s="6">
        <v>6</v>
      </c>
      <c r="AA262" s="6">
        <v>1</v>
      </c>
      <c r="AB262" s="6">
        <v>1</v>
      </c>
      <c r="AC262" s="6">
        <v>3</v>
      </c>
      <c r="AD262" s="6">
        <v>3</v>
      </c>
      <c r="AE262" s="6">
        <v>3</v>
      </c>
      <c r="AF262" s="6">
        <v>3</v>
      </c>
      <c r="AG262" s="6">
        <v>4</v>
      </c>
      <c r="AH262" s="6">
        <v>1</v>
      </c>
      <c r="AI262" s="6">
        <v>1</v>
      </c>
      <c r="AJ262" s="6">
        <v>5</v>
      </c>
      <c r="AK262" s="6">
        <v>3</v>
      </c>
      <c r="AL262" s="6">
        <v>3</v>
      </c>
      <c r="AM262" s="6">
        <v>3</v>
      </c>
      <c r="AN262" s="6">
        <v>1</v>
      </c>
      <c r="AO262" s="6">
        <v>1</v>
      </c>
      <c r="AP262" s="6">
        <v>3</v>
      </c>
      <c r="AQ262" s="6">
        <v>3</v>
      </c>
      <c r="AR262" s="6">
        <v>3</v>
      </c>
      <c r="AS262" s="6">
        <v>1</v>
      </c>
      <c r="AT262" s="6">
        <v>1</v>
      </c>
      <c r="AU262" s="6">
        <v>5</v>
      </c>
      <c r="AV262" s="6">
        <v>3</v>
      </c>
      <c r="AW262" s="6">
        <v>3</v>
      </c>
      <c r="AX262" s="6">
        <v>1</v>
      </c>
      <c r="AY262" s="6">
        <v>1</v>
      </c>
      <c r="AZ262" s="6">
        <v>3</v>
      </c>
      <c r="BA262" s="6">
        <v>1</v>
      </c>
      <c r="BB262" s="6">
        <v>1</v>
      </c>
      <c r="BC262" s="6">
        <v>6</v>
      </c>
      <c r="BD262" s="6">
        <v>4</v>
      </c>
      <c r="BE262" s="6">
        <v>1</v>
      </c>
      <c r="BF262" s="6">
        <v>6</v>
      </c>
      <c r="BG262" s="6">
        <v>3</v>
      </c>
      <c r="BH262" s="6">
        <v>3</v>
      </c>
      <c r="BI262" s="6">
        <v>1</v>
      </c>
      <c r="BJ262" s="6">
        <v>1</v>
      </c>
      <c r="BK262" s="6">
        <v>1</v>
      </c>
      <c r="BL262" s="6">
        <v>3</v>
      </c>
      <c r="BM262" s="6">
        <v>1</v>
      </c>
      <c r="BN262" s="6">
        <v>3</v>
      </c>
      <c r="BO262" s="6">
        <v>1</v>
      </c>
      <c r="BP262" s="6">
        <v>1</v>
      </c>
      <c r="BQ262" s="6">
        <v>3</v>
      </c>
      <c r="BR262" s="6">
        <v>4</v>
      </c>
      <c r="BS262" s="6">
        <v>4</v>
      </c>
      <c r="BT262" s="6">
        <v>1</v>
      </c>
      <c r="BU262" s="6">
        <v>4</v>
      </c>
      <c r="BV262" s="6">
        <v>5</v>
      </c>
      <c r="BW262" s="6">
        <v>5</v>
      </c>
      <c r="BX262" s="6">
        <v>5</v>
      </c>
      <c r="BY262" s="6">
        <v>1</v>
      </c>
      <c r="BZ262" s="6">
        <v>3</v>
      </c>
      <c r="CA262" s="6">
        <v>3</v>
      </c>
      <c r="CB262" s="6">
        <v>1</v>
      </c>
      <c r="CC262" s="6">
        <v>4</v>
      </c>
      <c r="CD262" s="6">
        <v>6</v>
      </c>
      <c r="CE262" s="6">
        <v>1</v>
      </c>
      <c r="CF262" s="6">
        <v>1</v>
      </c>
      <c r="CG262" s="6">
        <v>1</v>
      </c>
      <c r="CH262" s="6">
        <v>3</v>
      </c>
      <c r="CI262" s="6">
        <v>3</v>
      </c>
      <c r="CJ262" s="6">
        <v>3</v>
      </c>
      <c r="CK262" s="6">
        <v>3</v>
      </c>
      <c r="CL262" s="6">
        <v>5</v>
      </c>
      <c r="CM262" s="6">
        <v>6</v>
      </c>
      <c r="CN262" s="6">
        <v>4</v>
      </c>
      <c r="CO262" s="6">
        <v>1</v>
      </c>
      <c r="CP262" s="6">
        <v>3</v>
      </c>
      <c r="CQ262" s="6">
        <v>3</v>
      </c>
      <c r="CR262" s="6">
        <v>124233</v>
      </c>
    </row>
    <row r="263" spans="1:96" ht="15" thickBot="1" x14ac:dyDescent="0.35">
      <c r="A263" s="5" t="s">
        <v>134</v>
      </c>
      <c r="B263" s="6">
        <v>6</v>
      </c>
      <c r="C263" s="6">
        <v>6</v>
      </c>
      <c r="D263" s="6">
        <v>6</v>
      </c>
      <c r="E263" s="6">
        <v>1</v>
      </c>
      <c r="F263" s="6">
        <v>1</v>
      </c>
      <c r="G263" s="6">
        <v>1</v>
      </c>
      <c r="H263" s="6">
        <v>6</v>
      </c>
      <c r="I263" s="6">
        <v>5</v>
      </c>
      <c r="J263" s="6">
        <v>6</v>
      </c>
      <c r="K263" s="6">
        <v>1</v>
      </c>
      <c r="L263" s="6">
        <v>1</v>
      </c>
      <c r="M263" s="6">
        <v>1</v>
      </c>
      <c r="N263" s="6">
        <v>4</v>
      </c>
      <c r="O263" s="6">
        <v>1</v>
      </c>
      <c r="P263" s="6">
        <v>2</v>
      </c>
      <c r="Q263" s="6">
        <v>2</v>
      </c>
      <c r="R263" s="6">
        <v>3</v>
      </c>
      <c r="S263" s="6">
        <v>5</v>
      </c>
      <c r="T263" s="6">
        <v>5</v>
      </c>
      <c r="U263" s="6">
        <v>6</v>
      </c>
      <c r="V263" s="6">
        <v>6</v>
      </c>
      <c r="W263" s="6">
        <v>6</v>
      </c>
      <c r="X263" s="6">
        <v>6</v>
      </c>
      <c r="Y263" s="6">
        <v>6</v>
      </c>
      <c r="Z263" s="6">
        <v>5</v>
      </c>
      <c r="AA263" s="6">
        <v>1</v>
      </c>
      <c r="AB263" s="6">
        <v>5</v>
      </c>
      <c r="AC263" s="6">
        <v>1</v>
      </c>
      <c r="AD263" s="6">
        <v>1</v>
      </c>
      <c r="AE263" s="6">
        <v>1</v>
      </c>
      <c r="AF263" s="6">
        <v>1</v>
      </c>
      <c r="AG263" s="6">
        <v>5</v>
      </c>
      <c r="AH263" s="6">
        <v>1</v>
      </c>
      <c r="AI263" s="6">
        <v>1</v>
      </c>
      <c r="AJ263" s="6">
        <v>6</v>
      </c>
      <c r="AK263" s="6">
        <v>1</v>
      </c>
      <c r="AL263" s="6">
        <v>4</v>
      </c>
      <c r="AM263" s="6">
        <v>4</v>
      </c>
      <c r="AN263" s="6">
        <v>5</v>
      </c>
      <c r="AO263" s="6">
        <v>1</v>
      </c>
      <c r="AP263" s="6">
        <v>4</v>
      </c>
      <c r="AQ263" s="6">
        <v>1</v>
      </c>
      <c r="AR263" s="6">
        <v>1</v>
      </c>
      <c r="AS263" s="6">
        <v>1</v>
      </c>
      <c r="AT263" s="6">
        <v>6</v>
      </c>
      <c r="AU263" s="6">
        <v>1</v>
      </c>
      <c r="AV263" s="6">
        <v>5</v>
      </c>
      <c r="AW263" s="6">
        <v>4</v>
      </c>
      <c r="AX263" s="6">
        <v>1</v>
      </c>
      <c r="AY263" s="6">
        <v>5</v>
      </c>
      <c r="AZ263" s="6">
        <v>1</v>
      </c>
      <c r="BA263" s="6">
        <v>5</v>
      </c>
      <c r="BB263" s="6">
        <v>1</v>
      </c>
      <c r="BC263" s="6">
        <v>5</v>
      </c>
      <c r="BD263" s="6">
        <v>1</v>
      </c>
      <c r="BE263" s="6">
        <v>4</v>
      </c>
      <c r="BF263" s="6">
        <v>5</v>
      </c>
      <c r="BG263" s="6">
        <v>4</v>
      </c>
      <c r="BH263" s="6">
        <v>5</v>
      </c>
      <c r="BI263" s="6">
        <v>5</v>
      </c>
      <c r="BJ263" s="6">
        <v>1</v>
      </c>
      <c r="BK263" s="6">
        <v>1</v>
      </c>
      <c r="BL263" s="6">
        <v>5</v>
      </c>
      <c r="BM263" s="6">
        <v>6</v>
      </c>
      <c r="BN263" s="6">
        <v>6</v>
      </c>
      <c r="BO263" s="6">
        <v>5</v>
      </c>
      <c r="BP263" s="6">
        <v>1</v>
      </c>
      <c r="BQ263" s="6">
        <v>1</v>
      </c>
      <c r="BR263" s="6">
        <v>5</v>
      </c>
      <c r="BS263" s="6">
        <v>1</v>
      </c>
      <c r="BT263" s="6">
        <v>1</v>
      </c>
      <c r="BU263" s="6">
        <v>1</v>
      </c>
      <c r="BV263" s="6">
        <v>5</v>
      </c>
      <c r="BW263" s="6">
        <v>5</v>
      </c>
      <c r="BX263" s="6">
        <v>1</v>
      </c>
      <c r="BY263" s="6">
        <v>1</v>
      </c>
      <c r="BZ263" s="6">
        <v>1</v>
      </c>
      <c r="CA263" s="6">
        <v>1</v>
      </c>
      <c r="CB263" s="6">
        <v>1</v>
      </c>
      <c r="CC263" s="6">
        <v>6</v>
      </c>
      <c r="CD263" s="6">
        <v>6</v>
      </c>
      <c r="CE263" s="6">
        <v>1</v>
      </c>
      <c r="CF263" s="6">
        <v>5</v>
      </c>
      <c r="CG263" s="6">
        <v>6</v>
      </c>
      <c r="CH263" s="6">
        <v>1</v>
      </c>
      <c r="CI263" s="6">
        <v>1</v>
      </c>
      <c r="CJ263" s="6">
        <v>1</v>
      </c>
      <c r="CK263" s="6">
        <v>5</v>
      </c>
      <c r="CL263" s="6">
        <v>6</v>
      </c>
      <c r="CM263" s="6">
        <v>5</v>
      </c>
      <c r="CN263" s="6">
        <v>1</v>
      </c>
      <c r="CO263" s="6">
        <v>1</v>
      </c>
      <c r="CP263" s="6">
        <v>2</v>
      </c>
      <c r="CQ263" s="6">
        <v>5</v>
      </c>
      <c r="CR263" s="6">
        <v>120250</v>
      </c>
    </row>
    <row r="264" spans="1:96" ht="15" thickBot="1" x14ac:dyDescent="0.35">
      <c r="A264" s="5" t="s">
        <v>135</v>
      </c>
      <c r="B264" s="6">
        <v>3</v>
      </c>
      <c r="C264" s="6">
        <v>6</v>
      </c>
      <c r="D264" s="6">
        <v>6</v>
      </c>
      <c r="E264" s="6">
        <v>3</v>
      </c>
      <c r="F264" s="6">
        <v>1</v>
      </c>
      <c r="G264" s="6">
        <v>5</v>
      </c>
      <c r="H264" s="6">
        <v>1</v>
      </c>
      <c r="I264" s="6">
        <v>6</v>
      </c>
      <c r="J264" s="6">
        <v>6</v>
      </c>
      <c r="K264" s="6">
        <v>5</v>
      </c>
      <c r="L264" s="6">
        <v>1</v>
      </c>
      <c r="M264" s="6">
        <v>5</v>
      </c>
      <c r="N264" s="6">
        <v>3</v>
      </c>
      <c r="O264" s="6">
        <v>1</v>
      </c>
      <c r="P264" s="6">
        <v>1</v>
      </c>
      <c r="Q264" s="6">
        <v>1</v>
      </c>
      <c r="R264" s="6">
        <v>1</v>
      </c>
      <c r="S264" s="6">
        <v>1</v>
      </c>
      <c r="T264" s="6">
        <v>5</v>
      </c>
      <c r="U264" s="6">
        <v>6</v>
      </c>
      <c r="V264" s="6">
        <v>6</v>
      </c>
      <c r="W264" s="6">
        <v>6</v>
      </c>
      <c r="X264" s="6">
        <v>6</v>
      </c>
      <c r="Y264" s="6">
        <v>1</v>
      </c>
      <c r="Z264" s="6">
        <v>6</v>
      </c>
      <c r="AA264" s="6">
        <v>1</v>
      </c>
      <c r="AB264" s="6">
        <v>1</v>
      </c>
      <c r="AC264" s="6">
        <v>3</v>
      </c>
      <c r="AD264" s="6">
        <v>1</v>
      </c>
      <c r="AE264" s="6">
        <v>1</v>
      </c>
      <c r="AF264" s="6">
        <v>3</v>
      </c>
      <c r="AG264" s="6">
        <v>1</v>
      </c>
      <c r="AH264" s="6">
        <v>1</v>
      </c>
      <c r="AI264" s="6">
        <v>1</v>
      </c>
      <c r="AJ264" s="6">
        <v>6</v>
      </c>
      <c r="AK264" s="6">
        <v>2</v>
      </c>
      <c r="AL264" s="6">
        <v>3</v>
      </c>
      <c r="AM264" s="6">
        <v>3</v>
      </c>
      <c r="AN264" s="6">
        <v>1</v>
      </c>
      <c r="AO264" s="6">
        <v>3</v>
      </c>
      <c r="AP264" s="6">
        <v>3</v>
      </c>
      <c r="AQ264" s="6">
        <v>1</v>
      </c>
      <c r="AR264" s="6">
        <v>1</v>
      </c>
      <c r="AS264" s="6">
        <v>5</v>
      </c>
      <c r="AT264" s="6">
        <v>6</v>
      </c>
      <c r="AU264" s="6">
        <v>1</v>
      </c>
      <c r="AV264" s="6">
        <v>1</v>
      </c>
      <c r="AW264" s="6">
        <v>3</v>
      </c>
      <c r="AX264" s="6">
        <v>5</v>
      </c>
      <c r="AY264" s="6">
        <v>1</v>
      </c>
      <c r="AZ264" s="6">
        <v>3</v>
      </c>
      <c r="BA264" s="6">
        <v>1</v>
      </c>
      <c r="BB264" s="6">
        <v>1</v>
      </c>
      <c r="BC264" s="6">
        <v>5</v>
      </c>
      <c r="BD264" s="6">
        <v>1</v>
      </c>
      <c r="BE264" s="6">
        <v>6</v>
      </c>
      <c r="BF264" s="6">
        <v>6</v>
      </c>
      <c r="BG264" s="6">
        <v>1</v>
      </c>
      <c r="BH264" s="6">
        <v>1</v>
      </c>
      <c r="BI264" s="6">
        <v>6</v>
      </c>
      <c r="BJ264" s="6">
        <v>6</v>
      </c>
      <c r="BK264" s="6">
        <v>1</v>
      </c>
      <c r="BL264" s="6">
        <v>1</v>
      </c>
      <c r="BM264" s="6">
        <v>6</v>
      </c>
      <c r="BN264" s="6">
        <v>1</v>
      </c>
      <c r="BO264" s="6">
        <v>1</v>
      </c>
      <c r="BP264" s="6">
        <v>1</v>
      </c>
      <c r="BQ264" s="6">
        <v>1</v>
      </c>
      <c r="BR264" s="6">
        <v>1</v>
      </c>
      <c r="BS264" s="6">
        <v>5</v>
      </c>
      <c r="BT264" s="6">
        <v>1</v>
      </c>
      <c r="BU264" s="6">
        <v>1</v>
      </c>
      <c r="BV264" s="6">
        <v>1</v>
      </c>
      <c r="BW264" s="6">
        <v>3</v>
      </c>
      <c r="BX264" s="6">
        <v>1</v>
      </c>
      <c r="BY264" s="6">
        <v>1</v>
      </c>
      <c r="BZ264" s="6">
        <v>1</v>
      </c>
      <c r="CA264" s="6">
        <v>1</v>
      </c>
      <c r="CB264" s="6">
        <v>3</v>
      </c>
      <c r="CC264" s="6">
        <v>6</v>
      </c>
      <c r="CD264" s="6">
        <v>6</v>
      </c>
      <c r="CE264" s="6">
        <v>1</v>
      </c>
      <c r="CF264" s="6">
        <v>6</v>
      </c>
      <c r="CG264" s="6">
        <v>1</v>
      </c>
      <c r="CH264" s="6">
        <v>3</v>
      </c>
      <c r="CI264" s="6">
        <v>1</v>
      </c>
      <c r="CJ264" s="6">
        <v>1</v>
      </c>
      <c r="CK264" s="6">
        <v>1</v>
      </c>
      <c r="CL264" s="6">
        <v>1</v>
      </c>
      <c r="CM264" s="6">
        <v>5</v>
      </c>
      <c r="CN264" s="6">
        <v>1</v>
      </c>
      <c r="CO264" s="6">
        <v>1</v>
      </c>
      <c r="CP264" s="6">
        <v>1</v>
      </c>
      <c r="CQ264" s="6">
        <v>5</v>
      </c>
      <c r="CR264" s="6">
        <v>130900</v>
      </c>
    </row>
    <row r="265" spans="1:96" ht="15" thickBot="1" x14ac:dyDescent="0.35">
      <c r="A265" s="5" t="s">
        <v>136</v>
      </c>
      <c r="B265" s="6">
        <v>5</v>
      </c>
      <c r="C265" s="6">
        <v>7</v>
      </c>
      <c r="D265" s="6">
        <v>5</v>
      </c>
      <c r="E265" s="6">
        <v>1</v>
      </c>
      <c r="F265" s="6">
        <v>5</v>
      </c>
      <c r="G265" s="6">
        <v>1</v>
      </c>
      <c r="H265" s="6">
        <v>5</v>
      </c>
      <c r="I265" s="6">
        <v>5</v>
      </c>
      <c r="J265" s="6">
        <v>6</v>
      </c>
      <c r="K265" s="6">
        <v>1</v>
      </c>
      <c r="L265" s="6">
        <v>5</v>
      </c>
      <c r="M265" s="6">
        <v>5</v>
      </c>
      <c r="N265" s="6">
        <v>5</v>
      </c>
      <c r="O265" s="6">
        <v>5</v>
      </c>
      <c r="P265" s="6">
        <v>5</v>
      </c>
      <c r="Q265" s="6">
        <v>1</v>
      </c>
      <c r="R265" s="6">
        <v>1</v>
      </c>
      <c r="S265" s="6">
        <v>5</v>
      </c>
      <c r="T265" s="6">
        <v>5</v>
      </c>
      <c r="U265" s="6">
        <v>7</v>
      </c>
      <c r="V265" s="6">
        <v>7</v>
      </c>
      <c r="W265" s="6">
        <v>5</v>
      </c>
      <c r="X265" s="6">
        <v>5</v>
      </c>
      <c r="Y265" s="6">
        <v>1</v>
      </c>
      <c r="Z265" s="6">
        <v>5</v>
      </c>
      <c r="AA265" s="6">
        <v>5</v>
      </c>
      <c r="AB265" s="6">
        <v>1</v>
      </c>
      <c r="AC265" s="6">
        <v>5</v>
      </c>
      <c r="AD265" s="6">
        <v>1</v>
      </c>
      <c r="AE265" s="6">
        <v>1</v>
      </c>
      <c r="AF265" s="6">
        <v>5</v>
      </c>
      <c r="AG265" s="6">
        <v>1</v>
      </c>
      <c r="AH265" s="6">
        <v>1</v>
      </c>
      <c r="AI265" s="6">
        <v>1</v>
      </c>
      <c r="AJ265" s="6">
        <v>5</v>
      </c>
      <c r="AK265" s="6">
        <v>1</v>
      </c>
      <c r="AL265" s="6">
        <v>5</v>
      </c>
      <c r="AM265" s="6">
        <v>5</v>
      </c>
      <c r="AN265" s="6">
        <v>1</v>
      </c>
      <c r="AO265" s="6">
        <v>1</v>
      </c>
      <c r="AP265" s="6">
        <v>5</v>
      </c>
      <c r="AQ265" s="6">
        <v>1</v>
      </c>
      <c r="AR265" s="6">
        <v>1</v>
      </c>
      <c r="AS265" s="6">
        <v>1</v>
      </c>
      <c r="AT265" s="6">
        <v>6</v>
      </c>
      <c r="AU265" s="6">
        <v>1</v>
      </c>
      <c r="AV265" s="6">
        <v>5</v>
      </c>
      <c r="AW265" s="6">
        <v>5</v>
      </c>
      <c r="AX265" s="6">
        <v>5</v>
      </c>
      <c r="AY265" s="6">
        <v>1</v>
      </c>
      <c r="AZ265" s="6">
        <v>1</v>
      </c>
      <c r="BA265" s="6">
        <v>5</v>
      </c>
      <c r="BB265" s="6">
        <v>1</v>
      </c>
      <c r="BC265" s="6">
        <v>5</v>
      </c>
      <c r="BD265" s="6">
        <v>1</v>
      </c>
      <c r="BE265" s="6">
        <v>5</v>
      </c>
      <c r="BF265" s="6">
        <v>5</v>
      </c>
      <c r="BG265" s="6">
        <v>5</v>
      </c>
      <c r="BH265" s="6">
        <v>5</v>
      </c>
      <c r="BI265" s="6">
        <v>5</v>
      </c>
      <c r="BJ265" s="6">
        <v>5</v>
      </c>
      <c r="BK265" s="6">
        <v>1</v>
      </c>
      <c r="BL265" s="6">
        <v>1</v>
      </c>
      <c r="BM265" s="6">
        <v>6</v>
      </c>
      <c r="BN265" s="6">
        <v>5</v>
      </c>
      <c r="BO265" s="6">
        <v>5</v>
      </c>
      <c r="BP265" s="6">
        <v>1</v>
      </c>
      <c r="BQ265" s="6">
        <v>5</v>
      </c>
      <c r="BR265" s="6">
        <v>5</v>
      </c>
      <c r="BS265" s="6">
        <v>5</v>
      </c>
      <c r="BT265" s="6">
        <v>1</v>
      </c>
      <c r="BU265" s="6">
        <v>5</v>
      </c>
      <c r="BV265" s="6">
        <v>5</v>
      </c>
      <c r="BW265" s="6">
        <v>5</v>
      </c>
      <c r="BX265" s="6">
        <v>5</v>
      </c>
      <c r="BY265" s="6">
        <v>1</v>
      </c>
      <c r="BZ265" s="6">
        <v>1</v>
      </c>
      <c r="CA265" s="6">
        <v>1</v>
      </c>
      <c r="CB265" s="6">
        <v>5</v>
      </c>
      <c r="CC265" s="6">
        <v>7</v>
      </c>
      <c r="CD265" s="6">
        <v>7</v>
      </c>
      <c r="CE265" s="6">
        <v>1</v>
      </c>
      <c r="CF265" s="6">
        <v>5</v>
      </c>
      <c r="CG265" s="6">
        <v>5</v>
      </c>
      <c r="CH265" s="6">
        <v>5</v>
      </c>
      <c r="CI265" s="6">
        <v>5</v>
      </c>
      <c r="CJ265" s="6">
        <v>5</v>
      </c>
      <c r="CK265" s="6">
        <v>5</v>
      </c>
      <c r="CL265" s="6">
        <v>7</v>
      </c>
      <c r="CM265" s="6">
        <v>5</v>
      </c>
      <c r="CN265" s="6">
        <v>1</v>
      </c>
      <c r="CO265" s="6">
        <v>1</v>
      </c>
      <c r="CP265" s="6">
        <v>1</v>
      </c>
      <c r="CQ265" s="6">
        <v>5</v>
      </c>
      <c r="CR265" s="6">
        <v>211821</v>
      </c>
    </row>
    <row r="266" spans="1:96" ht="18.600000000000001" thickBot="1" x14ac:dyDescent="0.35">
      <c r="A266" s="1"/>
    </row>
    <row r="267" spans="1:96" ht="15" thickBot="1" x14ac:dyDescent="0.35">
      <c r="A267" s="5" t="s">
        <v>137</v>
      </c>
      <c r="B267" s="5" t="s">
        <v>8</v>
      </c>
      <c r="C267" s="5" t="s">
        <v>9</v>
      </c>
      <c r="D267" s="5" t="s">
        <v>10</v>
      </c>
      <c r="E267" s="5" t="s">
        <v>11</v>
      </c>
      <c r="F267" s="5" t="s">
        <v>12</v>
      </c>
      <c r="G267" s="5" t="s">
        <v>13</v>
      </c>
      <c r="H267" s="5" t="s">
        <v>14</v>
      </c>
      <c r="I267" s="5" t="s">
        <v>15</v>
      </c>
      <c r="J267" s="5" t="s">
        <v>16</v>
      </c>
      <c r="K267" s="5" t="s">
        <v>17</v>
      </c>
      <c r="L267" s="5" t="s">
        <v>18</v>
      </c>
      <c r="M267" s="5" t="s">
        <v>19</v>
      </c>
      <c r="N267" s="5" t="s">
        <v>20</v>
      </c>
      <c r="O267" s="5" t="s">
        <v>21</v>
      </c>
      <c r="P267" s="5" t="s">
        <v>22</v>
      </c>
      <c r="Q267" s="5" t="s">
        <v>23</v>
      </c>
      <c r="R267" s="5" t="s">
        <v>24</v>
      </c>
      <c r="S267" s="5" t="s">
        <v>25</v>
      </c>
      <c r="T267" s="5" t="s">
        <v>26</v>
      </c>
      <c r="U267" s="5" t="s">
        <v>27</v>
      </c>
      <c r="V267" s="5" t="s">
        <v>28</v>
      </c>
      <c r="W267" s="5" t="s">
        <v>29</v>
      </c>
      <c r="X267" s="5" t="s">
        <v>30</v>
      </c>
      <c r="Y267" s="5" t="s">
        <v>31</v>
      </c>
      <c r="Z267" s="5" t="s">
        <v>32</v>
      </c>
      <c r="AA267" s="5" t="s">
        <v>33</v>
      </c>
      <c r="AB267" s="5" t="s">
        <v>34</v>
      </c>
      <c r="AC267" s="5" t="s">
        <v>35</v>
      </c>
      <c r="AD267" s="5" t="s">
        <v>36</v>
      </c>
      <c r="AE267" s="5" t="s">
        <v>37</v>
      </c>
      <c r="AF267" s="5" t="s">
        <v>38</v>
      </c>
      <c r="AG267" s="5" t="s">
        <v>39</v>
      </c>
      <c r="AH267" s="5" t="s">
        <v>40</v>
      </c>
      <c r="AI267" s="5" t="s">
        <v>41</v>
      </c>
      <c r="AJ267" s="5" t="s">
        <v>42</v>
      </c>
      <c r="AK267" s="5" t="s">
        <v>43</v>
      </c>
      <c r="AL267" s="5" t="s">
        <v>44</v>
      </c>
      <c r="AM267" s="5" t="s">
        <v>45</v>
      </c>
      <c r="AN267" s="5" t="s">
        <v>46</v>
      </c>
      <c r="AO267" s="5" t="s">
        <v>47</v>
      </c>
      <c r="AP267" s="5" t="s">
        <v>48</v>
      </c>
      <c r="AQ267" s="5" t="s">
        <v>49</v>
      </c>
      <c r="AR267" s="5" t="s">
        <v>50</v>
      </c>
      <c r="AS267" s="5" t="s">
        <v>51</v>
      </c>
      <c r="AT267" s="5" t="s">
        <v>52</v>
      </c>
      <c r="AU267" s="5" t="s">
        <v>53</v>
      </c>
      <c r="AV267" s="5" t="s">
        <v>54</v>
      </c>
      <c r="AW267" s="5" t="s">
        <v>55</v>
      </c>
      <c r="AX267" s="5" t="s">
        <v>56</v>
      </c>
      <c r="AY267" s="5" t="s">
        <v>57</v>
      </c>
      <c r="AZ267" s="5" t="s">
        <v>58</v>
      </c>
      <c r="BA267" s="5" t="s">
        <v>59</v>
      </c>
      <c r="BB267" s="5" t="s">
        <v>60</v>
      </c>
      <c r="BC267" s="5" t="s">
        <v>61</v>
      </c>
      <c r="BD267" s="5" t="s">
        <v>62</v>
      </c>
      <c r="BE267" s="5" t="s">
        <v>63</v>
      </c>
      <c r="BF267" s="5" t="s">
        <v>64</v>
      </c>
      <c r="BG267" s="5" t="s">
        <v>65</v>
      </c>
      <c r="BH267" s="5" t="s">
        <v>66</v>
      </c>
      <c r="BI267" s="5" t="s">
        <v>67</v>
      </c>
      <c r="BJ267" s="5" t="s">
        <v>68</v>
      </c>
      <c r="BK267" s="5" t="s">
        <v>69</v>
      </c>
      <c r="BL267" s="5" t="s">
        <v>70</v>
      </c>
      <c r="BM267" s="5" t="s">
        <v>71</v>
      </c>
      <c r="BN267" s="5" t="s">
        <v>72</v>
      </c>
      <c r="BO267" s="5" t="s">
        <v>73</v>
      </c>
      <c r="BP267" s="5" t="s">
        <v>74</v>
      </c>
      <c r="BQ267" s="5" t="s">
        <v>75</v>
      </c>
      <c r="BR267" s="5" t="s">
        <v>76</v>
      </c>
      <c r="BS267" s="5" t="s">
        <v>77</v>
      </c>
      <c r="BT267" s="5" t="s">
        <v>78</v>
      </c>
      <c r="BU267" s="5" t="s">
        <v>79</v>
      </c>
      <c r="BV267" s="5" t="s">
        <v>80</v>
      </c>
      <c r="BW267" s="5" t="s">
        <v>81</v>
      </c>
      <c r="BX267" s="5" t="s">
        <v>82</v>
      </c>
      <c r="BY267" s="5" t="s">
        <v>83</v>
      </c>
      <c r="BZ267" s="5" t="s">
        <v>84</v>
      </c>
      <c r="CA267" s="5" t="s">
        <v>85</v>
      </c>
      <c r="CB267" s="5" t="s">
        <v>86</v>
      </c>
      <c r="CC267" s="5" t="s">
        <v>87</v>
      </c>
      <c r="CD267" s="5" t="s">
        <v>88</v>
      </c>
      <c r="CE267" s="5" t="s">
        <v>89</v>
      </c>
      <c r="CF267" s="5" t="s">
        <v>90</v>
      </c>
      <c r="CG267" s="5" t="s">
        <v>91</v>
      </c>
      <c r="CH267" s="5" t="s">
        <v>92</v>
      </c>
      <c r="CI267" s="5" t="s">
        <v>93</v>
      </c>
      <c r="CJ267" s="5" t="s">
        <v>94</v>
      </c>
      <c r="CK267" s="5" t="s">
        <v>95</v>
      </c>
      <c r="CL267" s="5" t="s">
        <v>96</v>
      </c>
      <c r="CM267" s="5" t="s">
        <v>97</v>
      </c>
      <c r="CN267" s="5" t="s">
        <v>98</v>
      </c>
      <c r="CO267" s="5" t="s">
        <v>99</v>
      </c>
      <c r="CP267" s="5" t="s">
        <v>100</v>
      </c>
      <c r="CQ267" s="5" t="s">
        <v>101</v>
      </c>
    </row>
    <row r="268" spans="1:96" ht="15" thickBot="1" x14ac:dyDescent="0.35">
      <c r="A268" s="5" t="s">
        <v>138</v>
      </c>
      <c r="B268" s="6" t="s">
        <v>140</v>
      </c>
      <c r="C268" s="6" t="s">
        <v>140</v>
      </c>
      <c r="D268" s="6" t="s">
        <v>452</v>
      </c>
      <c r="E268" s="6" t="s">
        <v>453</v>
      </c>
      <c r="F268" s="6" t="s">
        <v>140</v>
      </c>
      <c r="G268" s="6" t="s">
        <v>416</v>
      </c>
      <c r="H268" s="6" t="s">
        <v>140</v>
      </c>
      <c r="I268" s="6" t="s">
        <v>454</v>
      </c>
      <c r="J268" s="6" t="s">
        <v>455</v>
      </c>
      <c r="K268" s="6" t="s">
        <v>140</v>
      </c>
      <c r="L268" s="6" t="s">
        <v>140</v>
      </c>
      <c r="M268" s="6" t="s">
        <v>140</v>
      </c>
      <c r="N268" s="6" t="s">
        <v>140</v>
      </c>
      <c r="O268" s="6" t="s">
        <v>419</v>
      </c>
      <c r="P268" s="6" t="s">
        <v>140</v>
      </c>
      <c r="Q268" s="6" t="s">
        <v>140</v>
      </c>
      <c r="R268" s="6" t="s">
        <v>140</v>
      </c>
      <c r="S268" s="6" t="s">
        <v>456</v>
      </c>
      <c r="T268" s="6" t="s">
        <v>140</v>
      </c>
      <c r="U268" s="6" t="s">
        <v>140</v>
      </c>
      <c r="V268" s="6" t="s">
        <v>140</v>
      </c>
      <c r="W268" s="6" t="s">
        <v>457</v>
      </c>
      <c r="X268" s="6" t="s">
        <v>140</v>
      </c>
      <c r="Y268" s="6" t="s">
        <v>422</v>
      </c>
      <c r="Z268" s="6" t="s">
        <v>140</v>
      </c>
      <c r="AA268" s="6" t="s">
        <v>140</v>
      </c>
      <c r="AB268" s="6" t="s">
        <v>140</v>
      </c>
      <c r="AC268" s="6" t="s">
        <v>140</v>
      </c>
      <c r="AD268" s="6" t="s">
        <v>140</v>
      </c>
      <c r="AE268" s="6" t="s">
        <v>140</v>
      </c>
      <c r="AF268" s="6" t="s">
        <v>140</v>
      </c>
      <c r="AG268" s="6" t="s">
        <v>458</v>
      </c>
      <c r="AH268" s="6" t="s">
        <v>140</v>
      </c>
      <c r="AI268" s="6" t="s">
        <v>140</v>
      </c>
      <c r="AJ268" s="6" t="s">
        <v>140</v>
      </c>
      <c r="AK268" s="6" t="s">
        <v>459</v>
      </c>
      <c r="AL268" s="6" t="s">
        <v>140</v>
      </c>
      <c r="AM268" s="6" t="s">
        <v>140</v>
      </c>
      <c r="AN268" s="6" t="s">
        <v>140</v>
      </c>
      <c r="AO268" s="6" t="s">
        <v>140</v>
      </c>
      <c r="AP268" s="6" t="s">
        <v>460</v>
      </c>
      <c r="AQ268" s="6" t="s">
        <v>461</v>
      </c>
      <c r="AR268" s="6" t="s">
        <v>140</v>
      </c>
      <c r="AS268" s="6" t="s">
        <v>140</v>
      </c>
      <c r="AT268" s="6" t="s">
        <v>140</v>
      </c>
      <c r="AU268" s="6" t="s">
        <v>140</v>
      </c>
      <c r="AV268" s="6" t="s">
        <v>140</v>
      </c>
      <c r="AW268" s="6" t="s">
        <v>140</v>
      </c>
      <c r="AX268" s="6" t="s">
        <v>140</v>
      </c>
      <c r="AY268" s="6" t="s">
        <v>140</v>
      </c>
      <c r="AZ268" s="6" t="s">
        <v>427</v>
      </c>
      <c r="BA268" s="6" t="s">
        <v>140</v>
      </c>
      <c r="BB268" s="6" t="s">
        <v>140</v>
      </c>
      <c r="BC268" s="6" t="s">
        <v>140</v>
      </c>
      <c r="BD268" s="6" t="s">
        <v>140</v>
      </c>
      <c r="BE268" s="6" t="s">
        <v>140</v>
      </c>
      <c r="BF268" s="6" t="s">
        <v>140</v>
      </c>
      <c r="BG268" s="6" t="s">
        <v>140</v>
      </c>
      <c r="BH268" s="6" t="s">
        <v>140</v>
      </c>
      <c r="BI268" s="6" t="s">
        <v>462</v>
      </c>
      <c r="BJ268" s="6" t="s">
        <v>463</v>
      </c>
      <c r="BK268" s="6" t="s">
        <v>464</v>
      </c>
      <c r="BL268" s="6" t="s">
        <v>432</v>
      </c>
      <c r="BM268" s="6" t="s">
        <v>140</v>
      </c>
      <c r="BN268" s="6" t="s">
        <v>433</v>
      </c>
      <c r="BO268" s="6" t="s">
        <v>140</v>
      </c>
      <c r="BP268" s="6" t="s">
        <v>140</v>
      </c>
      <c r="BQ268" s="6" t="s">
        <v>140</v>
      </c>
      <c r="BR268" s="6" t="s">
        <v>465</v>
      </c>
      <c r="BS268" s="6" t="s">
        <v>140</v>
      </c>
      <c r="BT268" s="6" t="s">
        <v>435</v>
      </c>
      <c r="BU268" s="6" t="s">
        <v>140</v>
      </c>
      <c r="BV268" s="6" t="s">
        <v>436</v>
      </c>
      <c r="BW268" s="6" t="s">
        <v>466</v>
      </c>
      <c r="BX268" s="6" t="s">
        <v>140</v>
      </c>
      <c r="BY268" s="6" t="s">
        <v>140</v>
      </c>
      <c r="BZ268" s="6" t="s">
        <v>140</v>
      </c>
      <c r="CA268" s="6" t="s">
        <v>140</v>
      </c>
      <c r="CB268" s="6" t="s">
        <v>140</v>
      </c>
      <c r="CC268" s="6" t="s">
        <v>467</v>
      </c>
      <c r="CD268" s="6" t="s">
        <v>140</v>
      </c>
      <c r="CE268" s="6" t="s">
        <v>140</v>
      </c>
      <c r="CF268" s="6" t="s">
        <v>140</v>
      </c>
      <c r="CG268" s="6" t="s">
        <v>140</v>
      </c>
      <c r="CH268" s="6" t="s">
        <v>140</v>
      </c>
      <c r="CI268" s="6" t="s">
        <v>439</v>
      </c>
      <c r="CJ268" s="6" t="s">
        <v>140</v>
      </c>
      <c r="CK268" s="6" t="s">
        <v>140</v>
      </c>
      <c r="CL268" s="6" t="s">
        <v>468</v>
      </c>
      <c r="CM268" s="6" t="s">
        <v>140</v>
      </c>
      <c r="CN268" s="6" t="s">
        <v>469</v>
      </c>
      <c r="CO268" s="6" t="s">
        <v>140</v>
      </c>
      <c r="CP268" s="6" t="s">
        <v>470</v>
      </c>
      <c r="CQ268" s="6" t="s">
        <v>140</v>
      </c>
    </row>
    <row r="269" spans="1:96" ht="15" thickBot="1" x14ac:dyDescent="0.35">
      <c r="A269" s="5" t="s">
        <v>166</v>
      </c>
      <c r="B269" s="6" t="s">
        <v>140</v>
      </c>
      <c r="C269" s="6" t="s">
        <v>140</v>
      </c>
      <c r="D269" s="6" t="s">
        <v>140</v>
      </c>
      <c r="E269" s="6" t="s">
        <v>140</v>
      </c>
      <c r="F269" s="6" t="s">
        <v>140</v>
      </c>
      <c r="G269" s="6" t="s">
        <v>140</v>
      </c>
      <c r="H269" s="6" t="s">
        <v>140</v>
      </c>
      <c r="I269" s="6" t="s">
        <v>454</v>
      </c>
      <c r="J269" s="6" t="s">
        <v>140</v>
      </c>
      <c r="K269" s="6" t="s">
        <v>140</v>
      </c>
      <c r="L269" s="6" t="s">
        <v>140</v>
      </c>
      <c r="M269" s="6" t="s">
        <v>140</v>
      </c>
      <c r="N269" s="6" t="s">
        <v>140</v>
      </c>
      <c r="O269" s="6" t="s">
        <v>419</v>
      </c>
      <c r="P269" s="6" t="s">
        <v>140</v>
      </c>
      <c r="Q269" s="6" t="s">
        <v>140</v>
      </c>
      <c r="R269" s="6" t="s">
        <v>140</v>
      </c>
      <c r="S269" s="6" t="s">
        <v>471</v>
      </c>
      <c r="T269" s="6" t="s">
        <v>140</v>
      </c>
      <c r="U269" s="6" t="s">
        <v>140</v>
      </c>
      <c r="V269" s="6" t="s">
        <v>140</v>
      </c>
      <c r="W269" s="6" t="s">
        <v>457</v>
      </c>
      <c r="X269" s="6" t="s">
        <v>140</v>
      </c>
      <c r="Y269" s="6" t="s">
        <v>472</v>
      </c>
      <c r="Z269" s="6" t="s">
        <v>140</v>
      </c>
      <c r="AA269" s="6" t="s">
        <v>140</v>
      </c>
      <c r="AB269" s="6" t="s">
        <v>140</v>
      </c>
      <c r="AC269" s="6" t="s">
        <v>140</v>
      </c>
      <c r="AD269" s="6" t="s">
        <v>140</v>
      </c>
      <c r="AE269" s="6" t="s">
        <v>140</v>
      </c>
      <c r="AF269" s="6" t="s">
        <v>140</v>
      </c>
      <c r="AG269" s="6" t="s">
        <v>458</v>
      </c>
      <c r="AH269" s="6" t="s">
        <v>140</v>
      </c>
      <c r="AI269" s="6" t="s">
        <v>140</v>
      </c>
      <c r="AJ269" s="6" t="s">
        <v>140</v>
      </c>
      <c r="AK269" s="6" t="s">
        <v>140</v>
      </c>
      <c r="AL269" s="6" t="s">
        <v>140</v>
      </c>
      <c r="AM269" s="6" t="s">
        <v>140</v>
      </c>
      <c r="AN269" s="6" t="s">
        <v>140</v>
      </c>
      <c r="AO269" s="6" t="s">
        <v>140</v>
      </c>
      <c r="AP269" s="6" t="s">
        <v>460</v>
      </c>
      <c r="AQ269" s="6" t="s">
        <v>140</v>
      </c>
      <c r="AR269" s="6" t="s">
        <v>140</v>
      </c>
      <c r="AS269" s="6" t="s">
        <v>140</v>
      </c>
      <c r="AT269" s="6" t="s">
        <v>140</v>
      </c>
      <c r="AU269" s="6" t="s">
        <v>140</v>
      </c>
      <c r="AV269" s="6" t="s">
        <v>140</v>
      </c>
      <c r="AW269" s="6" t="s">
        <v>140</v>
      </c>
      <c r="AX269" s="6" t="s">
        <v>140</v>
      </c>
      <c r="AY269" s="6" t="s">
        <v>140</v>
      </c>
      <c r="AZ269" s="6" t="s">
        <v>427</v>
      </c>
      <c r="BA269" s="6" t="s">
        <v>140</v>
      </c>
      <c r="BB269" s="6" t="s">
        <v>140</v>
      </c>
      <c r="BC269" s="6" t="s">
        <v>140</v>
      </c>
      <c r="BD269" s="6" t="s">
        <v>140</v>
      </c>
      <c r="BE269" s="6" t="s">
        <v>140</v>
      </c>
      <c r="BF269" s="6" t="s">
        <v>140</v>
      </c>
      <c r="BG269" s="6" t="s">
        <v>140</v>
      </c>
      <c r="BH269" s="6" t="s">
        <v>140</v>
      </c>
      <c r="BI269" s="6" t="s">
        <v>140</v>
      </c>
      <c r="BJ269" s="6" t="s">
        <v>463</v>
      </c>
      <c r="BK269" s="6" t="s">
        <v>464</v>
      </c>
      <c r="BL269" s="6" t="s">
        <v>432</v>
      </c>
      <c r="BM269" s="6" t="s">
        <v>140</v>
      </c>
      <c r="BN269" s="6" t="s">
        <v>433</v>
      </c>
      <c r="BO269" s="6" t="s">
        <v>140</v>
      </c>
      <c r="BP269" s="6" t="s">
        <v>140</v>
      </c>
      <c r="BQ269" s="6" t="s">
        <v>140</v>
      </c>
      <c r="BR269" s="6" t="s">
        <v>473</v>
      </c>
      <c r="BS269" s="6" t="s">
        <v>140</v>
      </c>
      <c r="BT269" s="6" t="s">
        <v>140</v>
      </c>
      <c r="BU269" s="6" t="s">
        <v>140</v>
      </c>
      <c r="BV269" s="6" t="s">
        <v>445</v>
      </c>
      <c r="BW269" s="6" t="s">
        <v>466</v>
      </c>
      <c r="BX269" s="6" t="s">
        <v>140</v>
      </c>
      <c r="BY269" s="6" t="s">
        <v>140</v>
      </c>
      <c r="BZ269" s="6" t="s">
        <v>140</v>
      </c>
      <c r="CA269" s="6" t="s">
        <v>140</v>
      </c>
      <c r="CB269" s="6" t="s">
        <v>140</v>
      </c>
      <c r="CC269" s="6" t="s">
        <v>467</v>
      </c>
      <c r="CD269" s="6" t="s">
        <v>140</v>
      </c>
      <c r="CE269" s="6" t="s">
        <v>140</v>
      </c>
      <c r="CF269" s="6" t="s">
        <v>140</v>
      </c>
      <c r="CG269" s="6" t="s">
        <v>140</v>
      </c>
      <c r="CH269" s="6" t="s">
        <v>140</v>
      </c>
      <c r="CI269" s="6" t="s">
        <v>439</v>
      </c>
      <c r="CJ269" s="6" t="s">
        <v>140</v>
      </c>
      <c r="CK269" s="6" t="s">
        <v>140</v>
      </c>
      <c r="CL269" s="6" t="s">
        <v>468</v>
      </c>
      <c r="CM269" s="6" t="s">
        <v>140</v>
      </c>
      <c r="CN269" s="6" t="s">
        <v>140</v>
      </c>
      <c r="CO269" s="6" t="s">
        <v>140</v>
      </c>
      <c r="CP269" s="6" t="s">
        <v>140</v>
      </c>
      <c r="CQ269" s="6" t="s">
        <v>140</v>
      </c>
    </row>
    <row r="270" spans="1:96" ht="15" thickBot="1" x14ac:dyDescent="0.35">
      <c r="A270" s="5" t="s">
        <v>172</v>
      </c>
      <c r="B270" s="6" t="s">
        <v>140</v>
      </c>
      <c r="C270" s="6" t="s">
        <v>140</v>
      </c>
      <c r="D270" s="6" t="s">
        <v>140</v>
      </c>
      <c r="E270" s="6" t="s">
        <v>140</v>
      </c>
      <c r="F270" s="6" t="s">
        <v>140</v>
      </c>
      <c r="G270" s="6" t="s">
        <v>140</v>
      </c>
      <c r="H270" s="6" t="s">
        <v>140</v>
      </c>
      <c r="I270" s="6" t="s">
        <v>454</v>
      </c>
      <c r="J270" s="6" t="s">
        <v>140</v>
      </c>
      <c r="K270" s="6" t="s">
        <v>140</v>
      </c>
      <c r="L270" s="6" t="s">
        <v>140</v>
      </c>
      <c r="M270" s="6" t="s">
        <v>140</v>
      </c>
      <c r="N270" s="6" t="s">
        <v>140</v>
      </c>
      <c r="O270" s="6" t="s">
        <v>140</v>
      </c>
      <c r="P270" s="6" t="s">
        <v>140</v>
      </c>
      <c r="Q270" s="6" t="s">
        <v>140</v>
      </c>
      <c r="R270" s="6" t="s">
        <v>140</v>
      </c>
      <c r="S270" s="6" t="s">
        <v>471</v>
      </c>
      <c r="T270" s="6" t="s">
        <v>140</v>
      </c>
      <c r="U270" s="6" t="s">
        <v>140</v>
      </c>
      <c r="V270" s="6" t="s">
        <v>140</v>
      </c>
      <c r="W270" s="6" t="s">
        <v>457</v>
      </c>
      <c r="X270" s="6" t="s">
        <v>140</v>
      </c>
      <c r="Y270" s="6" t="s">
        <v>472</v>
      </c>
      <c r="Z270" s="6" t="s">
        <v>140</v>
      </c>
      <c r="AA270" s="6" t="s">
        <v>140</v>
      </c>
      <c r="AB270" s="6" t="s">
        <v>140</v>
      </c>
      <c r="AC270" s="6" t="s">
        <v>140</v>
      </c>
      <c r="AD270" s="6" t="s">
        <v>140</v>
      </c>
      <c r="AE270" s="6" t="s">
        <v>140</v>
      </c>
      <c r="AF270" s="6" t="s">
        <v>140</v>
      </c>
      <c r="AG270" s="6" t="s">
        <v>458</v>
      </c>
      <c r="AH270" s="6" t="s">
        <v>140</v>
      </c>
      <c r="AI270" s="6" t="s">
        <v>140</v>
      </c>
      <c r="AJ270" s="6" t="s">
        <v>140</v>
      </c>
      <c r="AK270" s="6" t="s">
        <v>140</v>
      </c>
      <c r="AL270" s="6" t="s">
        <v>140</v>
      </c>
      <c r="AM270" s="6" t="s">
        <v>140</v>
      </c>
      <c r="AN270" s="6" t="s">
        <v>140</v>
      </c>
      <c r="AO270" s="6" t="s">
        <v>140</v>
      </c>
      <c r="AP270" s="6" t="s">
        <v>460</v>
      </c>
      <c r="AQ270" s="6" t="s">
        <v>140</v>
      </c>
      <c r="AR270" s="6" t="s">
        <v>140</v>
      </c>
      <c r="AS270" s="6" t="s">
        <v>140</v>
      </c>
      <c r="AT270" s="6" t="s">
        <v>140</v>
      </c>
      <c r="AU270" s="6" t="s">
        <v>140</v>
      </c>
      <c r="AV270" s="6" t="s">
        <v>140</v>
      </c>
      <c r="AW270" s="6" t="s">
        <v>140</v>
      </c>
      <c r="AX270" s="6" t="s">
        <v>140</v>
      </c>
      <c r="AY270" s="6" t="s">
        <v>140</v>
      </c>
      <c r="AZ270" s="6" t="s">
        <v>140</v>
      </c>
      <c r="BA270" s="6" t="s">
        <v>140</v>
      </c>
      <c r="BB270" s="6" t="s">
        <v>140</v>
      </c>
      <c r="BC270" s="6" t="s">
        <v>140</v>
      </c>
      <c r="BD270" s="6" t="s">
        <v>140</v>
      </c>
      <c r="BE270" s="6" t="s">
        <v>140</v>
      </c>
      <c r="BF270" s="6" t="s">
        <v>140</v>
      </c>
      <c r="BG270" s="6" t="s">
        <v>140</v>
      </c>
      <c r="BH270" s="6" t="s">
        <v>140</v>
      </c>
      <c r="BI270" s="6" t="s">
        <v>140</v>
      </c>
      <c r="BJ270" s="6" t="s">
        <v>463</v>
      </c>
      <c r="BK270" s="6" t="s">
        <v>464</v>
      </c>
      <c r="BL270" s="6" t="s">
        <v>432</v>
      </c>
      <c r="BM270" s="6" t="s">
        <v>140</v>
      </c>
      <c r="BN270" s="6" t="s">
        <v>433</v>
      </c>
      <c r="BO270" s="6" t="s">
        <v>140</v>
      </c>
      <c r="BP270" s="6" t="s">
        <v>140</v>
      </c>
      <c r="BQ270" s="6" t="s">
        <v>140</v>
      </c>
      <c r="BR270" s="6" t="s">
        <v>473</v>
      </c>
      <c r="BS270" s="6" t="s">
        <v>140</v>
      </c>
      <c r="BT270" s="6" t="s">
        <v>140</v>
      </c>
      <c r="BU270" s="6" t="s">
        <v>140</v>
      </c>
      <c r="BV270" s="6" t="s">
        <v>140</v>
      </c>
      <c r="BW270" s="6" t="s">
        <v>466</v>
      </c>
      <c r="BX270" s="6" t="s">
        <v>140</v>
      </c>
      <c r="BY270" s="6" t="s">
        <v>140</v>
      </c>
      <c r="BZ270" s="6" t="s">
        <v>140</v>
      </c>
      <c r="CA270" s="6" t="s">
        <v>140</v>
      </c>
      <c r="CB270" s="6" t="s">
        <v>140</v>
      </c>
      <c r="CC270" s="6" t="s">
        <v>467</v>
      </c>
      <c r="CD270" s="6" t="s">
        <v>140</v>
      </c>
      <c r="CE270" s="6" t="s">
        <v>140</v>
      </c>
      <c r="CF270" s="6" t="s">
        <v>140</v>
      </c>
      <c r="CG270" s="6" t="s">
        <v>140</v>
      </c>
      <c r="CH270" s="6" t="s">
        <v>140</v>
      </c>
      <c r="CI270" s="6" t="s">
        <v>439</v>
      </c>
      <c r="CJ270" s="6" t="s">
        <v>140</v>
      </c>
      <c r="CK270" s="6" t="s">
        <v>140</v>
      </c>
      <c r="CL270" s="6" t="s">
        <v>468</v>
      </c>
      <c r="CM270" s="6" t="s">
        <v>140</v>
      </c>
      <c r="CN270" s="6" t="s">
        <v>140</v>
      </c>
      <c r="CO270" s="6" t="s">
        <v>140</v>
      </c>
      <c r="CP270" s="6" t="s">
        <v>140</v>
      </c>
      <c r="CQ270" s="6" t="s">
        <v>140</v>
      </c>
    </row>
    <row r="271" spans="1:96" ht="15" thickBot="1" x14ac:dyDescent="0.35">
      <c r="A271" s="5" t="s">
        <v>175</v>
      </c>
      <c r="B271" s="6" t="s">
        <v>140</v>
      </c>
      <c r="C271" s="6" t="s">
        <v>140</v>
      </c>
      <c r="D271" s="6" t="s">
        <v>140</v>
      </c>
      <c r="E271" s="6" t="s">
        <v>140</v>
      </c>
      <c r="F271" s="6" t="s">
        <v>140</v>
      </c>
      <c r="G271" s="6" t="s">
        <v>140</v>
      </c>
      <c r="H271" s="6" t="s">
        <v>140</v>
      </c>
      <c r="I271" s="6" t="s">
        <v>454</v>
      </c>
      <c r="J271" s="6" t="s">
        <v>140</v>
      </c>
      <c r="K271" s="6" t="s">
        <v>140</v>
      </c>
      <c r="L271" s="6" t="s">
        <v>140</v>
      </c>
      <c r="M271" s="6" t="s">
        <v>140</v>
      </c>
      <c r="N271" s="6" t="s">
        <v>140</v>
      </c>
      <c r="O271" s="6" t="s">
        <v>140</v>
      </c>
      <c r="P271" s="6" t="s">
        <v>140</v>
      </c>
      <c r="Q271" s="6" t="s">
        <v>140</v>
      </c>
      <c r="R271" s="6" t="s">
        <v>140</v>
      </c>
      <c r="S271" s="6" t="s">
        <v>471</v>
      </c>
      <c r="T271" s="6" t="s">
        <v>140</v>
      </c>
      <c r="U271" s="6" t="s">
        <v>140</v>
      </c>
      <c r="V271" s="6" t="s">
        <v>140</v>
      </c>
      <c r="W271" s="6" t="s">
        <v>457</v>
      </c>
      <c r="X271" s="6" t="s">
        <v>140</v>
      </c>
      <c r="Y271" s="6" t="s">
        <v>472</v>
      </c>
      <c r="Z271" s="6" t="s">
        <v>140</v>
      </c>
      <c r="AA271" s="6" t="s">
        <v>140</v>
      </c>
      <c r="AB271" s="6" t="s">
        <v>140</v>
      </c>
      <c r="AC271" s="6" t="s">
        <v>140</v>
      </c>
      <c r="AD271" s="6" t="s">
        <v>140</v>
      </c>
      <c r="AE271" s="6" t="s">
        <v>140</v>
      </c>
      <c r="AF271" s="6" t="s">
        <v>140</v>
      </c>
      <c r="AG271" s="6" t="s">
        <v>458</v>
      </c>
      <c r="AH271" s="6" t="s">
        <v>140</v>
      </c>
      <c r="AI271" s="6" t="s">
        <v>140</v>
      </c>
      <c r="AJ271" s="6" t="s">
        <v>140</v>
      </c>
      <c r="AK271" s="6" t="s">
        <v>140</v>
      </c>
      <c r="AL271" s="6" t="s">
        <v>140</v>
      </c>
      <c r="AM271" s="6" t="s">
        <v>140</v>
      </c>
      <c r="AN271" s="6" t="s">
        <v>140</v>
      </c>
      <c r="AO271" s="6" t="s">
        <v>140</v>
      </c>
      <c r="AP271" s="6" t="s">
        <v>140</v>
      </c>
      <c r="AQ271" s="6" t="s">
        <v>140</v>
      </c>
      <c r="AR271" s="6" t="s">
        <v>140</v>
      </c>
      <c r="AS271" s="6" t="s">
        <v>140</v>
      </c>
      <c r="AT271" s="6" t="s">
        <v>140</v>
      </c>
      <c r="AU271" s="6" t="s">
        <v>140</v>
      </c>
      <c r="AV271" s="6" t="s">
        <v>140</v>
      </c>
      <c r="AW271" s="6" t="s">
        <v>140</v>
      </c>
      <c r="AX271" s="6" t="s">
        <v>140</v>
      </c>
      <c r="AY271" s="6" t="s">
        <v>140</v>
      </c>
      <c r="AZ271" s="6" t="s">
        <v>140</v>
      </c>
      <c r="BA271" s="6" t="s">
        <v>140</v>
      </c>
      <c r="BB271" s="6" t="s">
        <v>140</v>
      </c>
      <c r="BC271" s="6" t="s">
        <v>140</v>
      </c>
      <c r="BD271" s="6" t="s">
        <v>140</v>
      </c>
      <c r="BE271" s="6" t="s">
        <v>140</v>
      </c>
      <c r="BF271" s="6" t="s">
        <v>140</v>
      </c>
      <c r="BG271" s="6" t="s">
        <v>140</v>
      </c>
      <c r="BH271" s="6" t="s">
        <v>140</v>
      </c>
      <c r="BI271" s="6" t="s">
        <v>140</v>
      </c>
      <c r="BJ271" s="6" t="s">
        <v>463</v>
      </c>
      <c r="BK271" s="6" t="s">
        <v>140</v>
      </c>
      <c r="BL271" s="6" t="s">
        <v>140</v>
      </c>
      <c r="BM271" s="6" t="s">
        <v>140</v>
      </c>
      <c r="BN271" s="6" t="s">
        <v>433</v>
      </c>
      <c r="BO271" s="6" t="s">
        <v>140</v>
      </c>
      <c r="BP271" s="6" t="s">
        <v>140</v>
      </c>
      <c r="BQ271" s="6" t="s">
        <v>140</v>
      </c>
      <c r="BR271" s="6" t="s">
        <v>474</v>
      </c>
      <c r="BS271" s="6" t="s">
        <v>140</v>
      </c>
      <c r="BT271" s="6" t="s">
        <v>140</v>
      </c>
      <c r="BU271" s="6" t="s">
        <v>140</v>
      </c>
      <c r="BV271" s="6" t="s">
        <v>140</v>
      </c>
      <c r="BW271" s="6" t="s">
        <v>140</v>
      </c>
      <c r="BX271" s="6" t="s">
        <v>140</v>
      </c>
      <c r="BY271" s="6" t="s">
        <v>140</v>
      </c>
      <c r="BZ271" s="6" t="s">
        <v>140</v>
      </c>
      <c r="CA271" s="6" t="s">
        <v>140</v>
      </c>
      <c r="CB271" s="6" t="s">
        <v>140</v>
      </c>
      <c r="CC271" s="6" t="s">
        <v>467</v>
      </c>
      <c r="CD271" s="6" t="s">
        <v>140</v>
      </c>
      <c r="CE271" s="6" t="s">
        <v>140</v>
      </c>
      <c r="CF271" s="6" t="s">
        <v>140</v>
      </c>
      <c r="CG271" s="6" t="s">
        <v>140</v>
      </c>
      <c r="CH271" s="6" t="s">
        <v>140</v>
      </c>
      <c r="CI271" s="6" t="s">
        <v>439</v>
      </c>
      <c r="CJ271" s="6" t="s">
        <v>140</v>
      </c>
      <c r="CK271" s="6" t="s">
        <v>140</v>
      </c>
      <c r="CL271" s="6" t="s">
        <v>140</v>
      </c>
      <c r="CM271" s="6" t="s">
        <v>140</v>
      </c>
      <c r="CN271" s="6" t="s">
        <v>140</v>
      </c>
      <c r="CO271" s="6" t="s">
        <v>140</v>
      </c>
      <c r="CP271" s="6" t="s">
        <v>140</v>
      </c>
      <c r="CQ271" s="6" t="s">
        <v>140</v>
      </c>
    </row>
    <row r="272" spans="1:96" ht="15" thickBot="1" x14ac:dyDescent="0.35">
      <c r="A272" s="5" t="s">
        <v>176</v>
      </c>
      <c r="B272" s="6" t="s">
        <v>140</v>
      </c>
      <c r="C272" s="6" t="s">
        <v>140</v>
      </c>
      <c r="D272" s="6" t="s">
        <v>140</v>
      </c>
      <c r="E272" s="6" t="s">
        <v>140</v>
      </c>
      <c r="F272" s="6" t="s">
        <v>140</v>
      </c>
      <c r="G272" s="6" t="s">
        <v>140</v>
      </c>
      <c r="H272" s="6" t="s">
        <v>140</v>
      </c>
      <c r="I272" s="6" t="s">
        <v>454</v>
      </c>
      <c r="J272" s="6" t="s">
        <v>140</v>
      </c>
      <c r="K272" s="6" t="s">
        <v>140</v>
      </c>
      <c r="L272" s="6" t="s">
        <v>140</v>
      </c>
      <c r="M272" s="6" t="s">
        <v>140</v>
      </c>
      <c r="N272" s="6" t="s">
        <v>140</v>
      </c>
      <c r="O272" s="6" t="s">
        <v>140</v>
      </c>
      <c r="P272" s="6" t="s">
        <v>140</v>
      </c>
      <c r="Q272" s="6" t="s">
        <v>140</v>
      </c>
      <c r="R272" s="6" t="s">
        <v>140</v>
      </c>
      <c r="S272" s="6" t="s">
        <v>471</v>
      </c>
      <c r="T272" s="6" t="s">
        <v>140</v>
      </c>
      <c r="U272" s="6" t="s">
        <v>140</v>
      </c>
      <c r="V272" s="6" t="s">
        <v>140</v>
      </c>
      <c r="W272" s="6" t="s">
        <v>457</v>
      </c>
      <c r="X272" s="6" t="s">
        <v>140</v>
      </c>
      <c r="Y272" s="6" t="s">
        <v>472</v>
      </c>
      <c r="Z272" s="6" t="s">
        <v>140</v>
      </c>
      <c r="AA272" s="6" t="s">
        <v>140</v>
      </c>
      <c r="AB272" s="6" t="s">
        <v>140</v>
      </c>
      <c r="AC272" s="6" t="s">
        <v>140</v>
      </c>
      <c r="AD272" s="6" t="s">
        <v>140</v>
      </c>
      <c r="AE272" s="6" t="s">
        <v>140</v>
      </c>
      <c r="AF272" s="6" t="s">
        <v>140</v>
      </c>
      <c r="AG272" s="6" t="s">
        <v>458</v>
      </c>
      <c r="AH272" s="6" t="s">
        <v>140</v>
      </c>
      <c r="AI272" s="6" t="s">
        <v>140</v>
      </c>
      <c r="AJ272" s="6" t="s">
        <v>140</v>
      </c>
      <c r="AK272" s="6" t="s">
        <v>140</v>
      </c>
      <c r="AL272" s="6" t="s">
        <v>140</v>
      </c>
      <c r="AM272" s="6" t="s">
        <v>140</v>
      </c>
      <c r="AN272" s="6" t="s">
        <v>140</v>
      </c>
      <c r="AO272" s="6" t="s">
        <v>140</v>
      </c>
      <c r="AP272" s="6" t="s">
        <v>140</v>
      </c>
      <c r="AQ272" s="6" t="s">
        <v>140</v>
      </c>
      <c r="AR272" s="6" t="s">
        <v>140</v>
      </c>
      <c r="AS272" s="6" t="s">
        <v>140</v>
      </c>
      <c r="AT272" s="6" t="s">
        <v>140</v>
      </c>
      <c r="AU272" s="6" t="s">
        <v>140</v>
      </c>
      <c r="AV272" s="6" t="s">
        <v>140</v>
      </c>
      <c r="AW272" s="6" t="s">
        <v>140</v>
      </c>
      <c r="AX272" s="6" t="s">
        <v>140</v>
      </c>
      <c r="AY272" s="6" t="s">
        <v>140</v>
      </c>
      <c r="AZ272" s="6" t="s">
        <v>140</v>
      </c>
      <c r="BA272" s="6" t="s">
        <v>140</v>
      </c>
      <c r="BB272" s="6" t="s">
        <v>140</v>
      </c>
      <c r="BC272" s="6" t="s">
        <v>140</v>
      </c>
      <c r="BD272" s="6" t="s">
        <v>140</v>
      </c>
      <c r="BE272" s="6" t="s">
        <v>140</v>
      </c>
      <c r="BF272" s="6" t="s">
        <v>140</v>
      </c>
      <c r="BG272" s="6" t="s">
        <v>140</v>
      </c>
      <c r="BH272" s="6" t="s">
        <v>140</v>
      </c>
      <c r="BI272" s="6" t="s">
        <v>140</v>
      </c>
      <c r="BJ272" s="6" t="s">
        <v>463</v>
      </c>
      <c r="BK272" s="6" t="s">
        <v>140</v>
      </c>
      <c r="BL272" s="6" t="s">
        <v>140</v>
      </c>
      <c r="BM272" s="6" t="s">
        <v>140</v>
      </c>
      <c r="BN272" s="6" t="s">
        <v>433</v>
      </c>
      <c r="BO272" s="6" t="s">
        <v>140</v>
      </c>
      <c r="BP272" s="6" t="s">
        <v>140</v>
      </c>
      <c r="BQ272" s="6" t="s">
        <v>140</v>
      </c>
      <c r="BR272" s="6" t="s">
        <v>474</v>
      </c>
      <c r="BS272" s="6" t="s">
        <v>140</v>
      </c>
      <c r="BT272" s="6" t="s">
        <v>140</v>
      </c>
      <c r="BU272" s="6" t="s">
        <v>140</v>
      </c>
      <c r="BV272" s="6" t="s">
        <v>140</v>
      </c>
      <c r="BW272" s="6" t="s">
        <v>140</v>
      </c>
      <c r="BX272" s="6" t="s">
        <v>140</v>
      </c>
      <c r="BY272" s="6" t="s">
        <v>140</v>
      </c>
      <c r="BZ272" s="6" t="s">
        <v>140</v>
      </c>
      <c r="CA272" s="6" t="s">
        <v>140</v>
      </c>
      <c r="CB272" s="6" t="s">
        <v>140</v>
      </c>
      <c r="CC272" s="6" t="s">
        <v>140</v>
      </c>
      <c r="CD272" s="6" t="s">
        <v>140</v>
      </c>
      <c r="CE272" s="6" t="s">
        <v>140</v>
      </c>
      <c r="CF272" s="6" t="s">
        <v>140</v>
      </c>
      <c r="CG272" s="6" t="s">
        <v>140</v>
      </c>
      <c r="CH272" s="6" t="s">
        <v>140</v>
      </c>
      <c r="CI272" s="6" t="s">
        <v>439</v>
      </c>
      <c r="CJ272" s="6" t="s">
        <v>140</v>
      </c>
      <c r="CK272" s="6" t="s">
        <v>140</v>
      </c>
      <c r="CL272" s="6" t="s">
        <v>140</v>
      </c>
      <c r="CM272" s="6" t="s">
        <v>140</v>
      </c>
      <c r="CN272" s="6" t="s">
        <v>140</v>
      </c>
      <c r="CO272" s="6" t="s">
        <v>140</v>
      </c>
      <c r="CP272" s="6" t="s">
        <v>140</v>
      </c>
      <c r="CQ272" s="6" t="s">
        <v>140</v>
      </c>
    </row>
    <row r="273" spans="1:99" ht="15" thickBot="1" x14ac:dyDescent="0.35">
      <c r="A273" s="5" t="s">
        <v>177</v>
      </c>
      <c r="B273" s="6" t="s">
        <v>140</v>
      </c>
      <c r="C273" s="6" t="s">
        <v>140</v>
      </c>
      <c r="D273" s="6" t="s">
        <v>140</v>
      </c>
      <c r="E273" s="6" t="s">
        <v>140</v>
      </c>
      <c r="F273" s="6" t="s">
        <v>140</v>
      </c>
      <c r="G273" s="6" t="s">
        <v>140</v>
      </c>
      <c r="H273" s="6" t="s">
        <v>140</v>
      </c>
      <c r="I273" s="6" t="s">
        <v>140</v>
      </c>
      <c r="J273" s="6" t="s">
        <v>140</v>
      </c>
      <c r="K273" s="6" t="s">
        <v>140</v>
      </c>
      <c r="L273" s="6" t="s">
        <v>140</v>
      </c>
      <c r="M273" s="6" t="s">
        <v>140</v>
      </c>
      <c r="N273" s="6" t="s">
        <v>140</v>
      </c>
      <c r="O273" s="6" t="s">
        <v>140</v>
      </c>
      <c r="P273" s="6" t="s">
        <v>140</v>
      </c>
      <c r="Q273" s="6" t="s">
        <v>140</v>
      </c>
      <c r="R273" s="6" t="s">
        <v>140</v>
      </c>
      <c r="S273" s="6" t="s">
        <v>140</v>
      </c>
      <c r="T273" s="6" t="s">
        <v>140</v>
      </c>
      <c r="U273" s="6" t="s">
        <v>140</v>
      </c>
      <c r="V273" s="6" t="s">
        <v>140</v>
      </c>
      <c r="W273" s="6" t="s">
        <v>140</v>
      </c>
      <c r="X273" s="6" t="s">
        <v>140</v>
      </c>
      <c r="Y273" s="6" t="s">
        <v>140</v>
      </c>
      <c r="Z273" s="6" t="s">
        <v>140</v>
      </c>
      <c r="AA273" s="6" t="s">
        <v>140</v>
      </c>
      <c r="AB273" s="6" t="s">
        <v>140</v>
      </c>
      <c r="AC273" s="6" t="s">
        <v>140</v>
      </c>
      <c r="AD273" s="6" t="s">
        <v>140</v>
      </c>
      <c r="AE273" s="6" t="s">
        <v>140</v>
      </c>
      <c r="AF273" s="6" t="s">
        <v>140</v>
      </c>
      <c r="AG273" s="6" t="s">
        <v>140</v>
      </c>
      <c r="AH273" s="6" t="s">
        <v>140</v>
      </c>
      <c r="AI273" s="6" t="s">
        <v>140</v>
      </c>
      <c r="AJ273" s="6" t="s">
        <v>140</v>
      </c>
      <c r="AK273" s="6" t="s">
        <v>140</v>
      </c>
      <c r="AL273" s="6" t="s">
        <v>140</v>
      </c>
      <c r="AM273" s="6" t="s">
        <v>140</v>
      </c>
      <c r="AN273" s="6" t="s">
        <v>140</v>
      </c>
      <c r="AO273" s="6" t="s">
        <v>140</v>
      </c>
      <c r="AP273" s="6" t="s">
        <v>140</v>
      </c>
      <c r="AQ273" s="6" t="s">
        <v>140</v>
      </c>
      <c r="AR273" s="6" t="s">
        <v>140</v>
      </c>
      <c r="AS273" s="6" t="s">
        <v>140</v>
      </c>
      <c r="AT273" s="6" t="s">
        <v>140</v>
      </c>
      <c r="AU273" s="6" t="s">
        <v>140</v>
      </c>
      <c r="AV273" s="6" t="s">
        <v>140</v>
      </c>
      <c r="AW273" s="6" t="s">
        <v>140</v>
      </c>
      <c r="AX273" s="6" t="s">
        <v>140</v>
      </c>
      <c r="AY273" s="6" t="s">
        <v>140</v>
      </c>
      <c r="AZ273" s="6" t="s">
        <v>140</v>
      </c>
      <c r="BA273" s="6" t="s">
        <v>140</v>
      </c>
      <c r="BB273" s="6" t="s">
        <v>140</v>
      </c>
      <c r="BC273" s="6" t="s">
        <v>140</v>
      </c>
      <c r="BD273" s="6" t="s">
        <v>140</v>
      </c>
      <c r="BE273" s="6" t="s">
        <v>140</v>
      </c>
      <c r="BF273" s="6" t="s">
        <v>140</v>
      </c>
      <c r="BG273" s="6" t="s">
        <v>140</v>
      </c>
      <c r="BH273" s="6" t="s">
        <v>140</v>
      </c>
      <c r="BI273" s="6" t="s">
        <v>140</v>
      </c>
      <c r="BJ273" s="6" t="s">
        <v>140</v>
      </c>
      <c r="BK273" s="6" t="s">
        <v>140</v>
      </c>
      <c r="BL273" s="6" t="s">
        <v>140</v>
      </c>
      <c r="BM273" s="6" t="s">
        <v>140</v>
      </c>
      <c r="BN273" s="6" t="s">
        <v>140</v>
      </c>
      <c r="BO273" s="6" t="s">
        <v>140</v>
      </c>
      <c r="BP273" s="6" t="s">
        <v>140</v>
      </c>
      <c r="BQ273" s="6" t="s">
        <v>140</v>
      </c>
      <c r="BR273" s="6" t="s">
        <v>140</v>
      </c>
      <c r="BS273" s="6" t="s">
        <v>140</v>
      </c>
      <c r="BT273" s="6" t="s">
        <v>140</v>
      </c>
      <c r="BU273" s="6" t="s">
        <v>140</v>
      </c>
      <c r="BV273" s="6" t="s">
        <v>140</v>
      </c>
      <c r="BW273" s="6" t="s">
        <v>140</v>
      </c>
      <c r="BX273" s="6" t="s">
        <v>140</v>
      </c>
      <c r="BY273" s="6" t="s">
        <v>140</v>
      </c>
      <c r="BZ273" s="6" t="s">
        <v>140</v>
      </c>
      <c r="CA273" s="6" t="s">
        <v>140</v>
      </c>
      <c r="CB273" s="6" t="s">
        <v>140</v>
      </c>
      <c r="CC273" s="6" t="s">
        <v>140</v>
      </c>
      <c r="CD273" s="6" t="s">
        <v>140</v>
      </c>
      <c r="CE273" s="6" t="s">
        <v>140</v>
      </c>
      <c r="CF273" s="6" t="s">
        <v>140</v>
      </c>
      <c r="CG273" s="6" t="s">
        <v>140</v>
      </c>
      <c r="CH273" s="6" t="s">
        <v>140</v>
      </c>
      <c r="CI273" s="6" t="s">
        <v>140</v>
      </c>
      <c r="CJ273" s="6" t="s">
        <v>140</v>
      </c>
      <c r="CK273" s="6" t="s">
        <v>140</v>
      </c>
      <c r="CL273" s="6" t="s">
        <v>140</v>
      </c>
      <c r="CM273" s="6" t="s">
        <v>140</v>
      </c>
      <c r="CN273" s="6" t="s">
        <v>140</v>
      </c>
      <c r="CO273" s="6" t="s">
        <v>140</v>
      </c>
      <c r="CP273" s="6" t="s">
        <v>140</v>
      </c>
      <c r="CQ273" s="6" t="s">
        <v>140</v>
      </c>
    </row>
    <row r="274" spans="1:99" ht="15" thickBot="1" x14ac:dyDescent="0.35">
      <c r="A274" s="5" t="s">
        <v>178</v>
      </c>
      <c r="B274" s="6" t="s">
        <v>140</v>
      </c>
      <c r="C274" s="6" t="s">
        <v>140</v>
      </c>
      <c r="D274" s="6" t="s">
        <v>140</v>
      </c>
      <c r="E274" s="6" t="s">
        <v>140</v>
      </c>
      <c r="F274" s="6" t="s">
        <v>140</v>
      </c>
      <c r="G274" s="6" t="s">
        <v>140</v>
      </c>
      <c r="H274" s="6" t="s">
        <v>140</v>
      </c>
      <c r="I274" s="6" t="s">
        <v>140</v>
      </c>
      <c r="J274" s="6" t="s">
        <v>140</v>
      </c>
      <c r="K274" s="6" t="s">
        <v>140</v>
      </c>
      <c r="L274" s="6" t="s">
        <v>140</v>
      </c>
      <c r="M274" s="6" t="s">
        <v>140</v>
      </c>
      <c r="N274" s="6" t="s">
        <v>140</v>
      </c>
      <c r="O274" s="6" t="s">
        <v>140</v>
      </c>
      <c r="P274" s="6" t="s">
        <v>140</v>
      </c>
      <c r="Q274" s="6" t="s">
        <v>140</v>
      </c>
      <c r="R274" s="6" t="s">
        <v>140</v>
      </c>
      <c r="S274" s="6" t="s">
        <v>140</v>
      </c>
      <c r="T274" s="6" t="s">
        <v>140</v>
      </c>
      <c r="U274" s="6" t="s">
        <v>140</v>
      </c>
      <c r="V274" s="6" t="s">
        <v>140</v>
      </c>
      <c r="W274" s="6" t="s">
        <v>140</v>
      </c>
      <c r="X274" s="6" t="s">
        <v>140</v>
      </c>
      <c r="Y274" s="6" t="s">
        <v>140</v>
      </c>
      <c r="Z274" s="6" t="s">
        <v>140</v>
      </c>
      <c r="AA274" s="6" t="s">
        <v>140</v>
      </c>
      <c r="AB274" s="6" t="s">
        <v>140</v>
      </c>
      <c r="AC274" s="6" t="s">
        <v>140</v>
      </c>
      <c r="AD274" s="6" t="s">
        <v>140</v>
      </c>
      <c r="AE274" s="6" t="s">
        <v>140</v>
      </c>
      <c r="AF274" s="6" t="s">
        <v>140</v>
      </c>
      <c r="AG274" s="6" t="s">
        <v>140</v>
      </c>
      <c r="AH274" s="6" t="s">
        <v>140</v>
      </c>
      <c r="AI274" s="6" t="s">
        <v>140</v>
      </c>
      <c r="AJ274" s="6" t="s">
        <v>140</v>
      </c>
      <c r="AK274" s="6" t="s">
        <v>140</v>
      </c>
      <c r="AL274" s="6" t="s">
        <v>140</v>
      </c>
      <c r="AM274" s="6" t="s">
        <v>140</v>
      </c>
      <c r="AN274" s="6" t="s">
        <v>140</v>
      </c>
      <c r="AO274" s="6" t="s">
        <v>140</v>
      </c>
      <c r="AP274" s="6" t="s">
        <v>140</v>
      </c>
      <c r="AQ274" s="6" t="s">
        <v>140</v>
      </c>
      <c r="AR274" s="6" t="s">
        <v>140</v>
      </c>
      <c r="AS274" s="6" t="s">
        <v>140</v>
      </c>
      <c r="AT274" s="6" t="s">
        <v>140</v>
      </c>
      <c r="AU274" s="6" t="s">
        <v>140</v>
      </c>
      <c r="AV274" s="6" t="s">
        <v>140</v>
      </c>
      <c r="AW274" s="6" t="s">
        <v>140</v>
      </c>
      <c r="AX274" s="6" t="s">
        <v>140</v>
      </c>
      <c r="AY274" s="6" t="s">
        <v>140</v>
      </c>
      <c r="AZ274" s="6" t="s">
        <v>140</v>
      </c>
      <c r="BA274" s="6" t="s">
        <v>140</v>
      </c>
      <c r="BB274" s="6" t="s">
        <v>140</v>
      </c>
      <c r="BC274" s="6" t="s">
        <v>140</v>
      </c>
      <c r="BD274" s="6" t="s">
        <v>140</v>
      </c>
      <c r="BE274" s="6" t="s">
        <v>140</v>
      </c>
      <c r="BF274" s="6" t="s">
        <v>140</v>
      </c>
      <c r="BG274" s="6" t="s">
        <v>140</v>
      </c>
      <c r="BH274" s="6" t="s">
        <v>140</v>
      </c>
      <c r="BI274" s="6" t="s">
        <v>140</v>
      </c>
      <c r="BJ274" s="6" t="s">
        <v>140</v>
      </c>
      <c r="BK274" s="6" t="s">
        <v>140</v>
      </c>
      <c r="BL274" s="6" t="s">
        <v>140</v>
      </c>
      <c r="BM274" s="6" t="s">
        <v>140</v>
      </c>
      <c r="BN274" s="6" t="s">
        <v>140</v>
      </c>
      <c r="BO274" s="6" t="s">
        <v>140</v>
      </c>
      <c r="BP274" s="6" t="s">
        <v>140</v>
      </c>
      <c r="BQ274" s="6" t="s">
        <v>140</v>
      </c>
      <c r="BR274" s="6" t="s">
        <v>140</v>
      </c>
      <c r="BS274" s="6" t="s">
        <v>140</v>
      </c>
      <c r="BT274" s="6" t="s">
        <v>140</v>
      </c>
      <c r="BU274" s="6" t="s">
        <v>140</v>
      </c>
      <c r="BV274" s="6" t="s">
        <v>140</v>
      </c>
      <c r="BW274" s="6" t="s">
        <v>140</v>
      </c>
      <c r="BX274" s="6" t="s">
        <v>140</v>
      </c>
      <c r="BY274" s="6" t="s">
        <v>140</v>
      </c>
      <c r="BZ274" s="6" t="s">
        <v>140</v>
      </c>
      <c r="CA274" s="6" t="s">
        <v>140</v>
      </c>
      <c r="CB274" s="6" t="s">
        <v>140</v>
      </c>
      <c r="CC274" s="6" t="s">
        <v>140</v>
      </c>
      <c r="CD274" s="6" t="s">
        <v>140</v>
      </c>
      <c r="CE274" s="6" t="s">
        <v>140</v>
      </c>
      <c r="CF274" s="6" t="s">
        <v>140</v>
      </c>
      <c r="CG274" s="6" t="s">
        <v>140</v>
      </c>
      <c r="CH274" s="6" t="s">
        <v>140</v>
      </c>
      <c r="CI274" s="6" t="s">
        <v>140</v>
      </c>
      <c r="CJ274" s="6" t="s">
        <v>140</v>
      </c>
      <c r="CK274" s="6" t="s">
        <v>140</v>
      </c>
      <c r="CL274" s="6" t="s">
        <v>140</v>
      </c>
      <c r="CM274" s="6" t="s">
        <v>140</v>
      </c>
      <c r="CN274" s="6" t="s">
        <v>140</v>
      </c>
      <c r="CO274" s="6" t="s">
        <v>140</v>
      </c>
      <c r="CP274" s="6" t="s">
        <v>140</v>
      </c>
      <c r="CQ274" s="6" t="s">
        <v>140</v>
      </c>
    </row>
    <row r="275" spans="1:99" ht="18.600000000000001" thickBot="1" x14ac:dyDescent="0.35">
      <c r="A275" s="1"/>
    </row>
    <row r="276" spans="1:99" ht="15" thickBot="1" x14ac:dyDescent="0.35">
      <c r="A276" s="5" t="s">
        <v>206</v>
      </c>
      <c r="B276" s="5" t="s">
        <v>8</v>
      </c>
      <c r="C276" s="5" t="s">
        <v>9</v>
      </c>
      <c r="D276" s="5" t="s">
        <v>10</v>
      </c>
      <c r="E276" s="5" t="s">
        <v>11</v>
      </c>
      <c r="F276" s="5" t="s">
        <v>12</v>
      </c>
      <c r="G276" s="5" t="s">
        <v>13</v>
      </c>
      <c r="H276" s="5" t="s">
        <v>14</v>
      </c>
      <c r="I276" s="5" t="s">
        <v>15</v>
      </c>
      <c r="J276" s="5" t="s">
        <v>16</v>
      </c>
      <c r="K276" s="5" t="s">
        <v>17</v>
      </c>
      <c r="L276" s="5" t="s">
        <v>18</v>
      </c>
      <c r="M276" s="5" t="s">
        <v>19</v>
      </c>
      <c r="N276" s="5" t="s">
        <v>20</v>
      </c>
      <c r="O276" s="5" t="s">
        <v>21</v>
      </c>
      <c r="P276" s="5" t="s">
        <v>22</v>
      </c>
      <c r="Q276" s="5" t="s">
        <v>23</v>
      </c>
      <c r="R276" s="5" t="s">
        <v>24</v>
      </c>
      <c r="S276" s="5" t="s">
        <v>25</v>
      </c>
      <c r="T276" s="5" t="s">
        <v>26</v>
      </c>
      <c r="U276" s="5" t="s">
        <v>27</v>
      </c>
      <c r="V276" s="5" t="s">
        <v>28</v>
      </c>
      <c r="W276" s="5" t="s">
        <v>29</v>
      </c>
      <c r="X276" s="5" t="s">
        <v>30</v>
      </c>
      <c r="Y276" s="5" t="s">
        <v>31</v>
      </c>
      <c r="Z276" s="5" t="s">
        <v>32</v>
      </c>
      <c r="AA276" s="5" t="s">
        <v>33</v>
      </c>
      <c r="AB276" s="5" t="s">
        <v>34</v>
      </c>
      <c r="AC276" s="5" t="s">
        <v>35</v>
      </c>
      <c r="AD276" s="5" t="s">
        <v>36</v>
      </c>
      <c r="AE276" s="5" t="s">
        <v>37</v>
      </c>
      <c r="AF276" s="5" t="s">
        <v>38</v>
      </c>
      <c r="AG276" s="5" t="s">
        <v>39</v>
      </c>
      <c r="AH276" s="5" t="s">
        <v>40</v>
      </c>
      <c r="AI276" s="5" t="s">
        <v>41</v>
      </c>
      <c r="AJ276" s="5" t="s">
        <v>42</v>
      </c>
      <c r="AK276" s="5" t="s">
        <v>43</v>
      </c>
      <c r="AL276" s="5" t="s">
        <v>44</v>
      </c>
      <c r="AM276" s="5" t="s">
        <v>45</v>
      </c>
      <c r="AN276" s="5" t="s">
        <v>46</v>
      </c>
      <c r="AO276" s="5" t="s">
        <v>47</v>
      </c>
      <c r="AP276" s="5" t="s">
        <v>48</v>
      </c>
      <c r="AQ276" s="5" t="s">
        <v>49</v>
      </c>
      <c r="AR276" s="5" t="s">
        <v>50</v>
      </c>
      <c r="AS276" s="5" t="s">
        <v>51</v>
      </c>
      <c r="AT276" s="5" t="s">
        <v>52</v>
      </c>
      <c r="AU276" s="5" t="s">
        <v>53</v>
      </c>
      <c r="AV276" s="5" t="s">
        <v>54</v>
      </c>
      <c r="AW276" s="5" t="s">
        <v>55</v>
      </c>
      <c r="AX276" s="5" t="s">
        <v>56</v>
      </c>
      <c r="AY276" s="5" t="s">
        <v>57</v>
      </c>
      <c r="AZ276" s="5" t="s">
        <v>58</v>
      </c>
      <c r="BA276" s="5" t="s">
        <v>59</v>
      </c>
      <c r="BB276" s="5" t="s">
        <v>60</v>
      </c>
      <c r="BC276" s="5" t="s">
        <v>61</v>
      </c>
      <c r="BD276" s="5" t="s">
        <v>62</v>
      </c>
      <c r="BE276" s="5" t="s">
        <v>63</v>
      </c>
      <c r="BF276" s="5" t="s">
        <v>64</v>
      </c>
      <c r="BG276" s="5" t="s">
        <v>65</v>
      </c>
      <c r="BH276" s="5" t="s">
        <v>66</v>
      </c>
      <c r="BI276" s="5" t="s">
        <v>67</v>
      </c>
      <c r="BJ276" s="5" t="s">
        <v>68</v>
      </c>
      <c r="BK276" s="5" t="s">
        <v>69</v>
      </c>
      <c r="BL276" s="5" t="s">
        <v>70</v>
      </c>
      <c r="BM276" s="5" t="s">
        <v>71</v>
      </c>
      <c r="BN276" s="5" t="s">
        <v>72</v>
      </c>
      <c r="BO276" s="5" t="s">
        <v>73</v>
      </c>
      <c r="BP276" s="5" t="s">
        <v>74</v>
      </c>
      <c r="BQ276" s="5" t="s">
        <v>75</v>
      </c>
      <c r="BR276" s="5" t="s">
        <v>76</v>
      </c>
      <c r="BS276" s="5" t="s">
        <v>77</v>
      </c>
      <c r="BT276" s="5" t="s">
        <v>78</v>
      </c>
      <c r="BU276" s="5" t="s">
        <v>79</v>
      </c>
      <c r="BV276" s="5" t="s">
        <v>80</v>
      </c>
      <c r="BW276" s="5" t="s">
        <v>81</v>
      </c>
      <c r="BX276" s="5" t="s">
        <v>82</v>
      </c>
      <c r="BY276" s="5" t="s">
        <v>83</v>
      </c>
      <c r="BZ276" s="5" t="s">
        <v>84</v>
      </c>
      <c r="CA276" s="5" t="s">
        <v>85</v>
      </c>
      <c r="CB276" s="5" t="s">
        <v>86</v>
      </c>
      <c r="CC276" s="5" t="s">
        <v>87</v>
      </c>
      <c r="CD276" s="5" t="s">
        <v>88</v>
      </c>
      <c r="CE276" s="5" t="s">
        <v>89</v>
      </c>
      <c r="CF276" s="5" t="s">
        <v>90</v>
      </c>
      <c r="CG276" s="5" t="s">
        <v>91</v>
      </c>
      <c r="CH276" s="5" t="s">
        <v>92</v>
      </c>
      <c r="CI276" s="5" t="s">
        <v>93</v>
      </c>
      <c r="CJ276" s="5" t="s">
        <v>94</v>
      </c>
      <c r="CK276" s="5" t="s">
        <v>95</v>
      </c>
      <c r="CL276" s="5" t="s">
        <v>96</v>
      </c>
      <c r="CM276" s="5" t="s">
        <v>97</v>
      </c>
      <c r="CN276" s="5" t="s">
        <v>98</v>
      </c>
      <c r="CO276" s="5" t="s">
        <v>99</v>
      </c>
      <c r="CP276" s="5" t="s">
        <v>100</v>
      </c>
      <c r="CQ276" s="5" t="s">
        <v>101</v>
      </c>
    </row>
    <row r="277" spans="1:99" ht="15" thickBot="1" x14ac:dyDescent="0.35">
      <c r="A277" s="5" t="s">
        <v>138</v>
      </c>
      <c r="B277" s="6">
        <v>0</v>
      </c>
      <c r="C277" s="6">
        <v>0</v>
      </c>
      <c r="D277" s="6">
        <v>2478</v>
      </c>
      <c r="E277" s="6">
        <v>454.3</v>
      </c>
      <c r="F277" s="6">
        <v>0</v>
      </c>
      <c r="G277" s="6">
        <v>2353.9</v>
      </c>
      <c r="H277" s="6">
        <v>0</v>
      </c>
      <c r="I277" s="6">
        <v>38046.6</v>
      </c>
      <c r="J277" s="6">
        <v>19629.7</v>
      </c>
      <c r="K277" s="6">
        <v>0</v>
      </c>
      <c r="L277" s="6">
        <v>0</v>
      </c>
      <c r="M277" s="6">
        <v>0</v>
      </c>
      <c r="N277" s="6">
        <v>0</v>
      </c>
      <c r="O277" s="6">
        <v>533.1</v>
      </c>
      <c r="P277" s="6">
        <v>0</v>
      </c>
      <c r="Q277" s="6">
        <v>0</v>
      </c>
      <c r="R277" s="6">
        <v>0</v>
      </c>
      <c r="S277" s="6">
        <v>13157.6</v>
      </c>
      <c r="T277" s="6">
        <v>0</v>
      </c>
      <c r="U277" s="6">
        <v>0</v>
      </c>
      <c r="V277" s="6">
        <v>0</v>
      </c>
      <c r="W277" s="6">
        <v>42330.400000000001</v>
      </c>
      <c r="X277" s="6">
        <v>0</v>
      </c>
      <c r="Y277" s="6">
        <v>4571.1000000000004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5575.4</v>
      </c>
      <c r="AH277" s="6">
        <v>0</v>
      </c>
      <c r="AI277" s="6">
        <v>0</v>
      </c>
      <c r="AJ277" s="6">
        <v>0</v>
      </c>
      <c r="AK277" s="6">
        <v>5459.7</v>
      </c>
      <c r="AL277" s="6">
        <v>0</v>
      </c>
      <c r="AM277" s="6">
        <v>0</v>
      </c>
      <c r="AN277" s="6">
        <v>0</v>
      </c>
      <c r="AO277" s="6">
        <v>0</v>
      </c>
      <c r="AP277" s="6">
        <v>5550</v>
      </c>
      <c r="AQ277" s="6">
        <v>4353.6000000000004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49.9</v>
      </c>
      <c r="BA277" s="6">
        <v>0</v>
      </c>
      <c r="BB277" s="6">
        <v>0</v>
      </c>
      <c r="BC277" s="6">
        <v>0</v>
      </c>
      <c r="BD277" s="6">
        <v>0</v>
      </c>
      <c r="BE277" s="6">
        <v>0</v>
      </c>
      <c r="BF277" s="6">
        <v>0</v>
      </c>
      <c r="BG277" s="6">
        <v>0</v>
      </c>
      <c r="BH277" s="6">
        <v>0</v>
      </c>
      <c r="BI277" s="6">
        <v>10637.2</v>
      </c>
      <c r="BJ277" s="6">
        <v>22.4</v>
      </c>
      <c r="BK277" s="6">
        <v>28264.2</v>
      </c>
      <c r="BL277" s="6">
        <v>365.5</v>
      </c>
      <c r="BM277" s="6">
        <v>0</v>
      </c>
      <c r="BN277" s="6">
        <v>3905.8</v>
      </c>
      <c r="BO277" s="6">
        <v>0</v>
      </c>
      <c r="BP277" s="6">
        <v>0</v>
      </c>
      <c r="BQ277" s="6">
        <v>0</v>
      </c>
      <c r="BR277" s="6">
        <v>17008.599999999999</v>
      </c>
      <c r="BS277" s="6">
        <v>0</v>
      </c>
      <c r="BT277" s="6">
        <v>580.5</v>
      </c>
      <c r="BU277" s="6">
        <v>0</v>
      </c>
      <c r="BV277" s="6">
        <v>2211.6999999999998</v>
      </c>
      <c r="BW277" s="6">
        <v>6475.1</v>
      </c>
      <c r="BX277" s="6">
        <v>0</v>
      </c>
      <c r="BY277" s="6">
        <v>0</v>
      </c>
      <c r="BZ277" s="6">
        <v>0</v>
      </c>
      <c r="CA277" s="6">
        <v>0</v>
      </c>
      <c r="CB277" s="6">
        <v>0</v>
      </c>
      <c r="CC277" s="6">
        <v>36827.800000000003</v>
      </c>
      <c r="CD277" s="6">
        <v>0</v>
      </c>
      <c r="CE277" s="6">
        <v>0</v>
      </c>
      <c r="CF277" s="6">
        <v>0</v>
      </c>
      <c r="CG277" s="6">
        <v>0</v>
      </c>
      <c r="CH277" s="6">
        <v>0</v>
      </c>
      <c r="CI277" s="6">
        <v>1033.3</v>
      </c>
      <c r="CJ277" s="6">
        <v>0</v>
      </c>
      <c r="CK277" s="6">
        <v>0</v>
      </c>
      <c r="CL277" s="6">
        <v>4752.1000000000004</v>
      </c>
      <c r="CM277" s="6">
        <v>0</v>
      </c>
      <c r="CN277" s="6">
        <v>5024.3999999999996</v>
      </c>
      <c r="CO277" s="6">
        <v>0</v>
      </c>
      <c r="CP277" s="6">
        <v>30653.9</v>
      </c>
      <c r="CQ277" s="6">
        <v>0</v>
      </c>
    </row>
    <row r="278" spans="1:99" ht="15" thickBot="1" x14ac:dyDescent="0.35">
      <c r="A278" s="5" t="s">
        <v>166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38046.6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533.1</v>
      </c>
      <c r="P278" s="6">
        <v>0</v>
      </c>
      <c r="Q278" s="6">
        <v>0</v>
      </c>
      <c r="R278" s="6">
        <v>0</v>
      </c>
      <c r="S278" s="6">
        <v>9926.6</v>
      </c>
      <c r="T278" s="6">
        <v>0</v>
      </c>
      <c r="U278" s="6">
        <v>0</v>
      </c>
      <c r="V278" s="6">
        <v>0</v>
      </c>
      <c r="W278" s="6">
        <v>42330.400000000001</v>
      </c>
      <c r="X278" s="6">
        <v>0</v>
      </c>
      <c r="Y278" s="6">
        <v>1525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5575.4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5550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49.9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22.4</v>
      </c>
      <c r="BK278" s="6">
        <v>28264.2</v>
      </c>
      <c r="BL278" s="6">
        <v>365.5</v>
      </c>
      <c r="BM278" s="6">
        <v>0</v>
      </c>
      <c r="BN278" s="6">
        <v>3905.8</v>
      </c>
      <c r="BO278" s="6">
        <v>0</v>
      </c>
      <c r="BP278" s="6">
        <v>0</v>
      </c>
      <c r="BQ278" s="6">
        <v>0</v>
      </c>
      <c r="BR278" s="6">
        <v>16548.3</v>
      </c>
      <c r="BS278" s="6">
        <v>0</v>
      </c>
      <c r="BT278" s="6">
        <v>0</v>
      </c>
      <c r="BU278" s="6">
        <v>0</v>
      </c>
      <c r="BV278" s="6">
        <v>1701.6</v>
      </c>
      <c r="BW278" s="6">
        <v>6475.1</v>
      </c>
      <c r="BX278" s="6">
        <v>0</v>
      </c>
      <c r="BY278" s="6">
        <v>0</v>
      </c>
      <c r="BZ278" s="6">
        <v>0</v>
      </c>
      <c r="CA278" s="6">
        <v>0</v>
      </c>
      <c r="CB278" s="6">
        <v>0</v>
      </c>
      <c r="CC278" s="6">
        <v>36827.800000000003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1033.3</v>
      </c>
      <c r="CJ278" s="6">
        <v>0</v>
      </c>
      <c r="CK278" s="6">
        <v>0</v>
      </c>
      <c r="CL278" s="6">
        <v>4752.1000000000004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</row>
    <row r="279" spans="1:99" ht="15" thickBot="1" x14ac:dyDescent="0.35">
      <c r="A279" s="5" t="s">
        <v>172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38046.6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9926.6</v>
      </c>
      <c r="T279" s="6">
        <v>0</v>
      </c>
      <c r="U279" s="6">
        <v>0</v>
      </c>
      <c r="V279" s="6">
        <v>0</v>
      </c>
      <c r="W279" s="6">
        <v>42330.400000000001</v>
      </c>
      <c r="X279" s="6">
        <v>0</v>
      </c>
      <c r="Y279" s="6">
        <v>1525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5575.4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5550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22.4</v>
      </c>
      <c r="BK279" s="6">
        <v>28264.2</v>
      </c>
      <c r="BL279" s="6">
        <v>365.5</v>
      </c>
      <c r="BM279" s="6">
        <v>0</v>
      </c>
      <c r="BN279" s="6">
        <v>3905.8</v>
      </c>
      <c r="BO279" s="6">
        <v>0</v>
      </c>
      <c r="BP279" s="6">
        <v>0</v>
      </c>
      <c r="BQ279" s="6">
        <v>0</v>
      </c>
      <c r="BR279" s="6">
        <v>16548.3</v>
      </c>
      <c r="BS279" s="6">
        <v>0</v>
      </c>
      <c r="BT279" s="6">
        <v>0</v>
      </c>
      <c r="BU279" s="6">
        <v>0</v>
      </c>
      <c r="BV279" s="6">
        <v>0</v>
      </c>
      <c r="BW279" s="6">
        <v>6475.1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36827.800000000003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1033.3</v>
      </c>
      <c r="CJ279" s="6">
        <v>0</v>
      </c>
      <c r="CK279" s="6">
        <v>0</v>
      </c>
      <c r="CL279" s="6">
        <v>4752.1000000000004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</row>
    <row r="280" spans="1:99" ht="15" thickBot="1" x14ac:dyDescent="0.35">
      <c r="A280" s="5" t="s">
        <v>175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38046.6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9926.6</v>
      </c>
      <c r="T280" s="6">
        <v>0</v>
      </c>
      <c r="U280" s="6">
        <v>0</v>
      </c>
      <c r="V280" s="6">
        <v>0</v>
      </c>
      <c r="W280" s="6">
        <v>42330.400000000001</v>
      </c>
      <c r="X280" s="6">
        <v>0</v>
      </c>
      <c r="Y280" s="6">
        <v>1525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5575.4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22.4</v>
      </c>
      <c r="BK280" s="6">
        <v>0</v>
      </c>
      <c r="BL280" s="6">
        <v>0</v>
      </c>
      <c r="BM280" s="6">
        <v>0</v>
      </c>
      <c r="BN280" s="6">
        <v>3905.8</v>
      </c>
      <c r="BO280" s="6">
        <v>0</v>
      </c>
      <c r="BP280" s="6">
        <v>0</v>
      </c>
      <c r="BQ280" s="6">
        <v>0</v>
      </c>
      <c r="BR280" s="6">
        <v>16116.9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36827.800000000003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1033.3</v>
      </c>
      <c r="CJ280" s="6">
        <v>0</v>
      </c>
      <c r="CK280" s="6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</row>
    <row r="281" spans="1:99" ht="15" thickBot="1" x14ac:dyDescent="0.35">
      <c r="A281" s="5" t="s">
        <v>176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38046.6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9926.6</v>
      </c>
      <c r="T281" s="6">
        <v>0</v>
      </c>
      <c r="U281" s="6">
        <v>0</v>
      </c>
      <c r="V281" s="6">
        <v>0</v>
      </c>
      <c r="W281" s="6">
        <v>42330.400000000001</v>
      </c>
      <c r="X281" s="6">
        <v>0</v>
      </c>
      <c r="Y281" s="6">
        <v>1525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5575.4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F281" s="6">
        <v>0</v>
      </c>
      <c r="BG281" s="6">
        <v>0</v>
      </c>
      <c r="BH281" s="6">
        <v>0</v>
      </c>
      <c r="BI281" s="6">
        <v>0</v>
      </c>
      <c r="BJ281" s="6">
        <v>22.4</v>
      </c>
      <c r="BK281" s="6">
        <v>0</v>
      </c>
      <c r="BL281" s="6">
        <v>0</v>
      </c>
      <c r="BM281" s="6">
        <v>0</v>
      </c>
      <c r="BN281" s="6">
        <v>3905.8</v>
      </c>
      <c r="BO281" s="6">
        <v>0</v>
      </c>
      <c r="BP281" s="6">
        <v>0</v>
      </c>
      <c r="BQ281" s="6">
        <v>0</v>
      </c>
      <c r="BR281" s="6">
        <v>16116.9</v>
      </c>
      <c r="BS281" s="6">
        <v>0</v>
      </c>
      <c r="BT281" s="6">
        <v>0</v>
      </c>
      <c r="BU281" s="6">
        <v>0</v>
      </c>
      <c r="BV281" s="6">
        <v>0</v>
      </c>
      <c r="BW281" s="6">
        <v>0</v>
      </c>
      <c r="BX281" s="6">
        <v>0</v>
      </c>
      <c r="BY281" s="6">
        <v>0</v>
      </c>
      <c r="BZ281" s="6">
        <v>0</v>
      </c>
      <c r="CA281" s="6">
        <v>0</v>
      </c>
      <c r="CB281" s="6">
        <v>0</v>
      </c>
      <c r="CC281" s="6">
        <v>0</v>
      </c>
      <c r="CD281" s="6">
        <v>0</v>
      </c>
      <c r="CE281" s="6">
        <v>0</v>
      </c>
      <c r="CF281" s="6">
        <v>0</v>
      </c>
      <c r="CG281" s="6">
        <v>0</v>
      </c>
      <c r="CH281" s="6">
        <v>0</v>
      </c>
      <c r="CI281" s="6">
        <v>1033.3</v>
      </c>
      <c r="CJ281" s="6">
        <v>0</v>
      </c>
      <c r="CK281" s="6">
        <v>0</v>
      </c>
      <c r="CL281" s="6">
        <v>0</v>
      </c>
      <c r="CM281" s="6">
        <v>0</v>
      </c>
      <c r="CN281" s="6">
        <v>0</v>
      </c>
      <c r="CO281" s="6">
        <v>0</v>
      </c>
      <c r="CP281" s="6">
        <v>0</v>
      </c>
      <c r="CQ281" s="6">
        <v>0</v>
      </c>
    </row>
    <row r="282" spans="1:99" ht="15" thickBot="1" x14ac:dyDescent="0.35">
      <c r="A282" s="5" t="s">
        <v>177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0</v>
      </c>
      <c r="CQ282" s="6">
        <v>0</v>
      </c>
    </row>
    <row r="283" spans="1:99" ht="15" thickBot="1" x14ac:dyDescent="0.35">
      <c r="A283" s="5" t="s">
        <v>178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0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6">
        <v>0</v>
      </c>
      <c r="CF283" s="6">
        <v>0</v>
      </c>
      <c r="CG283" s="6">
        <v>0</v>
      </c>
      <c r="CH283" s="6">
        <v>0</v>
      </c>
      <c r="CI283" s="6">
        <v>0</v>
      </c>
      <c r="CJ283" s="6">
        <v>0</v>
      </c>
      <c r="CK283" s="6">
        <v>0</v>
      </c>
      <c r="CL283" s="6">
        <v>0</v>
      </c>
      <c r="CM283" s="6">
        <v>0</v>
      </c>
      <c r="CN283" s="6">
        <v>0</v>
      </c>
      <c r="CO283" s="6">
        <v>0</v>
      </c>
      <c r="CP283" s="6">
        <v>0</v>
      </c>
      <c r="CQ283" s="6">
        <v>0</v>
      </c>
    </row>
    <row r="284" spans="1:99" ht="18.600000000000001" thickBot="1" x14ac:dyDescent="0.35">
      <c r="A284" s="1"/>
    </row>
    <row r="285" spans="1:99" ht="15" thickBot="1" x14ac:dyDescent="0.35">
      <c r="A285" s="5" t="s">
        <v>207</v>
      </c>
      <c r="B285" s="5" t="s">
        <v>8</v>
      </c>
      <c r="C285" s="5" t="s">
        <v>9</v>
      </c>
      <c r="D285" s="5" t="s">
        <v>10</v>
      </c>
      <c r="E285" s="5" t="s">
        <v>11</v>
      </c>
      <c r="F285" s="5" t="s">
        <v>12</v>
      </c>
      <c r="G285" s="5" t="s">
        <v>13</v>
      </c>
      <c r="H285" s="5" t="s">
        <v>14</v>
      </c>
      <c r="I285" s="5" t="s">
        <v>15</v>
      </c>
      <c r="J285" s="5" t="s">
        <v>16</v>
      </c>
      <c r="K285" s="5" t="s">
        <v>17</v>
      </c>
      <c r="L285" s="5" t="s">
        <v>18</v>
      </c>
      <c r="M285" s="5" t="s">
        <v>19</v>
      </c>
      <c r="N285" s="5" t="s">
        <v>20</v>
      </c>
      <c r="O285" s="5" t="s">
        <v>21</v>
      </c>
      <c r="P285" s="5" t="s">
        <v>22</v>
      </c>
      <c r="Q285" s="5" t="s">
        <v>23</v>
      </c>
      <c r="R285" s="5" t="s">
        <v>24</v>
      </c>
      <c r="S285" s="5" t="s">
        <v>25</v>
      </c>
      <c r="T285" s="5" t="s">
        <v>26</v>
      </c>
      <c r="U285" s="5" t="s">
        <v>27</v>
      </c>
      <c r="V285" s="5" t="s">
        <v>28</v>
      </c>
      <c r="W285" s="5" t="s">
        <v>29</v>
      </c>
      <c r="X285" s="5" t="s">
        <v>30</v>
      </c>
      <c r="Y285" s="5" t="s">
        <v>31</v>
      </c>
      <c r="Z285" s="5" t="s">
        <v>32</v>
      </c>
      <c r="AA285" s="5" t="s">
        <v>33</v>
      </c>
      <c r="AB285" s="5" t="s">
        <v>34</v>
      </c>
      <c r="AC285" s="5" t="s">
        <v>35</v>
      </c>
      <c r="AD285" s="5" t="s">
        <v>36</v>
      </c>
      <c r="AE285" s="5" t="s">
        <v>37</v>
      </c>
      <c r="AF285" s="5" t="s">
        <v>38</v>
      </c>
      <c r="AG285" s="5" t="s">
        <v>39</v>
      </c>
      <c r="AH285" s="5" t="s">
        <v>40</v>
      </c>
      <c r="AI285" s="5" t="s">
        <v>41</v>
      </c>
      <c r="AJ285" s="5" t="s">
        <v>42</v>
      </c>
      <c r="AK285" s="5" t="s">
        <v>43</v>
      </c>
      <c r="AL285" s="5" t="s">
        <v>44</v>
      </c>
      <c r="AM285" s="5" t="s">
        <v>45</v>
      </c>
      <c r="AN285" s="5" t="s">
        <v>46</v>
      </c>
      <c r="AO285" s="5" t="s">
        <v>47</v>
      </c>
      <c r="AP285" s="5" t="s">
        <v>48</v>
      </c>
      <c r="AQ285" s="5" t="s">
        <v>49</v>
      </c>
      <c r="AR285" s="5" t="s">
        <v>50</v>
      </c>
      <c r="AS285" s="5" t="s">
        <v>51</v>
      </c>
      <c r="AT285" s="5" t="s">
        <v>52</v>
      </c>
      <c r="AU285" s="5" t="s">
        <v>53</v>
      </c>
      <c r="AV285" s="5" t="s">
        <v>54</v>
      </c>
      <c r="AW285" s="5" t="s">
        <v>55</v>
      </c>
      <c r="AX285" s="5" t="s">
        <v>56</v>
      </c>
      <c r="AY285" s="5" t="s">
        <v>57</v>
      </c>
      <c r="AZ285" s="5" t="s">
        <v>58</v>
      </c>
      <c r="BA285" s="5" t="s">
        <v>59</v>
      </c>
      <c r="BB285" s="5" t="s">
        <v>60</v>
      </c>
      <c r="BC285" s="5" t="s">
        <v>61</v>
      </c>
      <c r="BD285" s="5" t="s">
        <v>62</v>
      </c>
      <c r="BE285" s="5" t="s">
        <v>63</v>
      </c>
      <c r="BF285" s="5" t="s">
        <v>64</v>
      </c>
      <c r="BG285" s="5" t="s">
        <v>65</v>
      </c>
      <c r="BH285" s="5" t="s">
        <v>66</v>
      </c>
      <c r="BI285" s="5" t="s">
        <v>67</v>
      </c>
      <c r="BJ285" s="5" t="s">
        <v>68</v>
      </c>
      <c r="BK285" s="5" t="s">
        <v>69</v>
      </c>
      <c r="BL285" s="5" t="s">
        <v>70</v>
      </c>
      <c r="BM285" s="5" t="s">
        <v>71</v>
      </c>
      <c r="BN285" s="5" t="s">
        <v>72</v>
      </c>
      <c r="BO285" s="5" t="s">
        <v>73</v>
      </c>
      <c r="BP285" s="5" t="s">
        <v>74</v>
      </c>
      <c r="BQ285" s="5" t="s">
        <v>75</v>
      </c>
      <c r="BR285" s="5" t="s">
        <v>76</v>
      </c>
      <c r="BS285" s="5" t="s">
        <v>77</v>
      </c>
      <c r="BT285" s="5" t="s">
        <v>78</v>
      </c>
      <c r="BU285" s="5" t="s">
        <v>79</v>
      </c>
      <c r="BV285" s="5" t="s">
        <v>80</v>
      </c>
      <c r="BW285" s="5" t="s">
        <v>81</v>
      </c>
      <c r="BX285" s="5" t="s">
        <v>82</v>
      </c>
      <c r="BY285" s="5" t="s">
        <v>83</v>
      </c>
      <c r="BZ285" s="5" t="s">
        <v>84</v>
      </c>
      <c r="CA285" s="5" t="s">
        <v>85</v>
      </c>
      <c r="CB285" s="5" t="s">
        <v>86</v>
      </c>
      <c r="CC285" s="5" t="s">
        <v>87</v>
      </c>
      <c r="CD285" s="5" t="s">
        <v>88</v>
      </c>
      <c r="CE285" s="5" t="s">
        <v>89</v>
      </c>
      <c r="CF285" s="5" t="s">
        <v>90</v>
      </c>
      <c r="CG285" s="5" t="s">
        <v>91</v>
      </c>
      <c r="CH285" s="5" t="s">
        <v>92</v>
      </c>
      <c r="CI285" s="5" t="s">
        <v>93</v>
      </c>
      <c r="CJ285" s="5" t="s">
        <v>94</v>
      </c>
      <c r="CK285" s="5" t="s">
        <v>95</v>
      </c>
      <c r="CL285" s="5" t="s">
        <v>96</v>
      </c>
      <c r="CM285" s="5" t="s">
        <v>97</v>
      </c>
      <c r="CN285" s="5" t="s">
        <v>98</v>
      </c>
      <c r="CO285" s="5" t="s">
        <v>99</v>
      </c>
      <c r="CP285" s="5" t="s">
        <v>100</v>
      </c>
      <c r="CQ285" s="5" t="s">
        <v>101</v>
      </c>
      <c r="CR285" s="5" t="s">
        <v>208</v>
      </c>
      <c r="CS285" s="5" t="s">
        <v>209</v>
      </c>
      <c r="CT285" s="5" t="s">
        <v>210</v>
      </c>
      <c r="CU285" s="5" t="s">
        <v>211</v>
      </c>
    </row>
    <row r="286" spans="1:99" ht="15" thickBot="1" x14ac:dyDescent="0.35">
      <c r="A286" s="5" t="s">
        <v>103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38046.6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13157.6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5575.4</v>
      </c>
      <c r="AH286" s="6">
        <v>0</v>
      </c>
      <c r="AI286" s="6">
        <v>0</v>
      </c>
      <c r="AJ286" s="6">
        <v>0</v>
      </c>
      <c r="AK286" s="6">
        <v>5459.7</v>
      </c>
      <c r="AL286" s="6">
        <v>0</v>
      </c>
      <c r="AM286" s="6">
        <v>0</v>
      </c>
      <c r="AN286" s="6">
        <v>0</v>
      </c>
      <c r="AO286" s="6">
        <v>0</v>
      </c>
      <c r="AP286" s="6">
        <v>5550</v>
      </c>
      <c r="AQ286" s="6">
        <v>4353.6000000000004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10637.2</v>
      </c>
      <c r="BJ286" s="6">
        <v>22.4</v>
      </c>
      <c r="BK286" s="6">
        <v>0</v>
      </c>
      <c r="BL286" s="6">
        <v>365.5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17008.599999999999</v>
      </c>
      <c r="BS286" s="6">
        <v>0</v>
      </c>
      <c r="BT286" s="6">
        <v>0</v>
      </c>
      <c r="BU286" s="6">
        <v>0</v>
      </c>
      <c r="BV286" s="6">
        <v>0</v>
      </c>
      <c r="BW286" s="6">
        <v>6475.1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1033.3</v>
      </c>
      <c r="CJ286" s="6">
        <v>0</v>
      </c>
      <c r="CK286" s="6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30653.9</v>
      </c>
      <c r="CQ286" s="6">
        <v>0</v>
      </c>
      <c r="CR286" s="6">
        <v>138339.20000000001</v>
      </c>
      <c r="CS286" s="6">
        <v>138700</v>
      </c>
      <c r="CT286" s="6">
        <v>360.8</v>
      </c>
      <c r="CU286" s="6">
        <v>0.26</v>
      </c>
    </row>
    <row r="287" spans="1:99" ht="15" thickBot="1" x14ac:dyDescent="0.35">
      <c r="A287" s="5" t="s">
        <v>104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533.1</v>
      </c>
      <c r="P287" s="6">
        <v>0</v>
      </c>
      <c r="Q287" s="6">
        <v>0</v>
      </c>
      <c r="R287" s="6">
        <v>0</v>
      </c>
      <c r="S287" s="6">
        <v>13157.6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4571.1000000000004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5575.4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5550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22.4</v>
      </c>
      <c r="BK287" s="6">
        <v>28264.2</v>
      </c>
      <c r="BL287" s="6">
        <v>365.5</v>
      </c>
      <c r="BM287" s="6">
        <v>0</v>
      </c>
      <c r="BN287" s="6">
        <v>3905.8</v>
      </c>
      <c r="BO287" s="6">
        <v>0</v>
      </c>
      <c r="BP287" s="6">
        <v>0</v>
      </c>
      <c r="BQ287" s="6">
        <v>0</v>
      </c>
      <c r="BR287" s="6">
        <v>16116.9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36827.800000000003</v>
      </c>
      <c r="CD287" s="6">
        <v>0</v>
      </c>
      <c r="CE287" s="6">
        <v>0</v>
      </c>
      <c r="CF287" s="6">
        <v>0</v>
      </c>
      <c r="CG287" s="6">
        <v>0</v>
      </c>
      <c r="CH287" s="6">
        <v>0</v>
      </c>
      <c r="CI287" s="6">
        <v>1033.3</v>
      </c>
      <c r="CJ287" s="6">
        <v>0</v>
      </c>
      <c r="CK287" s="6">
        <v>0</v>
      </c>
      <c r="CL287" s="6">
        <v>0</v>
      </c>
      <c r="CM287" s="6">
        <v>0</v>
      </c>
      <c r="CN287" s="6">
        <v>0</v>
      </c>
      <c r="CO287" s="6">
        <v>0</v>
      </c>
      <c r="CP287" s="6">
        <v>0</v>
      </c>
      <c r="CQ287" s="6">
        <v>0</v>
      </c>
      <c r="CR287" s="6">
        <v>115923.2</v>
      </c>
      <c r="CS287" s="6">
        <v>115100</v>
      </c>
      <c r="CT287" s="6">
        <v>-823.2</v>
      </c>
      <c r="CU287" s="6">
        <v>-0.72</v>
      </c>
    </row>
    <row r="288" spans="1:99" ht="15" thickBot="1" x14ac:dyDescent="0.35">
      <c r="A288" s="5" t="s">
        <v>105</v>
      </c>
      <c r="B288" s="6">
        <v>0</v>
      </c>
      <c r="C288" s="6">
        <v>0</v>
      </c>
      <c r="D288" s="6">
        <v>0</v>
      </c>
      <c r="E288" s="6">
        <v>454.3</v>
      </c>
      <c r="F288" s="6">
        <v>0</v>
      </c>
      <c r="G288" s="6">
        <v>0</v>
      </c>
      <c r="H288" s="6">
        <v>0</v>
      </c>
      <c r="I288" s="6">
        <v>38046.6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533.1</v>
      </c>
      <c r="P288" s="6">
        <v>0</v>
      </c>
      <c r="Q288" s="6">
        <v>0</v>
      </c>
      <c r="R288" s="6">
        <v>0</v>
      </c>
      <c r="S288" s="6">
        <v>9926.6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5575.4</v>
      </c>
      <c r="AH288" s="6">
        <v>0</v>
      </c>
      <c r="AI288" s="6">
        <v>0</v>
      </c>
      <c r="AJ288" s="6">
        <v>0</v>
      </c>
      <c r="AK288" s="6">
        <v>5459.7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4353.6000000000004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49.9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22.4</v>
      </c>
      <c r="BK288" s="6">
        <v>28264.2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17008.599999999999</v>
      </c>
      <c r="BS288" s="6">
        <v>0</v>
      </c>
      <c r="BT288" s="6">
        <v>580.5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5024.3999999999996</v>
      </c>
      <c r="CO288" s="6">
        <v>0</v>
      </c>
      <c r="CP288" s="6">
        <v>0</v>
      </c>
      <c r="CQ288" s="6">
        <v>0</v>
      </c>
      <c r="CR288" s="6">
        <v>115299.3</v>
      </c>
      <c r="CS288" s="6">
        <v>115600</v>
      </c>
      <c r="CT288" s="6">
        <v>300.7</v>
      </c>
      <c r="CU288" s="6">
        <v>0.26</v>
      </c>
    </row>
    <row r="289" spans="1:99" ht="15" thickBot="1" x14ac:dyDescent="0.35">
      <c r="A289" s="5" t="s">
        <v>106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533.1</v>
      </c>
      <c r="P289" s="6">
        <v>0</v>
      </c>
      <c r="Q289" s="6">
        <v>0</v>
      </c>
      <c r="R289" s="6">
        <v>0</v>
      </c>
      <c r="S289" s="6">
        <v>13157.6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5575.4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5550</v>
      </c>
      <c r="AQ289" s="6">
        <v>4353.6000000000004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28264.2</v>
      </c>
      <c r="BL289" s="6">
        <v>365.5</v>
      </c>
      <c r="BM289" s="6">
        <v>0</v>
      </c>
      <c r="BN289" s="6">
        <v>3905.8</v>
      </c>
      <c r="BO289" s="6">
        <v>0</v>
      </c>
      <c r="BP289" s="6">
        <v>0</v>
      </c>
      <c r="BQ289" s="6">
        <v>0</v>
      </c>
      <c r="BR289" s="6">
        <v>17008.599999999999</v>
      </c>
      <c r="BS289" s="6">
        <v>0</v>
      </c>
      <c r="BT289" s="6">
        <v>580.5</v>
      </c>
      <c r="BU289" s="6">
        <v>0</v>
      </c>
      <c r="BV289" s="6">
        <v>1701.6</v>
      </c>
      <c r="BW289" s="6">
        <v>6475.1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1033.3</v>
      </c>
      <c r="CJ289" s="6">
        <v>0</v>
      </c>
      <c r="CK289" s="6">
        <v>0</v>
      </c>
      <c r="CL289" s="6">
        <v>4752.1000000000004</v>
      </c>
      <c r="CM289" s="6">
        <v>0</v>
      </c>
      <c r="CN289" s="6">
        <v>0</v>
      </c>
      <c r="CO289" s="6">
        <v>0</v>
      </c>
      <c r="CP289" s="6">
        <v>30653.9</v>
      </c>
      <c r="CQ289" s="6">
        <v>0</v>
      </c>
      <c r="CR289" s="6">
        <v>123910.3</v>
      </c>
      <c r="CS289" s="6">
        <v>131666</v>
      </c>
      <c r="CT289" s="6">
        <v>7755.7</v>
      </c>
      <c r="CU289" s="6">
        <v>5.89</v>
      </c>
    </row>
    <row r="290" spans="1:99" ht="15" thickBot="1" x14ac:dyDescent="0.35">
      <c r="A290" s="5" t="s">
        <v>107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13157.6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5575.4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5550</v>
      </c>
      <c r="AQ290" s="6">
        <v>4353.6000000000004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28264.2</v>
      </c>
      <c r="BL290" s="6">
        <v>0</v>
      </c>
      <c r="BM290" s="6">
        <v>0</v>
      </c>
      <c r="BN290" s="6">
        <v>3905.8</v>
      </c>
      <c r="BO290" s="6">
        <v>0</v>
      </c>
      <c r="BP290" s="6">
        <v>0</v>
      </c>
      <c r="BQ290" s="6">
        <v>0</v>
      </c>
      <c r="BR290" s="6">
        <v>17008.599999999999</v>
      </c>
      <c r="BS290" s="6">
        <v>0</v>
      </c>
      <c r="BT290" s="6">
        <v>0</v>
      </c>
      <c r="BU290" s="6">
        <v>0</v>
      </c>
      <c r="BV290" s="6">
        <v>0</v>
      </c>
      <c r="BW290" s="6">
        <v>6475.1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1033.3</v>
      </c>
      <c r="CJ290" s="6">
        <v>0</v>
      </c>
      <c r="CK290" s="6">
        <v>0</v>
      </c>
      <c r="CL290" s="6">
        <v>4752.1000000000004</v>
      </c>
      <c r="CM290" s="6">
        <v>0</v>
      </c>
      <c r="CN290" s="6">
        <v>0</v>
      </c>
      <c r="CO290" s="6">
        <v>0</v>
      </c>
      <c r="CP290" s="6">
        <v>30653.9</v>
      </c>
      <c r="CQ290" s="6">
        <v>0</v>
      </c>
      <c r="CR290" s="6">
        <v>120729.7</v>
      </c>
      <c r="CS290" s="6">
        <v>130933</v>
      </c>
      <c r="CT290" s="6">
        <v>10203.299999999999</v>
      </c>
      <c r="CU290" s="6">
        <v>7.79</v>
      </c>
    </row>
    <row r="291" spans="1:99" ht="15" thickBot="1" x14ac:dyDescent="0.35">
      <c r="A291" s="5" t="s">
        <v>108</v>
      </c>
      <c r="B291" s="6">
        <v>0</v>
      </c>
      <c r="C291" s="6">
        <v>0</v>
      </c>
      <c r="D291" s="6">
        <v>0</v>
      </c>
      <c r="E291" s="6">
        <v>454.3</v>
      </c>
      <c r="F291" s="6">
        <v>0</v>
      </c>
      <c r="G291" s="6">
        <v>2353.9</v>
      </c>
      <c r="H291" s="6">
        <v>0</v>
      </c>
      <c r="I291" s="6">
        <v>38046.6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533.1</v>
      </c>
      <c r="P291" s="6">
        <v>0</v>
      </c>
      <c r="Q291" s="6">
        <v>0</v>
      </c>
      <c r="R291" s="6">
        <v>0</v>
      </c>
      <c r="S291" s="6">
        <v>9926.6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1525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4353.6000000000004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10637.2</v>
      </c>
      <c r="BJ291" s="6">
        <v>22.4</v>
      </c>
      <c r="BK291" s="6">
        <v>28264.2</v>
      </c>
      <c r="BL291" s="6">
        <v>365.5</v>
      </c>
      <c r="BM291" s="6">
        <v>0</v>
      </c>
      <c r="BN291" s="6">
        <v>3905.8</v>
      </c>
      <c r="BO291" s="6">
        <v>0</v>
      </c>
      <c r="BP291" s="6">
        <v>0</v>
      </c>
      <c r="BQ291" s="6">
        <v>0</v>
      </c>
      <c r="BR291" s="6">
        <v>16116.9</v>
      </c>
      <c r="BS291" s="6">
        <v>0</v>
      </c>
      <c r="BT291" s="6">
        <v>580.5</v>
      </c>
      <c r="BU291" s="6">
        <v>0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6">
        <v>0</v>
      </c>
      <c r="CB291" s="6">
        <v>0</v>
      </c>
      <c r="CC291" s="6">
        <v>0</v>
      </c>
      <c r="CD291" s="6">
        <v>0</v>
      </c>
      <c r="CE291" s="6">
        <v>0</v>
      </c>
      <c r="CF291" s="6">
        <v>0</v>
      </c>
      <c r="CG291" s="6">
        <v>0</v>
      </c>
      <c r="CH291" s="6">
        <v>0</v>
      </c>
      <c r="CI291" s="6">
        <v>0</v>
      </c>
      <c r="CJ291" s="6">
        <v>0</v>
      </c>
      <c r="CK291" s="6">
        <v>0</v>
      </c>
      <c r="CL291" s="6">
        <v>0</v>
      </c>
      <c r="CM291" s="6">
        <v>0</v>
      </c>
      <c r="CN291" s="6">
        <v>0</v>
      </c>
      <c r="CO291" s="6">
        <v>0</v>
      </c>
      <c r="CP291" s="6">
        <v>0</v>
      </c>
      <c r="CQ291" s="6">
        <v>0</v>
      </c>
      <c r="CR291" s="6">
        <v>117085.7</v>
      </c>
      <c r="CS291" s="6">
        <v>112800</v>
      </c>
      <c r="CT291" s="6">
        <v>-4285.7</v>
      </c>
      <c r="CU291" s="6">
        <v>-3.8</v>
      </c>
    </row>
    <row r="292" spans="1:99" ht="15" thickBot="1" x14ac:dyDescent="0.35">
      <c r="A292" s="5" t="s">
        <v>109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2353.9</v>
      </c>
      <c r="H292" s="6">
        <v>0</v>
      </c>
      <c r="I292" s="6">
        <v>38046.6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533.1</v>
      </c>
      <c r="P292" s="6">
        <v>0</v>
      </c>
      <c r="Q292" s="6">
        <v>0</v>
      </c>
      <c r="R292" s="6">
        <v>0</v>
      </c>
      <c r="S292" s="6">
        <v>13157.6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1525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5575.4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4353.6000000000004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22.4</v>
      </c>
      <c r="BK292" s="6">
        <v>28264.2</v>
      </c>
      <c r="BL292" s="6">
        <v>365.5</v>
      </c>
      <c r="BM292" s="6">
        <v>0</v>
      </c>
      <c r="BN292" s="6">
        <v>3905.8</v>
      </c>
      <c r="BO292" s="6">
        <v>0</v>
      </c>
      <c r="BP292" s="6">
        <v>0</v>
      </c>
      <c r="BQ292" s="6">
        <v>0</v>
      </c>
      <c r="BR292" s="6">
        <v>16116.9</v>
      </c>
      <c r="BS292" s="6">
        <v>0</v>
      </c>
      <c r="BT292" s="6">
        <v>580.5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0</v>
      </c>
      <c r="CO292" s="6">
        <v>0</v>
      </c>
      <c r="CP292" s="6">
        <v>0</v>
      </c>
      <c r="CQ292" s="6">
        <v>0</v>
      </c>
      <c r="CR292" s="6">
        <v>114800.6</v>
      </c>
      <c r="CS292" s="6">
        <v>115100</v>
      </c>
      <c r="CT292" s="6">
        <v>299.39999999999998</v>
      </c>
      <c r="CU292" s="6">
        <v>0.26</v>
      </c>
    </row>
    <row r="293" spans="1:99" ht="15" thickBot="1" x14ac:dyDescent="0.35">
      <c r="A293" s="5" t="s">
        <v>110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2353.9</v>
      </c>
      <c r="H293" s="6">
        <v>0</v>
      </c>
      <c r="I293" s="6">
        <v>38046.6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533.1</v>
      </c>
      <c r="P293" s="6">
        <v>0</v>
      </c>
      <c r="Q293" s="6">
        <v>0</v>
      </c>
      <c r="R293" s="6">
        <v>0</v>
      </c>
      <c r="S293" s="6">
        <v>9926.6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1525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5575.4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22.4</v>
      </c>
      <c r="BK293" s="6">
        <v>28264.2</v>
      </c>
      <c r="BL293" s="6">
        <v>365.5</v>
      </c>
      <c r="BM293" s="6">
        <v>0</v>
      </c>
      <c r="BN293" s="6">
        <v>3905.8</v>
      </c>
      <c r="BO293" s="6">
        <v>0</v>
      </c>
      <c r="BP293" s="6">
        <v>0</v>
      </c>
      <c r="BQ293" s="6">
        <v>0</v>
      </c>
      <c r="BR293" s="6">
        <v>16116.9</v>
      </c>
      <c r="BS293" s="6">
        <v>0</v>
      </c>
      <c r="BT293" s="6">
        <v>580.5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0</v>
      </c>
      <c r="CN293" s="6">
        <v>5024.3999999999996</v>
      </c>
      <c r="CO293" s="6">
        <v>0</v>
      </c>
      <c r="CP293" s="6">
        <v>0</v>
      </c>
      <c r="CQ293" s="6">
        <v>0</v>
      </c>
      <c r="CR293" s="6">
        <v>112240.3</v>
      </c>
      <c r="CS293" s="6">
        <v>112533</v>
      </c>
      <c r="CT293" s="6">
        <v>292.7</v>
      </c>
      <c r="CU293" s="6">
        <v>0.26</v>
      </c>
    </row>
    <row r="294" spans="1:99" ht="15" thickBot="1" x14ac:dyDescent="0.35">
      <c r="A294" s="5" t="s">
        <v>111</v>
      </c>
      <c r="B294" s="6">
        <v>0</v>
      </c>
      <c r="C294" s="6">
        <v>0</v>
      </c>
      <c r="D294" s="6">
        <v>0</v>
      </c>
      <c r="E294" s="6">
        <v>454.3</v>
      </c>
      <c r="F294" s="6">
        <v>0</v>
      </c>
      <c r="G294" s="6">
        <v>0</v>
      </c>
      <c r="H294" s="6">
        <v>0</v>
      </c>
      <c r="I294" s="6">
        <v>38046.6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13157.6</v>
      </c>
      <c r="T294" s="6">
        <v>0</v>
      </c>
      <c r="U294" s="6">
        <v>0</v>
      </c>
      <c r="V294" s="6">
        <v>0</v>
      </c>
      <c r="W294" s="6">
        <v>42330.400000000001</v>
      </c>
      <c r="X294" s="6">
        <v>0</v>
      </c>
      <c r="Y294" s="6">
        <v>1525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5575.4</v>
      </c>
      <c r="AH294" s="6">
        <v>0</v>
      </c>
      <c r="AI294" s="6">
        <v>0</v>
      </c>
      <c r="AJ294" s="6">
        <v>0</v>
      </c>
      <c r="AK294" s="6">
        <v>5459.7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4353.6000000000004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49.9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10637.2</v>
      </c>
      <c r="BJ294" s="6">
        <v>22.4</v>
      </c>
      <c r="BK294" s="6">
        <v>0</v>
      </c>
      <c r="BL294" s="6">
        <v>0</v>
      </c>
      <c r="BM294" s="6">
        <v>0</v>
      </c>
      <c r="BN294" s="6">
        <v>3905.8</v>
      </c>
      <c r="BO294" s="6">
        <v>0</v>
      </c>
      <c r="BP294" s="6">
        <v>0</v>
      </c>
      <c r="BQ294" s="6">
        <v>0</v>
      </c>
      <c r="BR294" s="6">
        <v>16116.9</v>
      </c>
      <c r="BS294" s="6">
        <v>0</v>
      </c>
      <c r="BT294" s="6">
        <v>580.5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0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1033.3</v>
      </c>
      <c r="CJ294" s="6">
        <v>0</v>
      </c>
      <c r="CK294" s="6">
        <v>0</v>
      </c>
      <c r="CL294" s="6">
        <v>0</v>
      </c>
      <c r="CM294" s="6">
        <v>0</v>
      </c>
      <c r="CN294" s="6">
        <v>0</v>
      </c>
      <c r="CO294" s="6">
        <v>0</v>
      </c>
      <c r="CP294" s="6">
        <v>30653.9</v>
      </c>
      <c r="CQ294" s="6">
        <v>0</v>
      </c>
      <c r="CR294" s="6">
        <v>173902.8</v>
      </c>
      <c r="CS294" s="6">
        <v>174357</v>
      </c>
      <c r="CT294" s="6">
        <v>454.2</v>
      </c>
      <c r="CU294" s="6">
        <v>0.26</v>
      </c>
    </row>
    <row r="295" spans="1:99" ht="15" thickBot="1" x14ac:dyDescent="0.35">
      <c r="A295" s="5" t="s">
        <v>112</v>
      </c>
      <c r="B295" s="6">
        <v>0</v>
      </c>
      <c r="C295" s="6">
        <v>0</v>
      </c>
      <c r="D295" s="6">
        <v>0</v>
      </c>
      <c r="E295" s="6">
        <v>454.3</v>
      </c>
      <c r="F295" s="6">
        <v>0</v>
      </c>
      <c r="G295" s="6">
        <v>2353.9</v>
      </c>
      <c r="H295" s="6">
        <v>0</v>
      </c>
      <c r="I295" s="6">
        <v>38046.6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533.1</v>
      </c>
      <c r="P295" s="6">
        <v>0</v>
      </c>
      <c r="Q295" s="6">
        <v>0</v>
      </c>
      <c r="R295" s="6">
        <v>0</v>
      </c>
      <c r="S295" s="6">
        <v>9926.6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5575.4</v>
      </c>
      <c r="AH295" s="6">
        <v>0</v>
      </c>
      <c r="AI295" s="6">
        <v>0</v>
      </c>
      <c r="AJ295" s="6">
        <v>0</v>
      </c>
      <c r="AK295" s="6">
        <v>5459.7</v>
      </c>
      <c r="AL295" s="6">
        <v>0</v>
      </c>
      <c r="AM295" s="6">
        <v>0</v>
      </c>
      <c r="AN295" s="6">
        <v>0</v>
      </c>
      <c r="AO295" s="6">
        <v>0</v>
      </c>
      <c r="AP295" s="6">
        <v>5550</v>
      </c>
      <c r="AQ295" s="6">
        <v>4353.6000000000004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49.9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22.4</v>
      </c>
      <c r="BK295" s="6">
        <v>28264.2</v>
      </c>
      <c r="BL295" s="6">
        <v>0</v>
      </c>
      <c r="BM295" s="6">
        <v>0</v>
      </c>
      <c r="BN295" s="6">
        <v>3905.8</v>
      </c>
      <c r="BO295" s="6">
        <v>0</v>
      </c>
      <c r="BP295" s="6">
        <v>0</v>
      </c>
      <c r="BQ295" s="6">
        <v>0</v>
      </c>
      <c r="BR295" s="6">
        <v>16116.9</v>
      </c>
      <c r="BS295" s="6">
        <v>0</v>
      </c>
      <c r="BT295" s="6">
        <v>0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0</v>
      </c>
      <c r="CF295" s="6">
        <v>0</v>
      </c>
      <c r="CG295" s="6">
        <v>0</v>
      </c>
      <c r="CH295" s="6">
        <v>0</v>
      </c>
      <c r="CI295" s="6">
        <v>0</v>
      </c>
      <c r="CJ295" s="6">
        <v>0</v>
      </c>
      <c r="CK295" s="6">
        <v>0</v>
      </c>
      <c r="CL295" s="6">
        <v>0</v>
      </c>
      <c r="CM295" s="6">
        <v>0</v>
      </c>
      <c r="CN295" s="6">
        <v>5024.3999999999996</v>
      </c>
      <c r="CO295" s="6">
        <v>0</v>
      </c>
      <c r="CP295" s="6">
        <v>0</v>
      </c>
      <c r="CQ295" s="6">
        <v>0</v>
      </c>
      <c r="CR295" s="6">
        <v>125636.8</v>
      </c>
      <c r="CS295" s="6">
        <v>125964</v>
      </c>
      <c r="CT295" s="6">
        <v>327.2</v>
      </c>
      <c r="CU295" s="6">
        <v>0.26</v>
      </c>
    </row>
    <row r="296" spans="1:99" ht="15" thickBot="1" x14ac:dyDescent="0.35">
      <c r="A296" s="5" t="s">
        <v>113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  <c r="G296" s="6">
        <v>2353.9</v>
      </c>
      <c r="H296" s="6">
        <v>0</v>
      </c>
      <c r="I296" s="6">
        <v>38046.6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533.1</v>
      </c>
      <c r="P296" s="6">
        <v>0</v>
      </c>
      <c r="Q296" s="6">
        <v>0</v>
      </c>
      <c r="R296" s="6">
        <v>0</v>
      </c>
      <c r="S296" s="6">
        <v>9926.6</v>
      </c>
      <c r="T296" s="6">
        <v>0</v>
      </c>
      <c r="U296" s="6">
        <v>0</v>
      </c>
      <c r="V296" s="6">
        <v>0</v>
      </c>
      <c r="W296" s="6">
        <v>42330.400000000001</v>
      </c>
      <c r="X296" s="6">
        <v>0</v>
      </c>
      <c r="Y296" s="6">
        <v>4571.1000000000004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5575.4</v>
      </c>
      <c r="AH296" s="6">
        <v>0</v>
      </c>
      <c r="AI296" s="6">
        <v>0</v>
      </c>
      <c r="AJ296" s="6">
        <v>0</v>
      </c>
      <c r="AK296" s="6">
        <v>5459.7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4353.6000000000004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49.9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22.4</v>
      </c>
      <c r="BK296" s="6">
        <v>0</v>
      </c>
      <c r="BL296" s="6">
        <v>0</v>
      </c>
      <c r="BM296" s="6">
        <v>0</v>
      </c>
      <c r="BN296" s="6">
        <v>3905.8</v>
      </c>
      <c r="BO296" s="6">
        <v>0</v>
      </c>
      <c r="BP296" s="6">
        <v>0</v>
      </c>
      <c r="BQ296" s="6">
        <v>0</v>
      </c>
      <c r="BR296" s="6">
        <v>17008.599999999999</v>
      </c>
      <c r="BS296" s="6">
        <v>0</v>
      </c>
      <c r="BT296" s="6">
        <v>0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6">
        <v>1033.3</v>
      </c>
      <c r="CJ296" s="6">
        <v>0</v>
      </c>
      <c r="CK296" s="6">
        <v>0</v>
      </c>
      <c r="CL296" s="6">
        <v>0</v>
      </c>
      <c r="CM296" s="6">
        <v>0</v>
      </c>
      <c r="CN296" s="6">
        <v>5024.3999999999996</v>
      </c>
      <c r="CO296" s="6">
        <v>0</v>
      </c>
      <c r="CP296" s="6">
        <v>0</v>
      </c>
      <c r="CQ296" s="6">
        <v>0</v>
      </c>
      <c r="CR296" s="6">
        <v>140194.79999999999</v>
      </c>
      <c r="CS296" s="6">
        <v>138966</v>
      </c>
      <c r="CT296" s="6">
        <v>-1228.8</v>
      </c>
      <c r="CU296" s="6">
        <v>-0.88</v>
      </c>
    </row>
    <row r="297" spans="1:99" ht="15" thickBot="1" x14ac:dyDescent="0.35">
      <c r="A297" s="5" t="s">
        <v>114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38046.6</v>
      </c>
      <c r="J297" s="6">
        <v>19629.7</v>
      </c>
      <c r="K297" s="6">
        <v>0</v>
      </c>
      <c r="L297" s="6">
        <v>0</v>
      </c>
      <c r="M297" s="6">
        <v>0</v>
      </c>
      <c r="N297" s="6">
        <v>0</v>
      </c>
      <c r="O297" s="6">
        <v>533.1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1525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5575.4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5550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49.9</v>
      </c>
      <c r="BA297" s="6">
        <v>0</v>
      </c>
      <c r="BB297" s="6">
        <v>0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22.4</v>
      </c>
      <c r="BK297" s="6">
        <v>28264.2</v>
      </c>
      <c r="BL297" s="6">
        <v>365.5</v>
      </c>
      <c r="BM297" s="6">
        <v>0</v>
      </c>
      <c r="BN297" s="6">
        <v>3905.8</v>
      </c>
      <c r="BO297" s="6">
        <v>0</v>
      </c>
      <c r="BP297" s="6">
        <v>0</v>
      </c>
      <c r="BQ297" s="6">
        <v>0</v>
      </c>
      <c r="BR297" s="6">
        <v>16548.3</v>
      </c>
      <c r="BS297" s="6">
        <v>0</v>
      </c>
      <c r="BT297" s="6">
        <v>0</v>
      </c>
      <c r="BU297" s="6">
        <v>0</v>
      </c>
      <c r="BV297" s="6">
        <v>0</v>
      </c>
      <c r="BW297" s="6">
        <v>6475.1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1033.3</v>
      </c>
      <c r="CJ297" s="6">
        <v>0</v>
      </c>
      <c r="CK297" s="6">
        <v>0</v>
      </c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127524.4</v>
      </c>
      <c r="CS297" s="6">
        <v>127857</v>
      </c>
      <c r="CT297" s="6">
        <v>332.6</v>
      </c>
      <c r="CU297" s="6">
        <v>0.26</v>
      </c>
    </row>
    <row r="298" spans="1:99" ht="15" thickBot="1" x14ac:dyDescent="0.35">
      <c r="A298" s="5" t="s">
        <v>115</v>
      </c>
      <c r="B298" s="6">
        <v>0</v>
      </c>
      <c r="C298" s="6">
        <v>0</v>
      </c>
      <c r="D298" s="6">
        <v>2478</v>
      </c>
      <c r="E298" s="6">
        <v>0</v>
      </c>
      <c r="F298" s="6">
        <v>0</v>
      </c>
      <c r="G298" s="6">
        <v>0</v>
      </c>
      <c r="H298" s="6">
        <v>0</v>
      </c>
      <c r="I298" s="6">
        <v>38046.6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9926.6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1525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5575.4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5550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22.4</v>
      </c>
      <c r="BK298" s="6">
        <v>28264.2</v>
      </c>
      <c r="BL298" s="6">
        <v>365.5</v>
      </c>
      <c r="BM298" s="6">
        <v>0</v>
      </c>
      <c r="BN298" s="6">
        <v>3905.8</v>
      </c>
      <c r="BO298" s="6">
        <v>0</v>
      </c>
      <c r="BP298" s="6">
        <v>0</v>
      </c>
      <c r="BQ298" s="6">
        <v>0</v>
      </c>
      <c r="BR298" s="6">
        <v>16548.3</v>
      </c>
      <c r="BS298" s="6">
        <v>0</v>
      </c>
      <c r="BT298" s="6">
        <v>0</v>
      </c>
      <c r="BU298" s="6">
        <v>0</v>
      </c>
      <c r="BV298" s="6">
        <v>0</v>
      </c>
      <c r="BW298" s="6">
        <v>6475.1</v>
      </c>
      <c r="BX298" s="6">
        <v>0</v>
      </c>
      <c r="BY298" s="6">
        <v>0</v>
      </c>
      <c r="BZ298" s="6">
        <v>0</v>
      </c>
      <c r="CA298" s="6">
        <v>0</v>
      </c>
      <c r="CB298" s="6">
        <v>0</v>
      </c>
      <c r="CC298" s="6">
        <v>0</v>
      </c>
      <c r="CD298" s="6">
        <v>0</v>
      </c>
      <c r="CE298" s="6">
        <v>0</v>
      </c>
      <c r="CF298" s="6">
        <v>0</v>
      </c>
      <c r="CG298" s="6">
        <v>0</v>
      </c>
      <c r="CH298" s="6">
        <v>0</v>
      </c>
      <c r="CI298" s="6">
        <v>1033.3</v>
      </c>
      <c r="CJ298" s="6">
        <v>0</v>
      </c>
      <c r="CK298" s="6">
        <v>0</v>
      </c>
      <c r="CL298" s="6">
        <v>0</v>
      </c>
      <c r="CM298" s="6">
        <v>0</v>
      </c>
      <c r="CN298" s="6">
        <v>5024.3999999999996</v>
      </c>
      <c r="CO298" s="6">
        <v>0</v>
      </c>
      <c r="CP298" s="6">
        <v>0</v>
      </c>
      <c r="CQ298" s="6">
        <v>0</v>
      </c>
      <c r="CR298" s="6">
        <v>124740.7</v>
      </c>
      <c r="CS298" s="6">
        <v>125066</v>
      </c>
      <c r="CT298" s="6">
        <v>325.3</v>
      </c>
      <c r="CU298" s="6">
        <v>0.26</v>
      </c>
    </row>
    <row r="299" spans="1:99" ht="15" thickBot="1" x14ac:dyDescent="0.35">
      <c r="A299" s="5" t="s">
        <v>116</v>
      </c>
      <c r="B299" s="6">
        <v>0</v>
      </c>
      <c r="C299" s="6">
        <v>0</v>
      </c>
      <c r="D299" s="6">
        <v>2478</v>
      </c>
      <c r="E299" s="6">
        <v>454.3</v>
      </c>
      <c r="F299" s="6">
        <v>0</v>
      </c>
      <c r="G299" s="6">
        <v>2353.9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533.1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42330.400000000001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5575.4</v>
      </c>
      <c r="AH299" s="6">
        <v>0</v>
      </c>
      <c r="AI299" s="6">
        <v>0</v>
      </c>
      <c r="AJ299" s="6">
        <v>0</v>
      </c>
      <c r="AK299" s="6">
        <v>5459.7</v>
      </c>
      <c r="AL299" s="6">
        <v>0</v>
      </c>
      <c r="AM299" s="6">
        <v>0</v>
      </c>
      <c r="AN299" s="6">
        <v>0</v>
      </c>
      <c r="AO299" s="6">
        <v>0</v>
      </c>
      <c r="AP299" s="6">
        <v>5550</v>
      </c>
      <c r="AQ299" s="6">
        <v>4353.6000000000004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49.9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22.4</v>
      </c>
      <c r="BK299" s="6">
        <v>28264.2</v>
      </c>
      <c r="BL299" s="6">
        <v>0</v>
      </c>
      <c r="BM299" s="6">
        <v>0</v>
      </c>
      <c r="BN299" s="6">
        <v>3905.8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2211.6999999999998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30653.9</v>
      </c>
      <c r="CQ299" s="6">
        <v>0</v>
      </c>
      <c r="CR299" s="6">
        <v>134196.5</v>
      </c>
      <c r="CS299" s="6">
        <v>127857</v>
      </c>
      <c r="CT299" s="6">
        <v>-6339.5</v>
      </c>
      <c r="CU299" s="6">
        <v>-4.96</v>
      </c>
    </row>
    <row r="300" spans="1:99" ht="15" thickBot="1" x14ac:dyDescent="0.35">
      <c r="A300" s="5" t="s">
        <v>117</v>
      </c>
      <c r="B300" s="6">
        <v>0</v>
      </c>
      <c r="C300" s="6">
        <v>0</v>
      </c>
      <c r="D300" s="6">
        <v>0</v>
      </c>
      <c r="E300" s="6">
        <v>454.3</v>
      </c>
      <c r="F300" s="6">
        <v>0</v>
      </c>
      <c r="G300" s="6">
        <v>2353.9</v>
      </c>
      <c r="H300" s="6">
        <v>0</v>
      </c>
      <c r="I300" s="6">
        <v>38046.6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9926.6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5575.4</v>
      </c>
      <c r="AH300" s="6">
        <v>0</v>
      </c>
      <c r="AI300" s="6">
        <v>0</v>
      </c>
      <c r="AJ300" s="6">
        <v>0</v>
      </c>
      <c r="AK300" s="6">
        <v>5459.7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4353.6000000000004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22.4</v>
      </c>
      <c r="BK300" s="6">
        <v>28264.2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16116.9</v>
      </c>
      <c r="BS300" s="6">
        <v>0</v>
      </c>
      <c r="BT300" s="6">
        <v>580.5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0</v>
      </c>
      <c r="CC300" s="6">
        <v>0</v>
      </c>
      <c r="CD300" s="6">
        <v>0</v>
      </c>
      <c r="CE300" s="6">
        <v>0</v>
      </c>
      <c r="CF300" s="6">
        <v>0</v>
      </c>
      <c r="CG300" s="6">
        <v>0</v>
      </c>
      <c r="CH300" s="6">
        <v>0</v>
      </c>
      <c r="CI300" s="6">
        <v>0</v>
      </c>
      <c r="CJ300" s="6">
        <v>0</v>
      </c>
      <c r="CK300" s="6">
        <v>0</v>
      </c>
      <c r="CL300" s="6">
        <v>0</v>
      </c>
      <c r="CM300" s="6">
        <v>0</v>
      </c>
      <c r="CN300" s="6">
        <v>5024.3999999999996</v>
      </c>
      <c r="CO300" s="6">
        <v>0</v>
      </c>
      <c r="CP300" s="6">
        <v>0</v>
      </c>
      <c r="CQ300" s="6">
        <v>0</v>
      </c>
      <c r="CR300" s="6">
        <v>116178.5</v>
      </c>
      <c r="CS300" s="6">
        <v>113566</v>
      </c>
      <c r="CT300" s="6">
        <v>-2612.5</v>
      </c>
      <c r="CU300" s="6">
        <v>-2.2999999999999998</v>
      </c>
    </row>
    <row r="301" spans="1:99" ht="15" thickBot="1" x14ac:dyDescent="0.35">
      <c r="A301" s="5" t="s">
        <v>118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38046.6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533.1</v>
      </c>
      <c r="P301" s="6">
        <v>0</v>
      </c>
      <c r="Q301" s="6">
        <v>0</v>
      </c>
      <c r="R301" s="6">
        <v>0</v>
      </c>
      <c r="S301" s="6">
        <v>9926.6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5575.4</v>
      </c>
      <c r="AH301" s="6">
        <v>0</v>
      </c>
      <c r="AI301" s="6">
        <v>0</v>
      </c>
      <c r="AJ301" s="6">
        <v>0</v>
      </c>
      <c r="AK301" s="6">
        <v>5459.7</v>
      </c>
      <c r="AL301" s="6">
        <v>0</v>
      </c>
      <c r="AM301" s="6">
        <v>0</v>
      </c>
      <c r="AN301" s="6">
        <v>0</v>
      </c>
      <c r="AO301" s="6">
        <v>0</v>
      </c>
      <c r="AP301" s="6">
        <v>5550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49.9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10637.2</v>
      </c>
      <c r="BJ301" s="6">
        <v>0</v>
      </c>
      <c r="BK301" s="6">
        <v>28264.2</v>
      </c>
      <c r="BL301" s="6">
        <v>365.5</v>
      </c>
      <c r="BM301" s="6">
        <v>0</v>
      </c>
      <c r="BN301" s="6">
        <v>0</v>
      </c>
      <c r="BO301" s="6">
        <v>0</v>
      </c>
      <c r="BP301" s="6">
        <v>0</v>
      </c>
      <c r="BQ301" s="6">
        <v>0</v>
      </c>
      <c r="BR301" s="6">
        <v>0</v>
      </c>
      <c r="BS301" s="6">
        <v>0</v>
      </c>
      <c r="BT301" s="6">
        <v>580.5</v>
      </c>
      <c r="BU301" s="6">
        <v>0</v>
      </c>
      <c r="BV301" s="6">
        <v>2211.6999999999998</v>
      </c>
      <c r="BW301" s="6">
        <v>0</v>
      </c>
      <c r="BX301" s="6">
        <v>0</v>
      </c>
      <c r="BY301" s="6">
        <v>0</v>
      </c>
      <c r="BZ301" s="6">
        <v>0</v>
      </c>
      <c r="CA301" s="6">
        <v>0</v>
      </c>
      <c r="CB301" s="6">
        <v>0</v>
      </c>
      <c r="CC301" s="6">
        <v>0</v>
      </c>
      <c r="CD301" s="6">
        <v>0</v>
      </c>
      <c r="CE301" s="6">
        <v>0</v>
      </c>
      <c r="CF301" s="6">
        <v>0</v>
      </c>
      <c r="CG301" s="6">
        <v>0</v>
      </c>
      <c r="CH301" s="6">
        <v>0</v>
      </c>
      <c r="CI301" s="6">
        <v>1033.3</v>
      </c>
      <c r="CJ301" s="6">
        <v>0</v>
      </c>
      <c r="CK301" s="6">
        <v>0</v>
      </c>
      <c r="CL301" s="6">
        <v>0</v>
      </c>
      <c r="CM301" s="6">
        <v>0</v>
      </c>
      <c r="CN301" s="6">
        <v>0</v>
      </c>
      <c r="CO301" s="6">
        <v>0</v>
      </c>
      <c r="CP301" s="6">
        <v>30653.9</v>
      </c>
      <c r="CQ301" s="6">
        <v>0</v>
      </c>
      <c r="CR301" s="6">
        <v>138887.70000000001</v>
      </c>
      <c r="CS301" s="6">
        <v>139250</v>
      </c>
      <c r="CT301" s="6">
        <v>362.3</v>
      </c>
      <c r="CU301" s="6">
        <v>0.26</v>
      </c>
    </row>
    <row r="302" spans="1:99" ht="15" thickBot="1" x14ac:dyDescent="0.35">
      <c r="A302" s="5" t="s">
        <v>119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38046.6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533.1</v>
      </c>
      <c r="P302" s="6">
        <v>0</v>
      </c>
      <c r="Q302" s="6">
        <v>0</v>
      </c>
      <c r="R302" s="6">
        <v>0</v>
      </c>
      <c r="S302" s="6">
        <v>9926.6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4571.1000000000004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5575.4</v>
      </c>
      <c r="AH302" s="6">
        <v>0</v>
      </c>
      <c r="AI302" s="6">
        <v>0</v>
      </c>
      <c r="AJ302" s="6">
        <v>0</v>
      </c>
      <c r="AK302" s="6">
        <v>5459.7</v>
      </c>
      <c r="AL302" s="6">
        <v>0</v>
      </c>
      <c r="AM302" s="6">
        <v>0</v>
      </c>
      <c r="AN302" s="6">
        <v>0</v>
      </c>
      <c r="AO302" s="6">
        <v>0</v>
      </c>
      <c r="AP302" s="6">
        <v>5550</v>
      </c>
      <c r="AQ302" s="6">
        <v>4353.6000000000004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49.9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0</v>
      </c>
      <c r="BG302" s="6">
        <v>0</v>
      </c>
      <c r="BH302" s="6">
        <v>0</v>
      </c>
      <c r="BI302" s="6">
        <v>0</v>
      </c>
      <c r="BJ302" s="6">
        <v>22.4</v>
      </c>
      <c r="BK302" s="6">
        <v>0</v>
      </c>
      <c r="BL302" s="6">
        <v>365.5</v>
      </c>
      <c r="BM302" s="6">
        <v>0</v>
      </c>
      <c r="BN302" s="6">
        <v>3905.8</v>
      </c>
      <c r="BO302" s="6">
        <v>0</v>
      </c>
      <c r="BP302" s="6">
        <v>0</v>
      </c>
      <c r="BQ302" s="6">
        <v>0</v>
      </c>
      <c r="BR302" s="6">
        <v>17008.599999999999</v>
      </c>
      <c r="BS302" s="6">
        <v>0</v>
      </c>
      <c r="BT302" s="6">
        <v>580.5</v>
      </c>
      <c r="BU302" s="6">
        <v>0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6">
        <v>0</v>
      </c>
      <c r="CB302" s="6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1033.3</v>
      </c>
      <c r="CJ302" s="6">
        <v>0</v>
      </c>
      <c r="CK302" s="6">
        <v>0</v>
      </c>
      <c r="CL302" s="6">
        <v>4752.1000000000004</v>
      </c>
      <c r="CM302" s="6">
        <v>0</v>
      </c>
      <c r="CN302" s="6">
        <v>0</v>
      </c>
      <c r="CO302" s="6">
        <v>0</v>
      </c>
      <c r="CP302" s="6">
        <v>30653.9</v>
      </c>
      <c r="CQ302" s="6">
        <v>0</v>
      </c>
      <c r="CR302" s="6">
        <v>132388.20000000001</v>
      </c>
      <c r="CS302" s="6">
        <v>132733</v>
      </c>
      <c r="CT302" s="6">
        <v>344.8</v>
      </c>
      <c r="CU302" s="6">
        <v>0.26</v>
      </c>
    </row>
    <row r="303" spans="1:99" ht="15" thickBot="1" x14ac:dyDescent="0.35">
      <c r="A303" s="5" t="s">
        <v>120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13157.6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5575.4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5550</v>
      </c>
      <c r="AQ303" s="6">
        <v>4353.6000000000004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28264.2</v>
      </c>
      <c r="BL303" s="6">
        <v>365.5</v>
      </c>
      <c r="BM303" s="6">
        <v>0</v>
      </c>
      <c r="BN303" s="6">
        <v>3905.8</v>
      </c>
      <c r="BO303" s="6">
        <v>0</v>
      </c>
      <c r="BP303" s="6">
        <v>0</v>
      </c>
      <c r="BQ303" s="6">
        <v>0</v>
      </c>
      <c r="BR303" s="6">
        <v>17008.599999999999</v>
      </c>
      <c r="BS303" s="6">
        <v>0</v>
      </c>
      <c r="BT303" s="6">
        <v>580.5</v>
      </c>
      <c r="BU303" s="6">
        <v>0</v>
      </c>
      <c r="BV303" s="6">
        <v>2211.6999999999998</v>
      </c>
      <c r="BW303" s="6">
        <v>6475.1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1033.3</v>
      </c>
      <c r="CJ303" s="6">
        <v>0</v>
      </c>
      <c r="CK303" s="6">
        <v>0</v>
      </c>
      <c r="CL303" s="6">
        <v>0</v>
      </c>
      <c r="CM303" s="6">
        <v>0</v>
      </c>
      <c r="CN303" s="6">
        <v>5024.3999999999996</v>
      </c>
      <c r="CO303" s="6">
        <v>0</v>
      </c>
      <c r="CP303" s="6">
        <v>30653.9</v>
      </c>
      <c r="CQ303" s="6">
        <v>0</v>
      </c>
      <c r="CR303" s="6">
        <v>124159.7</v>
      </c>
      <c r="CS303" s="6">
        <v>120666</v>
      </c>
      <c r="CT303" s="6">
        <v>-3493.7</v>
      </c>
      <c r="CU303" s="6">
        <v>-2.9</v>
      </c>
    </row>
    <row r="304" spans="1:99" ht="15" thickBot="1" x14ac:dyDescent="0.35">
      <c r="A304" s="5" t="s">
        <v>121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2353.9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13157.6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5575.4</v>
      </c>
      <c r="AH304" s="6">
        <v>0</v>
      </c>
      <c r="AI304" s="6">
        <v>0</v>
      </c>
      <c r="AJ304" s="6">
        <v>0</v>
      </c>
      <c r="AK304" s="6">
        <v>5459.7</v>
      </c>
      <c r="AL304" s="6">
        <v>0</v>
      </c>
      <c r="AM304" s="6">
        <v>0</v>
      </c>
      <c r="AN304" s="6">
        <v>0</v>
      </c>
      <c r="AO304" s="6">
        <v>0</v>
      </c>
      <c r="AP304" s="6">
        <v>5550</v>
      </c>
      <c r="AQ304" s="6">
        <v>4353.6000000000004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49.9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28264.2</v>
      </c>
      <c r="BL304" s="6">
        <v>0</v>
      </c>
      <c r="BM304" s="6">
        <v>0</v>
      </c>
      <c r="BN304" s="6">
        <v>3905.8</v>
      </c>
      <c r="BO304" s="6">
        <v>0</v>
      </c>
      <c r="BP304" s="6">
        <v>0</v>
      </c>
      <c r="BQ304" s="6">
        <v>0</v>
      </c>
      <c r="BR304" s="6">
        <v>17008.599999999999</v>
      </c>
      <c r="BS304" s="6">
        <v>0</v>
      </c>
      <c r="BT304" s="6">
        <v>0</v>
      </c>
      <c r="BU304" s="6">
        <v>0</v>
      </c>
      <c r="BV304" s="6">
        <v>0</v>
      </c>
      <c r="BW304" s="6">
        <v>6475.1</v>
      </c>
      <c r="BX304" s="6"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1033.3</v>
      </c>
      <c r="CJ304" s="6">
        <v>0</v>
      </c>
      <c r="CK304" s="6">
        <v>0</v>
      </c>
      <c r="CL304" s="6">
        <v>4752.1000000000004</v>
      </c>
      <c r="CM304" s="6">
        <v>0</v>
      </c>
      <c r="CN304" s="6">
        <v>0</v>
      </c>
      <c r="CO304" s="6">
        <v>0</v>
      </c>
      <c r="CP304" s="6">
        <v>30653.9</v>
      </c>
      <c r="CQ304" s="6">
        <v>0</v>
      </c>
      <c r="CR304" s="6">
        <v>128593.1</v>
      </c>
      <c r="CS304" s="6">
        <v>118966</v>
      </c>
      <c r="CT304" s="6">
        <v>-9627.1</v>
      </c>
      <c r="CU304" s="6">
        <v>-8.09</v>
      </c>
    </row>
    <row r="305" spans="1:99" ht="15" thickBot="1" x14ac:dyDescent="0.35">
      <c r="A305" s="5" t="s">
        <v>122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533.1</v>
      </c>
      <c r="P305" s="6">
        <v>0</v>
      </c>
      <c r="Q305" s="6">
        <v>0</v>
      </c>
      <c r="R305" s="6">
        <v>0</v>
      </c>
      <c r="S305" s="6">
        <v>13157.6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5575.4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5550</v>
      </c>
      <c r="AQ305" s="6">
        <v>4353.6000000000004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28264.2</v>
      </c>
      <c r="BL305" s="6">
        <v>365.5</v>
      </c>
      <c r="BM305" s="6">
        <v>0</v>
      </c>
      <c r="BN305" s="6">
        <v>3905.8</v>
      </c>
      <c r="BO305" s="6">
        <v>0</v>
      </c>
      <c r="BP305" s="6">
        <v>0</v>
      </c>
      <c r="BQ305" s="6">
        <v>0</v>
      </c>
      <c r="BR305" s="6">
        <v>17008.599999999999</v>
      </c>
      <c r="BS305" s="6">
        <v>0</v>
      </c>
      <c r="BT305" s="6">
        <v>580.5</v>
      </c>
      <c r="BU305" s="6">
        <v>0</v>
      </c>
      <c r="BV305" s="6">
        <v>1701.6</v>
      </c>
      <c r="BW305" s="6">
        <v>6475.1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6">
        <v>1033.3</v>
      </c>
      <c r="CJ305" s="6">
        <v>0</v>
      </c>
      <c r="CK305" s="6">
        <v>0</v>
      </c>
      <c r="CL305" s="6">
        <v>0</v>
      </c>
      <c r="CM305" s="6">
        <v>0</v>
      </c>
      <c r="CN305" s="6">
        <v>0</v>
      </c>
      <c r="CO305" s="6">
        <v>0</v>
      </c>
      <c r="CP305" s="6">
        <v>30653.9</v>
      </c>
      <c r="CQ305" s="6">
        <v>0</v>
      </c>
      <c r="CR305" s="6">
        <v>119158.3</v>
      </c>
      <c r="CS305" s="6">
        <v>116800</v>
      </c>
      <c r="CT305" s="6">
        <v>-2358.3000000000002</v>
      </c>
      <c r="CU305" s="6">
        <v>-2.02</v>
      </c>
    </row>
    <row r="306" spans="1:99" ht="15" thickBot="1" x14ac:dyDescent="0.35">
      <c r="A306" s="5" t="s">
        <v>123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13157.6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4571.1000000000004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5575.4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5550</v>
      </c>
      <c r="AQ306" s="6">
        <v>4353.6000000000004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28264.2</v>
      </c>
      <c r="BL306" s="6">
        <v>365.5</v>
      </c>
      <c r="BM306" s="6">
        <v>0</v>
      </c>
      <c r="BN306" s="6">
        <v>3905.8</v>
      </c>
      <c r="BO306" s="6">
        <v>0</v>
      </c>
      <c r="BP306" s="6">
        <v>0</v>
      </c>
      <c r="BQ306" s="6">
        <v>0</v>
      </c>
      <c r="BR306" s="6">
        <v>17008.599999999999</v>
      </c>
      <c r="BS306" s="6">
        <v>0</v>
      </c>
      <c r="BT306" s="6">
        <v>0</v>
      </c>
      <c r="BU306" s="6">
        <v>0</v>
      </c>
      <c r="BV306" s="6">
        <v>0</v>
      </c>
      <c r="BW306" s="6">
        <v>6475.1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0</v>
      </c>
      <c r="CE306" s="6">
        <v>0</v>
      </c>
      <c r="CF306" s="6">
        <v>0</v>
      </c>
      <c r="CG306" s="6">
        <v>0</v>
      </c>
      <c r="CH306" s="6">
        <v>0</v>
      </c>
      <c r="CI306" s="6">
        <v>1033.3</v>
      </c>
      <c r="CJ306" s="6">
        <v>0</v>
      </c>
      <c r="CK306" s="6">
        <v>0</v>
      </c>
      <c r="CL306" s="6">
        <v>4752.1000000000004</v>
      </c>
      <c r="CM306" s="6">
        <v>0</v>
      </c>
      <c r="CN306" s="6">
        <v>5024.3999999999996</v>
      </c>
      <c r="CO306" s="6">
        <v>0</v>
      </c>
      <c r="CP306" s="6">
        <v>30653.9</v>
      </c>
      <c r="CQ306" s="6">
        <v>0</v>
      </c>
      <c r="CR306" s="6">
        <v>130690.6</v>
      </c>
      <c r="CS306" s="6">
        <v>124233</v>
      </c>
      <c r="CT306" s="6">
        <v>-6457.6</v>
      </c>
      <c r="CU306" s="6">
        <v>-5.2</v>
      </c>
    </row>
    <row r="307" spans="1:99" ht="15" thickBot="1" x14ac:dyDescent="0.35">
      <c r="A307" s="5" t="s">
        <v>124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533.1</v>
      </c>
      <c r="P307" s="6">
        <v>0</v>
      </c>
      <c r="Q307" s="6">
        <v>0</v>
      </c>
      <c r="R307" s="6">
        <v>0</v>
      </c>
      <c r="S307" s="6">
        <v>13157.6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5575.4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5550</v>
      </c>
      <c r="AQ307" s="6">
        <v>4353.6000000000004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49.9</v>
      </c>
      <c r="BA307" s="6">
        <v>0</v>
      </c>
      <c r="BB307" s="6">
        <v>0</v>
      </c>
      <c r="BC307" s="6">
        <v>0</v>
      </c>
      <c r="BD307" s="6">
        <v>0</v>
      </c>
      <c r="BE307" s="6">
        <v>0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28264.2</v>
      </c>
      <c r="BL307" s="6">
        <v>365.5</v>
      </c>
      <c r="BM307" s="6">
        <v>0</v>
      </c>
      <c r="BN307" s="6">
        <v>3905.8</v>
      </c>
      <c r="BO307" s="6">
        <v>0</v>
      </c>
      <c r="BP307" s="6">
        <v>0</v>
      </c>
      <c r="BQ307" s="6">
        <v>0</v>
      </c>
      <c r="BR307" s="6">
        <v>17008.599999999999</v>
      </c>
      <c r="BS307" s="6">
        <v>0</v>
      </c>
      <c r="BT307" s="6">
        <v>580.5</v>
      </c>
      <c r="BU307" s="6">
        <v>0</v>
      </c>
      <c r="BV307" s="6">
        <v>0</v>
      </c>
      <c r="BW307" s="6">
        <v>6475.1</v>
      </c>
      <c r="BX307" s="6">
        <v>0</v>
      </c>
      <c r="BY307" s="6">
        <v>0</v>
      </c>
      <c r="BZ307" s="6">
        <v>0</v>
      </c>
      <c r="CA307" s="6">
        <v>0</v>
      </c>
      <c r="CB307" s="6">
        <v>0</v>
      </c>
      <c r="CC307" s="6">
        <v>0</v>
      </c>
      <c r="CD307" s="6">
        <v>0</v>
      </c>
      <c r="CE307" s="6">
        <v>0</v>
      </c>
      <c r="CF307" s="6">
        <v>0</v>
      </c>
      <c r="CG307" s="6">
        <v>0</v>
      </c>
      <c r="CH307" s="6">
        <v>0</v>
      </c>
      <c r="CI307" s="6">
        <v>1033.3</v>
      </c>
      <c r="CJ307" s="6">
        <v>0</v>
      </c>
      <c r="CK307" s="6">
        <v>0</v>
      </c>
      <c r="CL307" s="6">
        <v>0</v>
      </c>
      <c r="CM307" s="6">
        <v>0</v>
      </c>
      <c r="CN307" s="6">
        <v>5024.3999999999996</v>
      </c>
      <c r="CO307" s="6">
        <v>0</v>
      </c>
      <c r="CP307" s="6">
        <v>30653.9</v>
      </c>
      <c r="CQ307" s="6">
        <v>0</v>
      </c>
      <c r="CR307" s="6">
        <v>122530.9</v>
      </c>
      <c r="CS307" s="6">
        <v>128300</v>
      </c>
      <c r="CT307" s="6">
        <v>5769.1</v>
      </c>
      <c r="CU307" s="6">
        <v>4.5</v>
      </c>
    </row>
    <row r="308" spans="1:99" ht="15" thickBot="1" x14ac:dyDescent="0.35">
      <c r="A308" s="5" t="s">
        <v>125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533.1</v>
      </c>
      <c r="P308" s="6">
        <v>0</v>
      </c>
      <c r="Q308" s="6">
        <v>0</v>
      </c>
      <c r="R308" s="6">
        <v>0</v>
      </c>
      <c r="S308" s="6">
        <v>13157.6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5575.4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5550</v>
      </c>
      <c r="AQ308" s="6">
        <v>4353.6000000000004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28264.2</v>
      </c>
      <c r="BL308" s="6">
        <v>365.5</v>
      </c>
      <c r="BM308" s="6">
        <v>0</v>
      </c>
      <c r="BN308" s="6">
        <v>3905.8</v>
      </c>
      <c r="BO308" s="6">
        <v>0</v>
      </c>
      <c r="BP308" s="6">
        <v>0</v>
      </c>
      <c r="BQ308" s="6">
        <v>0</v>
      </c>
      <c r="BR308" s="6">
        <v>17008.599999999999</v>
      </c>
      <c r="BS308" s="6">
        <v>0</v>
      </c>
      <c r="BT308" s="6">
        <v>580.5</v>
      </c>
      <c r="BU308" s="6">
        <v>0</v>
      </c>
      <c r="BV308" s="6">
        <v>0</v>
      </c>
      <c r="BW308" s="6">
        <v>6475.1</v>
      </c>
      <c r="BX308" s="6">
        <v>0</v>
      </c>
      <c r="BY308" s="6">
        <v>0</v>
      </c>
      <c r="BZ308" s="6">
        <v>0</v>
      </c>
      <c r="CA308" s="6">
        <v>0</v>
      </c>
      <c r="CB308" s="6">
        <v>0</v>
      </c>
      <c r="CC308" s="6">
        <v>0</v>
      </c>
      <c r="CD308" s="6">
        <v>0</v>
      </c>
      <c r="CE308" s="6">
        <v>0</v>
      </c>
      <c r="CF308" s="6">
        <v>0</v>
      </c>
      <c r="CG308" s="6">
        <v>0</v>
      </c>
      <c r="CH308" s="6">
        <v>0</v>
      </c>
      <c r="CI308" s="6">
        <v>1033.3</v>
      </c>
      <c r="CJ308" s="6">
        <v>0</v>
      </c>
      <c r="CK308" s="6">
        <v>0</v>
      </c>
      <c r="CL308" s="6">
        <v>4752.1000000000004</v>
      </c>
      <c r="CM308" s="6">
        <v>0</v>
      </c>
      <c r="CN308" s="6">
        <v>5024.3999999999996</v>
      </c>
      <c r="CO308" s="6">
        <v>0</v>
      </c>
      <c r="CP308" s="6">
        <v>30653.9</v>
      </c>
      <c r="CQ308" s="6">
        <v>0</v>
      </c>
      <c r="CR308" s="6">
        <v>127233.2</v>
      </c>
      <c r="CS308" s="6">
        <v>117300</v>
      </c>
      <c r="CT308" s="6">
        <v>-9933.2000000000007</v>
      </c>
      <c r="CU308" s="6">
        <v>-8.4700000000000006</v>
      </c>
    </row>
    <row r="309" spans="1:99" ht="15" thickBot="1" x14ac:dyDescent="0.35">
      <c r="A309" s="5" t="s">
        <v>126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533.1</v>
      </c>
      <c r="P309" s="6">
        <v>0</v>
      </c>
      <c r="Q309" s="6">
        <v>0</v>
      </c>
      <c r="R309" s="6">
        <v>0</v>
      </c>
      <c r="S309" s="6">
        <v>13157.6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5575.4</v>
      </c>
      <c r="AH309" s="6">
        <v>0</v>
      </c>
      <c r="AI309" s="6">
        <v>0</v>
      </c>
      <c r="AJ309" s="6">
        <v>0</v>
      </c>
      <c r="AK309" s="6">
        <v>5459.7</v>
      </c>
      <c r="AL309" s="6">
        <v>0</v>
      </c>
      <c r="AM309" s="6">
        <v>0</v>
      </c>
      <c r="AN309" s="6">
        <v>0</v>
      </c>
      <c r="AO309" s="6">
        <v>0</v>
      </c>
      <c r="AP309" s="6">
        <v>5550</v>
      </c>
      <c r="AQ309" s="6">
        <v>4353.6000000000004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0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28264.2</v>
      </c>
      <c r="BL309" s="6">
        <v>365.5</v>
      </c>
      <c r="BM309" s="6">
        <v>0</v>
      </c>
      <c r="BN309" s="6">
        <v>3905.8</v>
      </c>
      <c r="BO309" s="6">
        <v>0</v>
      </c>
      <c r="BP309" s="6">
        <v>0</v>
      </c>
      <c r="BQ309" s="6">
        <v>0</v>
      </c>
      <c r="BR309" s="6">
        <v>17008.599999999999</v>
      </c>
      <c r="BS309" s="6">
        <v>0</v>
      </c>
      <c r="BT309" s="6">
        <v>580.5</v>
      </c>
      <c r="BU309" s="6">
        <v>0</v>
      </c>
      <c r="BV309" s="6">
        <v>2211.6999999999998</v>
      </c>
      <c r="BW309" s="6">
        <v>6475.1</v>
      </c>
      <c r="BX309" s="6">
        <v>0</v>
      </c>
      <c r="BY309" s="6">
        <v>0</v>
      </c>
      <c r="BZ309" s="6">
        <v>0</v>
      </c>
      <c r="CA309" s="6">
        <v>0</v>
      </c>
      <c r="CB309" s="6">
        <v>0</v>
      </c>
      <c r="CC309" s="6">
        <v>0</v>
      </c>
      <c r="CD309" s="6">
        <v>0</v>
      </c>
      <c r="CE309" s="6">
        <v>0</v>
      </c>
      <c r="CF309" s="6">
        <v>0</v>
      </c>
      <c r="CG309" s="6">
        <v>0</v>
      </c>
      <c r="CH309" s="6">
        <v>0</v>
      </c>
      <c r="CI309" s="6">
        <v>1033.3</v>
      </c>
      <c r="CJ309" s="6">
        <v>0</v>
      </c>
      <c r="CK309" s="6">
        <v>0</v>
      </c>
      <c r="CL309" s="6">
        <v>4752.1000000000004</v>
      </c>
      <c r="CM309" s="6">
        <v>0</v>
      </c>
      <c r="CN309" s="6">
        <v>5024.3999999999996</v>
      </c>
      <c r="CO309" s="6">
        <v>0</v>
      </c>
      <c r="CP309" s="6">
        <v>30653.9</v>
      </c>
      <c r="CQ309" s="6">
        <v>0</v>
      </c>
      <c r="CR309" s="6">
        <v>134904.6</v>
      </c>
      <c r="CS309" s="6">
        <v>141066</v>
      </c>
      <c r="CT309" s="6">
        <v>6161.4</v>
      </c>
      <c r="CU309" s="6">
        <v>4.37</v>
      </c>
    </row>
    <row r="310" spans="1:99" ht="15" thickBot="1" x14ac:dyDescent="0.35">
      <c r="A310" s="5" t="s">
        <v>127</v>
      </c>
      <c r="B310" s="6">
        <v>0</v>
      </c>
      <c r="C310" s="6">
        <v>0</v>
      </c>
      <c r="D310" s="6">
        <v>2478</v>
      </c>
      <c r="E310" s="6">
        <v>0</v>
      </c>
      <c r="F310" s="6">
        <v>0</v>
      </c>
      <c r="G310" s="6">
        <v>0</v>
      </c>
      <c r="H310" s="6">
        <v>0</v>
      </c>
      <c r="I310" s="6">
        <v>38046.6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9926.6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1525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5575.4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5550</v>
      </c>
      <c r="AQ310" s="6">
        <v>4353.6000000000004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10637.2</v>
      </c>
      <c r="BJ310" s="6">
        <v>22.4</v>
      </c>
      <c r="BK310" s="6">
        <v>28264.2</v>
      </c>
      <c r="BL310" s="6">
        <v>365.5</v>
      </c>
      <c r="BM310" s="6">
        <v>0</v>
      </c>
      <c r="BN310" s="6">
        <v>3905.8</v>
      </c>
      <c r="BO310" s="6">
        <v>0</v>
      </c>
      <c r="BP310" s="6">
        <v>0</v>
      </c>
      <c r="BQ310" s="6">
        <v>0</v>
      </c>
      <c r="BR310" s="6">
        <v>16548.3</v>
      </c>
      <c r="BS310" s="6">
        <v>0</v>
      </c>
      <c r="BT310" s="6">
        <v>580.5</v>
      </c>
      <c r="BU310" s="6">
        <v>0</v>
      </c>
      <c r="BV310" s="6">
        <v>0</v>
      </c>
      <c r="BW310" s="6">
        <v>6475.1</v>
      </c>
      <c r="BX310" s="6">
        <v>0</v>
      </c>
      <c r="BY310" s="6">
        <v>0</v>
      </c>
      <c r="BZ310" s="6">
        <v>0</v>
      </c>
      <c r="CA310" s="6">
        <v>0</v>
      </c>
      <c r="CB310" s="6">
        <v>0</v>
      </c>
      <c r="CC310" s="6">
        <v>0</v>
      </c>
      <c r="CD310" s="6">
        <v>0</v>
      </c>
      <c r="CE310" s="6">
        <v>0</v>
      </c>
      <c r="CF310" s="6">
        <v>0</v>
      </c>
      <c r="CG310" s="6">
        <v>0</v>
      </c>
      <c r="CH310" s="6">
        <v>0</v>
      </c>
      <c r="CI310" s="6">
        <v>1033.3</v>
      </c>
      <c r="CJ310" s="6">
        <v>0</v>
      </c>
      <c r="CK310" s="6">
        <v>0</v>
      </c>
      <c r="CL310" s="6">
        <v>0</v>
      </c>
      <c r="CM310" s="6">
        <v>0</v>
      </c>
      <c r="CN310" s="6">
        <v>5024.3999999999996</v>
      </c>
      <c r="CO310" s="6">
        <v>0</v>
      </c>
      <c r="CP310" s="6">
        <v>0</v>
      </c>
      <c r="CQ310" s="6">
        <v>0</v>
      </c>
      <c r="CR310" s="6">
        <v>140312</v>
      </c>
      <c r="CS310" s="6">
        <v>140678</v>
      </c>
      <c r="CT310" s="6">
        <v>366</v>
      </c>
      <c r="CU310" s="6">
        <v>0.26</v>
      </c>
    </row>
    <row r="311" spans="1:99" ht="15" thickBot="1" x14ac:dyDescent="0.35">
      <c r="A311" s="5" t="s">
        <v>128</v>
      </c>
      <c r="B311" s="6">
        <v>0</v>
      </c>
      <c r="C311" s="6">
        <v>0</v>
      </c>
      <c r="D311" s="6">
        <v>0</v>
      </c>
      <c r="E311" s="6">
        <v>454.3</v>
      </c>
      <c r="F311" s="6">
        <v>0</v>
      </c>
      <c r="G311" s="6">
        <v>2353.9</v>
      </c>
      <c r="H311" s="6">
        <v>0</v>
      </c>
      <c r="I311" s="6">
        <v>38046.6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533.1</v>
      </c>
      <c r="P311" s="6">
        <v>0</v>
      </c>
      <c r="Q311" s="6">
        <v>0</v>
      </c>
      <c r="R311" s="6">
        <v>0</v>
      </c>
      <c r="S311" s="6">
        <v>9926.6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5575.4</v>
      </c>
      <c r="AH311" s="6">
        <v>0</v>
      </c>
      <c r="AI311" s="6">
        <v>0</v>
      </c>
      <c r="AJ311" s="6">
        <v>0</v>
      </c>
      <c r="AK311" s="6">
        <v>5459.7</v>
      </c>
      <c r="AL311" s="6">
        <v>0</v>
      </c>
      <c r="AM311" s="6">
        <v>0</v>
      </c>
      <c r="AN311" s="6">
        <v>0</v>
      </c>
      <c r="AO311" s="6">
        <v>0</v>
      </c>
      <c r="AP311" s="6">
        <v>5550</v>
      </c>
      <c r="AQ311" s="6">
        <v>4353.6000000000004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49.9</v>
      </c>
      <c r="BA311" s="6">
        <v>0</v>
      </c>
      <c r="BB311" s="6">
        <v>0</v>
      </c>
      <c r="BC311" s="6">
        <v>0</v>
      </c>
      <c r="BD311" s="6">
        <v>0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22.4</v>
      </c>
      <c r="BK311" s="6">
        <v>28264.2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16116.9</v>
      </c>
      <c r="BS311" s="6">
        <v>0</v>
      </c>
      <c r="BT311" s="6">
        <v>580.5</v>
      </c>
      <c r="BU311" s="6">
        <v>0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0</v>
      </c>
      <c r="CC311" s="6">
        <v>0</v>
      </c>
      <c r="CD311" s="6">
        <v>0</v>
      </c>
      <c r="CE311" s="6">
        <v>0</v>
      </c>
      <c r="CF311" s="6">
        <v>0</v>
      </c>
      <c r="CG311" s="6">
        <v>0</v>
      </c>
      <c r="CH311" s="6">
        <v>0</v>
      </c>
      <c r="CI311" s="6">
        <v>1033.3</v>
      </c>
      <c r="CJ311" s="6">
        <v>0</v>
      </c>
      <c r="CK311" s="6">
        <v>0</v>
      </c>
      <c r="CL311" s="6">
        <v>0</v>
      </c>
      <c r="CM311" s="6">
        <v>0</v>
      </c>
      <c r="CN311" s="6">
        <v>5024.3999999999996</v>
      </c>
      <c r="CO311" s="6">
        <v>0</v>
      </c>
      <c r="CP311" s="6">
        <v>0</v>
      </c>
      <c r="CQ311" s="6">
        <v>0</v>
      </c>
      <c r="CR311" s="6">
        <v>123344.8</v>
      </c>
      <c r="CS311" s="6">
        <v>123666</v>
      </c>
      <c r="CT311" s="6">
        <v>321.2</v>
      </c>
      <c r="CU311" s="6">
        <v>0.26</v>
      </c>
    </row>
    <row r="312" spans="1:99" ht="15" thickBot="1" x14ac:dyDescent="0.35">
      <c r="A312" s="5" t="s">
        <v>129</v>
      </c>
      <c r="B312" s="6">
        <v>0</v>
      </c>
      <c r="C312" s="6">
        <v>0</v>
      </c>
      <c r="D312" s="6">
        <v>0</v>
      </c>
      <c r="E312" s="6">
        <v>454.3</v>
      </c>
      <c r="F312" s="6">
        <v>0</v>
      </c>
      <c r="G312" s="6">
        <v>2353.9</v>
      </c>
      <c r="H312" s="6">
        <v>0</v>
      </c>
      <c r="I312" s="6">
        <v>38046.6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9926.6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5575.4</v>
      </c>
      <c r="AH312" s="6">
        <v>0</v>
      </c>
      <c r="AI312" s="6">
        <v>0</v>
      </c>
      <c r="AJ312" s="6">
        <v>0</v>
      </c>
      <c r="AK312" s="6">
        <v>5459.7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4353.6000000000004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49.9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22.4</v>
      </c>
      <c r="BK312" s="6">
        <v>28264.2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0</v>
      </c>
      <c r="BR312" s="6">
        <v>16116.9</v>
      </c>
      <c r="BS312" s="6">
        <v>0</v>
      </c>
      <c r="BT312" s="6">
        <v>580.5</v>
      </c>
      <c r="BU312" s="6">
        <v>0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6">
        <v>0</v>
      </c>
      <c r="CB312" s="6">
        <v>0</v>
      </c>
      <c r="CC312" s="6">
        <v>0</v>
      </c>
      <c r="CD312" s="6">
        <v>0</v>
      </c>
      <c r="CE312" s="6">
        <v>0</v>
      </c>
      <c r="CF312" s="6">
        <v>0</v>
      </c>
      <c r="CG312" s="6">
        <v>0</v>
      </c>
      <c r="CH312" s="6">
        <v>0</v>
      </c>
      <c r="CI312" s="6">
        <v>1033.3</v>
      </c>
      <c r="CJ312" s="6">
        <v>0</v>
      </c>
      <c r="CK312" s="6">
        <v>0</v>
      </c>
      <c r="CL312" s="6">
        <v>0</v>
      </c>
      <c r="CM312" s="6">
        <v>0</v>
      </c>
      <c r="CN312" s="6">
        <v>5024.3999999999996</v>
      </c>
      <c r="CO312" s="6">
        <v>0</v>
      </c>
      <c r="CP312" s="6">
        <v>0</v>
      </c>
      <c r="CQ312" s="6">
        <v>0</v>
      </c>
      <c r="CR312" s="6">
        <v>117261.7</v>
      </c>
      <c r="CS312" s="6">
        <v>113666</v>
      </c>
      <c r="CT312" s="6">
        <v>-3595.7</v>
      </c>
      <c r="CU312" s="6">
        <v>-3.16</v>
      </c>
    </row>
    <row r="313" spans="1:99" ht="15" thickBot="1" x14ac:dyDescent="0.35">
      <c r="A313" s="5" t="s">
        <v>130</v>
      </c>
      <c r="B313" s="6">
        <v>0</v>
      </c>
      <c r="C313" s="6">
        <v>0</v>
      </c>
      <c r="D313" s="6">
        <v>0</v>
      </c>
      <c r="E313" s="6">
        <v>454.3</v>
      </c>
      <c r="F313" s="6">
        <v>0</v>
      </c>
      <c r="G313" s="6">
        <v>2353.9</v>
      </c>
      <c r="H313" s="6">
        <v>0</v>
      </c>
      <c r="I313" s="6">
        <v>38046.6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9926.6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5575.4</v>
      </c>
      <c r="AH313" s="6">
        <v>0</v>
      </c>
      <c r="AI313" s="6">
        <v>0</v>
      </c>
      <c r="AJ313" s="6">
        <v>0</v>
      </c>
      <c r="AK313" s="6">
        <v>5459.7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4353.6000000000004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49.9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22.4</v>
      </c>
      <c r="BK313" s="6">
        <v>28264.2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0</v>
      </c>
      <c r="BR313" s="6">
        <v>16116.9</v>
      </c>
      <c r="BS313" s="6">
        <v>0</v>
      </c>
      <c r="BT313" s="6">
        <v>580.5</v>
      </c>
      <c r="BU313" s="6">
        <v>0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0</v>
      </c>
      <c r="CH313" s="6">
        <v>0</v>
      </c>
      <c r="CI313" s="6">
        <v>1033.3</v>
      </c>
      <c r="CJ313" s="6">
        <v>0</v>
      </c>
      <c r="CK313" s="6">
        <v>0</v>
      </c>
      <c r="CL313" s="6">
        <v>0</v>
      </c>
      <c r="CM313" s="6">
        <v>0</v>
      </c>
      <c r="CN313" s="6">
        <v>5024.3999999999996</v>
      </c>
      <c r="CO313" s="6">
        <v>0</v>
      </c>
      <c r="CP313" s="6">
        <v>0</v>
      </c>
      <c r="CQ313" s="6">
        <v>0</v>
      </c>
      <c r="CR313" s="6">
        <v>117261.7</v>
      </c>
      <c r="CS313" s="6">
        <v>117033</v>
      </c>
      <c r="CT313" s="6">
        <v>-228.7</v>
      </c>
      <c r="CU313" s="6">
        <v>-0.2</v>
      </c>
    </row>
    <row r="314" spans="1:99" ht="15" thickBot="1" x14ac:dyDescent="0.35">
      <c r="A314" s="5" t="s">
        <v>131</v>
      </c>
      <c r="B314" s="6">
        <v>0</v>
      </c>
      <c r="C314" s="6">
        <v>0</v>
      </c>
      <c r="D314" s="6">
        <v>0</v>
      </c>
      <c r="E314" s="6">
        <v>454.3</v>
      </c>
      <c r="F314" s="6">
        <v>0</v>
      </c>
      <c r="G314" s="6">
        <v>2353.9</v>
      </c>
      <c r="H314" s="6">
        <v>0</v>
      </c>
      <c r="I314" s="6">
        <v>38046.6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9926.6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5575.4</v>
      </c>
      <c r="AH314" s="6">
        <v>0</v>
      </c>
      <c r="AI314" s="6">
        <v>0</v>
      </c>
      <c r="AJ314" s="6">
        <v>0</v>
      </c>
      <c r="AK314" s="6">
        <v>5459.7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4353.6000000000004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49.9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22.4</v>
      </c>
      <c r="BK314" s="6">
        <v>28264.2</v>
      </c>
      <c r="BL314" s="6">
        <v>0</v>
      </c>
      <c r="BM314" s="6">
        <v>0</v>
      </c>
      <c r="BN314" s="6">
        <v>0</v>
      </c>
      <c r="BO314" s="6">
        <v>0</v>
      </c>
      <c r="BP314" s="6">
        <v>0</v>
      </c>
      <c r="BQ314" s="6">
        <v>0</v>
      </c>
      <c r="BR314" s="6">
        <v>17008.599999999999</v>
      </c>
      <c r="BS314" s="6">
        <v>0</v>
      </c>
      <c r="BT314" s="6">
        <v>580.5</v>
      </c>
      <c r="BU314" s="6">
        <v>0</v>
      </c>
      <c r="BV314" s="6">
        <v>0</v>
      </c>
      <c r="BW314" s="6">
        <v>0</v>
      </c>
      <c r="BX314" s="6">
        <v>0</v>
      </c>
      <c r="BY314" s="6">
        <v>0</v>
      </c>
      <c r="BZ314" s="6">
        <v>0</v>
      </c>
      <c r="CA314" s="6">
        <v>0</v>
      </c>
      <c r="CB314" s="6">
        <v>0</v>
      </c>
      <c r="CC314" s="6">
        <v>0</v>
      </c>
      <c r="CD314" s="6">
        <v>0</v>
      </c>
      <c r="CE314" s="6">
        <v>0</v>
      </c>
      <c r="CF314" s="6">
        <v>0</v>
      </c>
      <c r="CG314" s="6">
        <v>0</v>
      </c>
      <c r="CH314" s="6">
        <v>0</v>
      </c>
      <c r="CI314" s="6">
        <v>1033.3</v>
      </c>
      <c r="CJ314" s="6">
        <v>0</v>
      </c>
      <c r="CK314" s="6">
        <v>0</v>
      </c>
      <c r="CL314" s="6">
        <v>0</v>
      </c>
      <c r="CM314" s="6">
        <v>0</v>
      </c>
      <c r="CN314" s="6">
        <v>5024.3999999999996</v>
      </c>
      <c r="CO314" s="6">
        <v>0</v>
      </c>
      <c r="CP314" s="6">
        <v>0</v>
      </c>
      <c r="CQ314" s="6">
        <v>0</v>
      </c>
      <c r="CR314" s="6">
        <v>118153.4</v>
      </c>
      <c r="CS314" s="6">
        <v>122392</v>
      </c>
      <c r="CT314" s="6">
        <v>4238.6000000000004</v>
      </c>
      <c r="CU314" s="6">
        <v>3.46</v>
      </c>
    </row>
    <row r="315" spans="1:99" ht="15" thickBot="1" x14ac:dyDescent="0.35">
      <c r="A315" s="5" t="s">
        <v>132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2353.9</v>
      </c>
      <c r="H315" s="6">
        <v>0</v>
      </c>
      <c r="I315" s="6">
        <v>38046.6</v>
      </c>
      <c r="J315" s="6">
        <v>19629.7</v>
      </c>
      <c r="K315" s="6">
        <v>0</v>
      </c>
      <c r="L315" s="6">
        <v>0</v>
      </c>
      <c r="M315" s="6">
        <v>0</v>
      </c>
      <c r="N315" s="6">
        <v>0</v>
      </c>
      <c r="O315" s="6">
        <v>533.1</v>
      </c>
      <c r="P315" s="6">
        <v>0</v>
      </c>
      <c r="Q315" s="6">
        <v>0</v>
      </c>
      <c r="R315" s="6">
        <v>0</v>
      </c>
      <c r="S315" s="6">
        <v>9926.6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1525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5575.4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22.4</v>
      </c>
      <c r="BK315" s="6">
        <v>28264.2</v>
      </c>
      <c r="BL315" s="6">
        <v>365.5</v>
      </c>
      <c r="BM315" s="6">
        <v>0</v>
      </c>
      <c r="BN315" s="6">
        <v>3905.8</v>
      </c>
      <c r="BO315" s="6">
        <v>0</v>
      </c>
      <c r="BP315" s="6">
        <v>0</v>
      </c>
      <c r="BQ315" s="6">
        <v>0</v>
      </c>
      <c r="BR315" s="6">
        <v>16116.9</v>
      </c>
      <c r="BS315" s="6">
        <v>0</v>
      </c>
      <c r="BT315" s="6">
        <v>580.5</v>
      </c>
      <c r="BU315" s="6">
        <v>0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6">
        <v>0</v>
      </c>
      <c r="CB315" s="6">
        <v>0</v>
      </c>
      <c r="CC315" s="6">
        <v>0</v>
      </c>
      <c r="CD315" s="6">
        <v>0</v>
      </c>
      <c r="CE315" s="6">
        <v>0</v>
      </c>
      <c r="CF315" s="6">
        <v>0</v>
      </c>
      <c r="CG315" s="6">
        <v>0</v>
      </c>
      <c r="CH315" s="6">
        <v>0</v>
      </c>
      <c r="CI315" s="6">
        <v>0</v>
      </c>
      <c r="CJ315" s="6">
        <v>0</v>
      </c>
      <c r="CK315" s="6">
        <v>0</v>
      </c>
      <c r="CL315" s="6">
        <v>0</v>
      </c>
      <c r="CM315" s="6">
        <v>0</v>
      </c>
      <c r="CN315" s="6">
        <v>5024.3999999999996</v>
      </c>
      <c r="CO315" s="6">
        <v>0</v>
      </c>
      <c r="CP315" s="6">
        <v>0</v>
      </c>
      <c r="CQ315" s="6">
        <v>0</v>
      </c>
      <c r="CR315" s="6">
        <v>131870.1</v>
      </c>
      <c r="CS315" s="6">
        <v>132214</v>
      </c>
      <c r="CT315" s="6">
        <v>343.9</v>
      </c>
      <c r="CU315" s="6">
        <v>0.26</v>
      </c>
    </row>
    <row r="316" spans="1:99" ht="15" thickBot="1" x14ac:dyDescent="0.35">
      <c r="A316" s="5" t="s">
        <v>133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533.1</v>
      </c>
      <c r="P316" s="6">
        <v>0</v>
      </c>
      <c r="Q316" s="6">
        <v>0</v>
      </c>
      <c r="R316" s="6">
        <v>0</v>
      </c>
      <c r="S316" s="6">
        <v>9926.6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4571.1000000000004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5575.4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5550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10637.2</v>
      </c>
      <c r="BJ316" s="6">
        <v>22.4</v>
      </c>
      <c r="BK316" s="6">
        <v>28264.2</v>
      </c>
      <c r="BL316" s="6">
        <v>365.5</v>
      </c>
      <c r="BM316" s="6">
        <v>0</v>
      </c>
      <c r="BN316" s="6">
        <v>3905.8</v>
      </c>
      <c r="BO316" s="6">
        <v>0</v>
      </c>
      <c r="BP316" s="6">
        <v>0</v>
      </c>
      <c r="BQ316" s="6">
        <v>0</v>
      </c>
      <c r="BR316" s="6">
        <v>16116.9</v>
      </c>
      <c r="BS316" s="6">
        <v>0</v>
      </c>
      <c r="BT316" s="6">
        <v>580.5</v>
      </c>
      <c r="BU316" s="6">
        <v>0</v>
      </c>
      <c r="BV316" s="6">
        <v>0</v>
      </c>
      <c r="BW316" s="6">
        <v>0</v>
      </c>
      <c r="BX316" s="6">
        <v>0</v>
      </c>
      <c r="BY316" s="6">
        <v>0</v>
      </c>
      <c r="BZ316" s="6">
        <v>0</v>
      </c>
      <c r="CA316" s="6">
        <v>0</v>
      </c>
      <c r="CB316" s="6">
        <v>0</v>
      </c>
      <c r="CC316" s="6">
        <v>36827.800000000003</v>
      </c>
      <c r="CD316" s="6">
        <v>0</v>
      </c>
      <c r="CE316" s="6">
        <v>0</v>
      </c>
      <c r="CF316" s="6">
        <v>0</v>
      </c>
      <c r="CG316" s="6">
        <v>0</v>
      </c>
      <c r="CH316" s="6">
        <v>0</v>
      </c>
      <c r="CI316" s="6">
        <v>1033.3</v>
      </c>
      <c r="CJ316" s="6">
        <v>0</v>
      </c>
      <c r="CK316" s="6">
        <v>0</v>
      </c>
      <c r="CL316" s="6">
        <v>0</v>
      </c>
      <c r="CM316" s="6">
        <v>0</v>
      </c>
      <c r="CN316" s="6">
        <v>0</v>
      </c>
      <c r="CO316" s="6">
        <v>0</v>
      </c>
      <c r="CP316" s="6">
        <v>0</v>
      </c>
      <c r="CQ316" s="6">
        <v>0</v>
      </c>
      <c r="CR316" s="6">
        <v>123909.8</v>
      </c>
      <c r="CS316" s="6">
        <v>124233</v>
      </c>
      <c r="CT316" s="6">
        <v>323.2</v>
      </c>
      <c r="CU316" s="6">
        <v>0.26</v>
      </c>
    </row>
    <row r="317" spans="1:99" ht="15" thickBot="1" x14ac:dyDescent="0.35">
      <c r="A317" s="5" t="s">
        <v>134</v>
      </c>
      <c r="B317" s="6">
        <v>0</v>
      </c>
      <c r="C317" s="6">
        <v>0</v>
      </c>
      <c r="D317" s="6">
        <v>0</v>
      </c>
      <c r="E317" s="6">
        <v>454.3</v>
      </c>
      <c r="F317" s="6">
        <v>0</v>
      </c>
      <c r="G317" s="6">
        <v>2353.9</v>
      </c>
      <c r="H317" s="6">
        <v>0</v>
      </c>
      <c r="I317" s="6">
        <v>38046.6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533.1</v>
      </c>
      <c r="P317" s="6">
        <v>0</v>
      </c>
      <c r="Q317" s="6">
        <v>0</v>
      </c>
      <c r="R317" s="6">
        <v>0</v>
      </c>
      <c r="S317" s="6">
        <v>9926.6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5575.4</v>
      </c>
      <c r="AH317" s="6">
        <v>0</v>
      </c>
      <c r="AI317" s="6">
        <v>0</v>
      </c>
      <c r="AJ317" s="6">
        <v>0</v>
      </c>
      <c r="AK317" s="6">
        <v>5459.7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4353.6000000000004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49.9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22.4</v>
      </c>
      <c r="BK317" s="6">
        <v>28264.2</v>
      </c>
      <c r="BL317" s="6">
        <v>0</v>
      </c>
      <c r="BM317" s="6">
        <v>0</v>
      </c>
      <c r="BN317" s="6">
        <v>0</v>
      </c>
      <c r="BO317" s="6">
        <v>0</v>
      </c>
      <c r="BP317" s="6">
        <v>0</v>
      </c>
      <c r="BQ317" s="6">
        <v>0</v>
      </c>
      <c r="BR317" s="6">
        <v>16116.9</v>
      </c>
      <c r="BS317" s="6">
        <v>0</v>
      </c>
      <c r="BT317" s="6">
        <v>580.5</v>
      </c>
      <c r="BU317" s="6">
        <v>0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6">
        <v>0</v>
      </c>
      <c r="CB317" s="6">
        <v>0</v>
      </c>
      <c r="CC317" s="6">
        <v>0</v>
      </c>
      <c r="CD317" s="6">
        <v>0</v>
      </c>
      <c r="CE317" s="6">
        <v>0</v>
      </c>
      <c r="CF317" s="6">
        <v>0</v>
      </c>
      <c r="CG317" s="6">
        <v>0</v>
      </c>
      <c r="CH317" s="6">
        <v>0</v>
      </c>
      <c r="CI317" s="6">
        <v>1033.3</v>
      </c>
      <c r="CJ317" s="6">
        <v>0</v>
      </c>
      <c r="CK317" s="6">
        <v>0</v>
      </c>
      <c r="CL317" s="6">
        <v>0</v>
      </c>
      <c r="CM317" s="6">
        <v>0</v>
      </c>
      <c r="CN317" s="6">
        <v>5024.3999999999996</v>
      </c>
      <c r="CO317" s="6">
        <v>0</v>
      </c>
      <c r="CP317" s="6">
        <v>0</v>
      </c>
      <c r="CQ317" s="6">
        <v>0</v>
      </c>
      <c r="CR317" s="6">
        <v>117794.8</v>
      </c>
      <c r="CS317" s="6">
        <v>120250</v>
      </c>
      <c r="CT317" s="6">
        <v>2455.1999999999998</v>
      </c>
      <c r="CU317" s="6">
        <v>2.04</v>
      </c>
    </row>
    <row r="318" spans="1:99" ht="15" thickBot="1" x14ac:dyDescent="0.35">
      <c r="A318" s="5" t="s">
        <v>135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533.1</v>
      </c>
      <c r="P318" s="6">
        <v>0</v>
      </c>
      <c r="Q318" s="6">
        <v>0</v>
      </c>
      <c r="R318" s="6">
        <v>0</v>
      </c>
      <c r="S318" s="6">
        <v>13157.6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4571.1000000000004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5575.4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5550</v>
      </c>
      <c r="AQ318" s="6">
        <v>4353.6000000000004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28264.2</v>
      </c>
      <c r="BL318" s="6">
        <v>365.5</v>
      </c>
      <c r="BM318" s="6">
        <v>0</v>
      </c>
      <c r="BN318" s="6">
        <v>3905.8</v>
      </c>
      <c r="BO318" s="6">
        <v>0</v>
      </c>
      <c r="BP318" s="6">
        <v>0</v>
      </c>
      <c r="BQ318" s="6">
        <v>0</v>
      </c>
      <c r="BR318" s="6">
        <v>17008.599999999999</v>
      </c>
      <c r="BS318" s="6">
        <v>0</v>
      </c>
      <c r="BT318" s="6">
        <v>580.5</v>
      </c>
      <c r="BU318" s="6">
        <v>0</v>
      </c>
      <c r="BV318" s="6">
        <v>2211.6999999999998</v>
      </c>
      <c r="BW318" s="6">
        <v>6475.1</v>
      </c>
      <c r="BX318" s="6">
        <v>0</v>
      </c>
      <c r="BY318" s="6">
        <v>0</v>
      </c>
      <c r="BZ318" s="6">
        <v>0</v>
      </c>
      <c r="CA318" s="6">
        <v>0</v>
      </c>
      <c r="CB318" s="6">
        <v>0</v>
      </c>
      <c r="CC318" s="6">
        <v>0</v>
      </c>
      <c r="CD318" s="6">
        <v>0</v>
      </c>
      <c r="CE318" s="6">
        <v>0</v>
      </c>
      <c r="CF318" s="6">
        <v>0</v>
      </c>
      <c r="CG318" s="6">
        <v>0</v>
      </c>
      <c r="CH318" s="6">
        <v>0</v>
      </c>
      <c r="CI318" s="6">
        <v>1033.3</v>
      </c>
      <c r="CJ318" s="6">
        <v>0</v>
      </c>
      <c r="CK318" s="6">
        <v>0</v>
      </c>
      <c r="CL318" s="6">
        <v>4752.1000000000004</v>
      </c>
      <c r="CM318" s="6">
        <v>0</v>
      </c>
      <c r="CN318" s="6">
        <v>5024.3999999999996</v>
      </c>
      <c r="CO318" s="6">
        <v>0</v>
      </c>
      <c r="CP318" s="6">
        <v>30653.9</v>
      </c>
      <c r="CQ318" s="6">
        <v>0</v>
      </c>
      <c r="CR318" s="6">
        <v>134015.9</v>
      </c>
      <c r="CS318" s="6">
        <v>130900</v>
      </c>
      <c r="CT318" s="6">
        <v>-3115.9</v>
      </c>
      <c r="CU318" s="6">
        <v>-2.38</v>
      </c>
    </row>
    <row r="319" spans="1:99" ht="15" thickBot="1" x14ac:dyDescent="0.35">
      <c r="A319" s="5" t="s">
        <v>136</v>
      </c>
      <c r="B319" s="6">
        <v>0</v>
      </c>
      <c r="C319" s="6">
        <v>0</v>
      </c>
      <c r="D319" s="6">
        <v>0</v>
      </c>
      <c r="E319" s="6">
        <v>454.3</v>
      </c>
      <c r="F319" s="6">
        <v>0</v>
      </c>
      <c r="G319" s="6">
        <v>2353.9</v>
      </c>
      <c r="H319" s="6">
        <v>0</v>
      </c>
      <c r="I319" s="6">
        <v>38046.6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9926.6</v>
      </c>
      <c r="T319" s="6">
        <v>0</v>
      </c>
      <c r="U319" s="6">
        <v>0</v>
      </c>
      <c r="V319" s="6">
        <v>0</v>
      </c>
      <c r="W319" s="6">
        <v>42330.400000000001</v>
      </c>
      <c r="X319" s="6">
        <v>0</v>
      </c>
      <c r="Y319" s="6">
        <v>4571.1000000000004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5575.4</v>
      </c>
      <c r="AH319" s="6">
        <v>0</v>
      </c>
      <c r="AI319" s="6">
        <v>0</v>
      </c>
      <c r="AJ319" s="6">
        <v>0</v>
      </c>
      <c r="AK319" s="6">
        <v>5459.7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4353.6000000000004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49.9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22.4</v>
      </c>
      <c r="BK319" s="6">
        <v>28264.2</v>
      </c>
      <c r="BL319" s="6">
        <v>365.5</v>
      </c>
      <c r="BM319" s="6">
        <v>0</v>
      </c>
      <c r="BN319" s="6">
        <v>3905.8</v>
      </c>
      <c r="BO319" s="6">
        <v>0</v>
      </c>
      <c r="BP319" s="6">
        <v>0</v>
      </c>
      <c r="BQ319" s="6">
        <v>0</v>
      </c>
      <c r="BR319" s="6">
        <v>16116.9</v>
      </c>
      <c r="BS319" s="6">
        <v>0</v>
      </c>
      <c r="BT319" s="6">
        <v>580.5</v>
      </c>
      <c r="BU319" s="6">
        <v>0</v>
      </c>
      <c r="BV319" s="6">
        <v>0</v>
      </c>
      <c r="BW319" s="6">
        <v>0</v>
      </c>
      <c r="BX319" s="6">
        <v>0</v>
      </c>
      <c r="BY319" s="6">
        <v>0</v>
      </c>
      <c r="BZ319" s="6">
        <v>0</v>
      </c>
      <c r="CA319" s="6">
        <v>0</v>
      </c>
      <c r="CB319" s="6">
        <v>0</v>
      </c>
      <c r="CC319" s="6">
        <v>0</v>
      </c>
      <c r="CD319" s="6">
        <v>0</v>
      </c>
      <c r="CE319" s="6">
        <v>0</v>
      </c>
      <c r="CF319" s="6">
        <v>0</v>
      </c>
      <c r="CG319" s="6">
        <v>0</v>
      </c>
      <c r="CH319" s="6">
        <v>0</v>
      </c>
      <c r="CI319" s="6">
        <v>1033.3</v>
      </c>
      <c r="CJ319" s="6">
        <v>0</v>
      </c>
      <c r="CK319" s="6">
        <v>0</v>
      </c>
      <c r="CL319" s="6">
        <v>0</v>
      </c>
      <c r="CM319" s="6">
        <v>0</v>
      </c>
      <c r="CN319" s="6">
        <v>5024.3999999999996</v>
      </c>
      <c r="CO319" s="6">
        <v>0</v>
      </c>
      <c r="CP319" s="6">
        <v>30653.9</v>
      </c>
      <c r="CQ319" s="6">
        <v>0</v>
      </c>
      <c r="CR319" s="6">
        <v>199088.5</v>
      </c>
      <c r="CS319" s="6">
        <v>211821</v>
      </c>
      <c r="CT319" s="6">
        <v>12732.5</v>
      </c>
      <c r="CU319" s="6">
        <v>6.01</v>
      </c>
    </row>
    <row r="320" spans="1:99" ht="15" thickBot="1" x14ac:dyDescent="0.35"/>
    <row r="321" spans="1:2" ht="15" thickBot="1" x14ac:dyDescent="0.35">
      <c r="A321" s="7" t="s">
        <v>212</v>
      </c>
      <c r="B321" s="8">
        <v>292305.8</v>
      </c>
    </row>
    <row r="322" spans="1:2" ht="15" thickBot="1" x14ac:dyDescent="0.35">
      <c r="A322" s="7" t="s">
        <v>257</v>
      </c>
      <c r="B322" s="8">
        <v>0</v>
      </c>
    </row>
    <row r="323" spans="1:2" ht="15" thickBot="1" x14ac:dyDescent="0.35">
      <c r="A323" s="7" t="s">
        <v>214</v>
      </c>
      <c r="B323" s="8">
        <v>4382261.8</v>
      </c>
    </row>
    <row r="324" spans="1:2" ht="15" thickBot="1" x14ac:dyDescent="0.35">
      <c r="A324" s="7" t="s">
        <v>215</v>
      </c>
      <c r="B324" s="8">
        <v>4382232</v>
      </c>
    </row>
    <row r="325" spans="1:2" ht="15" thickBot="1" x14ac:dyDescent="0.35">
      <c r="A325" s="7" t="s">
        <v>216</v>
      </c>
      <c r="B325" s="8">
        <v>29.8</v>
      </c>
    </row>
    <row r="326" spans="1:2" ht="20.399999999999999" thickBot="1" x14ac:dyDescent="0.35">
      <c r="A326" s="7" t="s">
        <v>217</v>
      </c>
      <c r="B326" s="8"/>
    </row>
    <row r="327" spans="1:2" ht="20.399999999999999" thickBot="1" x14ac:dyDescent="0.35">
      <c r="A327" s="7" t="s">
        <v>218</v>
      </c>
      <c r="B327" s="8"/>
    </row>
    <row r="328" spans="1:2" ht="15" thickBot="1" x14ac:dyDescent="0.35">
      <c r="A328" s="7" t="s">
        <v>219</v>
      </c>
      <c r="B328" s="8">
        <v>0</v>
      </c>
    </row>
    <row r="330" spans="1:2" x14ac:dyDescent="0.3">
      <c r="A330" s="9" t="s">
        <v>220</v>
      </c>
    </row>
    <row r="332" spans="1:2" x14ac:dyDescent="0.3">
      <c r="A332" s="10" t="s">
        <v>258</v>
      </c>
    </row>
    <row r="333" spans="1:2" x14ac:dyDescent="0.3">
      <c r="A333" s="10" t="s">
        <v>475</v>
      </c>
    </row>
  </sheetData>
  <hyperlinks>
    <hyperlink ref="A106" r:id="rId1" display="https://miau.my-x.hu/myx-free/coco/test/346649620210314101813.html" xr:uid="{61D3C312-BEE0-4EDD-8C79-A9DEA560BB17}"/>
    <hyperlink ref="A218" r:id="rId2" display="https://miau.my-x.hu/myx-free/coco/test/871439020210314103526.html" xr:uid="{44ACA073-05AB-4078-B1F9-A7C31F4A431E}"/>
    <hyperlink ref="A330" r:id="rId3" display="https://miau.my-x.hu/myx-free/coco/test/101106520210314103941.html" xr:uid="{5DFF55E1-BDBE-4A3B-ADF4-F36E3C5231A6}"/>
    <hyperlink ref="CX106" r:id="rId4" display="https://miau.my-x.hu/myx-free/coco/test/735388420210314114559.html" xr:uid="{0146BC47-5130-41A8-A8F7-F096D8E44ECD}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6964-A9A4-47FC-93AA-0C3BD1002696}">
  <sheetPr>
    <tabColor rgb="FF92D050"/>
  </sheetPr>
  <dimension ref="A1:CR41"/>
  <sheetViews>
    <sheetView zoomScale="40" zoomScaleNormal="40" workbookViewId="0"/>
  </sheetViews>
  <sheetFormatPr defaultRowHeight="14.4" x14ac:dyDescent="0.3"/>
  <cols>
    <col min="1" max="1" width="7.5546875" bestFit="1" customWidth="1"/>
    <col min="2" max="10" width="5.21875" bestFit="1" customWidth="1"/>
    <col min="11" max="96" width="6.21875" bestFit="1" customWidth="1"/>
    <col min="97" max="99" width="2" bestFit="1" customWidth="1"/>
  </cols>
  <sheetData>
    <row r="1" spans="1:96" x14ac:dyDescent="0.3">
      <c r="A1" t="s">
        <v>260</v>
      </c>
    </row>
    <row r="2" spans="1:96" x14ac:dyDescent="0.3">
      <c r="A2" t="s">
        <v>261</v>
      </c>
      <c r="B2">
        <f>MAX(B8:CR41)</f>
        <v>0</v>
      </c>
    </row>
    <row r="3" spans="1:96" x14ac:dyDescent="0.3">
      <c r="A3" t="s">
        <v>262</v>
      </c>
      <c r="B3">
        <f>MIN(B8:CR41)</f>
        <v>0</v>
      </c>
    </row>
    <row r="7" spans="1:96" x14ac:dyDescent="0.3">
      <c r="A7" t="str">
        <f>'34_94_34'!A7</f>
        <v>Rangsor</v>
      </c>
      <c r="B7" t="str">
        <f>'34_94_34'!B7</f>
        <v>X(A1)</v>
      </c>
      <c r="C7" t="str">
        <f>'34_94_34'!C7</f>
        <v>X(A2)</v>
      </c>
      <c r="D7" t="str">
        <f>'34_94_34'!D7</f>
        <v>X(A3)</v>
      </c>
      <c r="E7" t="str">
        <f>'34_94_34'!E7</f>
        <v>X(A4)</v>
      </c>
      <c r="F7" t="str">
        <f>'34_94_34'!F7</f>
        <v>X(A5)</v>
      </c>
      <c r="G7" t="str">
        <f>'34_94_34'!G7</f>
        <v>X(A6)</v>
      </c>
      <c r="H7" t="str">
        <f>'34_94_34'!H7</f>
        <v>X(A7)</v>
      </c>
      <c r="I7" t="str">
        <f>'34_94_34'!I7</f>
        <v>X(A8)</v>
      </c>
      <c r="J7" t="str">
        <f>'34_94_34'!J7</f>
        <v>X(A9)</v>
      </c>
      <c r="K7" t="str">
        <f>'34_94_34'!K7</f>
        <v>X(A10)</v>
      </c>
      <c r="L7" t="str">
        <f>'34_94_34'!L7</f>
        <v>X(A11)</v>
      </c>
      <c r="M7" t="str">
        <f>'34_94_34'!M7</f>
        <v>X(A12)</v>
      </c>
      <c r="N7" t="str">
        <f>'34_94_34'!N7</f>
        <v>X(A13)</v>
      </c>
      <c r="O7" t="str">
        <f>'34_94_34'!O7</f>
        <v>X(A14)</v>
      </c>
      <c r="P7" t="str">
        <f>'34_94_34'!P7</f>
        <v>X(A15)</v>
      </c>
      <c r="Q7" t="str">
        <f>'34_94_34'!Q7</f>
        <v>X(A16)</v>
      </c>
      <c r="R7" t="str">
        <f>'34_94_34'!R7</f>
        <v>X(A17)</v>
      </c>
      <c r="S7" t="str">
        <f>'34_94_34'!S7</f>
        <v>X(A18)</v>
      </c>
      <c r="T7" t="str">
        <f>'34_94_34'!T7</f>
        <v>X(A19)</v>
      </c>
      <c r="U7" t="str">
        <f>'34_94_34'!U7</f>
        <v>X(A20)</v>
      </c>
      <c r="V7" t="str">
        <f>'34_94_34'!V7</f>
        <v>X(A21)</v>
      </c>
      <c r="W7" t="str">
        <f>'34_94_34'!W7</f>
        <v>X(A22)</v>
      </c>
      <c r="X7" t="str">
        <f>'34_94_34'!X7</f>
        <v>X(A23)</v>
      </c>
      <c r="Y7" t="str">
        <f>'34_94_34'!Y7</f>
        <v>X(A24)</v>
      </c>
      <c r="Z7" t="str">
        <f>'34_94_34'!Z7</f>
        <v>X(A25)</v>
      </c>
      <c r="AA7" t="str">
        <f>'34_94_34'!AA7</f>
        <v>X(A26)</v>
      </c>
      <c r="AB7" t="str">
        <f>'34_94_34'!AB7</f>
        <v>X(A27)</v>
      </c>
      <c r="AC7" t="str">
        <f>'34_94_34'!AC7</f>
        <v>X(A28)</v>
      </c>
      <c r="AD7" t="str">
        <f>'34_94_34'!AD7</f>
        <v>X(A29)</v>
      </c>
      <c r="AE7" t="str">
        <f>'34_94_34'!AE7</f>
        <v>X(A30)</v>
      </c>
      <c r="AF7" t="str">
        <f>'34_94_34'!AF7</f>
        <v>X(A31)</v>
      </c>
      <c r="AG7" t="str">
        <f>'34_94_34'!AG7</f>
        <v>X(A32)</v>
      </c>
      <c r="AH7" t="str">
        <f>'34_94_34'!AH7</f>
        <v>X(A33)</v>
      </c>
      <c r="AI7" t="str">
        <f>'34_94_34'!AI7</f>
        <v>X(A34)</v>
      </c>
      <c r="AJ7" t="str">
        <f>'34_94_34'!AJ7</f>
        <v>X(A35)</v>
      </c>
      <c r="AK7" t="str">
        <f>'34_94_34'!AK7</f>
        <v>X(A36)</v>
      </c>
      <c r="AL7" t="str">
        <f>'34_94_34'!AL7</f>
        <v>X(A37)</v>
      </c>
      <c r="AM7" t="str">
        <f>'34_94_34'!AM7</f>
        <v>X(A38)</v>
      </c>
      <c r="AN7" t="str">
        <f>'34_94_34'!AN7</f>
        <v>X(A39)</v>
      </c>
      <c r="AO7" t="str">
        <f>'34_94_34'!AO7</f>
        <v>X(A40)</v>
      </c>
      <c r="AP7" t="str">
        <f>'34_94_34'!AP7</f>
        <v>X(A41)</v>
      </c>
      <c r="AQ7" t="str">
        <f>'34_94_34'!AQ7</f>
        <v>X(A42)</v>
      </c>
      <c r="AR7" t="str">
        <f>'34_94_34'!AR7</f>
        <v>X(A43)</v>
      </c>
      <c r="AS7" t="str">
        <f>'34_94_34'!AS7</f>
        <v>X(A44)</v>
      </c>
      <c r="AT7" t="str">
        <f>'34_94_34'!AT7</f>
        <v>X(A45)</v>
      </c>
      <c r="AU7" t="str">
        <f>'34_94_34'!AU7</f>
        <v>X(A46)</v>
      </c>
      <c r="AV7" t="str">
        <f>'34_94_34'!AV7</f>
        <v>X(A47)</v>
      </c>
      <c r="AW7" t="str">
        <f>'34_94_34'!AW7</f>
        <v>X(A48)</v>
      </c>
      <c r="AX7" t="str">
        <f>'34_94_34'!AX7</f>
        <v>X(A49)</v>
      </c>
      <c r="AY7" t="str">
        <f>'34_94_34'!AY7</f>
        <v>X(A50)</v>
      </c>
      <c r="AZ7" t="str">
        <f>'34_94_34'!AZ7</f>
        <v>X(A51)</v>
      </c>
      <c r="BA7" t="str">
        <f>'34_94_34'!BA7</f>
        <v>X(A52)</v>
      </c>
      <c r="BB7" t="str">
        <f>'34_94_34'!BB7</f>
        <v>X(A53)</v>
      </c>
      <c r="BC7" t="str">
        <f>'34_94_34'!BC7</f>
        <v>X(A54)</v>
      </c>
      <c r="BD7" t="str">
        <f>'34_94_34'!BD7</f>
        <v>X(A55)</v>
      </c>
      <c r="BE7" t="str">
        <f>'34_94_34'!BE7</f>
        <v>X(A56)</v>
      </c>
      <c r="BF7" t="str">
        <f>'34_94_34'!BF7</f>
        <v>X(A57)</v>
      </c>
      <c r="BG7" t="str">
        <f>'34_94_34'!BG7</f>
        <v>X(A58)</v>
      </c>
      <c r="BH7" t="str">
        <f>'34_94_34'!BH7</f>
        <v>X(A59)</v>
      </c>
      <c r="BI7" t="str">
        <f>'34_94_34'!BI7</f>
        <v>X(A60)</v>
      </c>
      <c r="BJ7" t="str">
        <f>'34_94_34'!BJ7</f>
        <v>X(A61)</v>
      </c>
      <c r="BK7" t="str">
        <f>'34_94_34'!BK7</f>
        <v>X(A62)</v>
      </c>
      <c r="BL7" t="str">
        <f>'34_94_34'!BL7</f>
        <v>X(A63)</v>
      </c>
      <c r="BM7" t="str">
        <f>'34_94_34'!BM7</f>
        <v>X(A64)</v>
      </c>
      <c r="BN7" t="str">
        <f>'34_94_34'!BN7</f>
        <v>X(A65)</v>
      </c>
      <c r="BO7" t="str">
        <f>'34_94_34'!BO7</f>
        <v>X(A66)</v>
      </c>
      <c r="BP7" t="str">
        <f>'34_94_34'!BP7</f>
        <v>X(A67)</v>
      </c>
      <c r="BQ7" t="str">
        <f>'34_94_34'!BQ7</f>
        <v>X(A68)</v>
      </c>
      <c r="BR7" t="str">
        <f>'34_94_34'!BR7</f>
        <v>X(A69)</v>
      </c>
      <c r="BS7" t="str">
        <f>'34_94_34'!BS7</f>
        <v>X(A70)</v>
      </c>
      <c r="BT7" t="str">
        <f>'34_94_34'!BT7</f>
        <v>X(A71)</v>
      </c>
      <c r="BU7" t="str">
        <f>'34_94_34'!BU7</f>
        <v>X(A72)</v>
      </c>
      <c r="BV7" t="str">
        <f>'34_94_34'!BV7</f>
        <v>X(A73)</v>
      </c>
      <c r="BW7" t="str">
        <f>'34_94_34'!BW7</f>
        <v>X(A74)</v>
      </c>
      <c r="BX7" t="str">
        <f>'34_94_34'!BX7</f>
        <v>X(A75)</v>
      </c>
      <c r="BY7" t="str">
        <f>'34_94_34'!BY7</f>
        <v>X(A76)</v>
      </c>
      <c r="BZ7" t="str">
        <f>'34_94_34'!BZ7</f>
        <v>X(A77)</v>
      </c>
      <c r="CA7" t="str">
        <f>'34_94_34'!CA7</f>
        <v>X(A78)</v>
      </c>
      <c r="CB7" t="str">
        <f>'34_94_34'!CB7</f>
        <v>X(A79)</v>
      </c>
      <c r="CC7" t="str">
        <f>'34_94_34'!CC7</f>
        <v>X(A80)</v>
      </c>
      <c r="CD7" t="str">
        <f>'34_94_34'!CD7</f>
        <v>X(A81)</v>
      </c>
      <c r="CE7" t="str">
        <f>'34_94_34'!CE7</f>
        <v>X(A82)</v>
      </c>
      <c r="CF7" t="str">
        <f>'34_94_34'!CF7</f>
        <v>X(A83)</v>
      </c>
      <c r="CG7" t="str">
        <f>'34_94_34'!CG7</f>
        <v>X(A84)</v>
      </c>
      <c r="CH7" t="str">
        <f>'34_94_34'!CH7</f>
        <v>X(A85)</v>
      </c>
      <c r="CI7" t="str">
        <f>'34_94_34'!CI7</f>
        <v>X(A86)</v>
      </c>
      <c r="CJ7" t="str">
        <f>'34_94_34'!CJ7</f>
        <v>X(A87)</v>
      </c>
      <c r="CK7" t="str">
        <f>'34_94_34'!CK7</f>
        <v>X(A88)</v>
      </c>
      <c r="CL7" t="str">
        <f>'34_94_34'!CL7</f>
        <v>X(A89)</v>
      </c>
      <c r="CM7" t="str">
        <f>'34_94_34'!CM7</f>
        <v>X(A90)</v>
      </c>
      <c r="CN7" t="str">
        <f>'34_94_34'!CN7</f>
        <v>X(A91)</v>
      </c>
      <c r="CO7" t="str">
        <f>'34_94_34'!CO7</f>
        <v>X(A92)</v>
      </c>
      <c r="CP7" t="str">
        <f>'34_94_34'!CP7</f>
        <v>X(A93)</v>
      </c>
      <c r="CQ7" t="str">
        <f>'34_94_34'!CQ7</f>
        <v>X(A94)</v>
      </c>
      <c r="CR7" t="str">
        <f>'34_94_34'!CR7</f>
        <v>Y(A95)</v>
      </c>
    </row>
    <row r="8" spans="1:96" x14ac:dyDescent="0.3">
      <c r="A8" t="str">
        <f>'34_94_34'!A8</f>
        <v>O1</v>
      </c>
      <c r="B8">
        <f>'34_94_34'!B8-'34_94_7'!B8</f>
        <v>0</v>
      </c>
      <c r="C8">
        <f>'34_94_34'!C8-'34_94_7'!C8</f>
        <v>0</v>
      </c>
      <c r="D8">
        <f>'34_94_34'!D8-'34_94_7'!D8</f>
        <v>0</v>
      </c>
      <c r="E8">
        <f>'34_94_34'!E8-'34_94_7'!E8</f>
        <v>0</v>
      </c>
      <c r="F8">
        <f>'34_94_34'!F8-'34_94_7'!F8</f>
        <v>0</v>
      </c>
      <c r="G8">
        <f>'34_94_34'!G8-'34_94_7'!G8</f>
        <v>0</v>
      </c>
      <c r="H8">
        <f>'34_94_34'!H8-'34_94_7'!H8</f>
        <v>0</v>
      </c>
      <c r="I8">
        <f>'34_94_34'!I8-'34_94_7'!I8</f>
        <v>0</v>
      </c>
      <c r="J8">
        <f>'34_94_34'!J8-'34_94_7'!J8</f>
        <v>0</v>
      </c>
      <c r="K8">
        <f>'34_94_34'!K8-'34_94_7'!K8</f>
        <v>0</v>
      </c>
      <c r="L8">
        <f>'34_94_34'!L8-'34_94_7'!L8</f>
        <v>0</v>
      </c>
      <c r="M8">
        <f>'34_94_34'!M8-'34_94_7'!M8</f>
        <v>0</v>
      </c>
      <c r="N8">
        <f>'34_94_34'!N8-'34_94_7'!N8</f>
        <v>0</v>
      </c>
      <c r="O8">
        <f>'34_94_34'!O8-'34_94_7'!O8</f>
        <v>0</v>
      </c>
      <c r="P8">
        <f>'34_94_34'!P8-'34_94_7'!P8</f>
        <v>0</v>
      </c>
      <c r="Q8">
        <f>'34_94_34'!Q8-'34_94_7'!Q8</f>
        <v>0</v>
      </c>
      <c r="R8">
        <f>'34_94_34'!R8-'34_94_7'!R8</f>
        <v>0</v>
      </c>
      <c r="S8">
        <f>'34_94_34'!S8-'34_94_7'!S8</f>
        <v>0</v>
      </c>
      <c r="T8">
        <f>'34_94_34'!T8-'34_94_7'!T8</f>
        <v>0</v>
      </c>
      <c r="U8">
        <f>'34_94_34'!U8-'34_94_7'!U8</f>
        <v>0</v>
      </c>
      <c r="V8">
        <f>'34_94_34'!V8-'34_94_7'!V8</f>
        <v>0</v>
      </c>
      <c r="W8">
        <f>'34_94_34'!W8-'34_94_7'!W8</f>
        <v>0</v>
      </c>
      <c r="X8">
        <f>'34_94_34'!X8-'34_94_7'!X8</f>
        <v>0</v>
      </c>
      <c r="Y8">
        <f>'34_94_34'!Y8-'34_94_7'!Y8</f>
        <v>0</v>
      </c>
      <c r="Z8">
        <f>'34_94_34'!Z8-'34_94_7'!Z8</f>
        <v>0</v>
      </c>
      <c r="AA8">
        <f>'34_94_34'!AA8-'34_94_7'!AA8</f>
        <v>0</v>
      </c>
      <c r="AB8">
        <f>'34_94_34'!AB8-'34_94_7'!AB8</f>
        <v>0</v>
      </c>
      <c r="AC8">
        <f>'34_94_34'!AC8-'34_94_7'!AC8</f>
        <v>0</v>
      </c>
      <c r="AD8">
        <f>'34_94_34'!AD8-'34_94_7'!AD8</f>
        <v>0</v>
      </c>
      <c r="AE8">
        <f>'34_94_34'!AE8-'34_94_7'!AE8</f>
        <v>0</v>
      </c>
      <c r="AF8">
        <f>'34_94_34'!AF8-'34_94_7'!AF8</f>
        <v>0</v>
      </c>
      <c r="AG8">
        <f>'34_94_34'!AG8-'34_94_7'!AG8</f>
        <v>0</v>
      </c>
      <c r="AH8">
        <f>'34_94_34'!AH8-'34_94_7'!AH8</f>
        <v>0</v>
      </c>
      <c r="AI8">
        <f>'34_94_34'!AI8-'34_94_7'!AI8</f>
        <v>0</v>
      </c>
      <c r="AJ8">
        <f>'34_94_34'!AJ8-'34_94_7'!AJ8</f>
        <v>0</v>
      </c>
      <c r="AK8">
        <f>'34_94_34'!AK8-'34_94_7'!AK8</f>
        <v>0</v>
      </c>
      <c r="AL8">
        <f>'34_94_34'!AL8-'34_94_7'!AL8</f>
        <v>0</v>
      </c>
      <c r="AM8">
        <f>'34_94_34'!AM8-'34_94_7'!AM8</f>
        <v>0</v>
      </c>
      <c r="AN8">
        <f>'34_94_34'!AN8-'34_94_7'!AN8</f>
        <v>0</v>
      </c>
      <c r="AO8">
        <f>'34_94_34'!AO8-'34_94_7'!AO8</f>
        <v>0</v>
      </c>
      <c r="AP8">
        <f>'34_94_34'!AP8-'34_94_7'!AP8</f>
        <v>0</v>
      </c>
      <c r="AQ8">
        <f>'34_94_34'!AQ8-'34_94_7'!AQ8</f>
        <v>0</v>
      </c>
      <c r="AR8">
        <f>'34_94_34'!AR8-'34_94_7'!AR8</f>
        <v>0</v>
      </c>
      <c r="AS8">
        <f>'34_94_34'!AS8-'34_94_7'!AS8</f>
        <v>0</v>
      </c>
      <c r="AT8">
        <f>'34_94_34'!AT8-'34_94_7'!AT8</f>
        <v>0</v>
      </c>
      <c r="AU8">
        <f>'34_94_34'!AU8-'34_94_7'!AU8</f>
        <v>0</v>
      </c>
      <c r="AV8">
        <f>'34_94_34'!AV8-'34_94_7'!AV8</f>
        <v>0</v>
      </c>
      <c r="AW8">
        <f>'34_94_34'!AW8-'34_94_7'!AW8</f>
        <v>0</v>
      </c>
      <c r="AX8">
        <f>'34_94_34'!AX8-'34_94_7'!AX8</f>
        <v>0</v>
      </c>
      <c r="AY8">
        <f>'34_94_34'!AY8-'34_94_7'!AY8</f>
        <v>0</v>
      </c>
      <c r="AZ8">
        <f>'34_94_34'!AZ8-'34_94_7'!AZ8</f>
        <v>0</v>
      </c>
      <c r="BA8">
        <f>'34_94_34'!BA8-'34_94_7'!BA8</f>
        <v>0</v>
      </c>
      <c r="BB8">
        <f>'34_94_34'!BB8-'34_94_7'!BB8</f>
        <v>0</v>
      </c>
      <c r="BC8">
        <f>'34_94_34'!BC8-'34_94_7'!BC8</f>
        <v>0</v>
      </c>
      <c r="BD8">
        <f>'34_94_34'!BD8-'34_94_7'!BD8</f>
        <v>0</v>
      </c>
      <c r="BE8">
        <f>'34_94_34'!BE8-'34_94_7'!BE8</f>
        <v>0</v>
      </c>
      <c r="BF8">
        <f>'34_94_34'!BF8-'34_94_7'!BF8</f>
        <v>0</v>
      </c>
      <c r="BG8">
        <f>'34_94_34'!BG8-'34_94_7'!BG8</f>
        <v>0</v>
      </c>
      <c r="BH8">
        <f>'34_94_34'!BH8-'34_94_7'!BH8</f>
        <v>0</v>
      </c>
      <c r="BI8">
        <f>'34_94_34'!BI8-'34_94_7'!BI8</f>
        <v>0</v>
      </c>
      <c r="BJ8">
        <f>'34_94_34'!BJ8-'34_94_7'!BJ8</f>
        <v>0</v>
      </c>
      <c r="BK8">
        <f>'34_94_34'!BK8-'34_94_7'!BK8</f>
        <v>0</v>
      </c>
      <c r="BL8">
        <f>'34_94_34'!BL8-'34_94_7'!BL8</f>
        <v>0</v>
      </c>
      <c r="BM8">
        <f>'34_94_34'!BM8-'34_94_7'!BM8</f>
        <v>0</v>
      </c>
      <c r="BN8">
        <f>'34_94_34'!BN8-'34_94_7'!BN8</f>
        <v>0</v>
      </c>
      <c r="BO8">
        <f>'34_94_34'!BO8-'34_94_7'!BO8</f>
        <v>0</v>
      </c>
      <c r="BP8">
        <f>'34_94_34'!BP8-'34_94_7'!BP8</f>
        <v>0</v>
      </c>
      <c r="BQ8">
        <f>'34_94_34'!BQ8-'34_94_7'!BQ8</f>
        <v>0</v>
      </c>
      <c r="BR8">
        <f>'34_94_34'!BR8-'34_94_7'!BR8</f>
        <v>0</v>
      </c>
      <c r="BS8">
        <f>'34_94_34'!BS8-'34_94_7'!BS8</f>
        <v>0</v>
      </c>
      <c r="BT8">
        <f>'34_94_34'!BT8-'34_94_7'!BT8</f>
        <v>0</v>
      </c>
      <c r="BU8">
        <f>'34_94_34'!BU8-'34_94_7'!BU8</f>
        <v>0</v>
      </c>
      <c r="BV8">
        <f>'34_94_34'!BV8-'34_94_7'!BV8</f>
        <v>0</v>
      </c>
      <c r="BW8">
        <f>'34_94_34'!BW8-'34_94_7'!BW8</f>
        <v>0</v>
      </c>
      <c r="BX8">
        <f>'34_94_34'!BX8-'34_94_7'!BX8</f>
        <v>0</v>
      </c>
      <c r="BY8">
        <f>'34_94_34'!BY8-'34_94_7'!BY8</f>
        <v>0</v>
      </c>
      <c r="BZ8">
        <f>'34_94_34'!BZ8-'34_94_7'!BZ8</f>
        <v>0</v>
      </c>
      <c r="CA8">
        <f>'34_94_34'!CA8-'34_94_7'!CA8</f>
        <v>0</v>
      </c>
      <c r="CB8">
        <f>'34_94_34'!CB8-'34_94_7'!CB8</f>
        <v>0</v>
      </c>
      <c r="CC8">
        <f>'34_94_34'!CC8-'34_94_7'!CC8</f>
        <v>0</v>
      </c>
      <c r="CD8">
        <f>'34_94_34'!CD8-'34_94_7'!CD8</f>
        <v>0</v>
      </c>
      <c r="CE8">
        <f>'34_94_34'!CE8-'34_94_7'!CE8</f>
        <v>0</v>
      </c>
      <c r="CF8">
        <f>'34_94_34'!CF8-'34_94_7'!CF8</f>
        <v>0</v>
      </c>
      <c r="CG8">
        <f>'34_94_34'!CG8-'34_94_7'!CG8</f>
        <v>0</v>
      </c>
      <c r="CH8">
        <f>'34_94_34'!CH8-'34_94_7'!CH8</f>
        <v>0</v>
      </c>
      <c r="CI8">
        <f>'34_94_34'!CI8-'34_94_7'!CI8</f>
        <v>0</v>
      </c>
      <c r="CJ8">
        <f>'34_94_34'!CJ8-'34_94_7'!CJ8</f>
        <v>0</v>
      </c>
      <c r="CK8">
        <f>'34_94_34'!CK8-'34_94_7'!CK8</f>
        <v>0</v>
      </c>
      <c r="CL8">
        <f>'34_94_34'!CL8-'34_94_7'!CL8</f>
        <v>0</v>
      </c>
      <c r="CM8">
        <f>'34_94_34'!CM8-'34_94_7'!CM8</f>
        <v>0</v>
      </c>
      <c r="CN8">
        <f>'34_94_34'!CN8-'34_94_7'!CN8</f>
        <v>0</v>
      </c>
      <c r="CO8">
        <f>'34_94_34'!CO8-'34_94_7'!CO8</f>
        <v>0</v>
      </c>
      <c r="CP8">
        <f>'34_94_34'!CP8-'34_94_7'!CP8</f>
        <v>0</v>
      </c>
      <c r="CQ8">
        <f>'34_94_34'!CQ8-'34_94_7'!CQ8</f>
        <v>0</v>
      </c>
      <c r="CR8">
        <f>'34_94_34'!CR8-'34_94_7'!CR8</f>
        <v>0</v>
      </c>
    </row>
    <row r="9" spans="1:96" x14ac:dyDescent="0.3">
      <c r="A9" t="str">
        <f>'34_94_34'!A9</f>
        <v>O2</v>
      </c>
      <c r="B9">
        <f>'34_94_34'!B9-'34_94_7'!B9</f>
        <v>0</v>
      </c>
      <c r="C9">
        <f>'34_94_34'!C9-'34_94_7'!C9</f>
        <v>0</v>
      </c>
      <c r="D9">
        <f>'34_94_34'!D9-'34_94_7'!D9</f>
        <v>0</v>
      </c>
      <c r="E9">
        <f>'34_94_34'!E9-'34_94_7'!E9</f>
        <v>0</v>
      </c>
      <c r="F9">
        <f>'34_94_34'!F9-'34_94_7'!F9</f>
        <v>0</v>
      </c>
      <c r="G9">
        <f>'34_94_34'!G9-'34_94_7'!G9</f>
        <v>0</v>
      </c>
      <c r="H9">
        <f>'34_94_34'!H9-'34_94_7'!H9</f>
        <v>0</v>
      </c>
      <c r="I9">
        <f>'34_94_34'!I9-'34_94_7'!I9</f>
        <v>0</v>
      </c>
      <c r="J9">
        <f>'34_94_34'!J9-'34_94_7'!J9</f>
        <v>0</v>
      </c>
      <c r="K9">
        <f>'34_94_34'!K9-'34_94_7'!K9</f>
        <v>0</v>
      </c>
      <c r="L9">
        <f>'34_94_34'!L9-'34_94_7'!L9</f>
        <v>0</v>
      </c>
      <c r="M9">
        <f>'34_94_34'!M9-'34_94_7'!M9</f>
        <v>0</v>
      </c>
      <c r="N9">
        <f>'34_94_34'!N9-'34_94_7'!N9</f>
        <v>0</v>
      </c>
      <c r="O9">
        <f>'34_94_34'!O9-'34_94_7'!O9</f>
        <v>0</v>
      </c>
      <c r="P9">
        <f>'34_94_34'!P9-'34_94_7'!P9</f>
        <v>0</v>
      </c>
      <c r="Q9">
        <f>'34_94_34'!Q9-'34_94_7'!Q9</f>
        <v>0</v>
      </c>
      <c r="R9">
        <f>'34_94_34'!R9-'34_94_7'!R9</f>
        <v>0</v>
      </c>
      <c r="S9">
        <f>'34_94_34'!S9-'34_94_7'!S9</f>
        <v>0</v>
      </c>
      <c r="T9">
        <f>'34_94_34'!T9-'34_94_7'!T9</f>
        <v>0</v>
      </c>
      <c r="U9">
        <f>'34_94_34'!U9-'34_94_7'!U9</f>
        <v>0</v>
      </c>
      <c r="V9">
        <f>'34_94_34'!V9-'34_94_7'!V9</f>
        <v>0</v>
      </c>
      <c r="W9">
        <f>'34_94_34'!W9-'34_94_7'!W9</f>
        <v>0</v>
      </c>
      <c r="X9">
        <f>'34_94_34'!X9-'34_94_7'!X9</f>
        <v>0</v>
      </c>
      <c r="Y9">
        <f>'34_94_34'!Y9-'34_94_7'!Y9</f>
        <v>0</v>
      </c>
      <c r="Z9">
        <f>'34_94_34'!Z9-'34_94_7'!Z9</f>
        <v>0</v>
      </c>
      <c r="AA9">
        <f>'34_94_34'!AA9-'34_94_7'!AA9</f>
        <v>0</v>
      </c>
      <c r="AB9">
        <f>'34_94_34'!AB9-'34_94_7'!AB9</f>
        <v>0</v>
      </c>
      <c r="AC9">
        <f>'34_94_34'!AC9-'34_94_7'!AC9</f>
        <v>0</v>
      </c>
      <c r="AD9">
        <f>'34_94_34'!AD9-'34_94_7'!AD9</f>
        <v>0</v>
      </c>
      <c r="AE9">
        <f>'34_94_34'!AE9-'34_94_7'!AE9</f>
        <v>0</v>
      </c>
      <c r="AF9">
        <f>'34_94_34'!AF9-'34_94_7'!AF9</f>
        <v>0</v>
      </c>
      <c r="AG9">
        <f>'34_94_34'!AG9-'34_94_7'!AG9</f>
        <v>0</v>
      </c>
      <c r="AH9">
        <f>'34_94_34'!AH9-'34_94_7'!AH9</f>
        <v>0</v>
      </c>
      <c r="AI9">
        <f>'34_94_34'!AI9-'34_94_7'!AI9</f>
        <v>0</v>
      </c>
      <c r="AJ9">
        <f>'34_94_34'!AJ9-'34_94_7'!AJ9</f>
        <v>0</v>
      </c>
      <c r="AK9">
        <f>'34_94_34'!AK9-'34_94_7'!AK9</f>
        <v>0</v>
      </c>
      <c r="AL9">
        <f>'34_94_34'!AL9-'34_94_7'!AL9</f>
        <v>0</v>
      </c>
      <c r="AM9">
        <f>'34_94_34'!AM9-'34_94_7'!AM9</f>
        <v>0</v>
      </c>
      <c r="AN9">
        <f>'34_94_34'!AN9-'34_94_7'!AN9</f>
        <v>0</v>
      </c>
      <c r="AO9">
        <f>'34_94_34'!AO9-'34_94_7'!AO9</f>
        <v>0</v>
      </c>
      <c r="AP9">
        <f>'34_94_34'!AP9-'34_94_7'!AP9</f>
        <v>0</v>
      </c>
      <c r="AQ9">
        <f>'34_94_34'!AQ9-'34_94_7'!AQ9</f>
        <v>0</v>
      </c>
      <c r="AR9">
        <f>'34_94_34'!AR9-'34_94_7'!AR9</f>
        <v>0</v>
      </c>
      <c r="AS9">
        <f>'34_94_34'!AS9-'34_94_7'!AS9</f>
        <v>0</v>
      </c>
      <c r="AT9">
        <f>'34_94_34'!AT9-'34_94_7'!AT9</f>
        <v>0</v>
      </c>
      <c r="AU9">
        <f>'34_94_34'!AU9-'34_94_7'!AU9</f>
        <v>0</v>
      </c>
      <c r="AV9">
        <f>'34_94_34'!AV9-'34_94_7'!AV9</f>
        <v>0</v>
      </c>
      <c r="AW9">
        <f>'34_94_34'!AW9-'34_94_7'!AW9</f>
        <v>0</v>
      </c>
      <c r="AX9">
        <f>'34_94_34'!AX9-'34_94_7'!AX9</f>
        <v>0</v>
      </c>
      <c r="AY9">
        <f>'34_94_34'!AY9-'34_94_7'!AY9</f>
        <v>0</v>
      </c>
      <c r="AZ9">
        <f>'34_94_34'!AZ9-'34_94_7'!AZ9</f>
        <v>0</v>
      </c>
      <c r="BA9">
        <f>'34_94_34'!BA9-'34_94_7'!BA9</f>
        <v>0</v>
      </c>
      <c r="BB9">
        <f>'34_94_34'!BB9-'34_94_7'!BB9</f>
        <v>0</v>
      </c>
      <c r="BC9">
        <f>'34_94_34'!BC9-'34_94_7'!BC9</f>
        <v>0</v>
      </c>
      <c r="BD9">
        <f>'34_94_34'!BD9-'34_94_7'!BD9</f>
        <v>0</v>
      </c>
      <c r="BE9">
        <f>'34_94_34'!BE9-'34_94_7'!BE9</f>
        <v>0</v>
      </c>
      <c r="BF9">
        <f>'34_94_34'!BF9-'34_94_7'!BF9</f>
        <v>0</v>
      </c>
      <c r="BG9">
        <f>'34_94_34'!BG9-'34_94_7'!BG9</f>
        <v>0</v>
      </c>
      <c r="BH9">
        <f>'34_94_34'!BH9-'34_94_7'!BH9</f>
        <v>0</v>
      </c>
      <c r="BI9">
        <f>'34_94_34'!BI9-'34_94_7'!BI9</f>
        <v>0</v>
      </c>
      <c r="BJ9">
        <f>'34_94_34'!BJ9-'34_94_7'!BJ9</f>
        <v>0</v>
      </c>
      <c r="BK9">
        <f>'34_94_34'!BK9-'34_94_7'!BK9</f>
        <v>0</v>
      </c>
      <c r="BL9">
        <f>'34_94_34'!BL9-'34_94_7'!BL9</f>
        <v>0</v>
      </c>
      <c r="BM9">
        <f>'34_94_34'!BM9-'34_94_7'!BM9</f>
        <v>0</v>
      </c>
      <c r="BN9">
        <f>'34_94_34'!BN9-'34_94_7'!BN9</f>
        <v>0</v>
      </c>
      <c r="BO9">
        <f>'34_94_34'!BO9-'34_94_7'!BO9</f>
        <v>0</v>
      </c>
      <c r="BP9">
        <f>'34_94_34'!BP9-'34_94_7'!BP9</f>
        <v>0</v>
      </c>
      <c r="BQ9">
        <f>'34_94_34'!BQ9-'34_94_7'!BQ9</f>
        <v>0</v>
      </c>
      <c r="BR9">
        <f>'34_94_34'!BR9-'34_94_7'!BR9</f>
        <v>0</v>
      </c>
      <c r="BS9">
        <f>'34_94_34'!BS9-'34_94_7'!BS9</f>
        <v>0</v>
      </c>
      <c r="BT9">
        <f>'34_94_34'!BT9-'34_94_7'!BT9</f>
        <v>0</v>
      </c>
      <c r="BU9">
        <f>'34_94_34'!BU9-'34_94_7'!BU9</f>
        <v>0</v>
      </c>
      <c r="BV9">
        <f>'34_94_34'!BV9-'34_94_7'!BV9</f>
        <v>0</v>
      </c>
      <c r="BW9">
        <f>'34_94_34'!BW9-'34_94_7'!BW9</f>
        <v>0</v>
      </c>
      <c r="BX9">
        <f>'34_94_34'!BX9-'34_94_7'!BX9</f>
        <v>0</v>
      </c>
      <c r="BY9">
        <f>'34_94_34'!BY9-'34_94_7'!BY9</f>
        <v>0</v>
      </c>
      <c r="BZ9">
        <f>'34_94_34'!BZ9-'34_94_7'!BZ9</f>
        <v>0</v>
      </c>
      <c r="CA9">
        <f>'34_94_34'!CA9-'34_94_7'!CA9</f>
        <v>0</v>
      </c>
      <c r="CB9">
        <f>'34_94_34'!CB9-'34_94_7'!CB9</f>
        <v>0</v>
      </c>
      <c r="CC9">
        <f>'34_94_34'!CC9-'34_94_7'!CC9</f>
        <v>0</v>
      </c>
      <c r="CD9">
        <f>'34_94_34'!CD9-'34_94_7'!CD9</f>
        <v>0</v>
      </c>
      <c r="CE9">
        <f>'34_94_34'!CE9-'34_94_7'!CE9</f>
        <v>0</v>
      </c>
      <c r="CF9">
        <f>'34_94_34'!CF9-'34_94_7'!CF9</f>
        <v>0</v>
      </c>
      <c r="CG9">
        <f>'34_94_34'!CG9-'34_94_7'!CG9</f>
        <v>0</v>
      </c>
      <c r="CH9">
        <f>'34_94_34'!CH9-'34_94_7'!CH9</f>
        <v>0</v>
      </c>
      <c r="CI9">
        <f>'34_94_34'!CI9-'34_94_7'!CI9</f>
        <v>0</v>
      </c>
      <c r="CJ9">
        <f>'34_94_34'!CJ9-'34_94_7'!CJ9</f>
        <v>0</v>
      </c>
      <c r="CK9">
        <f>'34_94_34'!CK9-'34_94_7'!CK9</f>
        <v>0</v>
      </c>
      <c r="CL9">
        <f>'34_94_34'!CL9-'34_94_7'!CL9</f>
        <v>0</v>
      </c>
      <c r="CM9">
        <f>'34_94_34'!CM9-'34_94_7'!CM9</f>
        <v>0</v>
      </c>
      <c r="CN9">
        <f>'34_94_34'!CN9-'34_94_7'!CN9</f>
        <v>0</v>
      </c>
      <c r="CO9">
        <f>'34_94_34'!CO9-'34_94_7'!CO9</f>
        <v>0</v>
      </c>
      <c r="CP9">
        <f>'34_94_34'!CP9-'34_94_7'!CP9</f>
        <v>0</v>
      </c>
      <c r="CQ9">
        <f>'34_94_34'!CQ9-'34_94_7'!CQ9</f>
        <v>0</v>
      </c>
      <c r="CR9">
        <f>'34_94_34'!CR9-'34_94_7'!CR9</f>
        <v>0</v>
      </c>
    </row>
    <row r="10" spans="1:96" x14ac:dyDescent="0.3">
      <c r="A10" t="str">
        <f>'34_94_34'!A10</f>
        <v>O3</v>
      </c>
      <c r="B10">
        <f>'34_94_34'!B10-'34_94_7'!B10</f>
        <v>0</v>
      </c>
      <c r="C10">
        <f>'34_94_34'!C10-'34_94_7'!C10</f>
        <v>0</v>
      </c>
      <c r="D10">
        <f>'34_94_34'!D10-'34_94_7'!D10</f>
        <v>0</v>
      </c>
      <c r="E10">
        <f>'34_94_34'!E10-'34_94_7'!E10</f>
        <v>0</v>
      </c>
      <c r="F10">
        <f>'34_94_34'!F10-'34_94_7'!F10</f>
        <v>0</v>
      </c>
      <c r="G10">
        <f>'34_94_34'!G10-'34_94_7'!G10</f>
        <v>0</v>
      </c>
      <c r="H10">
        <f>'34_94_34'!H10-'34_94_7'!H10</f>
        <v>0</v>
      </c>
      <c r="I10">
        <f>'34_94_34'!I10-'34_94_7'!I10</f>
        <v>0</v>
      </c>
      <c r="J10">
        <f>'34_94_34'!J10-'34_94_7'!J10</f>
        <v>0</v>
      </c>
      <c r="K10">
        <f>'34_94_34'!K10-'34_94_7'!K10</f>
        <v>0</v>
      </c>
      <c r="L10">
        <f>'34_94_34'!L10-'34_94_7'!L10</f>
        <v>0</v>
      </c>
      <c r="M10">
        <f>'34_94_34'!M10-'34_94_7'!M10</f>
        <v>0</v>
      </c>
      <c r="N10">
        <f>'34_94_34'!N10-'34_94_7'!N10</f>
        <v>0</v>
      </c>
      <c r="O10">
        <f>'34_94_34'!O10-'34_94_7'!O10</f>
        <v>0</v>
      </c>
      <c r="P10">
        <f>'34_94_34'!P10-'34_94_7'!P10</f>
        <v>0</v>
      </c>
      <c r="Q10">
        <f>'34_94_34'!Q10-'34_94_7'!Q10</f>
        <v>0</v>
      </c>
      <c r="R10">
        <f>'34_94_34'!R10-'34_94_7'!R10</f>
        <v>0</v>
      </c>
      <c r="S10">
        <f>'34_94_34'!S10-'34_94_7'!S10</f>
        <v>0</v>
      </c>
      <c r="T10">
        <f>'34_94_34'!T10-'34_94_7'!T10</f>
        <v>0</v>
      </c>
      <c r="U10">
        <f>'34_94_34'!U10-'34_94_7'!U10</f>
        <v>0</v>
      </c>
      <c r="V10">
        <f>'34_94_34'!V10-'34_94_7'!V10</f>
        <v>0</v>
      </c>
      <c r="W10">
        <f>'34_94_34'!W10-'34_94_7'!W10</f>
        <v>0</v>
      </c>
      <c r="X10">
        <f>'34_94_34'!X10-'34_94_7'!X10</f>
        <v>0</v>
      </c>
      <c r="Y10">
        <f>'34_94_34'!Y10-'34_94_7'!Y10</f>
        <v>0</v>
      </c>
      <c r="Z10">
        <f>'34_94_34'!Z10-'34_94_7'!Z10</f>
        <v>0</v>
      </c>
      <c r="AA10">
        <f>'34_94_34'!AA10-'34_94_7'!AA10</f>
        <v>0</v>
      </c>
      <c r="AB10">
        <f>'34_94_34'!AB10-'34_94_7'!AB10</f>
        <v>0</v>
      </c>
      <c r="AC10">
        <f>'34_94_34'!AC10-'34_94_7'!AC10</f>
        <v>0</v>
      </c>
      <c r="AD10">
        <f>'34_94_34'!AD10-'34_94_7'!AD10</f>
        <v>0</v>
      </c>
      <c r="AE10">
        <f>'34_94_34'!AE10-'34_94_7'!AE10</f>
        <v>0</v>
      </c>
      <c r="AF10">
        <f>'34_94_34'!AF10-'34_94_7'!AF10</f>
        <v>0</v>
      </c>
      <c r="AG10">
        <f>'34_94_34'!AG10-'34_94_7'!AG10</f>
        <v>0</v>
      </c>
      <c r="AH10">
        <f>'34_94_34'!AH10-'34_94_7'!AH10</f>
        <v>0</v>
      </c>
      <c r="AI10">
        <f>'34_94_34'!AI10-'34_94_7'!AI10</f>
        <v>0</v>
      </c>
      <c r="AJ10">
        <f>'34_94_34'!AJ10-'34_94_7'!AJ10</f>
        <v>0</v>
      </c>
      <c r="AK10">
        <f>'34_94_34'!AK10-'34_94_7'!AK10</f>
        <v>0</v>
      </c>
      <c r="AL10">
        <f>'34_94_34'!AL10-'34_94_7'!AL10</f>
        <v>0</v>
      </c>
      <c r="AM10">
        <f>'34_94_34'!AM10-'34_94_7'!AM10</f>
        <v>0</v>
      </c>
      <c r="AN10">
        <f>'34_94_34'!AN10-'34_94_7'!AN10</f>
        <v>0</v>
      </c>
      <c r="AO10">
        <f>'34_94_34'!AO10-'34_94_7'!AO10</f>
        <v>0</v>
      </c>
      <c r="AP10">
        <f>'34_94_34'!AP10-'34_94_7'!AP10</f>
        <v>0</v>
      </c>
      <c r="AQ10">
        <f>'34_94_34'!AQ10-'34_94_7'!AQ10</f>
        <v>0</v>
      </c>
      <c r="AR10">
        <f>'34_94_34'!AR10-'34_94_7'!AR10</f>
        <v>0</v>
      </c>
      <c r="AS10">
        <f>'34_94_34'!AS10-'34_94_7'!AS10</f>
        <v>0</v>
      </c>
      <c r="AT10">
        <f>'34_94_34'!AT10-'34_94_7'!AT10</f>
        <v>0</v>
      </c>
      <c r="AU10">
        <f>'34_94_34'!AU10-'34_94_7'!AU10</f>
        <v>0</v>
      </c>
      <c r="AV10">
        <f>'34_94_34'!AV10-'34_94_7'!AV10</f>
        <v>0</v>
      </c>
      <c r="AW10">
        <f>'34_94_34'!AW10-'34_94_7'!AW10</f>
        <v>0</v>
      </c>
      <c r="AX10">
        <f>'34_94_34'!AX10-'34_94_7'!AX10</f>
        <v>0</v>
      </c>
      <c r="AY10">
        <f>'34_94_34'!AY10-'34_94_7'!AY10</f>
        <v>0</v>
      </c>
      <c r="AZ10">
        <f>'34_94_34'!AZ10-'34_94_7'!AZ10</f>
        <v>0</v>
      </c>
      <c r="BA10">
        <f>'34_94_34'!BA10-'34_94_7'!BA10</f>
        <v>0</v>
      </c>
      <c r="BB10">
        <f>'34_94_34'!BB10-'34_94_7'!BB10</f>
        <v>0</v>
      </c>
      <c r="BC10">
        <f>'34_94_34'!BC10-'34_94_7'!BC10</f>
        <v>0</v>
      </c>
      <c r="BD10">
        <f>'34_94_34'!BD10-'34_94_7'!BD10</f>
        <v>0</v>
      </c>
      <c r="BE10">
        <f>'34_94_34'!BE10-'34_94_7'!BE10</f>
        <v>0</v>
      </c>
      <c r="BF10">
        <f>'34_94_34'!BF10-'34_94_7'!BF10</f>
        <v>0</v>
      </c>
      <c r="BG10">
        <f>'34_94_34'!BG10-'34_94_7'!BG10</f>
        <v>0</v>
      </c>
      <c r="BH10">
        <f>'34_94_34'!BH10-'34_94_7'!BH10</f>
        <v>0</v>
      </c>
      <c r="BI10">
        <f>'34_94_34'!BI10-'34_94_7'!BI10</f>
        <v>0</v>
      </c>
      <c r="BJ10">
        <f>'34_94_34'!BJ10-'34_94_7'!BJ10</f>
        <v>0</v>
      </c>
      <c r="BK10">
        <f>'34_94_34'!BK10-'34_94_7'!BK10</f>
        <v>0</v>
      </c>
      <c r="BL10">
        <f>'34_94_34'!BL10-'34_94_7'!BL10</f>
        <v>0</v>
      </c>
      <c r="BM10">
        <f>'34_94_34'!BM10-'34_94_7'!BM10</f>
        <v>0</v>
      </c>
      <c r="BN10">
        <f>'34_94_34'!BN10-'34_94_7'!BN10</f>
        <v>0</v>
      </c>
      <c r="BO10">
        <f>'34_94_34'!BO10-'34_94_7'!BO10</f>
        <v>0</v>
      </c>
      <c r="BP10">
        <f>'34_94_34'!BP10-'34_94_7'!BP10</f>
        <v>0</v>
      </c>
      <c r="BQ10">
        <f>'34_94_34'!BQ10-'34_94_7'!BQ10</f>
        <v>0</v>
      </c>
      <c r="BR10">
        <f>'34_94_34'!BR10-'34_94_7'!BR10</f>
        <v>0</v>
      </c>
      <c r="BS10">
        <f>'34_94_34'!BS10-'34_94_7'!BS10</f>
        <v>0</v>
      </c>
      <c r="BT10">
        <f>'34_94_34'!BT10-'34_94_7'!BT10</f>
        <v>0</v>
      </c>
      <c r="BU10">
        <f>'34_94_34'!BU10-'34_94_7'!BU10</f>
        <v>0</v>
      </c>
      <c r="BV10">
        <f>'34_94_34'!BV10-'34_94_7'!BV10</f>
        <v>0</v>
      </c>
      <c r="BW10">
        <f>'34_94_34'!BW10-'34_94_7'!BW10</f>
        <v>0</v>
      </c>
      <c r="BX10">
        <f>'34_94_34'!BX10-'34_94_7'!BX10</f>
        <v>0</v>
      </c>
      <c r="BY10">
        <f>'34_94_34'!BY10-'34_94_7'!BY10</f>
        <v>0</v>
      </c>
      <c r="BZ10">
        <f>'34_94_34'!BZ10-'34_94_7'!BZ10</f>
        <v>0</v>
      </c>
      <c r="CA10">
        <f>'34_94_34'!CA10-'34_94_7'!CA10</f>
        <v>0</v>
      </c>
      <c r="CB10">
        <f>'34_94_34'!CB10-'34_94_7'!CB10</f>
        <v>0</v>
      </c>
      <c r="CC10">
        <f>'34_94_34'!CC10-'34_94_7'!CC10</f>
        <v>0</v>
      </c>
      <c r="CD10">
        <f>'34_94_34'!CD10-'34_94_7'!CD10</f>
        <v>0</v>
      </c>
      <c r="CE10">
        <f>'34_94_34'!CE10-'34_94_7'!CE10</f>
        <v>0</v>
      </c>
      <c r="CF10">
        <f>'34_94_34'!CF10-'34_94_7'!CF10</f>
        <v>0</v>
      </c>
      <c r="CG10">
        <f>'34_94_34'!CG10-'34_94_7'!CG10</f>
        <v>0</v>
      </c>
      <c r="CH10">
        <f>'34_94_34'!CH10-'34_94_7'!CH10</f>
        <v>0</v>
      </c>
      <c r="CI10">
        <f>'34_94_34'!CI10-'34_94_7'!CI10</f>
        <v>0</v>
      </c>
      <c r="CJ10">
        <f>'34_94_34'!CJ10-'34_94_7'!CJ10</f>
        <v>0</v>
      </c>
      <c r="CK10">
        <f>'34_94_34'!CK10-'34_94_7'!CK10</f>
        <v>0</v>
      </c>
      <c r="CL10">
        <f>'34_94_34'!CL10-'34_94_7'!CL10</f>
        <v>0</v>
      </c>
      <c r="CM10">
        <f>'34_94_34'!CM10-'34_94_7'!CM10</f>
        <v>0</v>
      </c>
      <c r="CN10">
        <f>'34_94_34'!CN10-'34_94_7'!CN10</f>
        <v>0</v>
      </c>
      <c r="CO10">
        <f>'34_94_34'!CO10-'34_94_7'!CO10</f>
        <v>0</v>
      </c>
      <c r="CP10">
        <f>'34_94_34'!CP10-'34_94_7'!CP10</f>
        <v>0</v>
      </c>
      <c r="CQ10">
        <f>'34_94_34'!CQ10-'34_94_7'!CQ10</f>
        <v>0</v>
      </c>
      <c r="CR10">
        <f>'34_94_34'!CR10-'34_94_7'!CR10</f>
        <v>0</v>
      </c>
    </row>
    <row r="11" spans="1:96" x14ac:dyDescent="0.3">
      <c r="A11" t="str">
        <f>'34_94_34'!A11</f>
        <v>O4</v>
      </c>
      <c r="B11">
        <f>'34_94_34'!B11-'34_94_7'!B11</f>
        <v>0</v>
      </c>
      <c r="C11">
        <f>'34_94_34'!C11-'34_94_7'!C11</f>
        <v>0</v>
      </c>
      <c r="D11">
        <f>'34_94_34'!D11-'34_94_7'!D11</f>
        <v>0</v>
      </c>
      <c r="E11">
        <f>'34_94_34'!E11-'34_94_7'!E11</f>
        <v>0</v>
      </c>
      <c r="F11">
        <f>'34_94_34'!F11-'34_94_7'!F11</f>
        <v>0</v>
      </c>
      <c r="G11">
        <f>'34_94_34'!G11-'34_94_7'!G11</f>
        <v>0</v>
      </c>
      <c r="H11">
        <f>'34_94_34'!H11-'34_94_7'!H11</f>
        <v>0</v>
      </c>
      <c r="I11">
        <f>'34_94_34'!I11-'34_94_7'!I11</f>
        <v>0</v>
      </c>
      <c r="J11">
        <f>'34_94_34'!J11-'34_94_7'!J11</f>
        <v>0</v>
      </c>
      <c r="K11">
        <f>'34_94_34'!K11-'34_94_7'!K11</f>
        <v>0</v>
      </c>
      <c r="L11">
        <f>'34_94_34'!L11-'34_94_7'!L11</f>
        <v>0</v>
      </c>
      <c r="M11">
        <f>'34_94_34'!M11-'34_94_7'!M11</f>
        <v>0</v>
      </c>
      <c r="N11">
        <f>'34_94_34'!N11-'34_94_7'!N11</f>
        <v>0</v>
      </c>
      <c r="O11">
        <f>'34_94_34'!O11-'34_94_7'!O11</f>
        <v>0</v>
      </c>
      <c r="P11">
        <f>'34_94_34'!P11-'34_94_7'!P11</f>
        <v>0</v>
      </c>
      <c r="Q11">
        <f>'34_94_34'!Q11-'34_94_7'!Q11</f>
        <v>0</v>
      </c>
      <c r="R11">
        <f>'34_94_34'!R11-'34_94_7'!R11</f>
        <v>0</v>
      </c>
      <c r="S11">
        <f>'34_94_34'!S11-'34_94_7'!S11</f>
        <v>0</v>
      </c>
      <c r="T11">
        <f>'34_94_34'!T11-'34_94_7'!T11</f>
        <v>0</v>
      </c>
      <c r="U11">
        <f>'34_94_34'!U11-'34_94_7'!U11</f>
        <v>0</v>
      </c>
      <c r="V11">
        <f>'34_94_34'!V11-'34_94_7'!V11</f>
        <v>0</v>
      </c>
      <c r="W11">
        <f>'34_94_34'!W11-'34_94_7'!W11</f>
        <v>0</v>
      </c>
      <c r="X11">
        <f>'34_94_34'!X11-'34_94_7'!X11</f>
        <v>0</v>
      </c>
      <c r="Y11">
        <f>'34_94_34'!Y11-'34_94_7'!Y11</f>
        <v>0</v>
      </c>
      <c r="Z11">
        <f>'34_94_34'!Z11-'34_94_7'!Z11</f>
        <v>0</v>
      </c>
      <c r="AA11">
        <f>'34_94_34'!AA11-'34_94_7'!AA11</f>
        <v>0</v>
      </c>
      <c r="AB11">
        <f>'34_94_34'!AB11-'34_94_7'!AB11</f>
        <v>0</v>
      </c>
      <c r="AC11">
        <f>'34_94_34'!AC11-'34_94_7'!AC11</f>
        <v>0</v>
      </c>
      <c r="AD11">
        <f>'34_94_34'!AD11-'34_94_7'!AD11</f>
        <v>0</v>
      </c>
      <c r="AE11">
        <f>'34_94_34'!AE11-'34_94_7'!AE11</f>
        <v>0</v>
      </c>
      <c r="AF11">
        <f>'34_94_34'!AF11-'34_94_7'!AF11</f>
        <v>0</v>
      </c>
      <c r="AG11">
        <f>'34_94_34'!AG11-'34_94_7'!AG11</f>
        <v>0</v>
      </c>
      <c r="AH11">
        <f>'34_94_34'!AH11-'34_94_7'!AH11</f>
        <v>0</v>
      </c>
      <c r="AI11">
        <f>'34_94_34'!AI11-'34_94_7'!AI11</f>
        <v>0</v>
      </c>
      <c r="AJ11">
        <f>'34_94_34'!AJ11-'34_94_7'!AJ11</f>
        <v>0</v>
      </c>
      <c r="AK11">
        <f>'34_94_34'!AK11-'34_94_7'!AK11</f>
        <v>0</v>
      </c>
      <c r="AL11">
        <f>'34_94_34'!AL11-'34_94_7'!AL11</f>
        <v>0</v>
      </c>
      <c r="AM11">
        <f>'34_94_34'!AM11-'34_94_7'!AM11</f>
        <v>0</v>
      </c>
      <c r="AN11">
        <f>'34_94_34'!AN11-'34_94_7'!AN11</f>
        <v>0</v>
      </c>
      <c r="AO11">
        <f>'34_94_34'!AO11-'34_94_7'!AO11</f>
        <v>0</v>
      </c>
      <c r="AP11">
        <f>'34_94_34'!AP11-'34_94_7'!AP11</f>
        <v>0</v>
      </c>
      <c r="AQ11">
        <f>'34_94_34'!AQ11-'34_94_7'!AQ11</f>
        <v>0</v>
      </c>
      <c r="AR11">
        <f>'34_94_34'!AR11-'34_94_7'!AR11</f>
        <v>0</v>
      </c>
      <c r="AS11">
        <f>'34_94_34'!AS11-'34_94_7'!AS11</f>
        <v>0</v>
      </c>
      <c r="AT11">
        <f>'34_94_34'!AT11-'34_94_7'!AT11</f>
        <v>0</v>
      </c>
      <c r="AU11">
        <f>'34_94_34'!AU11-'34_94_7'!AU11</f>
        <v>0</v>
      </c>
      <c r="AV11">
        <f>'34_94_34'!AV11-'34_94_7'!AV11</f>
        <v>0</v>
      </c>
      <c r="AW11">
        <f>'34_94_34'!AW11-'34_94_7'!AW11</f>
        <v>0</v>
      </c>
      <c r="AX11">
        <f>'34_94_34'!AX11-'34_94_7'!AX11</f>
        <v>0</v>
      </c>
      <c r="AY11">
        <f>'34_94_34'!AY11-'34_94_7'!AY11</f>
        <v>0</v>
      </c>
      <c r="AZ11">
        <f>'34_94_34'!AZ11-'34_94_7'!AZ11</f>
        <v>0</v>
      </c>
      <c r="BA11">
        <f>'34_94_34'!BA11-'34_94_7'!BA11</f>
        <v>0</v>
      </c>
      <c r="BB11">
        <f>'34_94_34'!BB11-'34_94_7'!BB11</f>
        <v>0</v>
      </c>
      <c r="BC11">
        <f>'34_94_34'!BC11-'34_94_7'!BC11</f>
        <v>0</v>
      </c>
      <c r="BD11">
        <f>'34_94_34'!BD11-'34_94_7'!BD11</f>
        <v>0</v>
      </c>
      <c r="BE11">
        <f>'34_94_34'!BE11-'34_94_7'!BE11</f>
        <v>0</v>
      </c>
      <c r="BF11">
        <f>'34_94_34'!BF11-'34_94_7'!BF11</f>
        <v>0</v>
      </c>
      <c r="BG11">
        <f>'34_94_34'!BG11-'34_94_7'!BG11</f>
        <v>0</v>
      </c>
      <c r="BH11">
        <f>'34_94_34'!BH11-'34_94_7'!BH11</f>
        <v>0</v>
      </c>
      <c r="BI11">
        <f>'34_94_34'!BI11-'34_94_7'!BI11</f>
        <v>0</v>
      </c>
      <c r="BJ11">
        <f>'34_94_34'!BJ11-'34_94_7'!BJ11</f>
        <v>0</v>
      </c>
      <c r="BK11">
        <f>'34_94_34'!BK11-'34_94_7'!BK11</f>
        <v>0</v>
      </c>
      <c r="BL11">
        <f>'34_94_34'!BL11-'34_94_7'!BL11</f>
        <v>0</v>
      </c>
      <c r="BM11">
        <f>'34_94_34'!BM11-'34_94_7'!BM11</f>
        <v>0</v>
      </c>
      <c r="BN11">
        <f>'34_94_34'!BN11-'34_94_7'!BN11</f>
        <v>0</v>
      </c>
      <c r="BO11">
        <f>'34_94_34'!BO11-'34_94_7'!BO11</f>
        <v>0</v>
      </c>
      <c r="BP11">
        <f>'34_94_34'!BP11-'34_94_7'!BP11</f>
        <v>0</v>
      </c>
      <c r="BQ11">
        <f>'34_94_34'!BQ11-'34_94_7'!BQ11</f>
        <v>0</v>
      </c>
      <c r="BR11">
        <f>'34_94_34'!BR11-'34_94_7'!BR11</f>
        <v>0</v>
      </c>
      <c r="BS11">
        <f>'34_94_34'!BS11-'34_94_7'!BS11</f>
        <v>0</v>
      </c>
      <c r="BT11">
        <f>'34_94_34'!BT11-'34_94_7'!BT11</f>
        <v>0</v>
      </c>
      <c r="BU11">
        <f>'34_94_34'!BU11-'34_94_7'!BU11</f>
        <v>0</v>
      </c>
      <c r="BV11">
        <f>'34_94_34'!BV11-'34_94_7'!BV11</f>
        <v>0</v>
      </c>
      <c r="BW11">
        <f>'34_94_34'!BW11-'34_94_7'!BW11</f>
        <v>0</v>
      </c>
      <c r="BX11">
        <f>'34_94_34'!BX11-'34_94_7'!BX11</f>
        <v>0</v>
      </c>
      <c r="BY11">
        <f>'34_94_34'!BY11-'34_94_7'!BY11</f>
        <v>0</v>
      </c>
      <c r="BZ11">
        <f>'34_94_34'!BZ11-'34_94_7'!BZ11</f>
        <v>0</v>
      </c>
      <c r="CA11">
        <f>'34_94_34'!CA11-'34_94_7'!CA11</f>
        <v>0</v>
      </c>
      <c r="CB11">
        <f>'34_94_34'!CB11-'34_94_7'!CB11</f>
        <v>0</v>
      </c>
      <c r="CC11">
        <f>'34_94_34'!CC11-'34_94_7'!CC11</f>
        <v>0</v>
      </c>
      <c r="CD11">
        <f>'34_94_34'!CD11-'34_94_7'!CD11</f>
        <v>0</v>
      </c>
      <c r="CE11">
        <f>'34_94_34'!CE11-'34_94_7'!CE11</f>
        <v>0</v>
      </c>
      <c r="CF11">
        <f>'34_94_34'!CF11-'34_94_7'!CF11</f>
        <v>0</v>
      </c>
      <c r="CG11">
        <f>'34_94_34'!CG11-'34_94_7'!CG11</f>
        <v>0</v>
      </c>
      <c r="CH11">
        <f>'34_94_34'!CH11-'34_94_7'!CH11</f>
        <v>0</v>
      </c>
      <c r="CI11">
        <f>'34_94_34'!CI11-'34_94_7'!CI11</f>
        <v>0</v>
      </c>
      <c r="CJ11">
        <f>'34_94_34'!CJ11-'34_94_7'!CJ11</f>
        <v>0</v>
      </c>
      <c r="CK11">
        <f>'34_94_34'!CK11-'34_94_7'!CK11</f>
        <v>0</v>
      </c>
      <c r="CL11">
        <f>'34_94_34'!CL11-'34_94_7'!CL11</f>
        <v>0</v>
      </c>
      <c r="CM11">
        <f>'34_94_34'!CM11-'34_94_7'!CM11</f>
        <v>0</v>
      </c>
      <c r="CN11">
        <f>'34_94_34'!CN11-'34_94_7'!CN11</f>
        <v>0</v>
      </c>
      <c r="CO11">
        <f>'34_94_34'!CO11-'34_94_7'!CO11</f>
        <v>0</v>
      </c>
      <c r="CP11">
        <f>'34_94_34'!CP11-'34_94_7'!CP11</f>
        <v>0</v>
      </c>
      <c r="CQ11">
        <f>'34_94_34'!CQ11-'34_94_7'!CQ11</f>
        <v>0</v>
      </c>
      <c r="CR11">
        <f>'34_94_34'!CR11-'34_94_7'!CR11</f>
        <v>0</v>
      </c>
    </row>
    <row r="12" spans="1:96" x14ac:dyDescent="0.3">
      <c r="A12" t="str">
        <f>'34_94_34'!A12</f>
        <v>O5</v>
      </c>
      <c r="B12">
        <f>'34_94_34'!B12-'34_94_7'!B12</f>
        <v>0</v>
      </c>
      <c r="C12">
        <f>'34_94_34'!C12-'34_94_7'!C12</f>
        <v>0</v>
      </c>
      <c r="D12">
        <f>'34_94_34'!D12-'34_94_7'!D12</f>
        <v>0</v>
      </c>
      <c r="E12">
        <f>'34_94_34'!E12-'34_94_7'!E12</f>
        <v>0</v>
      </c>
      <c r="F12">
        <f>'34_94_34'!F12-'34_94_7'!F12</f>
        <v>0</v>
      </c>
      <c r="G12">
        <f>'34_94_34'!G12-'34_94_7'!G12</f>
        <v>0</v>
      </c>
      <c r="H12">
        <f>'34_94_34'!H12-'34_94_7'!H12</f>
        <v>0</v>
      </c>
      <c r="I12">
        <f>'34_94_34'!I12-'34_94_7'!I12</f>
        <v>0</v>
      </c>
      <c r="J12">
        <f>'34_94_34'!J12-'34_94_7'!J12</f>
        <v>0</v>
      </c>
      <c r="K12">
        <f>'34_94_34'!K12-'34_94_7'!K12</f>
        <v>0</v>
      </c>
      <c r="L12">
        <f>'34_94_34'!L12-'34_94_7'!L12</f>
        <v>0</v>
      </c>
      <c r="M12">
        <f>'34_94_34'!M12-'34_94_7'!M12</f>
        <v>0</v>
      </c>
      <c r="N12">
        <f>'34_94_34'!N12-'34_94_7'!N12</f>
        <v>0</v>
      </c>
      <c r="O12">
        <f>'34_94_34'!O12-'34_94_7'!O12</f>
        <v>0</v>
      </c>
      <c r="P12">
        <f>'34_94_34'!P12-'34_94_7'!P12</f>
        <v>0</v>
      </c>
      <c r="Q12">
        <f>'34_94_34'!Q12-'34_94_7'!Q12</f>
        <v>0</v>
      </c>
      <c r="R12">
        <f>'34_94_34'!R12-'34_94_7'!R12</f>
        <v>0</v>
      </c>
      <c r="S12">
        <f>'34_94_34'!S12-'34_94_7'!S12</f>
        <v>0</v>
      </c>
      <c r="T12">
        <f>'34_94_34'!T12-'34_94_7'!T12</f>
        <v>0</v>
      </c>
      <c r="U12">
        <f>'34_94_34'!U12-'34_94_7'!U12</f>
        <v>0</v>
      </c>
      <c r="V12">
        <f>'34_94_34'!V12-'34_94_7'!V12</f>
        <v>0</v>
      </c>
      <c r="W12">
        <f>'34_94_34'!W12-'34_94_7'!W12</f>
        <v>0</v>
      </c>
      <c r="X12">
        <f>'34_94_34'!X12-'34_94_7'!X12</f>
        <v>0</v>
      </c>
      <c r="Y12">
        <f>'34_94_34'!Y12-'34_94_7'!Y12</f>
        <v>0</v>
      </c>
      <c r="Z12">
        <f>'34_94_34'!Z12-'34_94_7'!Z12</f>
        <v>0</v>
      </c>
      <c r="AA12">
        <f>'34_94_34'!AA12-'34_94_7'!AA12</f>
        <v>0</v>
      </c>
      <c r="AB12">
        <f>'34_94_34'!AB12-'34_94_7'!AB12</f>
        <v>0</v>
      </c>
      <c r="AC12">
        <f>'34_94_34'!AC12-'34_94_7'!AC12</f>
        <v>0</v>
      </c>
      <c r="AD12">
        <f>'34_94_34'!AD12-'34_94_7'!AD12</f>
        <v>0</v>
      </c>
      <c r="AE12">
        <f>'34_94_34'!AE12-'34_94_7'!AE12</f>
        <v>0</v>
      </c>
      <c r="AF12">
        <f>'34_94_34'!AF12-'34_94_7'!AF12</f>
        <v>0</v>
      </c>
      <c r="AG12">
        <f>'34_94_34'!AG12-'34_94_7'!AG12</f>
        <v>0</v>
      </c>
      <c r="AH12">
        <f>'34_94_34'!AH12-'34_94_7'!AH12</f>
        <v>0</v>
      </c>
      <c r="AI12">
        <f>'34_94_34'!AI12-'34_94_7'!AI12</f>
        <v>0</v>
      </c>
      <c r="AJ12">
        <f>'34_94_34'!AJ12-'34_94_7'!AJ12</f>
        <v>0</v>
      </c>
      <c r="AK12">
        <f>'34_94_34'!AK12-'34_94_7'!AK12</f>
        <v>0</v>
      </c>
      <c r="AL12">
        <f>'34_94_34'!AL12-'34_94_7'!AL12</f>
        <v>0</v>
      </c>
      <c r="AM12">
        <f>'34_94_34'!AM12-'34_94_7'!AM12</f>
        <v>0</v>
      </c>
      <c r="AN12">
        <f>'34_94_34'!AN12-'34_94_7'!AN12</f>
        <v>0</v>
      </c>
      <c r="AO12">
        <f>'34_94_34'!AO12-'34_94_7'!AO12</f>
        <v>0</v>
      </c>
      <c r="AP12">
        <f>'34_94_34'!AP12-'34_94_7'!AP12</f>
        <v>0</v>
      </c>
      <c r="AQ12">
        <f>'34_94_34'!AQ12-'34_94_7'!AQ12</f>
        <v>0</v>
      </c>
      <c r="AR12">
        <f>'34_94_34'!AR12-'34_94_7'!AR12</f>
        <v>0</v>
      </c>
      <c r="AS12">
        <f>'34_94_34'!AS12-'34_94_7'!AS12</f>
        <v>0</v>
      </c>
      <c r="AT12">
        <f>'34_94_34'!AT12-'34_94_7'!AT12</f>
        <v>0</v>
      </c>
      <c r="AU12">
        <f>'34_94_34'!AU12-'34_94_7'!AU12</f>
        <v>0</v>
      </c>
      <c r="AV12">
        <f>'34_94_34'!AV12-'34_94_7'!AV12</f>
        <v>0</v>
      </c>
      <c r="AW12">
        <f>'34_94_34'!AW12-'34_94_7'!AW12</f>
        <v>0</v>
      </c>
      <c r="AX12">
        <f>'34_94_34'!AX12-'34_94_7'!AX12</f>
        <v>0</v>
      </c>
      <c r="AY12">
        <f>'34_94_34'!AY12-'34_94_7'!AY12</f>
        <v>0</v>
      </c>
      <c r="AZ12">
        <f>'34_94_34'!AZ12-'34_94_7'!AZ12</f>
        <v>0</v>
      </c>
      <c r="BA12">
        <f>'34_94_34'!BA12-'34_94_7'!BA12</f>
        <v>0</v>
      </c>
      <c r="BB12">
        <f>'34_94_34'!BB12-'34_94_7'!BB12</f>
        <v>0</v>
      </c>
      <c r="BC12">
        <f>'34_94_34'!BC12-'34_94_7'!BC12</f>
        <v>0</v>
      </c>
      <c r="BD12">
        <f>'34_94_34'!BD12-'34_94_7'!BD12</f>
        <v>0</v>
      </c>
      <c r="BE12">
        <f>'34_94_34'!BE12-'34_94_7'!BE12</f>
        <v>0</v>
      </c>
      <c r="BF12">
        <f>'34_94_34'!BF12-'34_94_7'!BF12</f>
        <v>0</v>
      </c>
      <c r="BG12">
        <f>'34_94_34'!BG12-'34_94_7'!BG12</f>
        <v>0</v>
      </c>
      <c r="BH12">
        <f>'34_94_34'!BH12-'34_94_7'!BH12</f>
        <v>0</v>
      </c>
      <c r="BI12">
        <f>'34_94_34'!BI12-'34_94_7'!BI12</f>
        <v>0</v>
      </c>
      <c r="BJ12">
        <f>'34_94_34'!BJ12-'34_94_7'!BJ12</f>
        <v>0</v>
      </c>
      <c r="BK12">
        <f>'34_94_34'!BK12-'34_94_7'!BK12</f>
        <v>0</v>
      </c>
      <c r="BL12">
        <f>'34_94_34'!BL12-'34_94_7'!BL12</f>
        <v>0</v>
      </c>
      <c r="BM12">
        <f>'34_94_34'!BM12-'34_94_7'!BM12</f>
        <v>0</v>
      </c>
      <c r="BN12">
        <f>'34_94_34'!BN12-'34_94_7'!BN12</f>
        <v>0</v>
      </c>
      <c r="BO12">
        <f>'34_94_34'!BO12-'34_94_7'!BO12</f>
        <v>0</v>
      </c>
      <c r="BP12">
        <f>'34_94_34'!BP12-'34_94_7'!BP12</f>
        <v>0</v>
      </c>
      <c r="BQ12">
        <f>'34_94_34'!BQ12-'34_94_7'!BQ12</f>
        <v>0</v>
      </c>
      <c r="BR12">
        <f>'34_94_34'!BR12-'34_94_7'!BR12</f>
        <v>0</v>
      </c>
      <c r="BS12">
        <f>'34_94_34'!BS12-'34_94_7'!BS12</f>
        <v>0</v>
      </c>
      <c r="BT12">
        <f>'34_94_34'!BT12-'34_94_7'!BT12</f>
        <v>0</v>
      </c>
      <c r="BU12">
        <f>'34_94_34'!BU12-'34_94_7'!BU12</f>
        <v>0</v>
      </c>
      <c r="BV12">
        <f>'34_94_34'!BV12-'34_94_7'!BV12</f>
        <v>0</v>
      </c>
      <c r="BW12">
        <f>'34_94_34'!BW12-'34_94_7'!BW12</f>
        <v>0</v>
      </c>
      <c r="BX12">
        <f>'34_94_34'!BX12-'34_94_7'!BX12</f>
        <v>0</v>
      </c>
      <c r="BY12">
        <f>'34_94_34'!BY12-'34_94_7'!BY12</f>
        <v>0</v>
      </c>
      <c r="BZ12">
        <f>'34_94_34'!BZ12-'34_94_7'!BZ12</f>
        <v>0</v>
      </c>
      <c r="CA12">
        <f>'34_94_34'!CA12-'34_94_7'!CA12</f>
        <v>0</v>
      </c>
      <c r="CB12">
        <f>'34_94_34'!CB12-'34_94_7'!CB12</f>
        <v>0</v>
      </c>
      <c r="CC12">
        <f>'34_94_34'!CC12-'34_94_7'!CC12</f>
        <v>0</v>
      </c>
      <c r="CD12">
        <f>'34_94_34'!CD12-'34_94_7'!CD12</f>
        <v>0</v>
      </c>
      <c r="CE12">
        <f>'34_94_34'!CE12-'34_94_7'!CE12</f>
        <v>0</v>
      </c>
      <c r="CF12">
        <f>'34_94_34'!CF12-'34_94_7'!CF12</f>
        <v>0</v>
      </c>
      <c r="CG12">
        <f>'34_94_34'!CG12-'34_94_7'!CG12</f>
        <v>0</v>
      </c>
      <c r="CH12">
        <f>'34_94_34'!CH12-'34_94_7'!CH12</f>
        <v>0</v>
      </c>
      <c r="CI12">
        <f>'34_94_34'!CI12-'34_94_7'!CI12</f>
        <v>0</v>
      </c>
      <c r="CJ12">
        <f>'34_94_34'!CJ12-'34_94_7'!CJ12</f>
        <v>0</v>
      </c>
      <c r="CK12">
        <f>'34_94_34'!CK12-'34_94_7'!CK12</f>
        <v>0</v>
      </c>
      <c r="CL12">
        <f>'34_94_34'!CL12-'34_94_7'!CL12</f>
        <v>0</v>
      </c>
      <c r="CM12">
        <f>'34_94_34'!CM12-'34_94_7'!CM12</f>
        <v>0</v>
      </c>
      <c r="CN12">
        <f>'34_94_34'!CN12-'34_94_7'!CN12</f>
        <v>0</v>
      </c>
      <c r="CO12">
        <f>'34_94_34'!CO12-'34_94_7'!CO12</f>
        <v>0</v>
      </c>
      <c r="CP12">
        <f>'34_94_34'!CP12-'34_94_7'!CP12</f>
        <v>0</v>
      </c>
      <c r="CQ12">
        <f>'34_94_34'!CQ12-'34_94_7'!CQ12</f>
        <v>0</v>
      </c>
      <c r="CR12">
        <f>'34_94_34'!CR12-'34_94_7'!CR12</f>
        <v>0</v>
      </c>
    </row>
    <row r="13" spans="1:96" x14ac:dyDescent="0.3">
      <c r="A13" t="str">
        <f>'34_94_34'!A13</f>
        <v>O6</v>
      </c>
      <c r="B13">
        <f>'34_94_34'!B13-'34_94_7'!B13</f>
        <v>0</v>
      </c>
      <c r="C13">
        <f>'34_94_34'!C13-'34_94_7'!C13</f>
        <v>0</v>
      </c>
      <c r="D13">
        <f>'34_94_34'!D13-'34_94_7'!D13</f>
        <v>0</v>
      </c>
      <c r="E13">
        <f>'34_94_34'!E13-'34_94_7'!E13</f>
        <v>0</v>
      </c>
      <c r="F13">
        <f>'34_94_34'!F13-'34_94_7'!F13</f>
        <v>0</v>
      </c>
      <c r="G13">
        <f>'34_94_34'!G13-'34_94_7'!G13</f>
        <v>0</v>
      </c>
      <c r="H13">
        <f>'34_94_34'!H13-'34_94_7'!H13</f>
        <v>0</v>
      </c>
      <c r="I13">
        <f>'34_94_34'!I13-'34_94_7'!I13</f>
        <v>0</v>
      </c>
      <c r="J13">
        <f>'34_94_34'!J13-'34_94_7'!J13</f>
        <v>0</v>
      </c>
      <c r="K13">
        <f>'34_94_34'!K13-'34_94_7'!K13</f>
        <v>0</v>
      </c>
      <c r="L13">
        <f>'34_94_34'!L13-'34_94_7'!L13</f>
        <v>0</v>
      </c>
      <c r="M13">
        <f>'34_94_34'!M13-'34_94_7'!M13</f>
        <v>0</v>
      </c>
      <c r="N13">
        <f>'34_94_34'!N13-'34_94_7'!N13</f>
        <v>0</v>
      </c>
      <c r="O13">
        <f>'34_94_34'!O13-'34_94_7'!O13</f>
        <v>0</v>
      </c>
      <c r="P13">
        <f>'34_94_34'!P13-'34_94_7'!P13</f>
        <v>0</v>
      </c>
      <c r="Q13">
        <f>'34_94_34'!Q13-'34_94_7'!Q13</f>
        <v>0</v>
      </c>
      <c r="R13">
        <f>'34_94_34'!R13-'34_94_7'!R13</f>
        <v>0</v>
      </c>
      <c r="S13">
        <f>'34_94_34'!S13-'34_94_7'!S13</f>
        <v>0</v>
      </c>
      <c r="T13">
        <f>'34_94_34'!T13-'34_94_7'!T13</f>
        <v>0</v>
      </c>
      <c r="U13">
        <f>'34_94_34'!U13-'34_94_7'!U13</f>
        <v>0</v>
      </c>
      <c r="V13">
        <f>'34_94_34'!V13-'34_94_7'!V13</f>
        <v>0</v>
      </c>
      <c r="W13">
        <f>'34_94_34'!W13-'34_94_7'!W13</f>
        <v>0</v>
      </c>
      <c r="X13">
        <f>'34_94_34'!X13-'34_94_7'!X13</f>
        <v>0</v>
      </c>
      <c r="Y13">
        <f>'34_94_34'!Y13-'34_94_7'!Y13</f>
        <v>0</v>
      </c>
      <c r="Z13">
        <f>'34_94_34'!Z13-'34_94_7'!Z13</f>
        <v>0</v>
      </c>
      <c r="AA13">
        <f>'34_94_34'!AA13-'34_94_7'!AA13</f>
        <v>0</v>
      </c>
      <c r="AB13">
        <f>'34_94_34'!AB13-'34_94_7'!AB13</f>
        <v>0</v>
      </c>
      <c r="AC13">
        <f>'34_94_34'!AC13-'34_94_7'!AC13</f>
        <v>0</v>
      </c>
      <c r="AD13">
        <f>'34_94_34'!AD13-'34_94_7'!AD13</f>
        <v>0</v>
      </c>
      <c r="AE13">
        <f>'34_94_34'!AE13-'34_94_7'!AE13</f>
        <v>0</v>
      </c>
      <c r="AF13">
        <f>'34_94_34'!AF13-'34_94_7'!AF13</f>
        <v>0</v>
      </c>
      <c r="AG13">
        <f>'34_94_34'!AG13-'34_94_7'!AG13</f>
        <v>0</v>
      </c>
      <c r="AH13">
        <f>'34_94_34'!AH13-'34_94_7'!AH13</f>
        <v>0</v>
      </c>
      <c r="AI13">
        <f>'34_94_34'!AI13-'34_94_7'!AI13</f>
        <v>0</v>
      </c>
      <c r="AJ13">
        <f>'34_94_34'!AJ13-'34_94_7'!AJ13</f>
        <v>0</v>
      </c>
      <c r="AK13">
        <f>'34_94_34'!AK13-'34_94_7'!AK13</f>
        <v>0</v>
      </c>
      <c r="AL13">
        <f>'34_94_34'!AL13-'34_94_7'!AL13</f>
        <v>0</v>
      </c>
      <c r="AM13">
        <f>'34_94_34'!AM13-'34_94_7'!AM13</f>
        <v>0</v>
      </c>
      <c r="AN13">
        <f>'34_94_34'!AN13-'34_94_7'!AN13</f>
        <v>0</v>
      </c>
      <c r="AO13">
        <f>'34_94_34'!AO13-'34_94_7'!AO13</f>
        <v>0</v>
      </c>
      <c r="AP13">
        <f>'34_94_34'!AP13-'34_94_7'!AP13</f>
        <v>0</v>
      </c>
      <c r="AQ13">
        <f>'34_94_34'!AQ13-'34_94_7'!AQ13</f>
        <v>0</v>
      </c>
      <c r="AR13">
        <f>'34_94_34'!AR13-'34_94_7'!AR13</f>
        <v>0</v>
      </c>
      <c r="AS13">
        <f>'34_94_34'!AS13-'34_94_7'!AS13</f>
        <v>0</v>
      </c>
      <c r="AT13">
        <f>'34_94_34'!AT13-'34_94_7'!AT13</f>
        <v>0</v>
      </c>
      <c r="AU13">
        <f>'34_94_34'!AU13-'34_94_7'!AU13</f>
        <v>0</v>
      </c>
      <c r="AV13">
        <f>'34_94_34'!AV13-'34_94_7'!AV13</f>
        <v>0</v>
      </c>
      <c r="AW13">
        <f>'34_94_34'!AW13-'34_94_7'!AW13</f>
        <v>0</v>
      </c>
      <c r="AX13">
        <f>'34_94_34'!AX13-'34_94_7'!AX13</f>
        <v>0</v>
      </c>
      <c r="AY13">
        <f>'34_94_34'!AY13-'34_94_7'!AY13</f>
        <v>0</v>
      </c>
      <c r="AZ13">
        <f>'34_94_34'!AZ13-'34_94_7'!AZ13</f>
        <v>0</v>
      </c>
      <c r="BA13">
        <f>'34_94_34'!BA13-'34_94_7'!BA13</f>
        <v>0</v>
      </c>
      <c r="BB13">
        <f>'34_94_34'!BB13-'34_94_7'!BB13</f>
        <v>0</v>
      </c>
      <c r="BC13">
        <f>'34_94_34'!BC13-'34_94_7'!BC13</f>
        <v>0</v>
      </c>
      <c r="BD13">
        <f>'34_94_34'!BD13-'34_94_7'!BD13</f>
        <v>0</v>
      </c>
      <c r="BE13">
        <f>'34_94_34'!BE13-'34_94_7'!BE13</f>
        <v>0</v>
      </c>
      <c r="BF13">
        <f>'34_94_34'!BF13-'34_94_7'!BF13</f>
        <v>0</v>
      </c>
      <c r="BG13">
        <f>'34_94_34'!BG13-'34_94_7'!BG13</f>
        <v>0</v>
      </c>
      <c r="BH13">
        <f>'34_94_34'!BH13-'34_94_7'!BH13</f>
        <v>0</v>
      </c>
      <c r="BI13">
        <f>'34_94_34'!BI13-'34_94_7'!BI13</f>
        <v>0</v>
      </c>
      <c r="BJ13">
        <f>'34_94_34'!BJ13-'34_94_7'!BJ13</f>
        <v>0</v>
      </c>
      <c r="BK13">
        <f>'34_94_34'!BK13-'34_94_7'!BK13</f>
        <v>0</v>
      </c>
      <c r="BL13">
        <f>'34_94_34'!BL13-'34_94_7'!BL13</f>
        <v>0</v>
      </c>
      <c r="BM13">
        <f>'34_94_34'!BM13-'34_94_7'!BM13</f>
        <v>0</v>
      </c>
      <c r="BN13">
        <f>'34_94_34'!BN13-'34_94_7'!BN13</f>
        <v>0</v>
      </c>
      <c r="BO13">
        <f>'34_94_34'!BO13-'34_94_7'!BO13</f>
        <v>0</v>
      </c>
      <c r="BP13">
        <f>'34_94_34'!BP13-'34_94_7'!BP13</f>
        <v>0</v>
      </c>
      <c r="BQ13">
        <f>'34_94_34'!BQ13-'34_94_7'!BQ13</f>
        <v>0</v>
      </c>
      <c r="BR13">
        <f>'34_94_34'!BR13-'34_94_7'!BR13</f>
        <v>0</v>
      </c>
      <c r="BS13">
        <f>'34_94_34'!BS13-'34_94_7'!BS13</f>
        <v>0</v>
      </c>
      <c r="BT13">
        <f>'34_94_34'!BT13-'34_94_7'!BT13</f>
        <v>0</v>
      </c>
      <c r="BU13">
        <f>'34_94_34'!BU13-'34_94_7'!BU13</f>
        <v>0</v>
      </c>
      <c r="BV13">
        <f>'34_94_34'!BV13-'34_94_7'!BV13</f>
        <v>0</v>
      </c>
      <c r="BW13">
        <f>'34_94_34'!BW13-'34_94_7'!BW13</f>
        <v>0</v>
      </c>
      <c r="BX13">
        <f>'34_94_34'!BX13-'34_94_7'!BX13</f>
        <v>0</v>
      </c>
      <c r="BY13">
        <f>'34_94_34'!BY13-'34_94_7'!BY13</f>
        <v>0</v>
      </c>
      <c r="BZ13">
        <f>'34_94_34'!BZ13-'34_94_7'!BZ13</f>
        <v>0</v>
      </c>
      <c r="CA13">
        <f>'34_94_34'!CA13-'34_94_7'!CA13</f>
        <v>0</v>
      </c>
      <c r="CB13">
        <f>'34_94_34'!CB13-'34_94_7'!CB13</f>
        <v>0</v>
      </c>
      <c r="CC13">
        <f>'34_94_34'!CC13-'34_94_7'!CC13</f>
        <v>0</v>
      </c>
      <c r="CD13">
        <f>'34_94_34'!CD13-'34_94_7'!CD13</f>
        <v>0</v>
      </c>
      <c r="CE13">
        <f>'34_94_34'!CE13-'34_94_7'!CE13</f>
        <v>0</v>
      </c>
      <c r="CF13">
        <f>'34_94_34'!CF13-'34_94_7'!CF13</f>
        <v>0</v>
      </c>
      <c r="CG13">
        <f>'34_94_34'!CG13-'34_94_7'!CG13</f>
        <v>0</v>
      </c>
      <c r="CH13">
        <f>'34_94_34'!CH13-'34_94_7'!CH13</f>
        <v>0</v>
      </c>
      <c r="CI13">
        <f>'34_94_34'!CI13-'34_94_7'!CI13</f>
        <v>0</v>
      </c>
      <c r="CJ13">
        <f>'34_94_34'!CJ13-'34_94_7'!CJ13</f>
        <v>0</v>
      </c>
      <c r="CK13">
        <f>'34_94_34'!CK13-'34_94_7'!CK13</f>
        <v>0</v>
      </c>
      <c r="CL13">
        <f>'34_94_34'!CL13-'34_94_7'!CL13</f>
        <v>0</v>
      </c>
      <c r="CM13">
        <f>'34_94_34'!CM13-'34_94_7'!CM13</f>
        <v>0</v>
      </c>
      <c r="CN13">
        <f>'34_94_34'!CN13-'34_94_7'!CN13</f>
        <v>0</v>
      </c>
      <c r="CO13">
        <f>'34_94_34'!CO13-'34_94_7'!CO13</f>
        <v>0</v>
      </c>
      <c r="CP13">
        <f>'34_94_34'!CP13-'34_94_7'!CP13</f>
        <v>0</v>
      </c>
      <c r="CQ13">
        <f>'34_94_34'!CQ13-'34_94_7'!CQ13</f>
        <v>0</v>
      </c>
      <c r="CR13">
        <f>'34_94_34'!CR13-'34_94_7'!CR13</f>
        <v>0</v>
      </c>
    </row>
    <row r="14" spans="1:96" x14ac:dyDescent="0.3">
      <c r="A14" t="str">
        <f>'34_94_34'!A14</f>
        <v>O7</v>
      </c>
      <c r="B14">
        <f>'34_94_34'!B14-'34_94_7'!B14</f>
        <v>0</v>
      </c>
      <c r="C14">
        <f>'34_94_34'!C14-'34_94_7'!C14</f>
        <v>0</v>
      </c>
      <c r="D14">
        <f>'34_94_34'!D14-'34_94_7'!D14</f>
        <v>0</v>
      </c>
      <c r="E14">
        <f>'34_94_34'!E14-'34_94_7'!E14</f>
        <v>0</v>
      </c>
      <c r="F14">
        <f>'34_94_34'!F14-'34_94_7'!F14</f>
        <v>0</v>
      </c>
      <c r="G14">
        <f>'34_94_34'!G14-'34_94_7'!G14</f>
        <v>0</v>
      </c>
      <c r="H14">
        <f>'34_94_34'!H14-'34_94_7'!H14</f>
        <v>0</v>
      </c>
      <c r="I14">
        <f>'34_94_34'!I14-'34_94_7'!I14</f>
        <v>0</v>
      </c>
      <c r="J14">
        <f>'34_94_34'!J14-'34_94_7'!J14</f>
        <v>0</v>
      </c>
      <c r="K14">
        <f>'34_94_34'!K14-'34_94_7'!K14</f>
        <v>0</v>
      </c>
      <c r="L14">
        <f>'34_94_34'!L14-'34_94_7'!L14</f>
        <v>0</v>
      </c>
      <c r="M14">
        <f>'34_94_34'!M14-'34_94_7'!M14</f>
        <v>0</v>
      </c>
      <c r="N14">
        <f>'34_94_34'!N14-'34_94_7'!N14</f>
        <v>0</v>
      </c>
      <c r="O14">
        <f>'34_94_34'!O14-'34_94_7'!O14</f>
        <v>0</v>
      </c>
      <c r="P14">
        <f>'34_94_34'!P14-'34_94_7'!P14</f>
        <v>0</v>
      </c>
      <c r="Q14">
        <f>'34_94_34'!Q14-'34_94_7'!Q14</f>
        <v>0</v>
      </c>
      <c r="R14">
        <f>'34_94_34'!R14-'34_94_7'!R14</f>
        <v>0</v>
      </c>
      <c r="S14">
        <f>'34_94_34'!S14-'34_94_7'!S14</f>
        <v>0</v>
      </c>
      <c r="T14">
        <f>'34_94_34'!T14-'34_94_7'!T14</f>
        <v>0</v>
      </c>
      <c r="U14">
        <f>'34_94_34'!U14-'34_94_7'!U14</f>
        <v>0</v>
      </c>
      <c r="V14">
        <f>'34_94_34'!V14-'34_94_7'!V14</f>
        <v>0</v>
      </c>
      <c r="W14">
        <f>'34_94_34'!W14-'34_94_7'!W14</f>
        <v>0</v>
      </c>
      <c r="X14">
        <f>'34_94_34'!X14-'34_94_7'!X14</f>
        <v>0</v>
      </c>
      <c r="Y14">
        <f>'34_94_34'!Y14-'34_94_7'!Y14</f>
        <v>0</v>
      </c>
      <c r="Z14">
        <f>'34_94_34'!Z14-'34_94_7'!Z14</f>
        <v>0</v>
      </c>
      <c r="AA14">
        <f>'34_94_34'!AA14-'34_94_7'!AA14</f>
        <v>0</v>
      </c>
      <c r="AB14">
        <f>'34_94_34'!AB14-'34_94_7'!AB14</f>
        <v>0</v>
      </c>
      <c r="AC14">
        <f>'34_94_34'!AC14-'34_94_7'!AC14</f>
        <v>0</v>
      </c>
      <c r="AD14">
        <f>'34_94_34'!AD14-'34_94_7'!AD14</f>
        <v>0</v>
      </c>
      <c r="AE14">
        <f>'34_94_34'!AE14-'34_94_7'!AE14</f>
        <v>0</v>
      </c>
      <c r="AF14">
        <f>'34_94_34'!AF14-'34_94_7'!AF14</f>
        <v>0</v>
      </c>
      <c r="AG14">
        <f>'34_94_34'!AG14-'34_94_7'!AG14</f>
        <v>0</v>
      </c>
      <c r="AH14">
        <f>'34_94_34'!AH14-'34_94_7'!AH14</f>
        <v>0</v>
      </c>
      <c r="AI14">
        <f>'34_94_34'!AI14-'34_94_7'!AI14</f>
        <v>0</v>
      </c>
      <c r="AJ14">
        <f>'34_94_34'!AJ14-'34_94_7'!AJ14</f>
        <v>0</v>
      </c>
      <c r="AK14">
        <f>'34_94_34'!AK14-'34_94_7'!AK14</f>
        <v>0</v>
      </c>
      <c r="AL14">
        <f>'34_94_34'!AL14-'34_94_7'!AL14</f>
        <v>0</v>
      </c>
      <c r="AM14">
        <f>'34_94_34'!AM14-'34_94_7'!AM14</f>
        <v>0</v>
      </c>
      <c r="AN14">
        <f>'34_94_34'!AN14-'34_94_7'!AN14</f>
        <v>0</v>
      </c>
      <c r="AO14">
        <f>'34_94_34'!AO14-'34_94_7'!AO14</f>
        <v>0</v>
      </c>
      <c r="AP14">
        <f>'34_94_34'!AP14-'34_94_7'!AP14</f>
        <v>0</v>
      </c>
      <c r="AQ14">
        <f>'34_94_34'!AQ14-'34_94_7'!AQ14</f>
        <v>0</v>
      </c>
      <c r="AR14">
        <f>'34_94_34'!AR14-'34_94_7'!AR14</f>
        <v>0</v>
      </c>
      <c r="AS14">
        <f>'34_94_34'!AS14-'34_94_7'!AS14</f>
        <v>0</v>
      </c>
      <c r="AT14">
        <f>'34_94_34'!AT14-'34_94_7'!AT14</f>
        <v>0</v>
      </c>
      <c r="AU14">
        <f>'34_94_34'!AU14-'34_94_7'!AU14</f>
        <v>0</v>
      </c>
      <c r="AV14">
        <f>'34_94_34'!AV14-'34_94_7'!AV14</f>
        <v>0</v>
      </c>
      <c r="AW14">
        <f>'34_94_34'!AW14-'34_94_7'!AW14</f>
        <v>0</v>
      </c>
      <c r="AX14">
        <f>'34_94_34'!AX14-'34_94_7'!AX14</f>
        <v>0</v>
      </c>
      <c r="AY14">
        <f>'34_94_34'!AY14-'34_94_7'!AY14</f>
        <v>0</v>
      </c>
      <c r="AZ14">
        <f>'34_94_34'!AZ14-'34_94_7'!AZ14</f>
        <v>0</v>
      </c>
      <c r="BA14">
        <f>'34_94_34'!BA14-'34_94_7'!BA14</f>
        <v>0</v>
      </c>
      <c r="BB14">
        <f>'34_94_34'!BB14-'34_94_7'!BB14</f>
        <v>0</v>
      </c>
      <c r="BC14">
        <f>'34_94_34'!BC14-'34_94_7'!BC14</f>
        <v>0</v>
      </c>
      <c r="BD14">
        <f>'34_94_34'!BD14-'34_94_7'!BD14</f>
        <v>0</v>
      </c>
      <c r="BE14">
        <f>'34_94_34'!BE14-'34_94_7'!BE14</f>
        <v>0</v>
      </c>
      <c r="BF14">
        <f>'34_94_34'!BF14-'34_94_7'!BF14</f>
        <v>0</v>
      </c>
      <c r="BG14">
        <f>'34_94_34'!BG14-'34_94_7'!BG14</f>
        <v>0</v>
      </c>
      <c r="BH14">
        <f>'34_94_34'!BH14-'34_94_7'!BH14</f>
        <v>0</v>
      </c>
      <c r="BI14">
        <f>'34_94_34'!BI14-'34_94_7'!BI14</f>
        <v>0</v>
      </c>
      <c r="BJ14">
        <f>'34_94_34'!BJ14-'34_94_7'!BJ14</f>
        <v>0</v>
      </c>
      <c r="BK14">
        <f>'34_94_34'!BK14-'34_94_7'!BK14</f>
        <v>0</v>
      </c>
      <c r="BL14">
        <f>'34_94_34'!BL14-'34_94_7'!BL14</f>
        <v>0</v>
      </c>
      <c r="BM14">
        <f>'34_94_34'!BM14-'34_94_7'!BM14</f>
        <v>0</v>
      </c>
      <c r="BN14">
        <f>'34_94_34'!BN14-'34_94_7'!BN14</f>
        <v>0</v>
      </c>
      <c r="BO14">
        <f>'34_94_34'!BO14-'34_94_7'!BO14</f>
        <v>0</v>
      </c>
      <c r="BP14">
        <f>'34_94_34'!BP14-'34_94_7'!BP14</f>
        <v>0</v>
      </c>
      <c r="BQ14">
        <f>'34_94_34'!BQ14-'34_94_7'!BQ14</f>
        <v>0</v>
      </c>
      <c r="BR14">
        <f>'34_94_34'!BR14-'34_94_7'!BR14</f>
        <v>0</v>
      </c>
      <c r="BS14">
        <f>'34_94_34'!BS14-'34_94_7'!BS14</f>
        <v>0</v>
      </c>
      <c r="BT14">
        <f>'34_94_34'!BT14-'34_94_7'!BT14</f>
        <v>0</v>
      </c>
      <c r="BU14">
        <f>'34_94_34'!BU14-'34_94_7'!BU14</f>
        <v>0</v>
      </c>
      <c r="BV14">
        <f>'34_94_34'!BV14-'34_94_7'!BV14</f>
        <v>0</v>
      </c>
      <c r="BW14">
        <f>'34_94_34'!BW14-'34_94_7'!BW14</f>
        <v>0</v>
      </c>
      <c r="BX14">
        <f>'34_94_34'!BX14-'34_94_7'!BX14</f>
        <v>0</v>
      </c>
      <c r="BY14">
        <f>'34_94_34'!BY14-'34_94_7'!BY14</f>
        <v>0</v>
      </c>
      <c r="BZ14">
        <f>'34_94_34'!BZ14-'34_94_7'!BZ14</f>
        <v>0</v>
      </c>
      <c r="CA14">
        <f>'34_94_34'!CA14-'34_94_7'!CA14</f>
        <v>0</v>
      </c>
      <c r="CB14">
        <f>'34_94_34'!CB14-'34_94_7'!CB14</f>
        <v>0</v>
      </c>
      <c r="CC14">
        <f>'34_94_34'!CC14-'34_94_7'!CC14</f>
        <v>0</v>
      </c>
      <c r="CD14">
        <f>'34_94_34'!CD14-'34_94_7'!CD14</f>
        <v>0</v>
      </c>
      <c r="CE14">
        <f>'34_94_34'!CE14-'34_94_7'!CE14</f>
        <v>0</v>
      </c>
      <c r="CF14">
        <f>'34_94_34'!CF14-'34_94_7'!CF14</f>
        <v>0</v>
      </c>
      <c r="CG14">
        <f>'34_94_34'!CG14-'34_94_7'!CG14</f>
        <v>0</v>
      </c>
      <c r="CH14">
        <f>'34_94_34'!CH14-'34_94_7'!CH14</f>
        <v>0</v>
      </c>
      <c r="CI14">
        <f>'34_94_34'!CI14-'34_94_7'!CI14</f>
        <v>0</v>
      </c>
      <c r="CJ14">
        <f>'34_94_34'!CJ14-'34_94_7'!CJ14</f>
        <v>0</v>
      </c>
      <c r="CK14">
        <f>'34_94_34'!CK14-'34_94_7'!CK14</f>
        <v>0</v>
      </c>
      <c r="CL14">
        <f>'34_94_34'!CL14-'34_94_7'!CL14</f>
        <v>0</v>
      </c>
      <c r="CM14">
        <f>'34_94_34'!CM14-'34_94_7'!CM14</f>
        <v>0</v>
      </c>
      <c r="CN14">
        <f>'34_94_34'!CN14-'34_94_7'!CN14</f>
        <v>0</v>
      </c>
      <c r="CO14">
        <f>'34_94_34'!CO14-'34_94_7'!CO14</f>
        <v>0</v>
      </c>
      <c r="CP14">
        <f>'34_94_34'!CP14-'34_94_7'!CP14</f>
        <v>0</v>
      </c>
      <c r="CQ14">
        <f>'34_94_34'!CQ14-'34_94_7'!CQ14</f>
        <v>0</v>
      </c>
      <c r="CR14">
        <f>'34_94_34'!CR14-'34_94_7'!CR14</f>
        <v>0</v>
      </c>
    </row>
    <row r="15" spans="1:96" x14ac:dyDescent="0.3">
      <c r="A15" t="str">
        <f>'34_94_34'!A15</f>
        <v>O8</v>
      </c>
      <c r="B15">
        <f>'34_94_34'!B15-'34_94_7'!B15</f>
        <v>0</v>
      </c>
      <c r="C15">
        <f>'34_94_34'!C15-'34_94_7'!C15</f>
        <v>0</v>
      </c>
      <c r="D15">
        <f>'34_94_34'!D15-'34_94_7'!D15</f>
        <v>0</v>
      </c>
      <c r="E15">
        <f>'34_94_34'!E15-'34_94_7'!E15</f>
        <v>0</v>
      </c>
      <c r="F15">
        <f>'34_94_34'!F15-'34_94_7'!F15</f>
        <v>0</v>
      </c>
      <c r="G15">
        <f>'34_94_34'!G15-'34_94_7'!G15</f>
        <v>0</v>
      </c>
      <c r="H15">
        <f>'34_94_34'!H15-'34_94_7'!H15</f>
        <v>0</v>
      </c>
      <c r="I15">
        <f>'34_94_34'!I15-'34_94_7'!I15</f>
        <v>0</v>
      </c>
      <c r="J15">
        <f>'34_94_34'!J15-'34_94_7'!J15</f>
        <v>0</v>
      </c>
      <c r="K15">
        <f>'34_94_34'!K15-'34_94_7'!K15</f>
        <v>0</v>
      </c>
      <c r="L15">
        <f>'34_94_34'!L15-'34_94_7'!L15</f>
        <v>0</v>
      </c>
      <c r="M15">
        <f>'34_94_34'!M15-'34_94_7'!M15</f>
        <v>0</v>
      </c>
      <c r="N15">
        <f>'34_94_34'!N15-'34_94_7'!N15</f>
        <v>0</v>
      </c>
      <c r="O15">
        <f>'34_94_34'!O15-'34_94_7'!O15</f>
        <v>0</v>
      </c>
      <c r="P15">
        <f>'34_94_34'!P15-'34_94_7'!P15</f>
        <v>0</v>
      </c>
      <c r="Q15">
        <f>'34_94_34'!Q15-'34_94_7'!Q15</f>
        <v>0</v>
      </c>
      <c r="R15">
        <f>'34_94_34'!R15-'34_94_7'!R15</f>
        <v>0</v>
      </c>
      <c r="S15">
        <f>'34_94_34'!S15-'34_94_7'!S15</f>
        <v>0</v>
      </c>
      <c r="T15">
        <f>'34_94_34'!T15-'34_94_7'!T15</f>
        <v>0</v>
      </c>
      <c r="U15">
        <f>'34_94_34'!U15-'34_94_7'!U15</f>
        <v>0</v>
      </c>
      <c r="V15">
        <f>'34_94_34'!V15-'34_94_7'!V15</f>
        <v>0</v>
      </c>
      <c r="W15">
        <f>'34_94_34'!W15-'34_94_7'!W15</f>
        <v>0</v>
      </c>
      <c r="X15">
        <f>'34_94_34'!X15-'34_94_7'!X15</f>
        <v>0</v>
      </c>
      <c r="Y15">
        <f>'34_94_34'!Y15-'34_94_7'!Y15</f>
        <v>0</v>
      </c>
      <c r="Z15">
        <f>'34_94_34'!Z15-'34_94_7'!Z15</f>
        <v>0</v>
      </c>
      <c r="AA15">
        <f>'34_94_34'!AA15-'34_94_7'!AA15</f>
        <v>0</v>
      </c>
      <c r="AB15">
        <f>'34_94_34'!AB15-'34_94_7'!AB15</f>
        <v>0</v>
      </c>
      <c r="AC15">
        <f>'34_94_34'!AC15-'34_94_7'!AC15</f>
        <v>0</v>
      </c>
      <c r="AD15">
        <f>'34_94_34'!AD15-'34_94_7'!AD15</f>
        <v>0</v>
      </c>
      <c r="AE15">
        <f>'34_94_34'!AE15-'34_94_7'!AE15</f>
        <v>0</v>
      </c>
      <c r="AF15">
        <f>'34_94_34'!AF15-'34_94_7'!AF15</f>
        <v>0</v>
      </c>
      <c r="AG15">
        <f>'34_94_34'!AG15-'34_94_7'!AG15</f>
        <v>0</v>
      </c>
      <c r="AH15">
        <f>'34_94_34'!AH15-'34_94_7'!AH15</f>
        <v>0</v>
      </c>
      <c r="AI15">
        <f>'34_94_34'!AI15-'34_94_7'!AI15</f>
        <v>0</v>
      </c>
      <c r="AJ15">
        <f>'34_94_34'!AJ15-'34_94_7'!AJ15</f>
        <v>0</v>
      </c>
      <c r="AK15">
        <f>'34_94_34'!AK15-'34_94_7'!AK15</f>
        <v>0</v>
      </c>
      <c r="AL15">
        <f>'34_94_34'!AL15-'34_94_7'!AL15</f>
        <v>0</v>
      </c>
      <c r="AM15">
        <f>'34_94_34'!AM15-'34_94_7'!AM15</f>
        <v>0</v>
      </c>
      <c r="AN15">
        <f>'34_94_34'!AN15-'34_94_7'!AN15</f>
        <v>0</v>
      </c>
      <c r="AO15">
        <f>'34_94_34'!AO15-'34_94_7'!AO15</f>
        <v>0</v>
      </c>
      <c r="AP15">
        <f>'34_94_34'!AP15-'34_94_7'!AP15</f>
        <v>0</v>
      </c>
      <c r="AQ15">
        <f>'34_94_34'!AQ15-'34_94_7'!AQ15</f>
        <v>0</v>
      </c>
      <c r="AR15">
        <f>'34_94_34'!AR15-'34_94_7'!AR15</f>
        <v>0</v>
      </c>
      <c r="AS15">
        <f>'34_94_34'!AS15-'34_94_7'!AS15</f>
        <v>0</v>
      </c>
      <c r="AT15">
        <f>'34_94_34'!AT15-'34_94_7'!AT15</f>
        <v>0</v>
      </c>
      <c r="AU15">
        <f>'34_94_34'!AU15-'34_94_7'!AU15</f>
        <v>0</v>
      </c>
      <c r="AV15">
        <f>'34_94_34'!AV15-'34_94_7'!AV15</f>
        <v>0</v>
      </c>
      <c r="AW15">
        <f>'34_94_34'!AW15-'34_94_7'!AW15</f>
        <v>0</v>
      </c>
      <c r="AX15">
        <f>'34_94_34'!AX15-'34_94_7'!AX15</f>
        <v>0</v>
      </c>
      <c r="AY15">
        <f>'34_94_34'!AY15-'34_94_7'!AY15</f>
        <v>0</v>
      </c>
      <c r="AZ15">
        <f>'34_94_34'!AZ15-'34_94_7'!AZ15</f>
        <v>0</v>
      </c>
      <c r="BA15">
        <f>'34_94_34'!BA15-'34_94_7'!BA15</f>
        <v>0</v>
      </c>
      <c r="BB15">
        <f>'34_94_34'!BB15-'34_94_7'!BB15</f>
        <v>0</v>
      </c>
      <c r="BC15">
        <f>'34_94_34'!BC15-'34_94_7'!BC15</f>
        <v>0</v>
      </c>
      <c r="BD15">
        <f>'34_94_34'!BD15-'34_94_7'!BD15</f>
        <v>0</v>
      </c>
      <c r="BE15">
        <f>'34_94_34'!BE15-'34_94_7'!BE15</f>
        <v>0</v>
      </c>
      <c r="BF15">
        <f>'34_94_34'!BF15-'34_94_7'!BF15</f>
        <v>0</v>
      </c>
      <c r="BG15">
        <f>'34_94_34'!BG15-'34_94_7'!BG15</f>
        <v>0</v>
      </c>
      <c r="BH15">
        <f>'34_94_34'!BH15-'34_94_7'!BH15</f>
        <v>0</v>
      </c>
      <c r="BI15">
        <f>'34_94_34'!BI15-'34_94_7'!BI15</f>
        <v>0</v>
      </c>
      <c r="BJ15">
        <f>'34_94_34'!BJ15-'34_94_7'!BJ15</f>
        <v>0</v>
      </c>
      <c r="BK15">
        <f>'34_94_34'!BK15-'34_94_7'!BK15</f>
        <v>0</v>
      </c>
      <c r="BL15">
        <f>'34_94_34'!BL15-'34_94_7'!BL15</f>
        <v>0</v>
      </c>
      <c r="BM15">
        <f>'34_94_34'!BM15-'34_94_7'!BM15</f>
        <v>0</v>
      </c>
      <c r="BN15">
        <f>'34_94_34'!BN15-'34_94_7'!BN15</f>
        <v>0</v>
      </c>
      <c r="BO15">
        <f>'34_94_34'!BO15-'34_94_7'!BO15</f>
        <v>0</v>
      </c>
      <c r="BP15">
        <f>'34_94_34'!BP15-'34_94_7'!BP15</f>
        <v>0</v>
      </c>
      <c r="BQ15">
        <f>'34_94_34'!BQ15-'34_94_7'!BQ15</f>
        <v>0</v>
      </c>
      <c r="BR15">
        <f>'34_94_34'!BR15-'34_94_7'!BR15</f>
        <v>0</v>
      </c>
      <c r="BS15">
        <f>'34_94_34'!BS15-'34_94_7'!BS15</f>
        <v>0</v>
      </c>
      <c r="BT15">
        <f>'34_94_34'!BT15-'34_94_7'!BT15</f>
        <v>0</v>
      </c>
      <c r="BU15">
        <f>'34_94_34'!BU15-'34_94_7'!BU15</f>
        <v>0</v>
      </c>
      <c r="BV15">
        <f>'34_94_34'!BV15-'34_94_7'!BV15</f>
        <v>0</v>
      </c>
      <c r="BW15">
        <f>'34_94_34'!BW15-'34_94_7'!BW15</f>
        <v>0</v>
      </c>
      <c r="BX15">
        <f>'34_94_34'!BX15-'34_94_7'!BX15</f>
        <v>0</v>
      </c>
      <c r="BY15">
        <f>'34_94_34'!BY15-'34_94_7'!BY15</f>
        <v>0</v>
      </c>
      <c r="BZ15">
        <f>'34_94_34'!BZ15-'34_94_7'!BZ15</f>
        <v>0</v>
      </c>
      <c r="CA15">
        <f>'34_94_34'!CA15-'34_94_7'!CA15</f>
        <v>0</v>
      </c>
      <c r="CB15">
        <f>'34_94_34'!CB15-'34_94_7'!CB15</f>
        <v>0</v>
      </c>
      <c r="CC15">
        <f>'34_94_34'!CC15-'34_94_7'!CC15</f>
        <v>0</v>
      </c>
      <c r="CD15">
        <f>'34_94_34'!CD15-'34_94_7'!CD15</f>
        <v>0</v>
      </c>
      <c r="CE15">
        <f>'34_94_34'!CE15-'34_94_7'!CE15</f>
        <v>0</v>
      </c>
      <c r="CF15">
        <f>'34_94_34'!CF15-'34_94_7'!CF15</f>
        <v>0</v>
      </c>
      <c r="CG15">
        <f>'34_94_34'!CG15-'34_94_7'!CG15</f>
        <v>0</v>
      </c>
      <c r="CH15">
        <f>'34_94_34'!CH15-'34_94_7'!CH15</f>
        <v>0</v>
      </c>
      <c r="CI15">
        <f>'34_94_34'!CI15-'34_94_7'!CI15</f>
        <v>0</v>
      </c>
      <c r="CJ15">
        <f>'34_94_34'!CJ15-'34_94_7'!CJ15</f>
        <v>0</v>
      </c>
      <c r="CK15">
        <f>'34_94_34'!CK15-'34_94_7'!CK15</f>
        <v>0</v>
      </c>
      <c r="CL15">
        <f>'34_94_34'!CL15-'34_94_7'!CL15</f>
        <v>0</v>
      </c>
      <c r="CM15">
        <f>'34_94_34'!CM15-'34_94_7'!CM15</f>
        <v>0</v>
      </c>
      <c r="CN15">
        <f>'34_94_34'!CN15-'34_94_7'!CN15</f>
        <v>0</v>
      </c>
      <c r="CO15">
        <f>'34_94_34'!CO15-'34_94_7'!CO15</f>
        <v>0</v>
      </c>
      <c r="CP15">
        <f>'34_94_34'!CP15-'34_94_7'!CP15</f>
        <v>0</v>
      </c>
      <c r="CQ15">
        <f>'34_94_34'!CQ15-'34_94_7'!CQ15</f>
        <v>0</v>
      </c>
      <c r="CR15">
        <f>'34_94_34'!CR15-'34_94_7'!CR15</f>
        <v>0</v>
      </c>
    </row>
    <row r="16" spans="1:96" x14ac:dyDescent="0.3">
      <c r="A16" t="str">
        <f>'34_94_34'!A16</f>
        <v>O9</v>
      </c>
      <c r="B16">
        <f>'34_94_34'!B16-'34_94_7'!B16</f>
        <v>0</v>
      </c>
      <c r="C16">
        <f>'34_94_34'!C16-'34_94_7'!C16</f>
        <v>0</v>
      </c>
      <c r="D16">
        <f>'34_94_34'!D16-'34_94_7'!D16</f>
        <v>0</v>
      </c>
      <c r="E16">
        <f>'34_94_34'!E16-'34_94_7'!E16</f>
        <v>0</v>
      </c>
      <c r="F16">
        <f>'34_94_34'!F16-'34_94_7'!F16</f>
        <v>0</v>
      </c>
      <c r="G16">
        <f>'34_94_34'!G16-'34_94_7'!G16</f>
        <v>0</v>
      </c>
      <c r="H16">
        <f>'34_94_34'!H16-'34_94_7'!H16</f>
        <v>0</v>
      </c>
      <c r="I16">
        <f>'34_94_34'!I16-'34_94_7'!I16</f>
        <v>0</v>
      </c>
      <c r="J16">
        <f>'34_94_34'!J16-'34_94_7'!J16</f>
        <v>0</v>
      </c>
      <c r="K16">
        <f>'34_94_34'!K16-'34_94_7'!K16</f>
        <v>0</v>
      </c>
      <c r="L16">
        <f>'34_94_34'!L16-'34_94_7'!L16</f>
        <v>0</v>
      </c>
      <c r="M16">
        <f>'34_94_34'!M16-'34_94_7'!M16</f>
        <v>0</v>
      </c>
      <c r="N16">
        <f>'34_94_34'!N16-'34_94_7'!N16</f>
        <v>0</v>
      </c>
      <c r="O16">
        <f>'34_94_34'!O16-'34_94_7'!O16</f>
        <v>0</v>
      </c>
      <c r="P16">
        <f>'34_94_34'!P16-'34_94_7'!P16</f>
        <v>0</v>
      </c>
      <c r="Q16">
        <f>'34_94_34'!Q16-'34_94_7'!Q16</f>
        <v>0</v>
      </c>
      <c r="R16">
        <f>'34_94_34'!R16-'34_94_7'!R16</f>
        <v>0</v>
      </c>
      <c r="S16">
        <f>'34_94_34'!S16-'34_94_7'!S16</f>
        <v>0</v>
      </c>
      <c r="T16">
        <f>'34_94_34'!T16-'34_94_7'!T16</f>
        <v>0</v>
      </c>
      <c r="U16">
        <f>'34_94_34'!U16-'34_94_7'!U16</f>
        <v>0</v>
      </c>
      <c r="V16">
        <f>'34_94_34'!V16-'34_94_7'!V16</f>
        <v>0</v>
      </c>
      <c r="W16">
        <f>'34_94_34'!W16-'34_94_7'!W16</f>
        <v>0</v>
      </c>
      <c r="X16">
        <f>'34_94_34'!X16-'34_94_7'!X16</f>
        <v>0</v>
      </c>
      <c r="Y16">
        <f>'34_94_34'!Y16-'34_94_7'!Y16</f>
        <v>0</v>
      </c>
      <c r="Z16">
        <f>'34_94_34'!Z16-'34_94_7'!Z16</f>
        <v>0</v>
      </c>
      <c r="AA16">
        <f>'34_94_34'!AA16-'34_94_7'!AA16</f>
        <v>0</v>
      </c>
      <c r="AB16">
        <f>'34_94_34'!AB16-'34_94_7'!AB16</f>
        <v>0</v>
      </c>
      <c r="AC16">
        <f>'34_94_34'!AC16-'34_94_7'!AC16</f>
        <v>0</v>
      </c>
      <c r="AD16">
        <f>'34_94_34'!AD16-'34_94_7'!AD16</f>
        <v>0</v>
      </c>
      <c r="AE16">
        <f>'34_94_34'!AE16-'34_94_7'!AE16</f>
        <v>0</v>
      </c>
      <c r="AF16">
        <f>'34_94_34'!AF16-'34_94_7'!AF16</f>
        <v>0</v>
      </c>
      <c r="AG16">
        <f>'34_94_34'!AG16-'34_94_7'!AG16</f>
        <v>0</v>
      </c>
      <c r="AH16">
        <f>'34_94_34'!AH16-'34_94_7'!AH16</f>
        <v>0</v>
      </c>
      <c r="AI16">
        <f>'34_94_34'!AI16-'34_94_7'!AI16</f>
        <v>0</v>
      </c>
      <c r="AJ16">
        <f>'34_94_34'!AJ16-'34_94_7'!AJ16</f>
        <v>0</v>
      </c>
      <c r="AK16">
        <f>'34_94_34'!AK16-'34_94_7'!AK16</f>
        <v>0</v>
      </c>
      <c r="AL16">
        <f>'34_94_34'!AL16-'34_94_7'!AL16</f>
        <v>0</v>
      </c>
      <c r="AM16">
        <f>'34_94_34'!AM16-'34_94_7'!AM16</f>
        <v>0</v>
      </c>
      <c r="AN16">
        <f>'34_94_34'!AN16-'34_94_7'!AN16</f>
        <v>0</v>
      </c>
      <c r="AO16">
        <f>'34_94_34'!AO16-'34_94_7'!AO16</f>
        <v>0</v>
      </c>
      <c r="AP16">
        <f>'34_94_34'!AP16-'34_94_7'!AP16</f>
        <v>0</v>
      </c>
      <c r="AQ16">
        <f>'34_94_34'!AQ16-'34_94_7'!AQ16</f>
        <v>0</v>
      </c>
      <c r="AR16">
        <f>'34_94_34'!AR16-'34_94_7'!AR16</f>
        <v>0</v>
      </c>
      <c r="AS16">
        <f>'34_94_34'!AS16-'34_94_7'!AS16</f>
        <v>0</v>
      </c>
      <c r="AT16">
        <f>'34_94_34'!AT16-'34_94_7'!AT16</f>
        <v>0</v>
      </c>
      <c r="AU16">
        <f>'34_94_34'!AU16-'34_94_7'!AU16</f>
        <v>0</v>
      </c>
      <c r="AV16">
        <f>'34_94_34'!AV16-'34_94_7'!AV16</f>
        <v>0</v>
      </c>
      <c r="AW16">
        <f>'34_94_34'!AW16-'34_94_7'!AW16</f>
        <v>0</v>
      </c>
      <c r="AX16">
        <f>'34_94_34'!AX16-'34_94_7'!AX16</f>
        <v>0</v>
      </c>
      <c r="AY16">
        <f>'34_94_34'!AY16-'34_94_7'!AY16</f>
        <v>0</v>
      </c>
      <c r="AZ16">
        <f>'34_94_34'!AZ16-'34_94_7'!AZ16</f>
        <v>0</v>
      </c>
      <c r="BA16">
        <f>'34_94_34'!BA16-'34_94_7'!BA16</f>
        <v>0</v>
      </c>
      <c r="BB16">
        <f>'34_94_34'!BB16-'34_94_7'!BB16</f>
        <v>0</v>
      </c>
      <c r="BC16">
        <f>'34_94_34'!BC16-'34_94_7'!BC16</f>
        <v>0</v>
      </c>
      <c r="BD16">
        <f>'34_94_34'!BD16-'34_94_7'!BD16</f>
        <v>0</v>
      </c>
      <c r="BE16">
        <f>'34_94_34'!BE16-'34_94_7'!BE16</f>
        <v>0</v>
      </c>
      <c r="BF16">
        <f>'34_94_34'!BF16-'34_94_7'!BF16</f>
        <v>0</v>
      </c>
      <c r="BG16">
        <f>'34_94_34'!BG16-'34_94_7'!BG16</f>
        <v>0</v>
      </c>
      <c r="BH16">
        <f>'34_94_34'!BH16-'34_94_7'!BH16</f>
        <v>0</v>
      </c>
      <c r="BI16">
        <f>'34_94_34'!BI16-'34_94_7'!BI16</f>
        <v>0</v>
      </c>
      <c r="BJ16">
        <f>'34_94_34'!BJ16-'34_94_7'!BJ16</f>
        <v>0</v>
      </c>
      <c r="BK16">
        <f>'34_94_34'!BK16-'34_94_7'!BK16</f>
        <v>0</v>
      </c>
      <c r="BL16">
        <f>'34_94_34'!BL16-'34_94_7'!BL16</f>
        <v>0</v>
      </c>
      <c r="BM16">
        <f>'34_94_34'!BM16-'34_94_7'!BM16</f>
        <v>0</v>
      </c>
      <c r="BN16">
        <f>'34_94_34'!BN16-'34_94_7'!BN16</f>
        <v>0</v>
      </c>
      <c r="BO16">
        <f>'34_94_34'!BO16-'34_94_7'!BO16</f>
        <v>0</v>
      </c>
      <c r="BP16">
        <f>'34_94_34'!BP16-'34_94_7'!BP16</f>
        <v>0</v>
      </c>
      <c r="BQ16">
        <f>'34_94_34'!BQ16-'34_94_7'!BQ16</f>
        <v>0</v>
      </c>
      <c r="BR16">
        <f>'34_94_34'!BR16-'34_94_7'!BR16</f>
        <v>0</v>
      </c>
      <c r="BS16">
        <f>'34_94_34'!BS16-'34_94_7'!BS16</f>
        <v>0</v>
      </c>
      <c r="BT16">
        <f>'34_94_34'!BT16-'34_94_7'!BT16</f>
        <v>0</v>
      </c>
      <c r="BU16">
        <f>'34_94_34'!BU16-'34_94_7'!BU16</f>
        <v>0</v>
      </c>
      <c r="BV16">
        <f>'34_94_34'!BV16-'34_94_7'!BV16</f>
        <v>0</v>
      </c>
      <c r="BW16">
        <f>'34_94_34'!BW16-'34_94_7'!BW16</f>
        <v>0</v>
      </c>
      <c r="BX16">
        <f>'34_94_34'!BX16-'34_94_7'!BX16</f>
        <v>0</v>
      </c>
      <c r="BY16">
        <f>'34_94_34'!BY16-'34_94_7'!BY16</f>
        <v>0</v>
      </c>
      <c r="BZ16">
        <f>'34_94_34'!BZ16-'34_94_7'!BZ16</f>
        <v>0</v>
      </c>
      <c r="CA16">
        <f>'34_94_34'!CA16-'34_94_7'!CA16</f>
        <v>0</v>
      </c>
      <c r="CB16">
        <f>'34_94_34'!CB16-'34_94_7'!CB16</f>
        <v>0</v>
      </c>
      <c r="CC16">
        <f>'34_94_34'!CC16-'34_94_7'!CC16</f>
        <v>0</v>
      </c>
      <c r="CD16">
        <f>'34_94_34'!CD16-'34_94_7'!CD16</f>
        <v>0</v>
      </c>
      <c r="CE16">
        <f>'34_94_34'!CE16-'34_94_7'!CE16</f>
        <v>0</v>
      </c>
      <c r="CF16">
        <f>'34_94_34'!CF16-'34_94_7'!CF16</f>
        <v>0</v>
      </c>
      <c r="CG16">
        <f>'34_94_34'!CG16-'34_94_7'!CG16</f>
        <v>0</v>
      </c>
      <c r="CH16">
        <f>'34_94_34'!CH16-'34_94_7'!CH16</f>
        <v>0</v>
      </c>
      <c r="CI16">
        <f>'34_94_34'!CI16-'34_94_7'!CI16</f>
        <v>0</v>
      </c>
      <c r="CJ16">
        <f>'34_94_34'!CJ16-'34_94_7'!CJ16</f>
        <v>0</v>
      </c>
      <c r="CK16">
        <f>'34_94_34'!CK16-'34_94_7'!CK16</f>
        <v>0</v>
      </c>
      <c r="CL16">
        <f>'34_94_34'!CL16-'34_94_7'!CL16</f>
        <v>0</v>
      </c>
      <c r="CM16">
        <f>'34_94_34'!CM16-'34_94_7'!CM16</f>
        <v>0</v>
      </c>
      <c r="CN16">
        <f>'34_94_34'!CN16-'34_94_7'!CN16</f>
        <v>0</v>
      </c>
      <c r="CO16">
        <f>'34_94_34'!CO16-'34_94_7'!CO16</f>
        <v>0</v>
      </c>
      <c r="CP16">
        <f>'34_94_34'!CP16-'34_94_7'!CP16</f>
        <v>0</v>
      </c>
      <c r="CQ16">
        <f>'34_94_34'!CQ16-'34_94_7'!CQ16</f>
        <v>0</v>
      </c>
      <c r="CR16">
        <f>'34_94_34'!CR16-'34_94_7'!CR16</f>
        <v>0</v>
      </c>
    </row>
    <row r="17" spans="1:96" x14ac:dyDescent="0.3">
      <c r="A17" t="str">
        <f>'34_94_34'!A17</f>
        <v>O10</v>
      </c>
      <c r="B17">
        <f>'34_94_34'!B17-'34_94_7'!B17</f>
        <v>0</v>
      </c>
      <c r="C17">
        <f>'34_94_34'!C17-'34_94_7'!C17</f>
        <v>0</v>
      </c>
      <c r="D17">
        <f>'34_94_34'!D17-'34_94_7'!D17</f>
        <v>0</v>
      </c>
      <c r="E17">
        <f>'34_94_34'!E17-'34_94_7'!E17</f>
        <v>0</v>
      </c>
      <c r="F17">
        <f>'34_94_34'!F17-'34_94_7'!F17</f>
        <v>0</v>
      </c>
      <c r="G17">
        <f>'34_94_34'!G17-'34_94_7'!G17</f>
        <v>0</v>
      </c>
      <c r="H17">
        <f>'34_94_34'!H17-'34_94_7'!H17</f>
        <v>0</v>
      </c>
      <c r="I17">
        <f>'34_94_34'!I17-'34_94_7'!I17</f>
        <v>0</v>
      </c>
      <c r="J17">
        <f>'34_94_34'!J17-'34_94_7'!J17</f>
        <v>0</v>
      </c>
      <c r="K17">
        <f>'34_94_34'!K17-'34_94_7'!K17</f>
        <v>0</v>
      </c>
      <c r="L17">
        <f>'34_94_34'!L17-'34_94_7'!L17</f>
        <v>0</v>
      </c>
      <c r="M17">
        <f>'34_94_34'!M17-'34_94_7'!M17</f>
        <v>0</v>
      </c>
      <c r="N17">
        <f>'34_94_34'!N17-'34_94_7'!N17</f>
        <v>0</v>
      </c>
      <c r="O17">
        <f>'34_94_34'!O17-'34_94_7'!O17</f>
        <v>0</v>
      </c>
      <c r="P17">
        <f>'34_94_34'!P17-'34_94_7'!P17</f>
        <v>0</v>
      </c>
      <c r="Q17">
        <f>'34_94_34'!Q17-'34_94_7'!Q17</f>
        <v>0</v>
      </c>
      <c r="R17">
        <f>'34_94_34'!R17-'34_94_7'!R17</f>
        <v>0</v>
      </c>
      <c r="S17">
        <f>'34_94_34'!S17-'34_94_7'!S17</f>
        <v>0</v>
      </c>
      <c r="T17">
        <f>'34_94_34'!T17-'34_94_7'!T17</f>
        <v>0</v>
      </c>
      <c r="U17">
        <f>'34_94_34'!U17-'34_94_7'!U17</f>
        <v>0</v>
      </c>
      <c r="V17">
        <f>'34_94_34'!V17-'34_94_7'!V17</f>
        <v>0</v>
      </c>
      <c r="W17">
        <f>'34_94_34'!W17-'34_94_7'!W17</f>
        <v>0</v>
      </c>
      <c r="X17">
        <f>'34_94_34'!X17-'34_94_7'!X17</f>
        <v>0</v>
      </c>
      <c r="Y17">
        <f>'34_94_34'!Y17-'34_94_7'!Y17</f>
        <v>0</v>
      </c>
      <c r="Z17">
        <f>'34_94_34'!Z17-'34_94_7'!Z17</f>
        <v>0</v>
      </c>
      <c r="AA17">
        <f>'34_94_34'!AA17-'34_94_7'!AA17</f>
        <v>0</v>
      </c>
      <c r="AB17">
        <f>'34_94_34'!AB17-'34_94_7'!AB17</f>
        <v>0</v>
      </c>
      <c r="AC17">
        <f>'34_94_34'!AC17-'34_94_7'!AC17</f>
        <v>0</v>
      </c>
      <c r="AD17">
        <f>'34_94_34'!AD17-'34_94_7'!AD17</f>
        <v>0</v>
      </c>
      <c r="AE17">
        <f>'34_94_34'!AE17-'34_94_7'!AE17</f>
        <v>0</v>
      </c>
      <c r="AF17">
        <f>'34_94_34'!AF17-'34_94_7'!AF17</f>
        <v>0</v>
      </c>
      <c r="AG17">
        <f>'34_94_34'!AG17-'34_94_7'!AG17</f>
        <v>0</v>
      </c>
      <c r="AH17">
        <f>'34_94_34'!AH17-'34_94_7'!AH17</f>
        <v>0</v>
      </c>
      <c r="AI17">
        <f>'34_94_34'!AI17-'34_94_7'!AI17</f>
        <v>0</v>
      </c>
      <c r="AJ17">
        <f>'34_94_34'!AJ17-'34_94_7'!AJ17</f>
        <v>0</v>
      </c>
      <c r="AK17">
        <f>'34_94_34'!AK17-'34_94_7'!AK17</f>
        <v>0</v>
      </c>
      <c r="AL17">
        <f>'34_94_34'!AL17-'34_94_7'!AL17</f>
        <v>0</v>
      </c>
      <c r="AM17">
        <f>'34_94_34'!AM17-'34_94_7'!AM17</f>
        <v>0</v>
      </c>
      <c r="AN17">
        <f>'34_94_34'!AN17-'34_94_7'!AN17</f>
        <v>0</v>
      </c>
      <c r="AO17">
        <f>'34_94_34'!AO17-'34_94_7'!AO17</f>
        <v>0</v>
      </c>
      <c r="AP17">
        <f>'34_94_34'!AP17-'34_94_7'!AP17</f>
        <v>0</v>
      </c>
      <c r="AQ17">
        <f>'34_94_34'!AQ17-'34_94_7'!AQ17</f>
        <v>0</v>
      </c>
      <c r="AR17">
        <f>'34_94_34'!AR17-'34_94_7'!AR17</f>
        <v>0</v>
      </c>
      <c r="AS17">
        <f>'34_94_34'!AS17-'34_94_7'!AS17</f>
        <v>0</v>
      </c>
      <c r="AT17">
        <f>'34_94_34'!AT17-'34_94_7'!AT17</f>
        <v>0</v>
      </c>
      <c r="AU17">
        <f>'34_94_34'!AU17-'34_94_7'!AU17</f>
        <v>0</v>
      </c>
      <c r="AV17">
        <f>'34_94_34'!AV17-'34_94_7'!AV17</f>
        <v>0</v>
      </c>
      <c r="AW17">
        <f>'34_94_34'!AW17-'34_94_7'!AW17</f>
        <v>0</v>
      </c>
      <c r="AX17">
        <f>'34_94_34'!AX17-'34_94_7'!AX17</f>
        <v>0</v>
      </c>
      <c r="AY17">
        <f>'34_94_34'!AY17-'34_94_7'!AY17</f>
        <v>0</v>
      </c>
      <c r="AZ17">
        <f>'34_94_34'!AZ17-'34_94_7'!AZ17</f>
        <v>0</v>
      </c>
      <c r="BA17">
        <f>'34_94_34'!BA17-'34_94_7'!BA17</f>
        <v>0</v>
      </c>
      <c r="BB17">
        <f>'34_94_34'!BB17-'34_94_7'!BB17</f>
        <v>0</v>
      </c>
      <c r="BC17">
        <f>'34_94_34'!BC17-'34_94_7'!BC17</f>
        <v>0</v>
      </c>
      <c r="BD17">
        <f>'34_94_34'!BD17-'34_94_7'!BD17</f>
        <v>0</v>
      </c>
      <c r="BE17">
        <f>'34_94_34'!BE17-'34_94_7'!BE17</f>
        <v>0</v>
      </c>
      <c r="BF17">
        <f>'34_94_34'!BF17-'34_94_7'!BF17</f>
        <v>0</v>
      </c>
      <c r="BG17">
        <f>'34_94_34'!BG17-'34_94_7'!BG17</f>
        <v>0</v>
      </c>
      <c r="BH17">
        <f>'34_94_34'!BH17-'34_94_7'!BH17</f>
        <v>0</v>
      </c>
      <c r="BI17">
        <f>'34_94_34'!BI17-'34_94_7'!BI17</f>
        <v>0</v>
      </c>
      <c r="BJ17">
        <f>'34_94_34'!BJ17-'34_94_7'!BJ17</f>
        <v>0</v>
      </c>
      <c r="BK17">
        <f>'34_94_34'!BK17-'34_94_7'!BK17</f>
        <v>0</v>
      </c>
      <c r="BL17">
        <f>'34_94_34'!BL17-'34_94_7'!BL17</f>
        <v>0</v>
      </c>
      <c r="BM17">
        <f>'34_94_34'!BM17-'34_94_7'!BM17</f>
        <v>0</v>
      </c>
      <c r="BN17">
        <f>'34_94_34'!BN17-'34_94_7'!BN17</f>
        <v>0</v>
      </c>
      <c r="BO17">
        <f>'34_94_34'!BO17-'34_94_7'!BO17</f>
        <v>0</v>
      </c>
      <c r="BP17">
        <f>'34_94_34'!BP17-'34_94_7'!BP17</f>
        <v>0</v>
      </c>
      <c r="BQ17">
        <f>'34_94_34'!BQ17-'34_94_7'!BQ17</f>
        <v>0</v>
      </c>
      <c r="BR17">
        <f>'34_94_34'!BR17-'34_94_7'!BR17</f>
        <v>0</v>
      </c>
      <c r="BS17">
        <f>'34_94_34'!BS17-'34_94_7'!BS17</f>
        <v>0</v>
      </c>
      <c r="BT17">
        <f>'34_94_34'!BT17-'34_94_7'!BT17</f>
        <v>0</v>
      </c>
      <c r="BU17">
        <f>'34_94_34'!BU17-'34_94_7'!BU17</f>
        <v>0</v>
      </c>
      <c r="BV17">
        <f>'34_94_34'!BV17-'34_94_7'!BV17</f>
        <v>0</v>
      </c>
      <c r="BW17">
        <f>'34_94_34'!BW17-'34_94_7'!BW17</f>
        <v>0</v>
      </c>
      <c r="BX17">
        <f>'34_94_34'!BX17-'34_94_7'!BX17</f>
        <v>0</v>
      </c>
      <c r="BY17">
        <f>'34_94_34'!BY17-'34_94_7'!BY17</f>
        <v>0</v>
      </c>
      <c r="BZ17">
        <f>'34_94_34'!BZ17-'34_94_7'!BZ17</f>
        <v>0</v>
      </c>
      <c r="CA17">
        <f>'34_94_34'!CA17-'34_94_7'!CA17</f>
        <v>0</v>
      </c>
      <c r="CB17">
        <f>'34_94_34'!CB17-'34_94_7'!CB17</f>
        <v>0</v>
      </c>
      <c r="CC17">
        <f>'34_94_34'!CC17-'34_94_7'!CC17</f>
        <v>0</v>
      </c>
      <c r="CD17">
        <f>'34_94_34'!CD17-'34_94_7'!CD17</f>
        <v>0</v>
      </c>
      <c r="CE17">
        <f>'34_94_34'!CE17-'34_94_7'!CE17</f>
        <v>0</v>
      </c>
      <c r="CF17">
        <f>'34_94_34'!CF17-'34_94_7'!CF17</f>
        <v>0</v>
      </c>
      <c r="CG17">
        <f>'34_94_34'!CG17-'34_94_7'!CG17</f>
        <v>0</v>
      </c>
      <c r="CH17">
        <f>'34_94_34'!CH17-'34_94_7'!CH17</f>
        <v>0</v>
      </c>
      <c r="CI17">
        <f>'34_94_34'!CI17-'34_94_7'!CI17</f>
        <v>0</v>
      </c>
      <c r="CJ17">
        <f>'34_94_34'!CJ17-'34_94_7'!CJ17</f>
        <v>0</v>
      </c>
      <c r="CK17">
        <f>'34_94_34'!CK17-'34_94_7'!CK17</f>
        <v>0</v>
      </c>
      <c r="CL17">
        <f>'34_94_34'!CL17-'34_94_7'!CL17</f>
        <v>0</v>
      </c>
      <c r="CM17">
        <f>'34_94_34'!CM17-'34_94_7'!CM17</f>
        <v>0</v>
      </c>
      <c r="CN17">
        <f>'34_94_34'!CN17-'34_94_7'!CN17</f>
        <v>0</v>
      </c>
      <c r="CO17">
        <f>'34_94_34'!CO17-'34_94_7'!CO17</f>
        <v>0</v>
      </c>
      <c r="CP17">
        <f>'34_94_34'!CP17-'34_94_7'!CP17</f>
        <v>0</v>
      </c>
      <c r="CQ17">
        <f>'34_94_34'!CQ17-'34_94_7'!CQ17</f>
        <v>0</v>
      </c>
      <c r="CR17">
        <f>'34_94_34'!CR17-'34_94_7'!CR17</f>
        <v>0</v>
      </c>
    </row>
    <row r="18" spans="1:96" x14ac:dyDescent="0.3">
      <c r="A18" t="str">
        <f>'34_94_34'!A18</f>
        <v>O11</v>
      </c>
      <c r="B18">
        <f>'34_94_34'!B18-'34_94_7'!B18</f>
        <v>0</v>
      </c>
      <c r="C18">
        <f>'34_94_34'!C18-'34_94_7'!C18</f>
        <v>0</v>
      </c>
      <c r="D18">
        <f>'34_94_34'!D18-'34_94_7'!D18</f>
        <v>0</v>
      </c>
      <c r="E18">
        <f>'34_94_34'!E18-'34_94_7'!E18</f>
        <v>0</v>
      </c>
      <c r="F18">
        <f>'34_94_34'!F18-'34_94_7'!F18</f>
        <v>0</v>
      </c>
      <c r="G18">
        <f>'34_94_34'!G18-'34_94_7'!G18</f>
        <v>0</v>
      </c>
      <c r="H18">
        <f>'34_94_34'!H18-'34_94_7'!H18</f>
        <v>0</v>
      </c>
      <c r="I18">
        <f>'34_94_34'!I18-'34_94_7'!I18</f>
        <v>0</v>
      </c>
      <c r="J18">
        <f>'34_94_34'!J18-'34_94_7'!J18</f>
        <v>0</v>
      </c>
      <c r="K18">
        <f>'34_94_34'!K18-'34_94_7'!K18</f>
        <v>0</v>
      </c>
      <c r="L18">
        <f>'34_94_34'!L18-'34_94_7'!L18</f>
        <v>0</v>
      </c>
      <c r="M18">
        <f>'34_94_34'!M18-'34_94_7'!M18</f>
        <v>0</v>
      </c>
      <c r="N18">
        <f>'34_94_34'!N18-'34_94_7'!N18</f>
        <v>0</v>
      </c>
      <c r="O18">
        <f>'34_94_34'!O18-'34_94_7'!O18</f>
        <v>0</v>
      </c>
      <c r="P18">
        <f>'34_94_34'!P18-'34_94_7'!P18</f>
        <v>0</v>
      </c>
      <c r="Q18">
        <f>'34_94_34'!Q18-'34_94_7'!Q18</f>
        <v>0</v>
      </c>
      <c r="R18">
        <f>'34_94_34'!R18-'34_94_7'!R18</f>
        <v>0</v>
      </c>
      <c r="S18">
        <f>'34_94_34'!S18-'34_94_7'!S18</f>
        <v>0</v>
      </c>
      <c r="T18">
        <f>'34_94_34'!T18-'34_94_7'!T18</f>
        <v>0</v>
      </c>
      <c r="U18">
        <f>'34_94_34'!U18-'34_94_7'!U18</f>
        <v>0</v>
      </c>
      <c r="V18">
        <f>'34_94_34'!V18-'34_94_7'!V18</f>
        <v>0</v>
      </c>
      <c r="W18">
        <f>'34_94_34'!W18-'34_94_7'!W18</f>
        <v>0</v>
      </c>
      <c r="X18">
        <f>'34_94_34'!X18-'34_94_7'!X18</f>
        <v>0</v>
      </c>
      <c r="Y18">
        <f>'34_94_34'!Y18-'34_94_7'!Y18</f>
        <v>0</v>
      </c>
      <c r="Z18">
        <f>'34_94_34'!Z18-'34_94_7'!Z18</f>
        <v>0</v>
      </c>
      <c r="AA18">
        <f>'34_94_34'!AA18-'34_94_7'!AA18</f>
        <v>0</v>
      </c>
      <c r="AB18">
        <f>'34_94_34'!AB18-'34_94_7'!AB18</f>
        <v>0</v>
      </c>
      <c r="AC18">
        <f>'34_94_34'!AC18-'34_94_7'!AC18</f>
        <v>0</v>
      </c>
      <c r="AD18">
        <f>'34_94_34'!AD18-'34_94_7'!AD18</f>
        <v>0</v>
      </c>
      <c r="AE18">
        <f>'34_94_34'!AE18-'34_94_7'!AE18</f>
        <v>0</v>
      </c>
      <c r="AF18">
        <f>'34_94_34'!AF18-'34_94_7'!AF18</f>
        <v>0</v>
      </c>
      <c r="AG18">
        <f>'34_94_34'!AG18-'34_94_7'!AG18</f>
        <v>0</v>
      </c>
      <c r="AH18">
        <f>'34_94_34'!AH18-'34_94_7'!AH18</f>
        <v>0</v>
      </c>
      <c r="AI18">
        <f>'34_94_34'!AI18-'34_94_7'!AI18</f>
        <v>0</v>
      </c>
      <c r="AJ18">
        <f>'34_94_34'!AJ18-'34_94_7'!AJ18</f>
        <v>0</v>
      </c>
      <c r="AK18">
        <f>'34_94_34'!AK18-'34_94_7'!AK18</f>
        <v>0</v>
      </c>
      <c r="AL18">
        <f>'34_94_34'!AL18-'34_94_7'!AL18</f>
        <v>0</v>
      </c>
      <c r="AM18">
        <f>'34_94_34'!AM18-'34_94_7'!AM18</f>
        <v>0</v>
      </c>
      <c r="AN18">
        <f>'34_94_34'!AN18-'34_94_7'!AN18</f>
        <v>0</v>
      </c>
      <c r="AO18">
        <f>'34_94_34'!AO18-'34_94_7'!AO18</f>
        <v>0</v>
      </c>
      <c r="AP18">
        <f>'34_94_34'!AP18-'34_94_7'!AP18</f>
        <v>0</v>
      </c>
      <c r="AQ18">
        <f>'34_94_34'!AQ18-'34_94_7'!AQ18</f>
        <v>0</v>
      </c>
      <c r="AR18">
        <f>'34_94_34'!AR18-'34_94_7'!AR18</f>
        <v>0</v>
      </c>
      <c r="AS18">
        <f>'34_94_34'!AS18-'34_94_7'!AS18</f>
        <v>0</v>
      </c>
      <c r="AT18">
        <f>'34_94_34'!AT18-'34_94_7'!AT18</f>
        <v>0</v>
      </c>
      <c r="AU18">
        <f>'34_94_34'!AU18-'34_94_7'!AU18</f>
        <v>0</v>
      </c>
      <c r="AV18">
        <f>'34_94_34'!AV18-'34_94_7'!AV18</f>
        <v>0</v>
      </c>
      <c r="AW18">
        <f>'34_94_34'!AW18-'34_94_7'!AW18</f>
        <v>0</v>
      </c>
      <c r="AX18">
        <f>'34_94_34'!AX18-'34_94_7'!AX18</f>
        <v>0</v>
      </c>
      <c r="AY18">
        <f>'34_94_34'!AY18-'34_94_7'!AY18</f>
        <v>0</v>
      </c>
      <c r="AZ18">
        <f>'34_94_34'!AZ18-'34_94_7'!AZ18</f>
        <v>0</v>
      </c>
      <c r="BA18">
        <f>'34_94_34'!BA18-'34_94_7'!BA18</f>
        <v>0</v>
      </c>
      <c r="BB18">
        <f>'34_94_34'!BB18-'34_94_7'!BB18</f>
        <v>0</v>
      </c>
      <c r="BC18">
        <f>'34_94_34'!BC18-'34_94_7'!BC18</f>
        <v>0</v>
      </c>
      <c r="BD18">
        <f>'34_94_34'!BD18-'34_94_7'!BD18</f>
        <v>0</v>
      </c>
      <c r="BE18">
        <f>'34_94_34'!BE18-'34_94_7'!BE18</f>
        <v>0</v>
      </c>
      <c r="BF18">
        <f>'34_94_34'!BF18-'34_94_7'!BF18</f>
        <v>0</v>
      </c>
      <c r="BG18">
        <f>'34_94_34'!BG18-'34_94_7'!BG18</f>
        <v>0</v>
      </c>
      <c r="BH18">
        <f>'34_94_34'!BH18-'34_94_7'!BH18</f>
        <v>0</v>
      </c>
      <c r="BI18">
        <f>'34_94_34'!BI18-'34_94_7'!BI18</f>
        <v>0</v>
      </c>
      <c r="BJ18">
        <f>'34_94_34'!BJ18-'34_94_7'!BJ18</f>
        <v>0</v>
      </c>
      <c r="BK18">
        <f>'34_94_34'!BK18-'34_94_7'!BK18</f>
        <v>0</v>
      </c>
      <c r="BL18">
        <f>'34_94_34'!BL18-'34_94_7'!BL18</f>
        <v>0</v>
      </c>
      <c r="BM18">
        <f>'34_94_34'!BM18-'34_94_7'!BM18</f>
        <v>0</v>
      </c>
      <c r="BN18">
        <f>'34_94_34'!BN18-'34_94_7'!BN18</f>
        <v>0</v>
      </c>
      <c r="BO18">
        <f>'34_94_34'!BO18-'34_94_7'!BO18</f>
        <v>0</v>
      </c>
      <c r="BP18">
        <f>'34_94_34'!BP18-'34_94_7'!BP18</f>
        <v>0</v>
      </c>
      <c r="BQ18">
        <f>'34_94_34'!BQ18-'34_94_7'!BQ18</f>
        <v>0</v>
      </c>
      <c r="BR18">
        <f>'34_94_34'!BR18-'34_94_7'!BR18</f>
        <v>0</v>
      </c>
      <c r="BS18">
        <f>'34_94_34'!BS18-'34_94_7'!BS18</f>
        <v>0</v>
      </c>
      <c r="BT18">
        <f>'34_94_34'!BT18-'34_94_7'!BT18</f>
        <v>0</v>
      </c>
      <c r="BU18">
        <f>'34_94_34'!BU18-'34_94_7'!BU18</f>
        <v>0</v>
      </c>
      <c r="BV18">
        <f>'34_94_34'!BV18-'34_94_7'!BV18</f>
        <v>0</v>
      </c>
      <c r="BW18">
        <f>'34_94_34'!BW18-'34_94_7'!BW18</f>
        <v>0</v>
      </c>
      <c r="BX18">
        <f>'34_94_34'!BX18-'34_94_7'!BX18</f>
        <v>0</v>
      </c>
      <c r="BY18">
        <f>'34_94_34'!BY18-'34_94_7'!BY18</f>
        <v>0</v>
      </c>
      <c r="BZ18">
        <f>'34_94_34'!BZ18-'34_94_7'!BZ18</f>
        <v>0</v>
      </c>
      <c r="CA18">
        <f>'34_94_34'!CA18-'34_94_7'!CA18</f>
        <v>0</v>
      </c>
      <c r="CB18">
        <f>'34_94_34'!CB18-'34_94_7'!CB18</f>
        <v>0</v>
      </c>
      <c r="CC18">
        <f>'34_94_34'!CC18-'34_94_7'!CC18</f>
        <v>0</v>
      </c>
      <c r="CD18">
        <f>'34_94_34'!CD18-'34_94_7'!CD18</f>
        <v>0</v>
      </c>
      <c r="CE18">
        <f>'34_94_34'!CE18-'34_94_7'!CE18</f>
        <v>0</v>
      </c>
      <c r="CF18">
        <f>'34_94_34'!CF18-'34_94_7'!CF18</f>
        <v>0</v>
      </c>
      <c r="CG18">
        <f>'34_94_34'!CG18-'34_94_7'!CG18</f>
        <v>0</v>
      </c>
      <c r="CH18">
        <f>'34_94_34'!CH18-'34_94_7'!CH18</f>
        <v>0</v>
      </c>
      <c r="CI18">
        <f>'34_94_34'!CI18-'34_94_7'!CI18</f>
        <v>0</v>
      </c>
      <c r="CJ18">
        <f>'34_94_34'!CJ18-'34_94_7'!CJ18</f>
        <v>0</v>
      </c>
      <c r="CK18">
        <f>'34_94_34'!CK18-'34_94_7'!CK18</f>
        <v>0</v>
      </c>
      <c r="CL18">
        <f>'34_94_34'!CL18-'34_94_7'!CL18</f>
        <v>0</v>
      </c>
      <c r="CM18">
        <f>'34_94_34'!CM18-'34_94_7'!CM18</f>
        <v>0</v>
      </c>
      <c r="CN18">
        <f>'34_94_34'!CN18-'34_94_7'!CN18</f>
        <v>0</v>
      </c>
      <c r="CO18">
        <f>'34_94_34'!CO18-'34_94_7'!CO18</f>
        <v>0</v>
      </c>
      <c r="CP18">
        <f>'34_94_34'!CP18-'34_94_7'!CP18</f>
        <v>0</v>
      </c>
      <c r="CQ18">
        <f>'34_94_34'!CQ18-'34_94_7'!CQ18</f>
        <v>0</v>
      </c>
      <c r="CR18">
        <f>'34_94_34'!CR18-'34_94_7'!CR18</f>
        <v>0</v>
      </c>
    </row>
    <row r="19" spans="1:96" x14ac:dyDescent="0.3">
      <c r="A19" t="str">
        <f>'34_94_34'!A19</f>
        <v>O12</v>
      </c>
      <c r="B19">
        <f>'34_94_34'!B19-'34_94_7'!B19</f>
        <v>0</v>
      </c>
      <c r="C19">
        <f>'34_94_34'!C19-'34_94_7'!C19</f>
        <v>0</v>
      </c>
      <c r="D19">
        <f>'34_94_34'!D19-'34_94_7'!D19</f>
        <v>0</v>
      </c>
      <c r="E19">
        <f>'34_94_34'!E19-'34_94_7'!E19</f>
        <v>0</v>
      </c>
      <c r="F19">
        <f>'34_94_34'!F19-'34_94_7'!F19</f>
        <v>0</v>
      </c>
      <c r="G19">
        <f>'34_94_34'!G19-'34_94_7'!G19</f>
        <v>0</v>
      </c>
      <c r="H19">
        <f>'34_94_34'!H19-'34_94_7'!H19</f>
        <v>0</v>
      </c>
      <c r="I19">
        <f>'34_94_34'!I19-'34_94_7'!I19</f>
        <v>0</v>
      </c>
      <c r="J19">
        <f>'34_94_34'!J19-'34_94_7'!J19</f>
        <v>0</v>
      </c>
      <c r="K19">
        <f>'34_94_34'!K19-'34_94_7'!K19</f>
        <v>0</v>
      </c>
      <c r="L19">
        <f>'34_94_34'!L19-'34_94_7'!L19</f>
        <v>0</v>
      </c>
      <c r="M19">
        <f>'34_94_34'!M19-'34_94_7'!M19</f>
        <v>0</v>
      </c>
      <c r="N19">
        <f>'34_94_34'!N19-'34_94_7'!N19</f>
        <v>0</v>
      </c>
      <c r="O19">
        <f>'34_94_34'!O19-'34_94_7'!O19</f>
        <v>0</v>
      </c>
      <c r="P19">
        <f>'34_94_34'!P19-'34_94_7'!P19</f>
        <v>0</v>
      </c>
      <c r="Q19">
        <f>'34_94_34'!Q19-'34_94_7'!Q19</f>
        <v>0</v>
      </c>
      <c r="R19">
        <f>'34_94_34'!R19-'34_94_7'!R19</f>
        <v>0</v>
      </c>
      <c r="S19">
        <f>'34_94_34'!S19-'34_94_7'!S19</f>
        <v>0</v>
      </c>
      <c r="T19">
        <f>'34_94_34'!T19-'34_94_7'!T19</f>
        <v>0</v>
      </c>
      <c r="U19">
        <f>'34_94_34'!U19-'34_94_7'!U19</f>
        <v>0</v>
      </c>
      <c r="V19">
        <f>'34_94_34'!V19-'34_94_7'!V19</f>
        <v>0</v>
      </c>
      <c r="W19">
        <f>'34_94_34'!W19-'34_94_7'!W19</f>
        <v>0</v>
      </c>
      <c r="X19">
        <f>'34_94_34'!X19-'34_94_7'!X19</f>
        <v>0</v>
      </c>
      <c r="Y19">
        <f>'34_94_34'!Y19-'34_94_7'!Y19</f>
        <v>0</v>
      </c>
      <c r="Z19">
        <f>'34_94_34'!Z19-'34_94_7'!Z19</f>
        <v>0</v>
      </c>
      <c r="AA19">
        <f>'34_94_34'!AA19-'34_94_7'!AA19</f>
        <v>0</v>
      </c>
      <c r="AB19">
        <f>'34_94_34'!AB19-'34_94_7'!AB19</f>
        <v>0</v>
      </c>
      <c r="AC19">
        <f>'34_94_34'!AC19-'34_94_7'!AC19</f>
        <v>0</v>
      </c>
      <c r="AD19">
        <f>'34_94_34'!AD19-'34_94_7'!AD19</f>
        <v>0</v>
      </c>
      <c r="AE19">
        <f>'34_94_34'!AE19-'34_94_7'!AE19</f>
        <v>0</v>
      </c>
      <c r="AF19">
        <f>'34_94_34'!AF19-'34_94_7'!AF19</f>
        <v>0</v>
      </c>
      <c r="AG19">
        <f>'34_94_34'!AG19-'34_94_7'!AG19</f>
        <v>0</v>
      </c>
      <c r="AH19">
        <f>'34_94_34'!AH19-'34_94_7'!AH19</f>
        <v>0</v>
      </c>
      <c r="AI19">
        <f>'34_94_34'!AI19-'34_94_7'!AI19</f>
        <v>0</v>
      </c>
      <c r="AJ19">
        <f>'34_94_34'!AJ19-'34_94_7'!AJ19</f>
        <v>0</v>
      </c>
      <c r="AK19">
        <f>'34_94_34'!AK19-'34_94_7'!AK19</f>
        <v>0</v>
      </c>
      <c r="AL19">
        <f>'34_94_34'!AL19-'34_94_7'!AL19</f>
        <v>0</v>
      </c>
      <c r="AM19">
        <f>'34_94_34'!AM19-'34_94_7'!AM19</f>
        <v>0</v>
      </c>
      <c r="AN19">
        <f>'34_94_34'!AN19-'34_94_7'!AN19</f>
        <v>0</v>
      </c>
      <c r="AO19">
        <f>'34_94_34'!AO19-'34_94_7'!AO19</f>
        <v>0</v>
      </c>
      <c r="AP19">
        <f>'34_94_34'!AP19-'34_94_7'!AP19</f>
        <v>0</v>
      </c>
      <c r="AQ19">
        <f>'34_94_34'!AQ19-'34_94_7'!AQ19</f>
        <v>0</v>
      </c>
      <c r="AR19">
        <f>'34_94_34'!AR19-'34_94_7'!AR19</f>
        <v>0</v>
      </c>
      <c r="AS19">
        <f>'34_94_34'!AS19-'34_94_7'!AS19</f>
        <v>0</v>
      </c>
      <c r="AT19">
        <f>'34_94_34'!AT19-'34_94_7'!AT19</f>
        <v>0</v>
      </c>
      <c r="AU19">
        <f>'34_94_34'!AU19-'34_94_7'!AU19</f>
        <v>0</v>
      </c>
      <c r="AV19">
        <f>'34_94_34'!AV19-'34_94_7'!AV19</f>
        <v>0</v>
      </c>
      <c r="AW19">
        <f>'34_94_34'!AW19-'34_94_7'!AW19</f>
        <v>0</v>
      </c>
      <c r="AX19">
        <f>'34_94_34'!AX19-'34_94_7'!AX19</f>
        <v>0</v>
      </c>
      <c r="AY19">
        <f>'34_94_34'!AY19-'34_94_7'!AY19</f>
        <v>0</v>
      </c>
      <c r="AZ19">
        <f>'34_94_34'!AZ19-'34_94_7'!AZ19</f>
        <v>0</v>
      </c>
      <c r="BA19">
        <f>'34_94_34'!BA19-'34_94_7'!BA19</f>
        <v>0</v>
      </c>
      <c r="BB19">
        <f>'34_94_34'!BB19-'34_94_7'!BB19</f>
        <v>0</v>
      </c>
      <c r="BC19">
        <f>'34_94_34'!BC19-'34_94_7'!BC19</f>
        <v>0</v>
      </c>
      <c r="BD19">
        <f>'34_94_34'!BD19-'34_94_7'!BD19</f>
        <v>0</v>
      </c>
      <c r="BE19">
        <f>'34_94_34'!BE19-'34_94_7'!BE19</f>
        <v>0</v>
      </c>
      <c r="BF19">
        <f>'34_94_34'!BF19-'34_94_7'!BF19</f>
        <v>0</v>
      </c>
      <c r="BG19">
        <f>'34_94_34'!BG19-'34_94_7'!BG19</f>
        <v>0</v>
      </c>
      <c r="BH19">
        <f>'34_94_34'!BH19-'34_94_7'!BH19</f>
        <v>0</v>
      </c>
      <c r="BI19">
        <f>'34_94_34'!BI19-'34_94_7'!BI19</f>
        <v>0</v>
      </c>
      <c r="BJ19">
        <f>'34_94_34'!BJ19-'34_94_7'!BJ19</f>
        <v>0</v>
      </c>
      <c r="BK19">
        <f>'34_94_34'!BK19-'34_94_7'!BK19</f>
        <v>0</v>
      </c>
      <c r="BL19">
        <f>'34_94_34'!BL19-'34_94_7'!BL19</f>
        <v>0</v>
      </c>
      <c r="BM19">
        <f>'34_94_34'!BM19-'34_94_7'!BM19</f>
        <v>0</v>
      </c>
      <c r="BN19">
        <f>'34_94_34'!BN19-'34_94_7'!BN19</f>
        <v>0</v>
      </c>
      <c r="BO19">
        <f>'34_94_34'!BO19-'34_94_7'!BO19</f>
        <v>0</v>
      </c>
      <c r="BP19">
        <f>'34_94_34'!BP19-'34_94_7'!BP19</f>
        <v>0</v>
      </c>
      <c r="BQ19">
        <f>'34_94_34'!BQ19-'34_94_7'!BQ19</f>
        <v>0</v>
      </c>
      <c r="BR19">
        <f>'34_94_34'!BR19-'34_94_7'!BR19</f>
        <v>0</v>
      </c>
      <c r="BS19">
        <f>'34_94_34'!BS19-'34_94_7'!BS19</f>
        <v>0</v>
      </c>
      <c r="BT19">
        <f>'34_94_34'!BT19-'34_94_7'!BT19</f>
        <v>0</v>
      </c>
      <c r="BU19">
        <f>'34_94_34'!BU19-'34_94_7'!BU19</f>
        <v>0</v>
      </c>
      <c r="BV19">
        <f>'34_94_34'!BV19-'34_94_7'!BV19</f>
        <v>0</v>
      </c>
      <c r="BW19">
        <f>'34_94_34'!BW19-'34_94_7'!BW19</f>
        <v>0</v>
      </c>
      <c r="BX19">
        <f>'34_94_34'!BX19-'34_94_7'!BX19</f>
        <v>0</v>
      </c>
      <c r="BY19">
        <f>'34_94_34'!BY19-'34_94_7'!BY19</f>
        <v>0</v>
      </c>
      <c r="BZ19">
        <f>'34_94_34'!BZ19-'34_94_7'!BZ19</f>
        <v>0</v>
      </c>
      <c r="CA19">
        <f>'34_94_34'!CA19-'34_94_7'!CA19</f>
        <v>0</v>
      </c>
      <c r="CB19">
        <f>'34_94_34'!CB19-'34_94_7'!CB19</f>
        <v>0</v>
      </c>
      <c r="CC19">
        <f>'34_94_34'!CC19-'34_94_7'!CC19</f>
        <v>0</v>
      </c>
      <c r="CD19">
        <f>'34_94_34'!CD19-'34_94_7'!CD19</f>
        <v>0</v>
      </c>
      <c r="CE19">
        <f>'34_94_34'!CE19-'34_94_7'!CE19</f>
        <v>0</v>
      </c>
      <c r="CF19">
        <f>'34_94_34'!CF19-'34_94_7'!CF19</f>
        <v>0</v>
      </c>
      <c r="CG19">
        <f>'34_94_34'!CG19-'34_94_7'!CG19</f>
        <v>0</v>
      </c>
      <c r="CH19">
        <f>'34_94_34'!CH19-'34_94_7'!CH19</f>
        <v>0</v>
      </c>
      <c r="CI19">
        <f>'34_94_34'!CI19-'34_94_7'!CI19</f>
        <v>0</v>
      </c>
      <c r="CJ19">
        <f>'34_94_34'!CJ19-'34_94_7'!CJ19</f>
        <v>0</v>
      </c>
      <c r="CK19">
        <f>'34_94_34'!CK19-'34_94_7'!CK19</f>
        <v>0</v>
      </c>
      <c r="CL19">
        <f>'34_94_34'!CL19-'34_94_7'!CL19</f>
        <v>0</v>
      </c>
      <c r="CM19">
        <f>'34_94_34'!CM19-'34_94_7'!CM19</f>
        <v>0</v>
      </c>
      <c r="CN19">
        <f>'34_94_34'!CN19-'34_94_7'!CN19</f>
        <v>0</v>
      </c>
      <c r="CO19">
        <f>'34_94_34'!CO19-'34_94_7'!CO19</f>
        <v>0</v>
      </c>
      <c r="CP19">
        <f>'34_94_34'!CP19-'34_94_7'!CP19</f>
        <v>0</v>
      </c>
      <c r="CQ19">
        <f>'34_94_34'!CQ19-'34_94_7'!CQ19</f>
        <v>0</v>
      </c>
      <c r="CR19">
        <f>'34_94_34'!CR19-'34_94_7'!CR19</f>
        <v>0</v>
      </c>
    </row>
    <row r="20" spans="1:96" x14ac:dyDescent="0.3">
      <c r="A20" t="str">
        <f>'34_94_34'!A20</f>
        <v>O13</v>
      </c>
      <c r="B20">
        <f>'34_94_34'!B20-'34_94_7'!B20</f>
        <v>0</v>
      </c>
      <c r="C20">
        <f>'34_94_34'!C20-'34_94_7'!C20</f>
        <v>0</v>
      </c>
      <c r="D20">
        <f>'34_94_34'!D20-'34_94_7'!D20</f>
        <v>0</v>
      </c>
      <c r="E20">
        <f>'34_94_34'!E20-'34_94_7'!E20</f>
        <v>0</v>
      </c>
      <c r="F20">
        <f>'34_94_34'!F20-'34_94_7'!F20</f>
        <v>0</v>
      </c>
      <c r="G20">
        <f>'34_94_34'!G20-'34_94_7'!G20</f>
        <v>0</v>
      </c>
      <c r="H20">
        <f>'34_94_34'!H20-'34_94_7'!H20</f>
        <v>0</v>
      </c>
      <c r="I20">
        <f>'34_94_34'!I20-'34_94_7'!I20</f>
        <v>0</v>
      </c>
      <c r="J20">
        <f>'34_94_34'!J20-'34_94_7'!J20</f>
        <v>0</v>
      </c>
      <c r="K20">
        <f>'34_94_34'!K20-'34_94_7'!K20</f>
        <v>0</v>
      </c>
      <c r="L20">
        <f>'34_94_34'!L20-'34_94_7'!L20</f>
        <v>0</v>
      </c>
      <c r="M20">
        <f>'34_94_34'!M20-'34_94_7'!M20</f>
        <v>0</v>
      </c>
      <c r="N20">
        <f>'34_94_34'!N20-'34_94_7'!N20</f>
        <v>0</v>
      </c>
      <c r="O20">
        <f>'34_94_34'!O20-'34_94_7'!O20</f>
        <v>0</v>
      </c>
      <c r="P20">
        <f>'34_94_34'!P20-'34_94_7'!P20</f>
        <v>0</v>
      </c>
      <c r="Q20">
        <f>'34_94_34'!Q20-'34_94_7'!Q20</f>
        <v>0</v>
      </c>
      <c r="R20">
        <f>'34_94_34'!R20-'34_94_7'!R20</f>
        <v>0</v>
      </c>
      <c r="S20">
        <f>'34_94_34'!S20-'34_94_7'!S20</f>
        <v>0</v>
      </c>
      <c r="T20">
        <f>'34_94_34'!T20-'34_94_7'!T20</f>
        <v>0</v>
      </c>
      <c r="U20">
        <f>'34_94_34'!U20-'34_94_7'!U20</f>
        <v>0</v>
      </c>
      <c r="V20">
        <f>'34_94_34'!V20-'34_94_7'!V20</f>
        <v>0</v>
      </c>
      <c r="W20">
        <f>'34_94_34'!W20-'34_94_7'!W20</f>
        <v>0</v>
      </c>
      <c r="X20">
        <f>'34_94_34'!X20-'34_94_7'!X20</f>
        <v>0</v>
      </c>
      <c r="Y20">
        <f>'34_94_34'!Y20-'34_94_7'!Y20</f>
        <v>0</v>
      </c>
      <c r="Z20">
        <f>'34_94_34'!Z20-'34_94_7'!Z20</f>
        <v>0</v>
      </c>
      <c r="AA20">
        <f>'34_94_34'!AA20-'34_94_7'!AA20</f>
        <v>0</v>
      </c>
      <c r="AB20">
        <f>'34_94_34'!AB20-'34_94_7'!AB20</f>
        <v>0</v>
      </c>
      <c r="AC20">
        <f>'34_94_34'!AC20-'34_94_7'!AC20</f>
        <v>0</v>
      </c>
      <c r="AD20">
        <f>'34_94_34'!AD20-'34_94_7'!AD20</f>
        <v>0</v>
      </c>
      <c r="AE20">
        <f>'34_94_34'!AE20-'34_94_7'!AE20</f>
        <v>0</v>
      </c>
      <c r="AF20">
        <f>'34_94_34'!AF20-'34_94_7'!AF20</f>
        <v>0</v>
      </c>
      <c r="AG20">
        <f>'34_94_34'!AG20-'34_94_7'!AG20</f>
        <v>0</v>
      </c>
      <c r="AH20">
        <f>'34_94_34'!AH20-'34_94_7'!AH20</f>
        <v>0</v>
      </c>
      <c r="AI20">
        <f>'34_94_34'!AI20-'34_94_7'!AI20</f>
        <v>0</v>
      </c>
      <c r="AJ20">
        <f>'34_94_34'!AJ20-'34_94_7'!AJ20</f>
        <v>0</v>
      </c>
      <c r="AK20">
        <f>'34_94_34'!AK20-'34_94_7'!AK20</f>
        <v>0</v>
      </c>
      <c r="AL20">
        <f>'34_94_34'!AL20-'34_94_7'!AL20</f>
        <v>0</v>
      </c>
      <c r="AM20">
        <f>'34_94_34'!AM20-'34_94_7'!AM20</f>
        <v>0</v>
      </c>
      <c r="AN20">
        <f>'34_94_34'!AN20-'34_94_7'!AN20</f>
        <v>0</v>
      </c>
      <c r="AO20">
        <f>'34_94_34'!AO20-'34_94_7'!AO20</f>
        <v>0</v>
      </c>
      <c r="AP20">
        <f>'34_94_34'!AP20-'34_94_7'!AP20</f>
        <v>0</v>
      </c>
      <c r="AQ20">
        <f>'34_94_34'!AQ20-'34_94_7'!AQ20</f>
        <v>0</v>
      </c>
      <c r="AR20">
        <f>'34_94_34'!AR20-'34_94_7'!AR20</f>
        <v>0</v>
      </c>
      <c r="AS20">
        <f>'34_94_34'!AS20-'34_94_7'!AS20</f>
        <v>0</v>
      </c>
      <c r="AT20">
        <f>'34_94_34'!AT20-'34_94_7'!AT20</f>
        <v>0</v>
      </c>
      <c r="AU20">
        <f>'34_94_34'!AU20-'34_94_7'!AU20</f>
        <v>0</v>
      </c>
      <c r="AV20">
        <f>'34_94_34'!AV20-'34_94_7'!AV20</f>
        <v>0</v>
      </c>
      <c r="AW20">
        <f>'34_94_34'!AW20-'34_94_7'!AW20</f>
        <v>0</v>
      </c>
      <c r="AX20">
        <f>'34_94_34'!AX20-'34_94_7'!AX20</f>
        <v>0</v>
      </c>
      <c r="AY20">
        <f>'34_94_34'!AY20-'34_94_7'!AY20</f>
        <v>0</v>
      </c>
      <c r="AZ20">
        <f>'34_94_34'!AZ20-'34_94_7'!AZ20</f>
        <v>0</v>
      </c>
      <c r="BA20">
        <f>'34_94_34'!BA20-'34_94_7'!BA20</f>
        <v>0</v>
      </c>
      <c r="BB20">
        <f>'34_94_34'!BB20-'34_94_7'!BB20</f>
        <v>0</v>
      </c>
      <c r="BC20">
        <f>'34_94_34'!BC20-'34_94_7'!BC20</f>
        <v>0</v>
      </c>
      <c r="BD20">
        <f>'34_94_34'!BD20-'34_94_7'!BD20</f>
        <v>0</v>
      </c>
      <c r="BE20">
        <f>'34_94_34'!BE20-'34_94_7'!BE20</f>
        <v>0</v>
      </c>
      <c r="BF20">
        <f>'34_94_34'!BF20-'34_94_7'!BF20</f>
        <v>0</v>
      </c>
      <c r="BG20">
        <f>'34_94_34'!BG20-'34_94_7'!BG20</f>
        <v>0</v>
      </c>
      <c r="BH20">
        <f>'34_94_34'!BH20-'34_94_7'!BH20</f>
        <v>0</v>
      </c>
      <c r="BI20">
        <f>'34_94_34'!BI20-'34_94_7'!BI20</f>
        <v>0</v>
      </c>
      <c r="BJ20">
        <f>'34_94_34'!BJ20-'34_94_7'!BJ20</f>
        <v>0</v>
      </c>
      <c r="BK20">
        <f>'34_94_34'!BK20-'34_94_7'!BK20</f>
        <v>0</v>
      </c>
      <c r="BL20">
        <f>'34_94_34'!BL20-'34_94_7'!BL20</f>
        <v>0</v>
      </c>
      <c r="BM20">
        <f>'34_94_34'!BM20-'34_94_7'!BM20</f>
        <v>0</v>
      </c>
      <c r="BN20">
        <f>'34_94_34'!BN20-'34_94_7'!BN20</f>
        <v>0</v>
      </c>
      <c r="BO20">
        <f>'34_94_34'!BO20-'34_94_7'!BO20</f>
        <v>0</v>
      </c>
      <c r="BP20">
        <f>'34_94_34'!BP20-'34_94_7'!BP20</f>
        <v>0</v>
      </c>
      <c r="BQ20">
        <f>'34_94_34'!BQ20-'34_94_7'!BQ20</f>
        <v>0</v>
      </c>
      <c r="BR20">
        <f>'34_94_34'!BR20-'34_94_7'!BR20</f>
        <v>0</v>
      </c>
      <c r="BS20">
        <f>'34_94_34'!BS20-'34_94_7'!BS20</f>
        <v>0</v>
      </c>
      <c r="BT20">
        <f>'34_94_34'!BT20-'34_94_7'!BT20</f>
        <v>0</v>
      </c>
      <c r="BU20">
        <f>'34_94_34'!BU20-'34_94_7'!BU20</f>
        <v>0</v>
      </c>
      <c r="BV20">
        <f>'34_94_34'!BV20-'34_94_7'!BV20</f>
        <v>0</v>
      </c>
      <c r="BW20">
        <f>'34_94_34'!BW20-'34_94_7'!BW20</f>
        <v>0</v>
      </c>
      <c r="BX20">
        <f>'34_94_34'!BX20-'34_94_7'!BX20</f>
        <v>0</v>
      </c>
      <c r="BY20">
        <f>'34_94_34'!BY20-'34_94_7'!BY20</f>
        <v>0</v>
      </c>
      <c r="BZ20">
        <f>'34_94_34'!BZ20-'34_94_7'!BZ20</f>
        <v>0</v>
      </c>
      <c r="CA20">
        <f>'34_94_34'!CA20-'34_94_7'!CA20</f>
        <v>0</v>
      </c>
      <c r="CB20">
        <f>'34_94_34'!CB20-'34_94_7'!CB20</f>
        <v>0</v>
      </c>
      <c r="CC20">
        <f>'34_94_34'!CC20-'34_94_7'!CC20</f>
        <v>0</v>
      </c>
      <c r="CD20">
        <f>'34_94_34'!CD20-'34_94_7'!CD20</f>
        <v>0</v>
      </c>
      <c r="CE20">
        <f>'34_94_34'!CE20-'34_94_7'!CE20</f>
        <v>0</v>
      </c>
      <c r="CF20">
        <f>'34_94_34'!CF20-'34_94_7'!CF20</f>
        <v>0</v>
      </c>
      <c r="CG20">
        <f>'34_94_34'!CG20-'34_94_7'!CG20</f>
        <v>0</v>
      </c>
      <c r="CH20">
        <f>'34_94_34'!CH20-'34_94_7'!CH20</f>
        <v>0</v>
      </c>
      <c r="CI20">
        <f>'34_94_34'!CI20-'34_94_7'!CI20</f>
        <v>0</v>
      </c>
      <c r="CJ20">
        <f>'34_94_34'!CJ20-'34_94_7'!CJ20</f>
        <v>0</v>
      </c>
      <c r="CK20">
        <f>'34_94_34'!CK20-'34_94_7'!CK20</f>
        <v>0</v>
      </c>
      <c r="CL20">
        <f>'34_94_34'!CL20-'34_94_7'!CL20</f>
        <v>0</v>
      </c>
      <c r="CM20">
        <f>'34_94_34'!CM20-'34_94_7'!CM20</f>
        <v>0</v>
      </c>
      <c r="CN20">
        <f>'34_94_34'!CN20-'34_94_7'!CN20</f>
        <v>0</v>
      </c>
      <c r="CO20">
        <f>'34_94_34'!CO20-'34_94_7'!CO20</f>
        <v>0</v>
      </c>
      <c r="CP20">
        <f>'34_94_34'!CP20-'34_94_7'!CP20</f>
        <v>0</v>
      </c>
      <c r="CQ20">
        <f>'34_94_34'!CQ20-'34_94_7'!CQ20</f>
        <v>0</v>
      </c>
      <c r="CR20">
        <f>'34_94_34'!CR20-'34_94_7'!CR20</f>
        <v>0</v>
      </c>
    </row>
    <row r="21" spans="1:96" x14ac:dyDescent="0.3">
      <c r="A21" t="str">
        <f>'34_94_34'!A21</f>
        <v>O14</v>
      </c>
      <c r="B21">
        <f>'34_94_34'!B21-'34_94_7'!B21</f>
        <v>0</v>
      </c>
      <c r="C21">
        <f>'34_94_34'!C21-'34_94_7'!C21</f>
        <v>0</v>
      </c>
      <c r="D21">
        <f>'34_94_34'!D21-'34_94_7'!D21</f>
        <v>0</v>
      </c>
      <c r="E21">
        <f>'34_94_34'!E21-'34_94_7'!E21</f>
        <v>0</v>
      </c>
      <c r="F21">
        <f>'34_94_34'!F21-'34_94_7'!F21</f>
        <v>0</v>
      </c>
      <c r="G21">
        <f>'34_94_34'!G21-'34_94_7'!G21</f>
        <v>0</v>
      </c>
      <c r="H21">
        <f>'34_94_34'!H21-'34_94_7'!H21</f>
        <v>0</v>
      </c>
      <c r="I21">
        <f>'34_94_34'!I21-'34_94_7'!I21</f>
        <v>0</v>
      </c>
      <c r="J21">
        <f>'34_94_34'!J21-'34_94_7'!J21</f>
        <v>0</v>
      </c>
      <c r="K21">
        <f>'34_94_34'!K21-'34_94_7'!K21</f>
        <v>0</v>
      </c>
      <c r="L21">
        <f>'34_94_34'!L21-'34_94_7'!L21</f>
        <v>0</v>
      </c>
      <c r="M21">
        <f>'34_94_34'!M21-'34_94_7'!M21</f>
        <v>0</v>
      </c>
      <c r="N21">
        <f>'34_94_34'!N21-'34_94_7'!N21</f>
        <v>0</v>
      </c>
      <c r="O21">
        <f>'34_94_34'!O21-'34_94_7'!O21</f>
        <v>0</v>
      </c>
      <c r="P21">
        <f>'34_94_34'!P21-'34_94_7'!P21</f>
        <v>0</v>
      </c>
      <c r="Q21">
        <f>'34_94_34'!Q21-'34_94_7'!Q21</f>
        <v>0</v>
      </c>
      <c r="R21">
        <f>'34_94_34'!R21-'34_94_7'!R21</f>
        <v>0</v>
      </c>
      <c r="S21">
        <f>'34_94_34'!S21-'34_94_7'!S21</f>
        <v>0</v>
      </c>
      <c r="T21">
        <f>'34_94_34'!T21-'34_94_7'!T21</f>
        <v>0</v>
      </c>
      <c r="U21">
        <f>'34_94_34'!U21-'34_94_7'!U21</f>
        <v>0</v>
      </c>
      <c r="V21">
        <f>'34_94_34'!V21-'34_94_7'!V21</f>
        <v>0</v>
      </c>
      <c r="W21">
        <f>'34_94_34'!W21-'34_94_7'!W21</f>
        <v>0</v>
      </c>
      <c r="X21">
        <f>'34_94_34'!X21-'34_94_7'!X21</f>
        <v>0</v>
      </c>
      <c r="Y21">
        <f>'34_94_34'!Y21-'34_94_7'!Y21</f>
        <v>0</v>
      </c>
      <c r="Z21">
        <f>'34_94_34'!Z21-'34_94_7'!Z21</f>
        <v>0</v>
      </c>
      <c r="AA21">
        <f>'34_94_34'!AA21-'34_94_7'!AA21</f>
        <v>0</v>
      </c>
      <c r="AB21">
        <f>'34_94_34'!AB21-'34_94_7'!AB21</f>
        <v>0</v>
      </c>
      <c r="AC21">
        <f>'34_94_34'!AC21-'34_94_7'!AC21</f>
        <v>0</v>
      </c>
      <c r="AD21">
        <f>'34_94_34'!AD21-'34_94_7'!AD21</f>
        <v>0</v>
      </c>
      <c r="AE21">
        <f>'34_94_34'!AE21-'34_94_7'!AE21</f>
        <v>0</v>
      </c>
      <c r="AF21">
        <f>'34_94_34'!AF21-'34_94_7'!AF21</f>
        <v>0</v>
      </c>
      <c r="AG21">
        <f>'34_94_34'!AG21-'34_94_7'!AG21</f>
        <v>0</v>
      </c>
      <c r="AH21">
        <f>'34_94_34'!AH21-'34_94_7'!AH21</f>
        <v>0</v>
      </c>
      <c r="AI21">
        <f>'34_94_34'!AI21-'34_94_7'!AI21</f>
        <v>0</v>
      </c>
      <c r="AJ21">
        <f>'34_94_34'!AJ21-'34_94_7'!AJ21</f>
        <v>0</v>
      </c>
      <c r="AK21">
        <f>'34_94_34'!AK21-'34_94_7'!AK21</f>
        <v>0</v>
      </c>
      <c r="AL21">
        <f>'34_94_34'!AL21-'34_94_7'!AL21</f>
        <v>0</v>
      </c>
      <c r="AM21">
        <f>'34_94_34'!AM21-'34_94_7'!AM21</f>
        <v>0</v>
      </c>
      <c r="AN21">
        <f>'34_94_34'!AN21-'34_94_7'!AN21</f>
        <v>0</v>
      </c>
      <c r="AO21">
        <f>'34_94_34'!AO21-'34_94_7'!AO21</f>
        <v>0</v>
      </c>
      <c r="AP21">
        <f>'34_94_34'!AP21-'34_94_7'!AP21</f>
        <v>0</v>
      </c>
      <c r="AQ21">
        <f>'34_94_34'!AQ21-'34_94_7'!AQ21</f>
        <v>0</v>
      </c>
      <c r="AR21">
        <f>'34_94_34'!AR21-'34_94_7'!AR21</f>
        <v>0</v>
      </c>
      <c r="AS21">
        <f>'34_94_34'!AS21-'34_94_7'!AS21</f>
        <v>0</v>
      </c>
      <c r="AT21">
        <f>'34_94_34'!AT21-'34_94_7'!AT21</f>
        <v>0</v>
      </c>
      <c r="AU21">
        <f>'34_94_34'!AU21-'34_94_7'!AU21</f>
        <v>0</v>
      </c>
      <c r="AV21">
        <f>'34_94_34'!AV21-'34_94_7'!AV21</f>
        <v>0</v>
      </c>
      <c r="AW21">
        <f>'34_94_34'!AW21-'34_94_7'!AW21</f>
        <v>0</v>
      </c>
      <c r="AX21">
        <f>'34_94_34'!AX21-'34_94_7'!AX21</f>
        <v>0</v>
      </c>
      <c r="AY21">
        <f>'34_94_34'!AY21-'34_94_7'!AY21</f>
        <v>0</v>
      </c>
      <c r="AZ21">
        <f>'34_94_34'!AZ21-'34_94_7'!AZ21</f>
        <v>0</v>
      </c>
      <c r="BA21">
        <f>'34_94_34'!BA21-'34_94_7'!BA21</f>
        <v>0</v>
      </c>
      <c r="BB21">
        <f>'34_94_34'!BB21-'34_94_7'!BB21</f>
        <v>0</v>
      </c>
      <c r="BC21">
        <f>'34_94_34'!BC21-'34_94_7'!BC21</f>
        <v>0</v>
      </c>
      <c r="BD21">
        <f>'34_94_34'!BD21-'34_94_7'!BD21</f>
        <v>0</v>
      </c>
      <c r="BE21">
        <f>'34_94_34'!BE21-'34_94_7'!BE21</f>
        <v>0</v>
      </c>
      <c r="BF21">
        <f>'34_94_34'!BF21-'34_94_7'!BF21</f>
        <v>0</v>
      </c>
      <c r="BG21">
        <f>'34_94_34'!BG21-'34_94_7'!BG21</f>
        <v>0</v>
      </c>
      <c r="BH21">
        <f>'34_94_34'!BH21-'34_94_7'!BH21</f>
        <v>0</v>
      </c>
      <c r="BI21">
        <f>'34_94_34'!BI21-'34_94_7'!BI21</f>
        <v>0</v>
      </c>
      <c r="BJ21">
        <f>'34_94_34'!BJ21-'34_94_7'!BJ21</f>
        <v>0</v>
      </c>
      <c r="BK21">
        <f>'34_94_34'!BK21-'34_94_7'!BK21</f>
        <v>0</v>
      </c>
      <c r="BL21">
        <f>'34_94_34'!BL21-'34_94_7'!BL21</f>
        <v>0</v>
      </c>
      <c r="BM21">
        <f>'34_94_34'!BM21-'34_94_7'!BM21</f>
        <v>0</v>
      </c>
      <c r="BN21">
        <f>'34_94_34'!BN21-'34_94_7'!BN21</f>
        <v>0</v>
      </c>
      <c r="BO21">
        <f>'34_94_34'!BO21-'34_94_7'!BO21</f>
        <v>0</v>
      </c>
      <c r="BP21">
        <f>'34_94_34'!BP21-'34_94_7'!BP21</f>
        <v>0</v>
      </c>
      <c r="BQ21">
        <f>'34_94_34'!BQ21-'34_94_7'!BQ21</f>
        <v>0</v>
      </c>
      <c r="BR21">
        <f>'34_94_34'!BR21-'34_94_7'!BR21</f>
        <v>0</v>
      </c>
      <c r="BS21">
        <f>'34_94_34'!BS21-'34_94_7'!BS21</f>
        <v>0</v>
      </c>
      <c r="BT21">
        <f>'34_94_34'!BT21-'34_94_7'!BT21</f>
        <v>0</v>
      </c>
      <c r="BU21">
        <f>'34_94_34'!BU21-'34_94_7'!BU21</f>
        <v>0</v>
      </c>
      <c r="BV21">
        <f>'34_94_34'!BV21-'34_94_7'!BV21</f>
        <v>0</v>
      </c>
      <c r="BW21">
        <f>'34_94_34'!BW21-'34_94_7'!BW21</f>
        <v>0</v>
      </c>
      <c r="BX21">
        <f>'34_94_34'!BX21-'34_94_7'!BX21</f>
        <v>0</v>
      </c>
      <c r="BY21">
        <f>'34_94_34'!BY21-'34_94_7'!BY21</f>
        <v>0</v>
      </c>
      <c r="BZ21">
        <f>'34_94_34'!BZ21-'34_94_7'!BZ21</f>
        <v>0</v>
      </c>
      <c r="CA21">
        <f>'34_94_34'!CA21-'34_94_7'!CA21</f>
        <v>0</v>
      </c>
      <c r="CB21">
        <f>'34_94_34'!CB21-'34_94_7'!CB21</f>
        <v>0</v>
      </c>
      <c r="CC21">
        <f>'34_94_34'!CC21-'34_94_7'!CC21</f>
        <v>0</v>
      </c>
      <c r="CD21">
        <f>'34_94_34'!CD21-'34_94_7'!CD21</f>
        <v>0</v>
      </c>
      <c r="CE21">
        <f>'34_94_34'!CE21-'34_94_7'!CE21</f>
        <v>0</v>
      </c>
      <c r="CF21">
        <f>'34_94_34'!CF21-'34_94_7'!CF21</f>
        <v>0</v>
      </c>
      <c r="CG21">
        <f>'34_94_34'!CG21-'34_94_7'!CG21</f>
        <v>0</v>
      </c>
      <c r="CH21">
        <f>'34_94_34'!CH21-'34_94_7'!CH21</f>
        <v>0</v>
      </c>
      <c r="CI21">
        <f>'34_94_34'!CI21-'34_94_7'!CI21</f>
        <v>0</v>
      </c>
      <c r="CJ21">
        <f>'34_94_34'!CJ21-'34_94_7'!CJ21</f>
        <v>0</v>
      </c>
      <c r="CK21">
        <f>'34_94_34'!CK21-'34_94_7'!CK21</f>
        <v>0</v>
      </c>
      <c r="CL21">
        <f>'34_94_34'!CL21-'34_94_7'!CL21</f>
        <v>0</v>
      </c>
      <c r="CM21">
        <f>'34_94_34'!CM21-'34_94_7'!CM21</f>
        <v>0</v>
      </c>
      <c r="CN21">
        <f>'34_94_34'!CN21-'34_94_7'!CN21</f>
        <v>0</v>
      </c>
      <c r="CO21">
        <f>'34_94_34'!CO21-'34_94_7'!CO21</f>
        <v>0</v>
      </c>
      <c r="CP21">
        <f>'34_94_34'!CP21-'34_94_7'!CP21</f>
        <v>0</v>
      </c>
      <c r="CQ21">
        <f>'34_94_34'!CQ21-'34_94_7'!CQ21</f>
        <v>0</v>
      </c>
      <c r="CR21">
        <f>'34_94_34'!CR21-'34_94_7'!CR21</f>
        <v>0</v>
      </c>
    </row>
    <row r="22" spans="1:96" x14ac:dyDescent="0.3">
      <c r="A22" t="str">
        <f>'34_94_34'!A22</f>
        <v>O15</v>
      </c>
      <c r="B22">
        <f>'34_94_34'!B22-'34_94_7'!B22</f>
        <v>0</v>
      </c>
      <c r="C22">
        <f>'34_94_34'!C22-'34_94_7'!C22</f>
        <v>0</v>
      </c>
      <c r="D22">
        <f>'34_94_34'!D22-'34_94_7'!D22</f>
        <v>0</v>
      </c>
      <c r="E22">
        <f>'34_94_34'!E22-'34_94_7'!E22</f>
        <v>0</v>
      </c>
      <c r="F22">
        <f>'34_94_34'!F22-'34_94_7'!F22</f>
        <v>0</v>
      </c>
      <c r="G22">
        <f>'34_94_34'!G22-'34_94_7'!G22</f>
        <v>0</v>
      </c>
      <c r="H22">
        <f>'34_94_34'!H22-'34_94_7'!H22</f>
        <v>0</v>
      </c>
      <c r="I22">
        <f>'34_94_34'!I22-'34_94_7'!I22</f>
        <v>0</v>
      </c>
      <c r="J22">
        <f>'34_94_34'!J22-'34_94_7'!J22</f>
        <v>0</v>
      </c>
      <c r="K22">
        <f>'34_94_34'!K22-'34_94_7'!K22</f>
        <v>0</v>
      </c>
      <c r="L22">
        <f>'34_94_34'!L22-'34_94_7'!L22</f>
        <v>0</v>
      </c>
      <c r="M22">
        <f>'34_94_34'!M22-'34_94_7'!M22</f>
        <v>0</v>
      </c>
      <c r="N22">
        <f>'34_94_34'!N22-'34_94_7'!N22</f>
        <v>0</v>
      </c>
      <c r="O22">
        <f>'34_94_34'!O22-'34_94_7'!O22</f>
        <v>0</v>
      </c>
      <c r="P22">
        <f>'34_94_34'!P22-'34_94_7'!P22</f>
        <v>0</v>
      </c>
      <c r="Q22">
        <f>'34_94_34'!Q22-'34_94_7'!Q22</f>
        <v>0</v>
      </c>
      <c r="R22">
        <f>'34_94_34'!R22-'34_94_7'!R22</f>
        <v>0</v>
      </c>
      <c r="S22">
        <f>'34_94_34'!S22-'34_94_7'!S22</f>
        <v>0</v>
      </c>
      <c r="T22">
        <f>'34_94_34'!T22-'34_94_7'!T22</f>
        <v>0</v>
      </c>
      <c r="U22">
        <f>'34_94_34'!U22-'34_94_7'!U22</f>
        <v>0</v>
      </c>
      <c r="V22">
        <f>'34_94_34'!V22-'34_94_7'!V22</f>
        <v>0</v>
      </c>
      <c r="W22">
        <f>'34_94_34'!W22-'34_94_7'!W22</f>
        <v>0</v>
      </c>
      <c r="X22">
        <f>'34_94_34'!X22-'34_94_7'!X22</f>
        <v>0</v>
      </c>
      <c r="Y22">
        <f>'34_94_34'!Y22-'34_94_7'!Y22</f>
        <v>0</v>
      </c>
      <c r="Z22">
        <f>'34_94_34'!Z22-'34_94_7'!Z22</f>
        <v>0</v>
      </c>
      <c r="AA22">
        <f>'34_94_34'!AA22-'34_94_7'!AA22</f>
        <v>0</v>
      </c>
      <c r="AB22">
        <f>'34_94_34'!AB22-'34_94_7'!AB22</f>
        <v>0</v>
      </c>
      <c r="AC22">
        <f>'34_94_34'!AC22-'34_94_7'!AC22</f>
        <v>0</v>
      </c>
      <c r="AD22">
        <f>'34_94_34'!AD22-'34_94_7'!AD22</f>
        <v>0</v>
      </c>
      <c r="AE22">
        <f>'34_94_34'!AE22-'34_94_7'!AE22</f>
        <v>0</v>
      </c>
      <c r="AF22">
        <f>'34_94_34'!AF22-'34_94_7'!AF22</f>
        <v>0</v>
      </c>
      <c r="AG22">
        <f>'34_94_34'!AG22-'34_94_7'!AG22</f>
        <v>0</v>
      </c>
      <c r="AH22">
        <f>'34_94_34'!AH22-'34_94_7'!AH22</f>
        <v>0</v>
      </c>
      <c r="AI22">
        <f>'34_94_34'!AI22-'34_94_7'!AI22</f>
        <v>0</v>
      </c>
      <c r="AJ22">
        <f>'34_94_34'!AJ22-'34_94_7'!AJ22</f>
        <v>0</v>
      </c>
      <c r="AK22">
        <f>'34_94_34'!AK22-'34_94_7'!AK22</f>
        <v>0</v>
      </c>
      <c r="AL22">
        <f>'34_94_34'!AL22-'34_94_7'!AL22</f>
        <v>0</v>
      </c>
      <c r="AM22">
        <f>'34_94_34'!AM22-'34_94_7'!AM22</f>
        <v>0</v>
      </c>
      <c r="AN22">
        <f>'34_94_34'!AN22-'34_94_7'!AN22</f>
        <v>0</v>
      </c>
      <c r="AO22">
        <f>'34_94_34'!AO22-'34_94_7'!AO22</f>
        <v>0</v>
      </c>
      <c r="AP22">
        <f>'34_94_34'!AP22-'34_94_7'!AP22</f>
        <v>0</v>
      </c>
      <c r="AQ22">
        <f>'34_94_34'!AQ22-'34_94_7'!AQ22</f>
        <v>0</v>
      </c>
      <c r="AR22">
        <f>'34_94_34'!AR22-'34_94_7'!AR22</f>
        <v>0</v>
      </c>
      <c r="AS22">
        <f>'34_94_34'!AS22-'34_94_7'!AS22</f>
        <v>0</v>
      </c>
      <c r="AT22">
        <f>'34_94_34'!AT22-'34_94_7'!AT22</f>
        <v>0</v>
      </c>
      <c r="AU22">
        <f>'34_94_34'!AU22-'34_94_7'!AU22</f>
        <v>0</v>
      </c>
      <c r="AV22">
        <f>'34_94_34'!AV22-'34_94_7'!AV22</f>
        <v>0</v>
      </c>
      <c r="AW22">
        <f>'34_94_34'!AW22-'34_94_7'!AW22</f>
        <v>0</v>
      </c>
      <c r="AX22">
        <f>'34_94_34'!AX22-'34_94_7'!AX22</f>
        <v>0</v>
      </c>
      <c r="AY22">
        <f>'34_94_34'!AY22-'34_94_7'!AY22</f>
        <v>0</v>
      </c>
      <c r="AZ22">
        <f>'34_94_34'!AZ22-'34_94_7'!AZ22</f>
        <v>0</v>
      </c>
      <c r="BA22">
        <f>'34_94_34'!BA22-'34_94_7'!BA22</f>
        <v>0</v>
      </c>
      <c r="BB22">
        <f>'34_94_34'!BB22-'34_94_7'!BB22</f>
        <v>0</v>
      </c>
      <c r="BC22">
        <f>'34_94_34'!BC22-'34_94_7'!BC22</f>
        <v>0</v>
      </c>
      <c r="BD22">
        <f>'34_94_34'!BD22-'34_94_7'!BD22</f>
        <v>0</v>
      </c>
      <c r="BE22">
        <f>'34_94_34'!BE22-'34_94_7'!BE22</f>
        <v>0</v>
      </c>
      <c r="BF22">
        <f>'34_94_34'!BF22-'34_94_7'!BF22</f>
        <v>0</v>
      </c>
      <c r="BG22">
        <f>'34_94_34'!BG22-'34_94_7'!BG22</f>
        <v>0</v>
      </c>
      <c r="BH22">
        <f>'34_94_34'!BH22-'34_94_7'!BH22</f>
        <v>0</v>
      </c>
      <c r="BI22">
        <f>'34_94_34'!BI22-'34_94_7'!BI22</f>
        <v>0</v>
      </c>
      <c r="BJ22">
        <f>'34_94_34'!BJ22-'34_94_7'!BJ22</f>
        <v>0</v>
      </c>
      <c r="BK22">
        <f>'34_94_34'!BK22-'34_94_7'!BK22</f>
        <v>0</v>
      </c>
      <c r="BL22">
        <f>'34_94_34'!BL22-'34_94_7'!BL22</f>
        <v>0</v>
      </c>
      <c r="BM22">
        <f>'34_94_34'!BM22-'34_94_7'!BM22</f>
        <v>0</v>
      </c>
      <c r="BN22">
        <f>'34_94_34'!BN22-'34_94_7'!BN22</f>
        <v>0</v>
      </c>
      <c r="BO22">
        <f>'34_94_34'!BO22-'34_94_7'!BO22</f>
        <v>0</v>
      </c>
      <c r="BP22">
        <f>'34_94_34'!BP22-'34_94_7'!BP22</f>
        <v>0</v>
      </c>
      <c r="BQ22">
        <f>'34_94_34'!BQ22-'34_94_7'!BQ22</f>
        <v>0</v>
      </c>
      <c r="BR22">
        <f>'34_94_34'!BR22-'34_94_7'!BR22</f>
        <v>0</v>
      </c>
      <c r="BS22">
        <f>'34_94_34'!BS22-'34_94_7'!BS22</f>
        <v>0</v>
      </c>
      <c r="BT22">
        <f>'34_94_34'!BT22-'34_94_7'!BT22</f>
        <v>0</v>
      </c>
      <c r="BU22">
        <f>'34_94_34'!BU22-'34_94_7'!BU22</f>
        <v>0</v>
      </c>
      <c r="BV22">
        <f>'34_94_34'!BV22-'34_94_7'!BV22</f>
        <v>0</v>
      </c>
      <c r="BW22">
        <f>'34_94_34'!BW22-'34_94_7'!BW22</f>
        <v>0</v>
      </c>
      <c r="BX22">
        <f>'34_94_34'!BX22-'34_94_7'!BX22</f>
        <v>0</v>
      </c>
      <c r="BY22">
        <f>'34_94_34'!BY22-'34_94_7'!BY22</f>
        <v>0</v>
      </c>
      <c r="BZ22">
        <f>'34_94_34'!BZ22-'34_94_7'!BZ22</f>
        <v>0</v>
      </c>
      <c r="CA22">
        <f>'34_94_34'!CA22-'34_94_7'!CA22</f>
        <v>0</v>
      </c>
      <c r="CB22">
        <f>'34_94_34'!CB22-'34_94_7'!CB22</f>
        <v>0</v>
      </c>
      <c r="CC22">
        <f>'34_94_34'!CC22-'34_94_7'!CC22</f>
        <v>0</v>
      </c>
      <c r="CD22">
        <f>'34_94_34'!CD22-'34_94_7'!CD22</f>
        <v>0</v>
      </c>
      <c r="CE22">
        <f>'34_94_34'!CE22-'34_94_7'!CE22</f>
        <v>0</v>
      </c>
      <c r="CF22">
        <f>'34_94_34'!CF22-'34_94_7'!CF22</f>
        <v>0</v>
      </c>
      <c r="CG22">
        <f>'34_94_34'!CG22-'34_94_7'!CG22</f>
        <v>0</v>
      </c>
      <c r="CH22">
        <f>'34_94_34'!CH22-'34_94_7'!CH22</f>
        <v>0</v>
      </c>
      <c r="CI22">
        <f>'34_94_34'!CI22-'34_94_7'!CI22</f>
        <v>0</v>
      </c>
      <c r="CJ22">
        <f>'34_94_34'!CJ22-'34_94_7'!CJ22</f>
        <v>0</v>
      </c>
      <c r="CK22">
        <f>'34_94_34'!CK22-'34_94_7'!CK22</f>
        <v>0</v>
      </c>
      <c r="CL22">
        <f>'34_94_34'!CL22-'34_94_7'!CL22</f>
        <v>0</v>
      </c>
      <c r="CM22">
        <f>'34_94_34'!CM22-'34_94_7'!CM22</f>
        <v>0</v>
      </c>
      <c r="CN22">
        <f>'34_94_34'!CN22-'34_94_7'!CN22</f>
        <v>0</v>
      </c>
      <c r="CO22">
        <f>'34_94_34'!CO22-'34_94_7'!CO22</f>
        <v>0</v>
      </c>
      <c r="CP22">
        <f>'34_94_34'!CP22-'34_94_7'!CP22</f>
        <v>0</v>
      </c>
      <c r="CQ22">
        <f>'34_94_34'!CQ22-'34_94_7'!CQ22</f>
        <v>0</v>
      </c>
      <c r="CR22">
        <f>'34_94_34'!CR22-'34_94_7'!CR22</f>
        <v>0</v>
      </c>
    </row>
    <row r="23" spans="1:96" x14ac:dyDescent="0.3">
      <c r="A23" t="str">
        <f>'34_94_34'!A23</f>
        <v>O16</v>
      </c>
      <c r="B23">
        <f>'34_94_34'!B23-'34_94_7'!B23</f>
        <v>0</v>
      </c>
      <c r="C23">
        <f>'34_94_34'!C23-'34_94_7'!C23</f>
        <v>0</v>
      </c>
      <c r="D23">
        <f>'34_94_34'!D23-'34_94_7'!D23</f>
        <v>0</v>
      </c>
      <c r="E23">
        <f>'34_94_34'!E23-'34_94_7'!E23</f>
        <v>0</v>
      </c>
      <c r="F23">
        <f>'34_94_34'!F23-'34_94_7'!F23</f>
        <v>0</v>
      </c>
      <c r="G23">
        <f>'34_94_34'!G23-'34_94_7'!G23</f>
        <v>0</v>
      </c>
      <c r="H23">
        <f>'34_94_34'!H23-'34_94_7'!H23</f>
        <v>0</v>
      </c>
      <c r="I23">
        <f>'34_94_34'!I23-'34_94_7'!I23</f>
        <v>0</v>
      </c>
      <c r="J23">
        <f>'34_94_34'!J23-'34_94_7'!J23</f>
        <v>0</v>
      </c>
      <c r="K23">
        <f>'34_94_34'!K23-'34_94_7'!K23</f>
        <v>0</v>
      </c>
      <c r="L23">
        <f>'34_94_34'!L23-'34_94_7'!L23</f>
        <v>0</v>
      </c>
      <c r="M23">
        <f>'34_94_34'!M23-'34_94_7'!M23</f>
        <v>0</v>
      </c>
      <c r="N23">
        <f>'34_94_34'!N23-'34_94_7'!N23</f>
        <v>0</v>
      </c>
      <c r="O23">
        <f>'34_94_34'!O23-'34_94_7'!O23</f>
        <v>0</v>
      </c>
      <c r="P23">
        <f>'34_94_34'!P23-'34_94_7'!P23</f>
        <v>0</v>
      </c>
      <c r="Q23">
        <f>'34_94_34'!Q23-'34_94_7'!Q23</f>
        <v>0</v>
      </c>
      <c r="R23">
        <f>'34_94_34'!R23-'34_94_7'!R23</f>
        <v>0</v>
      </c>
      <c r="S23">
        <f>'34_94_34'!S23-'34_94_7'!S23</f>
        <v>0</v>
      </c>
      <c r="T23">
        <f>'34_94_34'!T23-'34_94_7'!T23</f>
        <v>0</v>
      </c>
      <c r="U23">
        <f>'34_94_34'!U23-'34_94_7'!U23</f>
        <v>0</v>
      </c>
      <c r="V23">
        <f>'34_94_34'!V23-'34_94_7'!V23</f>
        <v>0</v>
      </c>
      <c r="W23">
        <f>'34_94_34'!W23-'34_94_7'!W23</f>
        <v>0</v>
      </c>
      <c r="X23">
        <f>'34_94_34'!X23-'34_94_7'!X23</f>
        <v>0</v>
      </c>
      <c r="Y23">
        <f>'34_94_34'!Y23-'34_94_7'!Y23</f>
        <v>0</v>
      </c>
      <c r="Z23">
        <f>'34_94_34'!Z23-'34_94_7'!Z23</f>
        <v>0</v>
      </c>
      <c r="AA23">
        <f>'34_94_34'!AA23-'34_94_7'!AA23</f>
        <v>0</v>
      </c>
      <c r="AB23">
        <f>'34_94_34'!AB23-'34_94_7'!AB23</f>
        <v>0</v>
      </c>
      <c r="AC23">
        <f>'34_94_34'!AC23-'34_94_7'!AC23</f>
        <v>0</v>
      </c>
      <c r="AD23">
        <f>'34_94_34'!AD23-'34_94_7'!AD23</f>
        <v>0</v>
      </c>
      <c r="AE23">
        <f>'34_94_34'!AE23-'34_94_7'!AE23</f>
        <v>0</v>
      </c>
      <c r="AF23">
        <f>'34_94_34'!AF23-'34_94_7'!AF23</f>
        <v>0</v>
      </c>
      <c r="AG23">
        <f>'34_94_34'!AG23-'34_94_7'!AG23</f>
        <v>0</v>
      </c>
      <c r="AH23">
        <f>'34_94_34'!AH23-'34_94_7'!AH23</f>
        <v>0</v>
      </c>
      <c r="AI23">
        <f>'34_94_34'!AI23-'34_94_7'!AI23</f>
        <v>0</v>
      </c>
      <c r="AJ23">
        <f>'34_94_34'!AJ23-'34_94_7'!AJ23</f>
        <v>0</v>
      </c>
      <c r="AK23">
        <f>'34_94_34'!AK23-'34_94_7'!AK23</f>
        <v>0</v>
      </c>
      <c r="AL23">
        <f>'34_94_34'!AL23-'34_94_7'!AL23</f>
        <v>0</v>
      </c>
      <c r="AM23">
        <f>'34_94_34'!AM23-'34_94_7'!AM23</f>
        <v>0</v>
      </c>
      <c r="AN23">
        <f>'34_94_34'!AN23-'34_94_7'!AN23</f>
        <v>0</v>
      </c>
      <c r="AO23">
        <f>'34_94_34'!AO23-'34_94_7'!AO23</f>
        <v>0</v>
      </c>
      <c r="AP23">
        <f>'34_94_34'!AP23-'34_94_7'!AP23</f>
        <v>0</v>
      </c>
      <c r="AQ23">
        <f>'34_94_34'!AQ23-'34_94_7'!AQ23</f>
        <v>0</v>
      </c>
      <c r="AR23">
        <f>'34_94_34'!AR23-'34_94_7'!AR23</f>
        <v>0</v>
      </c>
      <c r="AS23">
        <f>'34_94_34'!AS23-'34_94_7'!AS23</f>
        <v>0</v>
      </c>
      <c r="AT23">
        <f>'34_94_34'!AT23-'34_94_7'!AT23</f>
        <v>0</v>
      </c>
      <c r="AU23">
        <f>'34_94_34'!AU23-'34_94_7'!AU23</f>
        <v>0</v>
      </c>
      <c r="AV23">
        <f>'34_94_34'!AV23-'34_94_7'!AV23</f>
        <v>0</v>
      </c>
      <c r="AW23">
        <f>'34_94_34'!AW23-'34_94_7'!AW23</f>
        <v>0</v>
      </c>
      <c r="AX23">
        <f>'34_94_34'!AX23-'34_94_7'!AX23</f>
        <v>0</v>
      </c>
      <c r="AY23">
        <f>'34_94_34'!AY23-'34_94_7'!AY23</f>
        <v>0</v>
      </c>
      <c r="AZ23">
        <f>'34_94_34'!AZ23-'34_94_7'!AZ23</f>
        <v>0</v>
      </c>
      <c r="BA23">
        <f>'34_94_34'!BA23-'34_94_7'!BA23</f>
        <v>0</v>
      </c>
      <c r="BB23">
        <f>'34_94_34'!BB23-'34_94_7'!BB23</f>
        <v>0</v>
      </c>
      <c r="BC23">
        <f>'34_94_34'!BC23-'34_94_7'!BC23</f>
        <v>0</v>
      </c>
      <c r="BD23">
        <f>'34_94_34'!BD23-'34_94_7'!BD23</f>
        <v>0</v>
      </c>
      <c r="BE23">
        <f>'34_94_34'!BE23-'34_94_7'!BE23</f>
        <v>0</v>
      </c>
      <c r="BF23">
        <f>'34_94_34'!BF23-'34_94_7'!BF23</f>
        <v>0</v>
      </c>
      <c r="BG23">
        <f>'34_94_34'!BG23-'34_94_7'!BG23</f>
        <v>0</v>
      </c>
      <c r="BH23">
        <f>'34_94_34'!BH23-'34_94_7'!BH23</f>
        <v>0</v>
      </c>
      <c r="BI23">
        <f>'34_94_34'!BI23-'34_94_7'!BI23</f>
        <v>0</v>
      </c>
      <c r="BJ23">
        <f>'34_94_34'!BJ23-'34_94_7'!BJ23</f>
        <v>0</v>
      </c>
      <c r="BK23">
        <f>'34_94_34'!BK23-'34_94_7'!BK23</f>
        <v>0</v>
      </c>
      <c r="BL23">
        <f>'34_94_34'!BL23-'34_94_7'!BL23</f>
        <v>0</v>
      </c>
      <c r="BM23">
        <f>'34_94_34'!BM23-'34_94_7'!BM23</f>
        <v>0</v>
      </c>
      <c r="BN23">
        <f>'34_94_34'!BN23-'34_94_7'!BN23</f>
        <v>0</v>
      </c>
      <c r="BO23">
        <f>'34_94_34'!BO23-'34_94_7'!BO23</f>
        <v>0</v>
      </c>
      <c r="BP23">
        <f>'34_94_34'!BP23-'34_94_7'!BP23</f>
        <v>0</v>
      </c>
      <c r="BQ23">
        <f>'34_94_34'!BQ23-'34_94_7'!BQ23</f>
        <v>0</v>
      </c>
      <c r="BR23">
        <f>'34_94_34'!BR23-'34_94_7'!BR23</f>
        <v>0</v>
      </c>
      <c r="BS23">
        <f>'34_94_34'!BS23-'34_94_7'!BS23</f>
        <v>0</v>
      </c>
      <c r="BT23">
        <f>'34_94_34'!BT23-'34_94_7'!BT23</f>
        <v>0</v>
      </c>
      <c r="BU23">
        <f>'34_94_34'!BU23-'34_94_7'!BU23</f>
        <v>0</v>
      </c>
      <c r="BV23">
        <f>'34_94_34'!BV23-'34_94_7'!BV23</f>
        <v>0</v>
      </c>
      <c r="BW23">
        <f>'34_94_34'!BW23-'34_94_7'!BW23</f>
        <v>0</v>
      </c>
      <c r="BX23">
        <f>'34_94_34'!BX23-'34_94_7'!BX23</f>
        <v>0</v>
      </c>
      <c r="BY23">
        <f>'34_94_34'!BY23-'34_94_7'!BY23</f>
        <v>0</v>
      </c>
      <c r="BZ23">
        <f>'34_94_34'!BZ23-'34_94_7'!BZ23</f>
        <v>0</v>
      </c>
      <c r="CA23">
        <f>'34_94_34'!CA23-'34_94_7'!CA23</f>
        <v>0</v>
      </c>
      <c r="CB23">
        <f>'34_94_34'!CB23-'34_94_7'!CB23</f>
        <v>0</v>
      </c>
      <c r="CC23">
        <f>'34_94_34'!CC23-'34_94_7'!CC23</f>
        <v>0</v>
      </c>
      <c r="CD23">
        <f>'34_94_34'!CD23-'34_94_7'!CD23</f>
        <v>0</v>
      </c>
      <c r="CE23">
        <f>'34_94_34'!CE23-'34_94_7'!CE23</f>
        <v>0</v>
      </c>
      <c r="CF23">
        <f>'34_94_34'!CF23-'34_94_7'!CF23</f>
        <v>0</v>
      </c>
      <c r="CG23">
        <f>'34_94_34'!CG23-'34_94_7'!CG23</f>
        <v>0</v>
      </c>
      <c r="CH23">
        <f>'34_94_34'!CH23-'34_94_7'!CH23</f>
        <v>0</v>
      </c>
      <c r="CI23">
        <f>'34_94_34'!CI23-'34_94_7'!CI23</f>
        <v>0</v>
      </c>
      <c r="CJ23">
        <f>'34_94_34'!CJ23-'34_94_7'!CJ23</f>
        <v>0</v>
      </c>
      <c r="CK23">
        <f>'34_94_34'!CK23-'34_94_7'!CK23</f>
        <v>0</v>
      </c>
      <c r="CL23">
        <f>'34_94_34'!CL23-'34_94_7'!CL23</f>
        <v>0</v>
      </c>
      <c r="CM23">
        <f>'34_94_34'!CM23-'34_94_7'!CM23</f>
        <v>0</v>
      </c>
      <c r="CN23">
        <f>'34_94_34'!CN23-'34_94_7'!CN23</f>
        <v>0</v>
      </c>
      <c r="CO23">
        <f>'34_94_34'!CO23-'34_94_7'!CO23</f>
        <v>0</v>
      </c>
      <c r="CP23">
        <f>'34_94_34'!CP23-'34_94_7'!CP23</f>
        <v>0</v>
      </c>
      <c r="CQ23">
        <f>'34_94_34'!CQ23-'34_94_7'!CQ23</f>
        <v>0</v>
      </c>
      <c r="CR23">
        <f>'34_94_34'!CR23-'34_94_7'!CR23</f>
        <v>0</v>
      </c>
    </row>
    <row r="24" spans="1:96" x14ac:dyDescent="0.3">
      <c r="A24" t="str">
        <f>'34_94_34'!A24</f>
        <v>O17</v>
      </c>
      <c r="B24">
        <f>'34_94_34'!B24-'34_94_7'!B24</f>
        <v>0</v>
      </c>
      <c r="C24">
        <f>'34_94_34'!C24-'34_94_7'!C24</f>
        <v>0</v>
      </c>
      <c r="D24">
        <f>'34_94_34'!D24-'34_94_7'!D24</f>
        <v>0</v>
      </c>
      <c r="E24">
        <f>'34_94_34'!E24-'34_94_7'!E24</f>
        <v>0</v>
      </c>
      <c r="F24">
        <f>'34_94_34'!F24-'34_94_7'!F24</f>
        <v>0</v>
      </c>
      <c r="G24">
        <f>'34_94_34'!G24-'34_94_7'!G24</f>
        <v>0</v>
      </c>
      <c r="H24">
        <f>'34_94_34'!H24-'34_94_7'!H24</f>
        <v>0</v>
      </c>
      <c r="I24">
        <f>'34_94_34'!I24-'34_94_7'!I24</f>
        <v>0</v>
      </c>
      <c r="J24">
        <f>'34_94_34'!J24-'34_94_7'!J24</f>
        <v>0</v>
      </c>
      <c r="K24">
        <f>'34_94_34'!K24-'34_94_7'!K24</f>
        <v>0</v>
      </c>
      <c r="L24">
        <f>'34_94_34'!L24-'34_94_7'!L24</f>
        <v>0</v>
      </c>
      <c r="M24">
        <f>'34_94_34'!M24-'34_94_7'!M24</f>
        <v>0</v>
      </c>
      <c r="N24">
        <f>'34_94_34'!N24-'34_94_7'!N24</f>
        <v>0</v>
      </c>
      <c r="O24">
        <f>'34_94_34'!O24-'34_94_7'!O24</f>
        <v>0</v>
      </c>
      <c r="P24">
        <f>'34_94_34'!P24-'34_94_7'!P24</f>
        <v>0</v>
      </c>
      <c r="Q24">
        <f>'34_94_34'!Q24-'34_94_7'!Q24</f>
        <v>0</v>
      </c>
      <c r="R24">
        <f>'34_94_34'!R24-'34_94_7'!R24</f>
        <v>0</v>
      </c>
      <c r="S24">
        <f>'34_94_34'!S24-'34_94_7'!S24</f>
        <v>0</v>
      </c>
      <c r="T24">
        <f>'34_94_34'!T24-'34_94_7'!T24</f>
        <v>0</v>
      </c>
      <c r="U24">
        <f>'34_94_34'!U24-'34_94_7'!U24</f>
        <v>0</v>
      </c>
      <c r="V24">
        <f>'34_94_34'!V24-'34_94_7'!V24</f>
        <v>0</v>
      </c>
      <c r="W24">
        <f>'34_94_34'!W24-'34_94_7'!W24</f>
        <v>0</v>
      </c>
      <c r="X24">
        <f>'34_94_34'!X24-'34_94_7'!X24</f>
        <v>0</v>
      </c>
      <c r="Y24">
        <f>'34_94_34'!Y24-'34_94_7'!Y24</f>
        <v>0</v>
      </c>
      <c r="Z24">
        <f>'34_94_34'!Z24-'34_94_7'!Z24</f>
        <v>0</v>
      </c>
      <c r="AA24">
        <f>'34_94_34'!AA24-'34_94_7'!AA24</f>
        <v>0</v>
      </c>
      <c r="AB24">
        <f>'34_94_34'!AB24-'34_94_7'!AB24</f>
        <v>0</v>
      </c>
      <c r="AC24">
        <f>'34_94_34'!AC24-'34_94_7'!AC24</f>
        <v>0</v>
      </c>
      <c r="AD24">
        <f>'34_94_34'!AD24-'34_94_7'!AD24</f>
        <v>0</v>
      </c>
      <c r="AE24">
        <f>'34_94_34'!AE24-'34_94_7'!AE24</f>
        <v>0</v>
      </c>
      <c r="AF24">
        <f>'34_94_34'!AF24-'34_94_7'!AF24</f>
        <v>0</v>
      </c>
      <c r="AG24">
        <f>'34_94_34'!AG24-'34_94_7'!AG24</f>
        <v>0</v>
      </c>
      <c r="AH24">
        <f>'34_94_34'!AH24-'34_94_7'!AH24</f>
        <v>0</v>
      </c>
      <c r="AI24">
        <f>'34_94_34'!AI24-'34_94_7'!AI24</f>
        <v>0</v>
      </c>
      <c r="AJ24">
        <f>'34_94_34'!AJ24-'34_94_7'!AJ24</f>
        <v>0</v>
      </c>
      <c r="AK24">
        <f>'34_94_34'!AK24-'34_94_7'!AK24</f>
        <v>0</v>
      </c>
      <c r="AL24">
        <f>'34_94_34'!AL24-'34_94_7'!AL24</f>
        <v>0</v>
      </c>
      <c r="AM24">
        <f>'34_94_34'!AM24-'34_94_7'!AM24</f>
        <v>0</v>
      </c>
      <c r="AN24">
        <f>'34_94_34'!AN24-'34_94_7'!AN24</f>
        <v>0</v>
      </c>
      <c r="AO24">
        <f>'34_94_34'!AO24-'34_94_7'!AO24</f>
        <v>0</v>
      </c>
      <c r="AP24">
        <f>'34_94_34'!AP24-'34_94_7'!AP24</f>
        <v>0</v>
      </c>
      <c r="AQ24">
        <f>'34_94_34'!AQ24-'34_94_7'!AQ24</f>
        <v>0</v>
      </c>
      <c r="AR24">
        <f>'34_94_34'!AR24-'34_94_7'!AR24</f>
        <v>0</v>
      </c>
      <c r="AS24">
        <f>'34_94_34'!AS24-'34_94_7'!AS24</f>
        <v>0</v>
      </c>
      <c r="AT24">
        <f>'34_94_34'!AT24-'34_94_7'!AT24</f>
        <v>0</v>
      </c>
      <c r="AU24">
        <f>'34_94_34'!AU24-'34_94_7'!AU24</f>
        <v>0</v>
      </c>
      <c r="AV24">
        <f>'34_94_34'!AV24-'34_94_7'!AV24</f>
        <v>0</v>
      </c>
      <c r="AW24">
        <f>'34_94_34'!AW24-'34_94_7'!AW24</f>
        <v>0</v>
      </c>
      <c r="AX24">
        <f>'34_94_34'!AX24-'34_94_7'!AX24</f>
        <v>0</v>
      </c>
      <c r="AY24">
        <f>'34_94_34'!AY24-'34_94_7'!AY24</f>
        <v>0</v>
      </c>
      <c r="AZ24">
        <f>'34_94_34'!AZ24-'34_94_7'!AZ24</f>
        <v>0</v>
      </c>
      <c r="BA24">
        <f>'34_94_34'!BA24-'34_94_7'!BA24</f>
        <v>0</v>
      </c>
      <c r="BB24">
        <f>'34_94_34'!BB24-'34_94_7'!BB24</f>
        <v>0</v>
      </c>
      <c r="BC24">
        <f>'34_94_34'!BC24-'34_94_7'!BC24</f>
        <v>0</v>
      </c>
      <c r="BD24">
        <f>'34_94_34'!BD24-'34_94_7'!BD24</f>
        <v>0</v>
      </c>
      <c r="BE24">
        <f>'34_94_34'!BE24-'34_94_7'!BE24</f>
        <v>0</v>
      </c>
      <c r="BF24">
        <f>'34_94_34'!BF24-'34_94_7'!BF24</f>
        <v>0</v>
      </c>
      <c r="BG24">
        <f>'34_94_34'!BG24-'34_94_7'!BG24</f>
        <v>0</v>
      </c>
      <c r="BH24">
        <f>'34_94_34'!BH24-'34_94_7'!BH24</f>
        <v>0</v>
      </c>
      <c r="BI24">
        <f>'34_94_34'!BI24-'34_94_7'!BI24</f>
        <v>0</v>
      </c>
      <c r="BJ24">
        <f>'34_94_34'!BJ24-'34_94_7'!BJ24</f>
        <v>0</v>
      </c>
      <c r="BK24">
        <f>'34_94_34'!BK24-'34_94_7'!BK24</f>
        <v>0</v>
      </c>
      <c r="BL24">
        <f>'34_94_34'!BL24-'34_94_7'!BL24</f>
        <v>0</v>
      </c>
      <c r="BM24">
        <f>'34_94_34'!BM24-'34_94_7'!BM24</f>
        <v>0</v>
      </c>
      <c r="BN24">
        <f>'34_94_34'!BN24-'34_94_7'!BN24</f>
        <v>0</v>
      </c>
      <c r="BO24">
        <f>'34_94_34'!BO24-'34_94_7'!BO24</f>
        <v>0</v>
      </c>
      <c r="BP24">
        <f>'34_94_34'!BP24-'34_94_7'!BP24</f>
        <v>0</v>
      </c>
      <c r="BQ24">
        <f>'34_94_34'!BQ24-'34_94_7'!BQ24</f>
        <v>0</v>
      </c>
      <c r="BR24">
        <f>'34_94_34'!BR24-'34_94_7'!BR24</f>
        <v>0</v>
      </c>
      <c r="BS24">
        <f>'34_94_34'!BS24-'34_94_7'!BS24</f>
        <v>0</v>
      </c>
      <c r="BT24">
        <f>'34_94_34'!BT24-'34_94_7'!BT24</f>
        <v>0</v>
      </c>
      <c r="BU24">
        <f>'34_94_34'!BU24-'34_94_7'!BU24</f>
        <v>0</v>
      </c>
      <c r="BV24">
        <f>'34_94_34'!BV24-'34_94_7'!BV24</f>
        <v>0</v>
      </c>
      <c r="BW24">
        <f>'34_94_34'!BW24-'34_94_7'!BW24</f>
        <v>0</v>
      </c>
      <c r="BX24">
        <f>'34_94_34'!BX24-'34_94_7'!BX24</f>
        <v>0</v>
      </c>
      <c r="BY24">
        <f>'34_94_34'!BY24-'34_94_7'!BY24</f>
        <v>0</v>
      </c>
      <c r="BZ24">
        <f>'34_94_34'!BZ24-'34_94_7'!BZ24</f>
        <v>0</v>
      </c>
      <c r="CA24">
        <f>'34_94_34'!CA24-'34_94_7'!CA24</f>
        <v>0</v>
      </c>
      <c r="CB24">
        <f>'34_94_34'!CB24-'34_94_7'!CB24</f>
        <v>0</v>
      </c>
      <c r="CC24">
        <f>'34_94_34'!CC24-'34_94_7'!CC24</f>
        <v>0</v>
      </c>
      <c r="CD24">
        <f>'34_94_34'!CD24-'34_94_7'!CD24</f>
        <v>0</v>
      </c>
      <c r="CE24">
        <f>'34_94_34'!CE24-'34_94_7'!CE24</f>
        <v>0</v>
      </c>
      <c r="CF24">
        <f>'34_94_34'!CF24-'34_94_7'!CF24</f>
        <v>0</v>
      </c>
      <c r="CG24">
        <f>'34_94_34'!CG24-'34_94_7'!CG24</f>
        <v>0</v>
      </c>
      <c r="CH24">
        <f>'34_94_34'!CH24-'34_94_7'!CH24</f>
        <v>0</v>
      </c>
      <c r="CI24">
        <f>'34_94_34'!CI24-'34_94_7'!CI24</f>
        <v>0</v>
      </c>
      <c r="CJ24">
        <f>'34_94_34'!CJ24-'34_94_7'!CJ24</f>
        <v>0</v>
      </c>
      <c r="CK24">
        <f>'34_94_34'!CK24-'34_94_7'!CK24</f>
        <v>0</v>
      </c>
      <c r="CL24">
        <f>'34_94_34'!CL24-'34_94_7'!CL24</f>
        <v>0</v>
      </c>
      <c r="CM24">
        <f>'34_94_34'!CM24-'34_94_7'!CM24</f>
        <v>0</v>
      </c>
      <c r="CN24">
        <f>'34_94_34'!CN24-'34_94_7'!CN24</f>
        <v>0</v>
      </c>
      <c r="CO24">
        <f>'34_94_34'!CO24-'34_94_7'!CO24</f>
        <v>0</v>
      </c>
      <c r="CP24">
        <f>'34_94_34'!CP24-'34_94_7'!CP24</f>
        <v>0</v>
      </c>
      <c r="CQ24">
        <f>'34_94_34'!CQ24-'34_94_7'!CQ24</f>
        <v>0</v>
      </c>
      <c r="CR24">
        <f>'34_94_34'!CR24-'34_94_7'!CR24</f>
        <v>0</v>
      </c>
    </row>
    <row r="25" spans="1:96" x14ac:dyDescent="0.3">
      <c r="A25" t="str">
        <f>'34_94_34'!A25</f>
        <v>O18</v>
      </c>
      <c r="B25">
        <f>'34_94_34'!B25-'34_94_7'!B25</f>
        <v>0</v>
      </c>
      <c r="C25">
        <f>'34_94_34'!C25-'34_94_7'!C25</f>
        <v>0</v>
      </c>
      <c r="D25">
        <f>'34_94_34'!D25-'34_94_7'!D25</f>
        <v>0</v>
      </c>
      <c r="E25">
        <f>'34_94_34'!E25-'34_94_7'!E25</f>
        <v>0</v>
      </c>
      <c r="F25">
        <f>'34_94_34'!F25-'34_94_7'!F25</f>
        <v>0</v>
      </c>
      <c r="G25">
        <f>'34_94_34'!G25-'34_94_7'!G25</f>
        <v>0</v>
      </c>
      <c r="H25">
        <f>'34_94_34'!H25-'34_94_7'!H25</f>
        <v>0</v>
      </c>
      <c r="I25">
        <f>'34_94_34'!I25-'34_94_7'!I25</f>
        <v>0</v>
      </c>
      <c r="J25">
        <f>'34_94_34'!J25-'34_94_7'!J25</f>
        <v>0</v>
      </c>
      <c r="K25">
        <f>'34_94_34'!K25-'34_94_7'!K25</f>
        <v>0</v>
      </c>
      <c r="L25">
        <f>'34_94_34'!L25-'34_94_7'!L25</f>
        <v>0</v>
      </c>
      <c r="M25">
        <f>'34_94_34'!M25-'34_94_7'!M25</f>
        <v>0</v>
      </c>
      <c r="N25">
        <f>'34_94_34'!N25-'34_94_7'!N25</f>
        <v>0</v>
      </c>
      <c r="O25">
        <f>'34_94_34'!O25-'34_94_7'!O25</f>
        <v>0</v>
      </c>
      <c r="P25">
        <f>'34_94_34'!P25-'34_94_7'!P25</f>
        <v>0</v>
      </c>
      <c r="Q25">
        <f>'34_94_34'!Q25-'34_94_7'!Q25</f>
        <v>0</v>
      </c>
      <c r="R25">
        <f>'34_94_34'!R25-'34_94_7'!R25</f>
        <v>0</v>
      </c>
      <c r="S25">
        <f>'34_94_34'!S25-'34_94_7'!S25</f>
        <v>0</v>
      </c>
      <c r="T25">
        <f>'34_94_34'!T25-'34_94_7'!T25</f>
        <v>0</v>
      </c>
      <c r="U25">
        <f>'34_94_34'!U25-'34_94_7'!U25</f>
        <v>0</v>
      </c>
      <c r="V25">
        <f>'34_94_34'!V25-'34_94_7'!V25</f>
        <v>0</v>
      </c>
      <c r="W25">
        <f>'34_94_34'!W25-'34_94_7'!W25</f>
        <v>0</v>
      </c>
      <c r="X25">
        <f>'34_94_34'!X25-'34_94_7'!X25</f>
        <v>0</v>
      </c>
      <c r="Y25">
        <f>'34_94_34'!Y25-'34_94_7'!Y25</f>
        <v>0</v>
      </c>
      <c r="Z25">
        <f>'34_94_34'!Z25-'34_94_7'!Z25</f>
        <v>0</v>
      </c>
      <c r="AA25">
        <f>'34_94_34'!AA25-'34_94_7'!AA25</f>
        <v>0</v>
      </c>
      <c r="AB25">
        <f>'34_94_34'!AB25-'34_94_7'!AB25</f>
        <v>0</v>
      </c>
      <c r="AC25">
        <f>'34_94_34'!AC25-'34_94_7'!AC25</f>
        <v>0</v>
      </c>
      <c r="AD25">
        <f>'34_94_34'!AD25-'34_94_7'!AD25</f>
        <v>0</v>
      </c>
      <c r="AE25">
        <f>'34_94_34'!AE25-'34_94_7'!AE25</f>
        <v>0</v>
      </c>
      <c r="AF25">
        <f>'34_94_34'!AF25-'34_94_7'!AF25</f>
        <v>0</v>
      </c>
      <c r="AG25">
        <f>'34_94_34'!AG25-'34_94_7'!AG25</f>
        <v>0</v>
      </c>
      <c r="AH25">
        <f>'34_94_34'!AH25-'34_94_7'!AH25</f>
        <v>0</v>
      </c>
      <c r="AI25">
        <f>'34_94_34'!AI25-'34_94_7'!AI25</f>
        <v>0</v>
      </c>
      <c r="AJ25">
        <f>'34_94_34'!AJ25-'34_94_7'!AJ25</f>
        <v>0</v>
      </c>
      <c r="AK25">
        <f>'34_94_34'!AK25-'34_94_7'!AK25</f>
        <v>0</v>
      </c>
      <c r="AL25">
        <f>'34_94_34'!AL25-'34_94_7'!AL25</f>
        <v>0</v>
      </c>
      <c r="AM25">
        <f>'34_94_34'!AM25-'34_94_7'!AM25</f>
        <v>0</v>
      </c>
      <c r="AN25">
        <f>'34_94_34'!AN25-'34_94_7'!AN25</f>
        <v>0</v>
      </c>
      <c r="AO25">
        <f>'34_94_34'!AO25-'34_94_7'!AO25</f>
        <v>0</v>
      </c>
      <c r="AP25">
        <f>'34_94_34'!AP25-'34_94_7'!AP25</f>
        <v>0</v>
      </c>
      <c r="AQ25">
        <f>'34_94_34'!AQ25-'34_94_7'!AQ25</f>
        <v>0</v>
      </c>
      <c r="AR25">
        <f>'34_94_34'!AR25-'34_94_7'!AR25</f>
        <v>0</v>
      </c>
      <c r="AS25">
        <f>'34_94_34'!AS25-'34_94_7'!AS25</f>
        <v>0</v>
      </c>
      <c r="AT25">
        <f>'34_94_34'!AT25-'34_94_7'!AT25</f>
        <v>0</v>
      </c>
      <c r="AU25">
        <f>'34_94_34'!AU25-'34_94_7'!AU25</f>
        <v>0</v>
      </c>
      <c r="AV25">
        <f>'34_94_34'!AV25-'34_94_7'!AV25</f>
        <v>0</v>
      </c>
      <c r="AW25">
        <f>'34_94_34'!AW25-'34_94_7'!AW25</f>
        <v>0</v>
      </c>
      <c r="AX25">
        <f>'34_94_34'!AX25-'34_94_7'!AX25</f>
        <v>0</v>
      </c>
      <c r="AY25">
        <f>'34_94_34'!AY25-'34_94_7'!AY25</f>
        <v>0</v>
      </c>
      <c r="AZ25">
        <f>'34_94_34'!AZ25-'34_94_7'!AZ25</f>
        <v>0</v>
      </c>
      <c r="BA25">
        <f>'34_94_34'!BA25-'34_94_7'!BA25</f>
        <v>0</v>
      </c>
      <c r="BB25">
        <f>'34_94_34'!BB25-'34_94_7'!BB25</f>
        <v>0</v>
      </c>
      <c r="BC25">
        <f>'34_94_34'!BC25-'34_94_7'!BC25</f>
        <v>0</v>
      </c>
      <c r="BD25">
        <f>'34_94_34'!BD25-'34_94_7'!BD25</f>
        <v>0</v>
      </c>
      <c r="BE25">
        <f>'34_94_34'!BE25-'34_94_7'!BE25</f>
        <v>0</v>
      </c>
      <c r="BF25">
        <f>'34_94_34'!BF25-'34_94_7'!BF25</f>
        <v>0</v>
      </c>
      <c r="BG25">
        <f>'34_94_34'!BG25-'34_94_7'!BG25</f>
        <v>0</v>
      </c>
      <c r="BH25">
        <f>'34_94_34'!BH25-'34_94_7'!BH25</f>
        <v>0</v>
      </c>
      <c r="BI25">
        <f>'34_94_34'!BI25-'34_94_7'!BI25</f>
        <v>0</v>
      </c>
      <c r="BJ25">
        <f>'34_94_34'!BJ25-'34_94_7'!BJ25</f>
        <v>0</v>
      </c>
      <c r="BK25">
        <f>'34_94_34'!BK25-'34_94_7'!BK25</f>
        <v>0</v>
      </c>
      <c r="BL25">
        <f>'34_94_34'!BL25-'34_94_7'!BL25</f>
        <v>0</v>
      </c>
      <c r="BM25">
        <f>'34_94_34'!BM25-'34_94_7'!BM25</f>
        <v>0</v>
      </c>
      <c r="BN25">
        <f>'34_94_34'!BN25-'34_94_7'!BN25</f>
        <v>0</v>
      </c>
      <c r="BO25">
        <f>'34_94_34'!BO25-'34_94_7'!BO25</f>
        <v>0</v>
      </c>
      <c r="BP25">
        <f>'34_94_34'!BP25-'34_94_7'!BP25</f>
        <v>0</v>
      </c>
      <c r="BQ25">
        <f>'34_94_34'!BQ25-'34_94_7'!BQ25</f>
        <v>0</v>
      </c>
      <c r="BR25">
        <f>'34_94_34'!BR25-'34_94_7'!BR25</f>
        <v>0</v>
      </c>
      <c r="BS25">
        <f>'34_94_34'!BS25-'34_94_7'!BS25</f>
        <v>0</v>
      </c>
      <c r="BT25">
        <f>'34_94_34'!BT25-'34_94_7'!BT25</f>
        <v>0</v>
      </c>
      <c r="BU25">
        <f>'34_94_34'!BU25-'34_94_7'!BU25</f>
        <v>0</v>
      </c>
      <c r="BV25">
        <f>'34_94_34'!BV25-'34_94_7'!BV25</f>
        <v>0</v>
      </c>
      <c r="BW25">
        <f>'34_94_34'!BW25-'34_94_7'!BW25</f>
        <v>0</v>
      </c>
      <c r="BX25">
        <f>'34_94_34'!BX25-'34_94_7'!BX25</f>
        <v>0</v>
      </c>
      <c r="BY25">
        <f>'34_94_34'!BY25-'34_94_7'!BY25</f>
        <v>0</v>
      </c>
      <c r="BZ25">
        <f>'34_94_34'!BZ25-'34_94_7'!BZ25</f>
        <v>0</v>
      </c>
      <c r="CA25">
        <f>'34_94_34'!CA25-'34_94_7'!CA25</f>
        <v>0</v>
      </c>
      <c r="CB25">
        <f>'34_94_34'!CB25-'34_94_7'!CB25</f>
        <v>0</v>
      </c>
      <c r="CC25">
        <f>'34_94_34'!CC25-'34_94_7'!CC25</f>
        <v>0</v>
      </c>
      <c r="CD25">
        <f>'34_94_34'!CD25-'34_94_7'!CD25</f>
        <v>0</v>
      </c>
      <c r="CE25">
        <f>'34_94_34'!CE25-'34_94_7'!CE25</f>
        <v>0</v>
      </c>
      <c r="CF25">
        <f>'34_94_34'!CF25-'34_94_7'!CF25</f>
        <v>0</v>
      </c>
      <c r="CG25">
        <f>'34_94_34'!CG25-'34_94_7'!CG25</f>
        <v>0</v>
      </c>
      <c r="CH25">
        <f>'34_94_34'!CH25-'34_94_7'!CH25</f>
        <v>0</v>
      </c>
      <c r="CI25">
        <f>'34_94_34'!CI25-'34_94_7'!CI25</f>
        <v>0</v>
      </c>
      <c r="CJ25">
        <f>'34_94_34'!CJ25-'34_94_7'!CJ25</f>
        <v>0</v>
      </c>
      <c r="CK25">
        <f>'34_94_34'!CK25-'34_94_7'!CK25</f>
        <v>0</v>
      </c>
      <c r="CL25">
        <f>'34_94_34'!CL25-'34_94_7'!CL25</f>
        <v>0</v>
      </c>
      <c r="CM25">
        <f>'34_94_34'!CM25-'34_94_7'!CM25</f>
        <v>0</v>
      </c>
      <c r="CN25">
        <f>'34_94_34'!CN25-'34_94_7'!CN25</f>
        <v>0</v>
      </c>
      <c r="CO25">
        <f>'34_94_34'!CO25-'34_94_7'!CO25</f>
        <v>0</v>
      </c>
      <c r="CP25">
        <f>'34_94_34'!CP25-'34_94_7'!CP25</f>
        <v>0</v>
      </c>
      <c r="CQ25">
        <f>'34_94_34'!CQ25-'34_94_7'!CQ25</f>
        <v>0</v>
      </c>
      <c r="CR25">
        <f>'34_94_34'!CR25-'34_94_7'!CR25</f>
        <v>0</v>
      </c>
    </row>
    <row r="26" spans="1:96" x14ac:dyDescent="0.3">
      <c r="A26" t="str">
        <f>'34_94_34'!A26</f>
        <v>O19</v>
      </c>
      <c r="B26">
        <f>'34_94_34'!B26-'34_94_7'!B26</f>
        <v>0</v>
      </c>
      <c r="C26">
        <f>'34_94_34'!C26-'34_94_7'!C26</f>
        <v>0</v>
      </c>
      <c r="D26">
        <f>'34_94_34'!D26-'34_94_7'!D26</f>
        <v>0</v>
      </c>
      <c r="E26">
        <f>'34_94_34'!E26-'34_94_7'!E26</f>
        <v>0</v>
      </c>
      <c r="F26">
        <f>'34_94_34'!F26-'34_94_7'!F26</f>
        <v>0</v>
      </c>
      <c r="G26">
        <f>'34_94_34'!G26-'34_94_7'!G26</f>
        <v>0</v>
      </c>
      <c r="H26">
        <f>'34_94_34'!H26-'34_94_7'!H26</f>
        <v>0</v>
      </c>
      <c r="I26">
        <f>'34_94_34'!I26-'34_94_7'!I26</f>
        <v>0</v>
      </c>
      <c r="J26">
        <f>'34_94_34'!J26-'34_94_7'!J26</f>
        <v>0</v>
      </c>
      <c r="K26">
        <f>'34_94_34'!K26-'34_94_7'!K26</f>
        <v>0</v>
      </c>
      <c r="L26">
        <f>'34_94_34'!L26-'34_94_7'!L26</f>
        <v>0</v>
      </c>
      <c r="M26">
        <f>'34_94_34'!M26-'34_94_7'!M26</f>
        <v>0</v>
      </c>
      <c r="N26">
        <f>'34_94_34'!N26-'34_94_7'!N26</f>
        <v>0</v>
      </c>
      <c r="O26">
        <f>'34_94_34'!O26-'34_94_7'!O26</f>
        <v>0</v>
      </c>
      <c r="P26">
        <f>'34_94_34'!P26-'34_94_7'!P26</f>
        <v>0</v>
      </c>
      <c r="Q26">
        <f>'34_94_34'!Q26-'34_94_7'!Q26</f>
        <v>0</v>
      </c>
      <c r="R26">
        <f>'34_94_34'!R26-'34_94_7'!R26</f>
        <v>0</v>
      </c>
      <c r="S26">
        <f>'34_94_34'!S26-'34_94_7'!S26</f>
        <v>0</v>
      </c>
      <c r="T26">
        <f>'34_94_34'!T26-'34_94_7'!T26</f>
        <v>0</v>
      </c>
      <c r="U26">
        <f>'34_94_34'!U26-'34_94_7'!U26</f>
        <v>0</v>
      </c>
      <c r="V26">
        <f>'34_94_34'!V26-'34_94_7'!V26</f>
        <v>0</v>
      </c>
      <c r="W26">
        <f>'34_94_34'!W26-'34_94_7'!W26</f>
        <v>0</v>
      </c>
      <c r="X26">
        <f>'34_94_34'!X26-'34_94_7'!X26</f>
        <v>0</v>
      </c>
      <c r="Y26">
        <f>'34_94_34'!Y26-'34_94_7'!Y26</f>
        <v>0</v>
      </c>
      <c r="Z26">
        <f>'34_94_34'!Z26-'34_94_7'!Z26</f>
        <v>0</v>
      </c>
      <c r="AA26">
        <f>'34_94_34'!AA26-'34_94_7'!AA26</f>
        <v>0</v>
      </c>
      <c r="AB26">
        <f>'34_94_34'!AB26-'34_94_7'!AB26</f>
        <v>0</v>
      </c>
      <c r="AC26">
        <f>'34_94_34'!AC26-'34_94_7'!AC26</f>
        <v>0</v>
      </c>
      <c r="AD26">
        <f>'34_94_34'!AD26-'34_94_7'!AD26</f>
        <v>0</v>
      </c>
      <c r="AE26">
        <f>'34_94_34'!AE26-'34_94_7'!AE26</f>
        <v>0</v>
      </c>
      <c r="AF26">
        <f>'34_94_34'!AF26-'34_94_7'!AF26</f>
        <v>0</v>
      </c>
      <c r="AG26">
        <f>'34_94_34'!AG26-'34_94_7'!AG26</f>
        <v>0</v>
      </c>
      <c r="AH26">
        <f>'34_94_34'!AH26-'34_94_7'!AH26</f>
        <v>0</v>
      </c>
      <c r="AI26">
        <f>'34_94_34'!AI26-'34_94_7'!AI26</f>
        <v>0</v>
      </c>
      <c r="AJ26">
        <f>'34_94_34'!AJ26-'34_94_7'!AJ26</f>
        <v>0</v>
      </c>
      <c r="AK26">
        <f>'34_94_34'!AK26-'34_94_7'!AK26</f>
        <v>0</v>
      </c>
      <c r="AL26">
        <f>'34_94_34'!AL26-'34_94_7'!AL26</f>
        <v>0</v>
      </c>
      <c r="AM26">
        <f>'34_94_34'!AM26-'34_94_7'!AM26</f>
        <v>0</v>
      </c>
      <c r="AN26">
        <f>'34_94_34'!AN26-'34_94_7'!AN26</f>
        <v>0</v>
      </c>
      <c r="AO26">
        <f>'34_94_34'!AO26-'34_94_7'!AO26</f>
        <v>0</v>
      </c>
      <c r="AP26">
        <f>'34_94_34'!AP26-'34_94_7'!AP26</f>
        <v>0</v>
      </c>
      <c r="AQ26">
        <f>'34_94_34'!AQ26-'34_94_7'!AQ26</f>
        <v>0</v>
      </c>
      <c r="AR26">
        <f>'34_94_34'!AR26-'34_94_7'!AR26</f>
        <v>0</v>
      </c>
      <c r="AS26">
        <f>'34_94_34'!AS26-'34_94_7'!AS26</f>
        <v>0</v>
      </c>
      <c r="AT26">
        <f>'34_94_34'!AT26-'34_94_7'!AT26</f>
        <v>0</v>
      </c>
      <c r="AU26">
        <f>'34_94_34'!AU26-'34_94_7'!AU26</f>
        <v>0</v>
      </c>
      <c r="AV26">
        <f>'34_94_34'!AV26-'34_94_7'!AV26</f>
        <v>0</v>
      </c>
      <c r="AW26">
        <f>'34_94_34'!AW26-'34_94_7'!AW26</f>
        <v>0</v>
      </c>
      <c r="AX26">
        <f>'34_94_34'!AX26-'34_94_7'!AX26</f>
        <v>0</v>
      </c>
      <c r="AY26">
        <f>'34_94_34'!AY26-'34_94_7'!AY26</f>
        <v>0</v>
      </c>
      <c r="AZ26">
        <f>'34_94_34'!AZ26-'34_94_7'!AZ26</f>
        <v>0</v>
      </c>
      <c r="BA26">
        <f>'34_94_34'!BA26-'34_94_7'!BA26</f>
        <v>0</v>
      </c>
      <c r="BB26">
        <f>'34_94_34'!BB26-'34_94_7'!BB26</f>
        <v>0</v>
      </c>
      <c r="BC26">
        <f>'34_94_34'!BC26-'34_94_7'!BC26</f>
        <v>0</v>
      </c>
      <c r="BD26">
        <f>'34_94_34'!BD26-'34_94_7'!BD26</f>
        <v>0</v>
      </c>
      <c r="BE26">
        <f>'34_94_34'!BE26-'34_94_7'!BE26</f>
        <v>0</v>
      </c>
      <c r="BF26">
        <f>'34_94_34'!BF26-'34_94_7'!BF26</f>
        <v>0</v>
      </c>
      <c r="BG26">
        <f>'34_94_34'!BG26-'34_94_7'!BG26</f>
        <v>0</v>
      </c>
      <c r="BH26">
        <f>'34_94_34'!BH26-'34_94_7'!BH26</f>
        <v>0</v>
      </c>
      <c r="BI26">
        <f>'34_94_34'!BI26-'34_94_7'!BI26</f>
        <v>0</v>
      </c>
      <c r="BJ26">
        <f>'34_94_34'!BJ26-'34_94_7'!BJ26</f>
        <v>0</v>
      </c>
      <c r="BK26">
        <f>'34_94_34'!BK26-'34_94_7'!BK26</f>
        <v>0</v>
      </c>
      <c r="BL26">
        <f>'34_94_34'!BL26-'34_94_7'!BL26</f>
        <v>0</v>
      </c>
      <c r="BM26">
        <f>'34_94_34'!BM26-'34_94_7'!BM26</f>
        <v>0</v>
      </c>
      <c r="BN26">
        <f>'34_94_34'!BN26-'34_94_7'!BN26</f>
        <v>0</v>
      </c>
      <c r="BO26">
        <f>'34_94_34'!BO26-'34_94_7'!BO26</f>
        <v>0</v>
      </c>
      <c r="BP26">
        <f>'34_94_34'!BP26-'34_94_7'!BP26</f>
        <v>0</v>
      </c>
      <c r="BQ26">
        <f>'34_94_34'!BQ26-'34_94_7'!BQ26</f>
        <v>0</v>
      </c>
      <c r="BR26">
        <f>'34_94_34'!BR26-'34_94_7'!BR26</f>
        <v>0</v>
      </c>
      <c r="BS26">
        <f>'34_94_34'!BS26-'34_94_7'!BS26</f>
        <v>0</v>
      </c>
      <c r="BT26">
        <f>'34_94_34'!BT26-'34_94_7'!BT26</f>
        <v>0</v>
      </c>
      <c r="BU26">
        <f>'34_94_34'!BU26-'34_94_7'!BU26</f>
        <v>0</v>
      </c>
      <c r="BV26">
        <f>'34_94_34'!BV26-'34_94_7'!BV26</f>
        <v>0</v>
      </c>
      <c r="BW26">
        <f>'34_94_34'!BW26-'34_94_7'!BW26</f>
        <v>0</v>
      </c>
      <c r="BX26">
        <f>'34_94_34'!BX26-'34_94_7'!BX26</f>
        <v>0</v>
      </c>
      <c r="BY26">
        <f>'34_94_34'!BY26-'34_94_7'!BY26</f>
        <v>0</v>
      </c>
      <c r="BZ26">
        <f>'34_94_34'!BZ26-'34_94_7'!BZ26</f>
        <v>0</v>
      </c>
      <c r="CA26">
        <f>'34_94_34'!CA26-'34_94_7'!CA26</f>
        <v>0</v>
      </c>
      <c r="CB26">
        <f>'34_94_34'!CB26-'34_94_7'!CB26</f>
        <v>0</v>
      </c>
      <c r="CC26">
        <f>'34_94_34'!CC26-'34_94_7'!CC26</f>
        <v>0</v>
      </c>
      <c r="CD26">
        <f>'34_94_34'!CD26-'34_94_7'!CD26</f>
        <v>0</v>
      </c>
      <c r="CE26">
        <f>'34_94_34'!CE26-'34_94_7'!CE26</f>
        <v>0</v>
      </c>
      <c r="CF26">
        <f>'34_94_34'!CF26-'34_94_7'!CF26</f>
        <v>0</v>
      </c>
      <c r="CG26">
        <f>'34_94_34'!CG26-'34_94_7'!CG26</f>
        <v>0</v>
      </c>
      <c r="CH26">
        <f>'34_94_34'!CH26-'34_94_7'!CH26</f>
        <v>0</v>
      </c>
      <c r="CI26">
        <f>'34_94_34'!CI26-'34_94_7'!CI26</f>
        <v>0</v>
      </c>
      <c r="CJ26">
        <f>'34_94_34'!CJ26-'34_94_7'!CJ26</f>
        <v>0</v>
      </c>
      <c r="CK26">
        <f>'34_94_34'!CK26-'34_94_7'!CK26</f>
        <v>0</v>
      </c>
      <c r="CL26">
        <f>'34_94_34'!CL26-'34_94_7'!CL26</f>
        <v>0</v>
      </c>
      <c r="CM26">
        <f>'34_94_34'!CM26-'34_94_7'!CM26</f>
        <v>0</v>
      </c>
      <c r="CN26">
        <f>'34_94_34'!CN26-'34_94_7'!CN26</f>
        <v>0</v>
      </c>
      <c r="CO26">
        <f>'34_94_34'!CO26-'34_94_7'!CO26</f>
        <v>0</v>
      </c>
      <c r="CP26">
        <f>'34_94_34'!CP26-'34_94_7'!CP26</f>
        <v>0</v>
      </c>
      <c r="CQ26">
        <f>'34_94_34'!CQ26-'34_94_7'!CQ26</f>
        <v>0</v>
      </c>
      <c r="CR26">
        <f>'34_94_34'!CR26-'34_94_7'!CR26</f>
        <v>0</v>
      </c>
    </row>
    <row r="27" spans="1:96" x14ac:dyDescent="0.3">
      <c r="A27" t="str">
        <f>'34_94_34'!A27</f>
        <v>O20</v>
      </c>
      <c r="B27">
        <f>'34_94_34'!B27-'34_94_7'!B27</f>
        <v>0</v>
      </c>
      <c r="C27">
        <f>'34_94_34'!C27-'34_94_7'!C27</f>
        <v>0</v>
      </c>
      <c r="D27">
        <f>'34_94_34'!D27-'34_94_7'!D27</f>
        <v>0</v>
      </c>
      <c r="E27">
        <f>'34_94_34'!E27-'34_94_7'!E27</f>
        <v>0</v>
      </c>
      <c r="F27">
        <f>'34_94_34'!F27-'34_94_7'!F27</f>
        <v>0</v>
      </c>
      <c r="G27">
        <f>'34_94_34'!G27-'34_94_7'!G27</f>
        <v>0</v>
      </c>
      <c r="H27">
        <f>'34_94_34'!H27-'34_94_7'!H27</f>
        <v>0</v>
      </c>
      <c r="I27">
        <f>'34_94_34'!I27-'34_94_7'!I27</f>
        <v>0</v>
      </c>
      <c r="J27">
        <f>'34_94_34'!J27-'34_94_7'!J27</f>
        <v>0</v>
      </c>
      <c r="K27">
        <f>'34_94_34'!K27-'34_94_7'!K27</f>
        <v>0</v>
      </c>
      <c r="L27">
        <f>'34_94_34'!L27-'34_94_7'!L27</f>
        <v>0</v>
      </c>
      <c r="M27">
        <f>'34_94_34'!M27-'34_94_7'!M27</f>
        <v>0</v>
      </c>
      <c r="N27">
        <f>'34_94_34'!N27-'34_94_7'!N27</f>
        <v>0</v>
      </c>
      <c r="O27">
        <f>'34_94_34'!O27-'34_94_7'!O27</f>
        <v>0</v>
      </c>
      <c r="P27">
        <f>'34_94_34'!P27-'34_94_7'!P27</f>
        <v>0</v>
      </c>
      <c r="Q27">
        <f>'34_94_34'!Q27-'34_94_7'!Q27</f>
        <v>0</v>
      </c>
      <c r="R27">
        <f>'34_94_34'!R27-'34_94_7'!R27</f>
        <v>0</v>
      </c>
      <c r="S27">
        <f>'34_94_34'!S27-'34_94_7'!S27</f>
        <v>0</v>
      </c>
      <c r="T27">
        <f>'34_94_34'!T27-'34_94_7'!T27</f>
        <v>0</v>
      </c>
      <c r="U27">
        <f>'34_94_34'!U27-'34_94_7'!U27</f>
        <v>0</v>
      </c>
      <c r="V27">
        <f>'34_94_34'!V27-'34_94_7'!V27</f>
        <v>0</v>
      </c>
      <c r="W27">
        <f>'34_94_34'!W27-'34_94_7'!W27</f>
        <v>0</v>
      </c>
      <c r="X27">
        <f>'34_94_34'!X27-'34_94_7'!X27</f>
        <v>0</v>
      </c>
      <c r="Y27">
        <f>'34_94_34'!Y27-'34_94_7'!Y27</f>
        <v>0</v>
      </c>
      <c r="Z27">
        <f>'34_94_34'!Z27-'34_94_7'!Z27</f>
        <v>0</v>
      </c>
      <c r="AA27">
        <f>'34_94_34'!AA27-'34_94_7'!AA27</f>
        <v>0</v>
      </c>
      <c r="AB27">
        <f>'34_94_34'!AB27-'34_94_7'!AB27</f>
        <v>0</v>
      </c>
      <c r="AC27">
        <f>'34_94_34'!AC27-'34_94_7'!AC27</f>
        <v>0</v>
      </c>
      <c r="AD27">
        <f>'34_94_34'!AD27-'34_94_7'!AD27</f>
        <v>0</v>
      </c>
      <c r="AE27">
        <f>'34_94_34'!AE27-'34_94_7'!AE27</f>
        <v>0</v>
      </c>
      <c r="AF27">
        <f>'34_94_34'!AF27-'34_94_7'!AF27</f>
        <v>0</v>
      </c>
      <c r="AG27">
        <f>'34_94_34'!AG27-'34_94_7'!AG27</f>
        <v>0</v>
      </c>
      <c r="AH27">
        <f>'34_94_34'!AH27-'34_94_7'!AH27</f>
        <v>0</v>
      </c>
      <c r="AI27">
        <f>'34_94_34'!AI27-'34_94_7'!AI27</f>
        <v>0</v>
      </c>
      <c r="AJ27">
        <f>'34_94_34'!AJ27-'34_94_7'!AJ27</f>
        <v>0</v>
      </c>
      <c r="AK27">
        <f>'34_94_34'!AK27-'34_94_7'!AK27</f>
        <v>0</v>
      </c>
      <c r="AL27">
        <f>'34_94_34'!AL27-'34_94_7'!AL27</f>
        <v>0</v>
      </c>
      <c r="AM27">
        <f>'34_94_34'!AM27-'34_94_7'!AM27</f>
        <v>0</v>
      </c>
      <c r="AN27">
        <f>'34_94_34'!AN27-'34_94_7'!AN27</f>
        <v>0</v>
      </c>
      <c r="AO27">
        <f>'34_94_34'!AO27-'34_94_7'!AO27</f>
        <v>0</v>
      </c>
      <c r="AP27">
        <f>'34_94_34'!AP27-'34_94_7'!AP27</f>
        <v>0</v>
      </c>
      <c r="AQ27">
        <f>'34_94_34'!AQ27-'34_94_7'!AQ27</f>
        <v>0</v>
      </c>
      <c r="AR27">
        <f>'34_94_34'!AR27-'34_94_7'!AR27</f>
        <v>0</v>
      </c>
      <c r="AS27">
        <f>'34_94_34'!AS27-'34_94_7'!AS27</f>
        <v>0</v>
      </c>
      <c r="AT27">
        <f>'34_94_34'!AT27-'34_94_7'!AT27</f>
        <v>0</v>
      </c>
      <c r="AU27">
        <f>'34_94_34'!AU27-'34_94_7'!AU27</f>
        <v>0</v>
      </c>
      <c r="AV27">
        <f>'34_94_34'!AV27-'34_94_7'!AV27</f>
        <v>0</v>
      </c>
      <c r="AW27">
        <f>'34_94_34'!AW27-'34_94_7'!AW27</f>
        <v>0</v>
      </c>
      <c r="AX27">
        <f>'34_94_34'!AX27-'34_94_7'!AX27</f>
        <v>0</v>
      </c>
      <c r="AY27">
        <f>'34_94_34'!AY27-'34_94_7'!AY27</f>
        <v>0</v>
      </c>
      <c r="AZ27">
        <f>'34_94_34'!AZ27-'34_94_7'!AZ27</f>
        <v>0</v>
      </c>
      <c r="BA27">
        <f>'34_94_34'!BA27-'34_94_7'!BA27</f>
        <v>0</v>
      </c>
      <c r="BB27">
        <f>'34_94_34'!BB27-'34_94_7'!BB27</f>
        <v>0</v>
      </c>
      <c r="BC27">
        <f>'34_94_34'!BC27-'34_94_7'!BC27</f>
        <v>0</v>
      </c>
      <c r="BD27">
        <f>'34_94_34'!BD27-'34_94_7'!BD27</f>
        <v>0</v>
      </c>
      <c r="BE27">
        <f>'34_94_34'!BE27-'34_94_7'!BE27</f>
        <v>0</v>
      </c>
      <c r="BF27">
        <f>'34_94_34'!BF27-'34_94_7'!BF27</f>
        <v>0</v>
      </c>
      <c r="BG27">
        <f>'34_94_34'!BG27-'34_94_7'!BG27</f>
        <v>0</v>
      </c>
      <c r="BH27">
        <f>'34_94_34'!BH27-'34_94_7'!BH27</f>
        <v>0</v>
      </c>
      <c r="BI27">
        <f>'34_94_34'!BI27-'34_94_7'!BI27</f>
        <v>0</v>
      </c>
      <c r="BJ27">
        <f>'34_94_34'!BJ27-'34_94_7'!BJ27</f>
        <v>0</v>
      </c>
      <c r="BK27">
        <f>'34_94_34'!BK27-'34_94_7'!BK27</f>
        <v>0</v>
      </c>
      <c r="BL27">
        <f>'34_94_34'!BL27-'34_94_7'!BL27</f>
        <v>0</v>
      </c>
      <c r="BM27">
        <f>'34_94_34'!BM27-'34_94_7'!BM27</f>
        <v>0</v>
      </c>
      <c r="BN27">
        <f>'34_94_34'!BN27-'34_94_7'!BN27</f>
        <v>0</v>
      </c>
      <c r="BO27">
        <f>'34_94_34'!BO27-'34_94_7'!BO27</f>
        <v>0</v>
      </c>
      <c r="BP27">
        <f>'34_94_34'!BP27-'34_94_7'!BP27</f>
        <v>0</v>
      </c>
      <c r="BQ27">
        <f>'34_94_34'!BQ27-'34_94_7'!BQ27</f>
        <v>0</v>
      </c>
      <c r="BR27">
        <f>'34_94_34'!BR27-'34_94_7'!BR27</f>
        <v>0</v>
      </c>
      <c r="BS27">
        <f>'34_94_34'!BS27-'34_94_7'!BS27</f>
        <v>0</v>
      </c>
      <c r="BT27">
        <f>'34_94_34'!BT27-'34_94_7'!BT27</f>
        <v>0</v>
      </c>
      <c r="BU27">
        <f>'34_94_34'!BU27-'34_94_7'!BU27</f>
        <v>0</v>
      </c>
      <c r="BV27">
        <f>'34_94_34'!BV27-'34_94_7'!BV27</f>
        <v>0</v>
      </c>
      <c r="BW27">
        <f>'34_94_34'!BW27-'34_94_7'!BW27</f>
        <v>0</v>
      </c>
      <c r="BX27">
        <f>'34_94_34'!BX27-'34_94_7'!BX27</f>
        <v>0</v>
      </c>
      <c r="BY27">
        <f>'34_94_34'!BY27-'34_94_7'!BY27</f>
        <v>0</v>
      </c>
      <c r="BZ27">
        <f>'34_94_34'!BZ27-'34_94_7'!BZ27</f>
        <v>0</v>
      </c>
      <c r="CA27">
        <f>'34_94_34'!CA27-'34_94_7'!CA27</f>
        <v>0</v>
      </c>
      <c r="CB27">
        <f>'34_94_34'!CB27-'34_94_7'!CB27</f>
        <v>0</v>
      </c>
      <c r="CC27">
        <f>'34_94_34'!CC27-'34_94_7'!CC27</f>
        <v>0</v>
      </c>
      <c r="CD27">
        <f>'34_94_34'!CD27-'34_94_7'!CD27</f>
        <v>0</v>
      </c>
      <c r="CE27">
        <f>'34_94_34'!CE27-'34_94_7'!CE27</f>
        <v>0</v>
      </c>
      <c r="CF27">
        <f>'34_94_34'!CF27-'34_94_7'!CF27</f>
        <v>0</v>
      </c>
      <c r="CG27">
        <f>'34_94_34'!CG27-'34_94_7'!CG27</f>
        <v>0</v>
      </c>
      <c r="CH27">
        <f>'34_94_34'!CH27-'34_94_7'!CH27</f>
        <v>0</v>
      </c>
      <c r="CI27">
        <f>'34_94_34'!CI27-'34_94_7'!CI27</f>
        <v>0</v>
      </c>
      <c r="CJ27">
        <f>'34_94_34'!CJ27-'34_94_7'!CJ27</f>
        <v>0</v>
      </c>
      <c r="CK27">
        <f>'34_94_34'!CK27-'34_94_7'!CK27</f>
        <v>0</v>
      </c>
      <c r="CL27">
        <f>'34_94_34'!CL27-'34_94_7'!CL27</f>
        <v>0</v>
      </c>
      <c r="CM27">
        <f>'34_94_34'!CM27-'34_94_7'!CM27</f>
        <v>0</v>
      </c>
      <c r="CN27">
        <f>'34_94_34'!CN27-'34_94_7'!CN27</f>
        <v>0</v>
      </c>
      <c r="CO27">
        <f>'34_94_34'!CO27-'34_94_7'!CO27</f>
        <v>0</v>
      </c>
      <c r="CP27">
        <f>'34_94_34'!CP27-'34_94_7'!CP27</f>
        <v>0</v>
      </c>
      <c r="CQ27">
        <f>'34_94_34'!CQ27-'34_94_7'!CQ27</f>
        <v>0</v>
      </c>
      <c r="CR27">
        <f>'34_94_34'!CR27-'34_94_7'!CR27</f>
        <v>0</v>
      </c>
    </row>
    <row r="28" spans="1:96" x14ac:dyDescent="0.3">
      <c r="A28" t="str">
        <f>'34_94_34'!A28</f>
        <v>O21</v>
      </c>
      <c r="B28">
        <f>'34_94_34'!B28-'34_94_7'!B28</f>
        <v>0</v>
      </c>
      <c r="C28">
        <f>'34_94_34'!C28-'34_94_7'!C28</f>
        <v>0</v>
      </c>
      <c r="D28">
        <f>'34_94_34'!D28-'34_94_7'!D28</f>
        <v>0</v>
      </c>
      <c r="E28">
        <f>'34_94_34'!E28-'34_94_7'!E28</f>
        <v>0</v>
      </c>
      <c r="F28">
        <f>'34_94_34'!F28-'34_94_7'!F28</f>
        <v>0</v>
      </c>
      <c r="G28">
        <f>'34_94_34'!G28-'34_94_7'!G28</f>
        <v>0</v>
      </c>
      <c r="H28">
        <f>'34_94_34'!H28-'34_94_7'!H28</f>
        <v>0</v>
      </c>
      <c r="I28">
        <f>'34_94_34'!I28-'34_94_7'!I28</f>
        <v>0</v>
      </c>
      <c r="J28">
        <f>'34_94_34'!J28-'34_94_7'!J28</f>
        <v>0</v>
      </c>
      <c r="K28">
        <f>'34_94_34'!K28-'34_94_7'!K28</f>
        <v>0</v>
      </c>
      <c r="L28">
        <f>'34_94_34'!L28-'34_94_7'!L28</f>
        <v>0</v>
      </c>
      <c r="M28">
        <f>'34_94_34'!M28-'34_94_7'!M28</f>
        <v>0</v>
      </c>
      <c r="N28">
        <f>'34_94_34'!N28-'34_94_7'!N28</f>
        <v>0</v>
      </c>
      <c r="O28">
        <f>'34_94_34'!O28-'34_94_7'!O28</f>
        <v>0</v>
      </c>
      <c r="P28">
        <f>'34_94_34'!P28-'34_94_7'!P28</f>
        <v>0</v>
      </c>
      <c r="Q28">
        <f>'34_94_34'!Q28-'34_94_7'!Q28</f>
        <v>0</v>
      </c>
      <c r="R28">
        <f>'34_94_34'!R28-'34_94_7'!R28</f>
        <v>0</v>
      </c>
      <c r="S28">
        <f>'34_94_34'!S28-'34_94_7'!S28</f>
        <v>0</v>
      </c>
      <c r="T28">
        <f>'34_94_34'!T28-'34_94_7'!T28</f>
        <v>0</v>
      </c>
      <c r="U28">
        <f>'34_94_34'!U28-'34_94_7'!U28</f>
        <v>0</v>
      </c>
      <c r="V28">
        <f>'34_94_34'!V28-'34_94_7'!V28</f>
        <v>0</v>
      </c>
      <c r="W28">
        <f>'34_94_34'!W28-'34_94_7'!W28</f>
        <v>0</v>
      </c>
      <c r="X28">
        <f>'34_94_34'!X28-'34_94_7'!X28</f>
        <v>0</v>
      </c>
      <c r="Y28">
        <f>'34_94_34'!Y28-'34_94_7'!Y28</f>
        <v>0</v>
      </c>
      <c r="Z28">
        <f>'34_94_34'!Z28-'34_94_7'!Z28</f>
        <v>0</v>
      </c>
      <c r="AA28">
        <f>'34_94_34'!AA28-'34_94_7'!AA28</f>
        <v>0</v>
      </c>
      <c r="AB28">
        <f>'34_94_34'!AB28-'34_94_7'!AB28</f>
        <v>0</v>
      </c>
      <c r="AC28">
        <f>'34_94_34'!AC28-'34_94_7'!AC28</f>
        <v>0</v>
      </c>
      <c r="AD28">
        <f>'34_94_34'!AD28-'34_94_7'!AD28</f>
        <v>0</v>
      </c>
      <c r="AE28">
        <f>'34_94_34'!AE28-'34_94_7'!AE28</f>
        <v>0</v>
      </c>
      <c r="AF28">
        <f>'34_94_34'!AF28-'34_94_7'!AF28</f>
        <v>0</v>
      </c>
      <c r="AG28">
        <f>'34_94_34'!AG28-'34_94_7'!AG28</f>
        <v>0</v>
      </c>
      <c r="AH28">
        <f>'34_94_34'!AH28-'34_94_7'!AH28</f>
        <v>0</v>
      </c>
      <c r="AI28">
        <f>'34_94_34'!AI28-'34_94_7'!AI28</f>
        <v>0</v>
      </c>
      <c r="AJ28">
        <f>'34_94_34'!AJ28-'34_94_7'!AJ28</f>
        <v>0</v>
      </c>
      <c r="AK28">
        <f>'34_94_34'!AK28-'34_94_7'!AK28</f>
        <v>0</v>
      </c>
      <c r="AL28">
        <f>'34_94_34'!AL28-'34_94_7'!AL28</f>
        <v>0</v>
      </c>
      <c r="AM28">
        <f>'34_94_34'!AM28-'34_94_7'!AM28</f>
        <v>0</v>
      </c>
      <c r="AN28">
        <f>'34_94_34'!AN28-'34_94_7'!AN28</f>
        <v>0</v>
      </c>
      <c r="AO28">
        <f>'34_94_34'!AO28-'34_94_7'!AO28</f>
        <v>0</v>
      </c>
      <c r="AP28">
        <f>'34_94_34'!AP28-'34_94_7'!AP28</f>
        <v>0</v>
      </c>
      <c r="AQ28">
        <f>'34_94_34'!AQ28-'34_94_7'!AQ28</f>
        <v>0</v>
      </c>
      <c r="AR28">
        <f>'34_94_34'!AR28-'34_94_7'!AR28</f>
        <v>0</v>
      </c>
      <c r="AS28">
        <f>'34_94_34'!AS28-'34_94_7'!AS28</f>
        <v>0</v>
      </c>
      <c r="AT28">
        <f>'34_94_34'!AT28-'34_94_7'!AT28</f>
        <v>0</v>
      </c>
      <c r="AU28">
        <f>'34_94_34'!AU28-'34_94_7'!AU28</f>
        <v>0</v>
      </c>
      <c r="AV28">
        <f>'34_94_34'!AV28-'34_94_7'!AV28</f>
        <v>0</v>
      </c>
      <c r="AW28">
        <f>'34_94_34'!AW28-'34_94_7'!AW28</f>
        <v>0</v>
      </c>
      <c r="AX28">
        <f>'34_94_34'!AX28-'34_94_7'!AX28</f>
        <v>0</v>
      </c>
      <c r="AY28">
        <f>'34_94_34'!AY28-'34_94_7'!AY28</f>
        <v>0</v>
      </c>
      <c r="AZ28">
        <f>'34_94_34'!AZ28-'34_94_7'!AZ28</f>
        <v>0</v>
      </c>
      <c r="BA28">
        <f>'34_94_34'!BA28-'34_94_7'!BA28</f>
        <v>0</v>
      </c>
      <c r="BB28">
        <f>'34_94_34'!BB28-'34_94_7'!BB28</f>
        <v>0</v>
      </c>
      <c r="BC28">
        <f>'34_94_34'!BC28-'34_94_7'!BC28</f>
        <v>0</v>
      </c>
      <c r="BD28">
        <f>'34_94_34'!BD28-'34_94_7'!BD28</f>
        <v>0</v>
      </c>
      <c r="BE28">
        <f>'34_94_34'!BE28-'34_94_7'!BE28</f>
        <v>0</v>
      </c>
      <c r="BF28">
        <f>'34_94_34'!BF28-'34_94_7'!BF28</f>
        <v>0</v>
      </c>
      <c r="BG28">
        <f>'34_94_34'!BG28-'34_94_7'!BG28</f>
        <v>0</v>
      </c>
      <c r="BH28">
        <f>'34_94_34'!BH28-'34_94_7'!BH28</f>
        <v>0</v>
      </c>
      <c r="BI28">
        <f>'34_94_34'!BI28-'34_94_7'!BI28</f>
        <v>0</v>
      </c>
      <c r="BJ28">
        <f>'34_94_34'!BJ28-'34_94_7'!BJ28</f>
        <v>0</v>
      </c>
      <c r="BK28">
        <f>'34_94_34'!BK28-'34_94_7'!BK28</f>
        <v>0</v>
      </c>
      <c r="BL28">
        <f>'34_94_34'!BL28-'34_94_7'!BL28</f>
        <v>0</v>
      </c>
      <c r="BM28">
        <f>'34_94_34'!BM28-'34_94_7'!BM28</f>
        <v>0</v>
      </c>
      <c r="BN28">
        <f>'34_94_34'!BN28-'34_94_7'!BN28</f>
        <v>0</v>
      </c>
      <c r="BO28">
        <f>'34_94_34'!BO28-'34_94_7'!BO28</f>
        <v>0</v>
      </c>
      <c r="BP28">
        <f>'34_94_34'!BP28-'34_94_7'!BP28</f>
        <v>0</v>
      </c>
      <c r="BQ28">
        <f>'34_94_34'!BQ28-'34_94_7'!BQ28</f>
        <v>0</v>
      </c>
      <c r="BR28">
        <f>'34_94_34'!BR28-'34_94_7'!BR28</f>
        <v>0</v>
      </c>
      <c r="BS28">
        <f>'34_94_34'!BS28-'34_94_7'!BS28</f>
        <v>0</v>
      </c>
      <c r="BT28">
        <f>'34_94_34'!BT28-'34_94_7'!BT28</f>
        <v>0</v>
      </c>
      <c r="BU28">
        <f>'34_94_34'!BU28-'34_94_7'!BU28</f>
        <v>0</v>
      </c>
      <c r="BV28">
        <f>'34_94_34'!BV28-'34_94_7'!BV28</f>
        <v>0</v>
      </c>
      <c r="BW28">
        <f>'34_94_34'!BW28-'34_94_7'!BW28</f>
        <v>0</v>
      </c>
      <c r="BX28">
        <f>'34_94_34'!BX28-'34_94_7'!BX28</f>
        <v>0</v>
      </c>
      <c r="BY28">
        <f>'34_94_34'!BY28-'34_94_7'!BY28</f>
        <v>0</v>
      </c>
      <c r="BZ28">
        <f>'34_94_34'!BZ28-'34_94_7'!BZ28</f>
        <v>0</v>
      </c>
      <c r="CA28">
        <f>'34_94_34'!CA28-'34_94_7'!CA28</f>
        <v>0</v>
      </c>
      <c r="CB28">
        <f>'34_94_34'!CB28-'34_94_7'!CB28</f>
        <v>0</v>
      </c>
      <c r="CC28">
        <f>'34_94_34'!CC28-'34_94_7'!CC28</f>
        <v>0</v>
      </c>
      <c r="CD28">
        <f>'34_94_34'!CD28-'34_94_7'!CD28</f>
        <v>0</v>
      </c>
      <c r="CE28">
        <f>'34_94_34'!CE28-'34_94_7'!CE28</f>
        <v>0</v>
      </c>
      <c r="CF28">
        <f>'34_94_34'!CF28-'34_94_7'!CF28</f>
        <v>0</v>
      </c>
      <c r="CG28">
        <f>'34_94_34'!CG28-'34_94_7'!CG28</f>
        <v>0</v>
      </c>
      <c r="CH28">
        <f>'34_94_34'!CH28-'34_94_7'!CH28</f>
        <v>0</v>
      </c>
      <c r="CI28">
        <f>'34_94_34'!CI28-'34_94_7'!CI28</f>
        <v>0</v>
      </c>
      <c r="CJ28">
        <f>'34_94_34'!CJ28-'34_94_7'!CJ28</f>
        <v>0</v>
      </c>
      <c r="CK28">
        <f>'34_94_34'!CK28-'34_94_7'!CK28</f>
        <v>0</v>
      </c>
      <c r="CL28">
        <f>'34_94_34'!CL28-'34_94_7'!CL28</f>
        <v>0</v>
      </c>
      <c r="CM28">
        <f>'34_94_34'!CM28-'34_94_7'!CM28</f>
        <v>0</v>
      </c>
      <c r="CN28">
        <f>'34_94_34'!CN28-'34_94_7'!CN28</f>
        <v>0</v>
      </c>
      <c r="CO28">
        <f>'34_94_34'!CO28-'34_94_7'!CO28</f>
        <v>0</v>
      </c>
      <c r="CP28">
        <f>'34_94_34'!CP28-'34_94_7'!CP28</f>
        <v>0</v>
      </c>
      <c r="CQ28">
        <f>'34_94_34'!CQ28-'34_94_7'!CQ28</f>
        <v>0</v>
      </c>
      <c r="CR28">
        <f>'34_94_34'!CR28-'34_94_7'!CR28</f>
        <v>0</v>
      </c>
    </row>
    <row r="29" spans="1:96" x14ac:dyDescent="0.3">
      <c r="A29" t="str">
        <f>'34_94_34'!A29</f>
        <v>O22</v>
      </c>
      <c r="B29">
        <f>'34_94_34'!B29-'34_94_7'!B29</f>
        <v>0</v>
      </c>
      <c r="C29">
        <f>'34_94_34'!C29-'34_94_7'!C29</f>
        <v>0</v>
      </c>
      <c r="D29">
        <f>'34_94_34'!D29-'34_94_7'!D29</f>
        <v>0</v>
      </c>
      <c r="E29">
        <f>'34_94_34'!E29-'34_94_7'!E29</f>
        <v>0</v>
      </c>
      <c r="F29">
        <f>'34_94_34'!F29-'34_94_7'!F29</f>
        <v>0</v>
      </c>
      <c r="G29">
        <f>'34_94_34'!G29-'34_94_7'!G29</f>
        <v>0</v>
      </c>
      <c r="H29">
        <f>'34_94_34'!H29-'34_94_7'!H29</f>
        <v>0</v>
      </c>
      <c r="I29">
        <f>'34_94_34'!I29-'34_94_7'!I29</f>
        <v>0</v>
      </c>
      <c r="J29">
        <f>'34_94_34'!J29-'34_94_7'!J29</f>
        <v>0</v>
      </c>
      <c r="K29">
        <f>'34_94_34'!K29-'34_94_7'!K29</f>
        <v>0</v>
      </c>
      <c r="L29">
        <f>'34_94_34'!L29-'34_94_7'!L29</f>
        <v>0</v>
      </c>
      <c r="M29">
        <f>'34_94_34'!M29-'34_94_7'!M29</f>
        <v>0</v>
      </c>
      <c r="N29">
        <f>'34_94_34'!N29-'34_94_7'!N29</f>
        <v>0</v>
      </c>
      <c r="O29">
        <f>'34_94_34'!O29-'34_94_7'!O29</f>
        <v>0</v>
      </c>
      <c r="P29">
        <f>'34_94_34'!P29-'34_94_7'!P29</f>
        <v>0</v>
      </c>
      <c r="Q29">
        <f>'34_94_34'!Q29-'34_94_7'!Q29</f>
        <v>0</v>
      </c>
      <c r="R29">
        <f>'34_94_34'!R29-'34_94_7'!R29</f>
        <v>0</v>
      </c>
      <c r="S29">
        <f>'34_94_34'!S29-'34_94_7'!S29</f>
        <v>0</v>
      </c>
      <c r="T29">
        <f>'34_94_34'!T29-'34_94_7'!T29</f>
        <v>0</v>
      </c>
      <c r="U29">
        <f>'34_94_34'!U29-'34_94_7'!U29</f>
        <v>0</v>
      </c>
      <c r="V29">
        <f>'34_94_34'!V29-'34_94_7'!V29</f>
        <v>0</v>
      </c>
      <c r="W29">
        <f>'34_94_34'!W29-'34_94_7'!W29</f>
        <v>0</v>
      </c>
      <c r="X29">
        <f>'34_94_34'!X29-'34_94_7'!X29</f>
        <v>0</v>
      </c>
      <c r="Y29">
        <f>'34_94_34'!Y29-'34_94_7'!Y29</f>
        <v>0</v>
      </c>
      <c r="Z29">
        <f>'34_94_34'!Z29-'34_94_7'!Z29</f>
        <v>0</v>
      </c>
      <c r="AA29">
        <f>'34_94_34'!AA29-'34_94_7'!AA29</f>
        <v>0</v>
      </c>
      <c r="AB29">
        <f>'34_94_34'!AB29-'34_94_7'!AB29</f>
        <v>0</v>
      </c>
      <c r="AC29">
        <f>'34_94_34'!AC29-'34_94_7'!AC29</f>
        <v>0</v>
      </c>
      <c r="AD29">
        <f>'34_94_34'!AD29-'34_94_7'!AD29</f>
        <v>0</v>
      </c>
      <c r="AE29">
        <f>'34_94_34'!AE29-'34_94_7'!AE29</f>
        <v>0</v>
      </c>
      <c r="AF29">
        <f>'34_94_34'!AF29-'34_94_7'!AF29</f>
        <v>0</v>
      </c>
      <c r="AG29">
        <f>'34_94_34'!AG29-'34_94_7'!AG29</f>
        <v>0</v>
      </c>
      <c r="AH29">
        <f>'34_94_34'!AH29-'34_94_7'!AH29</f>
        <v>0</v>
      </c>
      <c r="AI29">
        <f>'34_94_34'!AI29-'34_94_7'!AI29</f>
        <v>0</v>
      </c>
      <c r="AJ29">
        <f>'34_94_34'!AJ29-'34_94_7'!AJ29</f>
        <v>0</v>
      </c>
      <c r="AK29">
        <f>'34_94_34'!AK29-'34_94_7'!AK29</f>
        <v>0</v>
      </c>
      <c r="AL29">
        <f>'34_94_34'!AL29-'34_94_7'!AL29</f>
        <v>0</v>
      </c>
      <c r="AM29">
        <f>'34_94_34'!AM29-'34_94_7'!AM29</f>
        <v>0</v>
      </c>
      <c r="AN29">
        <f>'34_94_34'!AN29-'34_94_7'!AN29</f>
        <v>0</v>
      </c>
      <c r="AO29">
        <f>'34_94_34'!AO29-'34_94_7'!AO29</f>
        <v>0</v>
      </c>
      <c r="AP29">
        <f>'34_94_34'!AP29-'34_94_7'!AP29</f>
        <v>0</v>
      </c>
      <c r="AQ29">
        <f>'34_94_34'!AQ29-'34_94_7'!AQ29</f>
        <v>0</v>
      </c>
      <c r="AR29">
        <f>'34_94_34'!AR29-'34_94_7'!AR29</f>
        <v>0</v>
      </c>
      <c r="AS29">
        <f>'34_94_34'!AS29-'34_94_7'!AS29</f>
        <v>0</v>
      </c>
      <c r="AT29">
        <f>'34_94_34'!AT29-'34_94_7'!AT29</f>
        <v>0</v>
      </c>
      <c r="AU29">
        <f>'34_94_34'!AU29-'34_94_7'!AU29</f>
        <v>0</v>
      </c>
      <c r="AV29">
        <f>'34_94_34'!AV29-'34_94_7'!AV29</f>
        <v>0</v>
      </c>
      <c r="AW29">
        <f>'34_94_34'!AW29-'34_94_7'!AW29</f>
        <v>0</v>
      </c>
      <c r="AX29">
        <f>'34_94_34'!AX29-'34_94_7'!AX29</f>
        <v>0</v>
      </c>
      <c r="AY29">
        <f>'34_94_34'!AY29-'34_94_7'!AY29</f>
        <v>0</v>
      </c>
      <c r="AZ29">
        <f>'34_94_34'!AZ29-'34_94_7'!AZ29</f>
        <v>0</v>
      </c>
      <c r="BA29">
        <f>'34_94_34'!BA29-'34_94_7'!BA29</f>
        <v>0</v>
      </c>
      <c r="BB29">
        <f>'34_94_34'!BB29-'34_94_7'!BB29</f>
        <v>0</v>
      </c>
      <c r="BC29">
        <f>'34_94_34'!BC29-'34_94_7'!BC29</f>
        <v>0</v>
      </c>
      <c r="BD29">
        <f>'34_94_34'!BD29-'34_94_7'!BD29</f>
        <v>0</v>
      </c>
      <c r="BE29">
        <f>'34_94_34'!BE29-'34_94_7'!BE29</f>
        <v>0</v>
      </c>
      <c r="BF29">
        <f>'34_94_34'!BF29-'34_94_7'!BF29</f>
        <v>0</v>
      </c>
      <c r="BG29">
        <f>'34_94_34'!BG29-'34_94_7'!BG29</f>
        <v>0</v>
      </c>
      <c r="BH29">
        <f>'34_94_34'!BH29-'34_94_7'!BH29</f>
        <v>0</v>
      </c>
      <c r="BI29">
        <f>'34_94_34'!BI29-'34_94_7'!BI29</f>
        <v>0</v>
      </c>
      <c r="BJ29">
        <f>'34_94_34'!BJ29-'34_94_7'!BJ29</f>
        <v>0</v>
      </c>
      <c r="BK29">
        <f>'34_94_34'!BK29-'34_94_7'!BK29</f>
        <v>0</v>
      </c>
      <c r="BL29">
        <f>'34_94_34'!BL29-'34_94_7'!BL29</f>
        <v>0</v>
      </c>
      <c r="BM29">
        <f>'34_94_34'!BM29-'34_94_7'!BM29</f>
        <v>0</v>
      </c>
      <c r="BN29">
        <f>'34_94_34'!BN29-'34_94_7'!BN29</f>
        <v>0</v>
      </c>
      <c r="BO29">
        <f>'34_94_34'!BO29-'34_94_7'!BO29</f>
        <v>0</v>
      </c>
      <c r="BP29">
        <f>'34_94_34'!BP29-'34_94_7'!BP29</f>
        <v>0</v>
      </c>
      <c r="BQ29">
        <f>'34_94_34'!BQ29-'34_94_7'!BQ29</f>
        <v>0</v>
      </c>
      <c r="BR29">
        <f>'34_94_34'!BR29-'34_94_7'!BR29</f>
        <v>0</v>
      </c>
      <c r="BS29">
        <f>'34_94_34'!BS29-'34_94_7'!BS29</f>
        <v>0</v>
      </c>
      <c r="BT29">
        <f>'34_94_34'!BT29-'34_94_7'!BT29</f>
        <v>0</v>
      </c>
      <c r="BU29">
        <f>'34_94_34'!BU29-'34_94_7'!BU29</f>
        <v>0</v>
      </c>
      <c r="BV29">
        <f>'34_94_34'!BV29-'34_94_7'!BV29</f>
        <v>0</v>
      </c>
      <c r="BW29">
        <f>'34_94_34'!BW29-'34_94_7'!BW29</f>
        <v>0</v>
      </c>
      <c r="BX29">
        <f>'34_94_34'!BX29-'34_94_7'!BX29</f>
        <v>0</v>
      </c>
      <c r="BY29">
        <f>'34_94_34'!BY29-'34_94_7'!BY29</f>
        <v>0</v>
      </c>
      <c r="BZ29">
        <f>'34_94_34'!BZ29-'34_94_7'!BZ29</f>
        <v>0</v>
      </c>
      <c r="CA29">
        <f>'34_94_34'!CA29-'34_94_7'!CA29</f>
        <v>0</v>
      </c>
      <c r="CB29">
        <f>'34_94_34'!CB29-'34_94_7'!CB29</f>
        <v>0</v>
      </c>
      <c r="CC29">
        <f>'34_94_34'!CC29-'34_94_7'!CC29</f>
        <v>0</v>
      </c>
      <c r="CD29">
        <f>'34_94_34'!CD29-'34_94_7'!CD29</f>
        <v>0</v>
      </c>
      <c r="CE29">
        <f>'34_94_34'!CE29-'34_94_7'!CE29</f>
        <v>0</v>
      </c>
      <c r="CF29">
        <f>'34_94_34'!CF29-'34_94_7'!CF29</f>
        <v>0</v>
      </c>
      <c r="CG29">
        <f>'34_94_34'!CG29-'34_94_7'!CG29</f>
        <v>0</v>
      </c>
      <c r="CH29">
        <f>'34_94_34'!CH29-'34_94_7'!CH29</f>
        <v>0</v>
      </c>
      <c r="CI29">
        <f>'34_94_34'!CI29-'34_94_7'!CI29</f>
        <v>0</v>
      </c>
      <c r="CJ29">
        <f>'34_94_34'!CJ29-'34_94_7'!CJ29</f>
        <v>0</v>
      </c>
      <c r="CK29">
        <f>'34_94_34'!CK29-'34_94_7'!CK29</f>
        <v>0</v>
      </c>
      <c r="CL29">
        <f>'34_94_34'!CL29-'34_94_7'!CL29</f>
        <v>0</v>
      </c>
      <c r="CM29">
        <f>'34_94_34'!CM29-'34_94_7'!CM29</f>
        <v>0</v>
      </c>
      <c r="CN29">
        <f>'34_94_34'!CN29-'34_94_7'!CN29</f>
        <v>0</v>
      </c>
      <c r="CO29">
        <f>'34_94_34'!CO29-'34_94_7'!CO29</f>
        <v>0</v>
      </c>
      <c r="CP29">
        <f>'34_94_34'!CP29-'34_94_7'!CP29</f>
        <v>0</v>
      </c>
      <c r="CQ29">
        <f>'34_94_34'!CQ29-'34_94_7'!CQ29</f>
        <v>0</v>
      </c>
      <c r="CR29">
        <f>'34_94_34'!CR29-'34_94_7'!CR29</f>
        <v>0</v>
      </c>
    </row>
    <row r="30" spans="1:96" x14ac:dyDescent="0.3">
      <c r="A30" t="str">
        <f>'34_94_34'!A30</f>
        <v>O23</v>
      </c>
      <c r="B30">
        <f>'34_94_34'!B30-'34_94_7'!B30</f>
        <v>0</v>
      </c>
      <c r="C30">
        <f>'34_94_34'!C30-'34_94_7'!C30</f>
        <v>0</v>
      </c>
      <c r="D30">
        <f>'34_94_34'!D30-'34_94_7'!D30</f>
        <v>0</v>
      </c>
      <c r="E30">
        <f>'34_94_34'!E30-'34_94_7'!E30</f>
        <v>0</v>
      </c>
      <c r="F30">
        <f>'34_94_34'!F30-'34_94_7'!F30</f>
        <v>0</v>
      </c>
      <c r="G30">
        <f>'34_94_34'!G30-'34_94_7'!G30</f>
        <v>0</v>
      </c>
      <c r="H30">
        <f>'34_94_34'!H30-'34_94_7'!H30</f>
        <v>0</v>
      </c>
      <c r="I30">
        <f>'34_94_34'!I30-'34_94_7'!I30</f>
        <v>0</v>
      </c>
      <c r="J30">
        <f>'34_94_34'!J30-'34_94_7'!J30</f>
        <v>0</v>
      </c>
      <c r="K30">
        <f>'34_94_34'!K30-'34_94_7'!K30</f>
        <v>0</v>
      </c>
      <c r="L30">
        <f>'34_94_34'!L30-'34_94_7'!L30</f>
        <v>0</v>
      </c>
      <c r="M30">
        <f>'34_94_34'!M30-'34_94_7'!M30</f>
        <v>0</v>
      </c>
      <c r="N30">
        <f>'34_94_34'!N30-'34_94_7'!N30</f>
        <v>0</v>
      </c>
      <c r="O30">
        <f>'34_94_34'!O30-'34_94_7'!O30</f>
        <v>0</v>
      </c>
      <c r="P30">
        <f>'34_94_34'!P30-'34_94_7'!P30</f>
        <v>0</v>
      </c>
      <c r="Q30">
        <f>'34_94_34'!Q30-'34_94_7'!Q30</f>
        <v>0</v>
      </c>
      <c r="R30">
        <f>'34_94_34'!R30-'34_94_7'!R30</f>
        <v>0</v>
      </c>
      <c r="S30">
        <f>'34_94_34'!S30-'34_94_7'!S30</f>
        <v>0</v>
      </c>
      <c r="T30">
        <f>'34_94_34'!T30-'34_94_7'!T30</f>
        <v>0</v>
      </c>
      <c r="U30">
        <f>'34_94_34'!U30-'34_94_7'!U30</f>
        <v>0</v>
      </c>
      <c r="V30">
        <f>'34_94_34'!V30-'34_94_7'!V30</f>
        <v>0</v>
      </c>
      <c r="W30">
        <f>'34_94_34'!W30-'34_94_7'!W30</f>
        <v>0</v>
      </c>
      <c r="X30">
        <f>'34_94_34'!X30-'34_94_7'!X30</f>
        <v>0</v>
      </c>
      <c r="Y30">
        <f>'34_94_34'!Y30-'34_94_7'!Y30</f>
        <v>0</v>
      </c>
      <c r="Z30">
        <f>'34_94_34'!Z30-'34_94_7'!Z30</f>
        <v>0</v>
      </c>
      <c r="AA30">
        <f>'34_94_34'!AA30-'34_94_7'!AA30</f>
        <v>0</v>
      </c>
      <c r="AB30">
        <f>'34_94_34'!AB30-'34_94_7'!AB30</f>
        <v>0</v>
      </c>
      <c r="AC30">
        <f>'34_94_34'!AC30-'34_94_7'!AC30</f>
        <v>0</v>
      </c>
      <c r="AD30">
        <f>'34_94_34'!AD30-'34_94_7'!AD30</f>
        <v>0</v>
      </c>
      <c r="AE30">
        <f>'34_94_34'!AE30-'34_94_7'!AE30</f>
        <v>0</v>
      </c>
      <c r="AF30">
        <f>'34_94_34'!AF30-'34_94_7'!AF30</f>
        <v>0</v>
      </c>
      <c r="AG30">
        <f>'34_94_34'!AG30-'34_94_7'!AG30</f>
        <v>0</v>
      </c>
      <c r="AH30">
        <f>'34_94_34'!AH30-'34_94_7'!AH30</f>
        <v>0</v>
      </c>
      <c r="AI30">
        <f>'34_94_34'!AI30-'34_94_7'!AI30</f>
        <v>0</v>
      </c>
      <c r="AJ30">
        <f>'34_94_34'!AJ30-'34_94_7'!AJ30</f>
        <v>0</v>
      </c>
      <c r="AK30">
        <f>'34_94_34'!AK30-'34_94_7'!AK30</f>
        <v>0</v>
      </c>
      <c r="AL30">
        <f>'34_94_34'!AL30-'34_94_7'!AL30</f>
        <v>0</v>
      </c>
      <c r="AM30">
        <f>'34_94_34'!AM30-'34_94_7'!AM30</f>
        <v>0</v>
      </c>
      <c r="AN30">
        <f>'34_94_34'!AN30-'34_94_7'!AN30</f>
        <v>0</v>
      </c>
      <c r="AO30">
        <f>'34_94_34'!AO30-'34_94_7'!AO30</f>
        <v>0</v>
      </c>
      <c r="AP30">
        <f>'34_94_34'!AP30-'34_94_7'!AP30</f>
        <v>0</v>
      </c>
      <c r="AQ30">
        <f>'34_94_34'!AQ30-'34_94_7'!AQ30</f>
        <v>0</v>
      </c>
      <c r="AR30">
        <f>'34_94_34'!AR30-'34_94_7'!AR30</f>
        <v>0</v>
      </c>
      <c r="AS30">
        <f>'34_94_34'!AS30-'34_94_7'!AS30</f>
        <v>0</v>
      </c>
      <c r="AT30">
        <f>'34_94_34'!AT30-'34_94_7'!AT30</f>
        <v>0</v>
      </c>
      <c r="AU30">
        <f>'34_94_34'!AU30-'34_94_7'!AU30</f>
        <v>0</v>
      </c>
      <c r="AV30">
        <f>'34_94_34'!AV30-'34_94_7'!AV30</f>
        <v>0</v>
      </c>
      <c r="AW30">
        <f>'34_94_34'!AW30-'34_94_7'!AW30</f>
        <v>0</v>
      </c>
      <c r="AX30">
        <f>'34_94_34'!AX30-'34_94_7'!AX30</f>
        <v>0</v>
      </c>
      <c r="AY30">
        <f>'34_94_34'!AY30-'34_94_7'!AY30</f>
        <v>0</v>
      </c>
      <c r="AZ30">
        <f>'34_94_34'!AZ30-'34_94_7'!AZ30</f>
        <v>0</v>
      </c>
      <c r="BA30">
        <f>'34_94_34'!BA30-'34_94_7'!BA30</f>
        <v>0</v>
      </c>
      <c r="BB30">
        <f>'34_94_34'!BB30-'34_94_7'!BB30</f>
        <v>0</v>
      </c>
      <c r="BC30">
        <f>'34_94_34'!BC30-'34_94_7'!BC30</f>
        <v>0</v>
      </c>
      <c r="BD30">
        <f>'34_94_34'!BD30-'34_94_7'!BD30</f>
        <v>0</v>
      </c>
      <c r="BE30">
        <f>'34_94_34'!BE30-'34_94_7'!BE30</f>
        <v>0</v>
      </c>
      <c r="BF30">
        <f>'34_94_34'!BF30-'34_94_7'!BF30</f>
        <v>0</v>
      </c>
      <c r="BG30">
        <f>'34_94_34'!BG30-'34_94_7'!BG30</f>
        <v>0</v>
      </c>
      <c r="BH30">
        <f>'34_94_34'!BH30-'34_94_7'!BH30</f>
        <v>0</v>
      </c>
      <c r="BI30">
        <f>'34_94_34'!BI30-'34_94_7'!BI30</f>
        <v>0</v>
      </c>
      <c r="BJ30">
        <f>'34_94_34'!BJ30-'34_94_7'!BJ30</f>
        <v>0</v>
      </c>
      <c r="BK30">
        <f>'34_94_34'!BK30-'34_94_7'!BK30</f>
        <v>0</v>
      </c>
      <c r="BL30">
        <f>'34_94_34'!BL30-'34_94_7'!BL30</f>
        <v>0</v>
      </c>
      <c r="BM30">
        <f>'34_94_34'!BM30-'34_94_7'!BM30</f>
        <v>0</v>
      </c>
      <c r="BN30">
        <f>'34_94_34'!BN30-'34_94_7'!BN30</f>
        <v>0</v>
      </c>
      <c r="BO30">
        <f>'34_94_34'!BO30-'34_94_7'!BO30</f>
        <v>0</v>
      </c>
      <c r="BP30">
        <f>'34_94_34'!BP30-'34_94_7'!BP30</f>
        <v>0</v>
      </c>
      <c r="BQ30">
        <f>'34_94_34'!BQ30-'34_94_7'!BQ30</f>
        <v>0</v>
      </c>
      <c r="BR30">
        <f>'34_94_34'!BR30-'34_94_7'!BR30</f>
        <v>0</v>
      </c>
      <c r="BS30">
        <f>'34_94_34'!BS30-'34_94_7'!BS30</f>
        <v>0</v>
      </c>
      <c r="BT30">
        <f>'34_94_34'!BT30-'34_94_7'!BT30</f>
        <v>0</v>
      </c>
      <c r="BU30">
        <f>'34_94_34'!BU30-'34_94_7'!BU30</f>
        <v>0</v>
      </c>
      <c r="BV30">
        <f>'34_94_34'!BV30-'34_94_7'!BV30</f>
        <v>0</v>
      </c>
      <c r="BW30">
        <f>'34_94_34'!BW30-'34_94_7'!BW30</f>
        <v>0</v>
      </c>
      <c r="BX30">
        <f>'34_94_34'!BX30-'34_94_7'!BX30</f>
        <v>0</v>
      </c>
      <c r="BY30">
        <f>'34_94_34'!BY30-'34_94_7'!BY30</f>
        <v>0</v>
      </c>
      <c r="BZ30">
        <f>'34_94_34'!BZ30-'34_94_7'!BZ30</f>
        <v>0</v>
      </c>
      <c r="CA30">
        <f>'34_94_34'!CA30-'34_94_7'!CA30</f>
        <v>0</v>
      </c>
      <c r="CB30">
        <f>'34_94_34'!CB30-'34_94_7'!CB30</f>
        <v>0</v>
      </c>
      <c r="CC30">
        <f>'34_94_34'!CC30-'34_94_7'!CC30</f>
        <v>0</v>
      </c>
      <c r="CD30">
        <f>'34_94_34'!CD30-'34_94_7'!CD30</f>
        <v>0</v>
      </c>
      <c r="CE30">
        <f>'34_94_34'!CE30-'34_94_7'!CE30</f>
        <v>0</v>
      </c>
      <c r="CF30">
        <f>'34_94_34'!CF30-'34_94_7'!CF30</f>
        <v>0</v>
      </c>
      <c r="CG30">
        <f>'34_94_34'!CG30-'34_94_7'!CG30</f>
        <v>0</v>
      </c>
      <c r="CH30">
        <f>'34_94_34'!CH30-'34_94_7'!CH30</f>
        <v>0</v>
      </c>
      <c r="CI30">
        <f>'34_94_34'!CI30-'34_94_7'!CI30</f>
        <v>0</v>
      </c>
      <c r="CJ30">
        <f>'34_94_34'!CJ30-'34_94_7'!CJ30</f>
        <v>0</v>
      </c>
      <c r="CK30">
        <f>'34_94_34'!CK30-'34_94_7'!CK30</f>
        <v>0</v>
      </c>
      <c r="CL30">
        <f>'34_94_34'!CL30-'34_94_7'!CL30</f>
        <v>0</v>
      </c>
      <c r="CM30">
        <f>'34_94_34'!CM30-'34_94_7'!CM30</f>
        <v>0</v>
      </c>
      <c r="CN30">
        <f>'34_94_34'!CN30-'34_94_7'!CN30</f>
        <v>0</v>
      </c>
      <c r="CO30">
        <f>'34_94_34'!CO30-'34_94_7'!CO30</f>
        <v>0</v>
      </c>
      <c r="CP30">
        <f>'34_94_34'!CP30-'34_94_7'!CP30</f>
        <v>0</v>
      </c>
      <c r="CQ30">
        <f>'34_94_34'!CQ30-'34_94_7'!CQ30</f>
        <v>0</v>
      </c>
      <c r="CR30">
        <f>'34_94_34'!CR30-'34_94_7'!CR30</f>
        <v>0</v>
      </c>
    </row>
    <row r="31" spans="1:96" x14ac:dyDescent="0.3">
      <c r="A31" t="str">
        <f>'34_94_34'!A31</f>
        <v>O24</v>
      </c>
      <c r="B31">
        <f>'34_94_34'!B31-'34_94_7'!B31</f>
        <v>0</v>
      </c>
      <c r="C31">
        <f>'34_94_34'!C31-'34_94_7'!C31</f>
        <v>0</v>
      </c>
      <c r="D31">
        <f>'34_94_34'!D31-'34_94_7'!D31</f>
        <v>0</v>
      </c>
      <c r="E31">
        <f>'34_94_34'!E31-'34_94_7'!E31</f>
        <v>0</v>
      </c>
      <c r="F31">
        <f>'34_94_34'!F31-'34_94_7'!F31</f>
        <v>0</v>
      </c>
      <c r="G31">
        <f>'34_94_34'!G31-'34_94_7'!G31</f>
        <v>0</v>
      </c>
      <c r="H31">
        <f>'34_94_34'!H31-'34_94_7'!H31</f>
        <v>0</v>
      </c>
      <c r="I31">
        <f>'34_94_34'!I31-'34_94_7'!I31</f>
        <v>0</v>
      </c>
      <c r="J31">
        <f>'34_94_34'!J31-'34_94_7'!J31</f>
        <v>0</v>
      </c>
      <c r="K31">
        <f>'34_94_34'!K31-'34_94_7'!K31</f>
        <v>0</v>
      </c>
      <c r="L31">
        <f>'34_94_34'!L31-'34_94_7'!L31</f>
        <v>0</v>
      </c>
      <c r="M31">
        <f>'34_94_34'!M31-'34_94_7'!M31</f>
        <v>0</v>
      </c>
      <c r="N31">
        <f>'34_94_34'!N31-'34_94_7'!N31</f>
        <v>0</v>
      </c>
      <c r="O31">
        <f>'34_94_34'!O31-'34_94_7'!O31</f>
        <v>0</v>
      </c>
      <c r="P31">
        <f>'34_94_34'!P31-'34_94_7'!P31</f>
        <v>0</v>
      </c>
      <c r="Q31">
        <f>'34_94_34'!Q31-'34_94_7'!Q31</f>
        <v>0</v>
      </c>
      <c r="R31">
        <f>'34_94_34'!R31-'34_94_7'!R31</f>
        <v>0</v>
      </c>
      <c r="S31">
        <f>'34_94_34'!S31-'34_94_7'!S31</f>
        <v>0</v>
      </c>
      <c r="T31">
        <f>'34_94_34'!T31-'34_94_7'!T31</f>
        <v>0</v>
      </c>
      <c r="U31">
        <f>'34_94_34'!U31-'34_94_7'!U31</f>
        <v>0</v>
      </c>
      <c r="V31">
        <f>'34_94_34'!V31-'34_94_7'!V31</f>
        <v>0</v>
      </c>
      <c r="W31">
        <f>'34_94_34'!W31-'34_94_7'!W31</f>
        <v>0</v>
      </c>
      <c r="X31">
        <f>'34_94_34'!X31-'34_94_7'!X31</f>
        <v>0</v>
      </c>
      <c r="Y31">
        <f>'34_94_34'!Y31-'34_94_7'!Y31</f>
        <v>0</v>
      </c>
      <c r="Z31">
        <f>'34_94_34'!Z31-'34_94_7'!Z31</f>
        <v>0</v>
      </c>
      <c r="AA31">
        <f>'34_94_34'!AA31-'34_94_7'!AA31</f>
        <v>0</v>
      </c>
      <c r="AB31">
        <f>'34_94_34'!AB31-'34_94_7'!AB31</f>
        <v>0</v>
      </c>
      <c r="AC31">
        <f>'34_94_34'!AC31-'34_94_7'!AC31</f>
        <v>0</v>
      </c>
      <c r="AD31">
        <f>'34_94_34'!AD31-'34_94_7'!AD31</f>
        <v>0</v>
      </c>
      <c r="AE31">
        <f>'34_94_34'!AE31-'34_94_7'!AE31</f>
        <v>0</v>
      </c>
      <c r="AF31">
        <f>'34_94_34'!AF31-'34_94_7'!AF31</f>
        <v>0</v>
      </c>
      <c r="AG31">
        <f>'34_94_34'!AG31-'34_94_7'!AG31</f>
        <v>0</v>
      </c>
      <c r="AH31">
        <f>'34_94_34'!AH31-'34_94_7'!AH31</f>
        <v>0</v>
      </c>
      <c r="AI31">
        <f>'34_94_34'!AI31-'34_94_7'!AI31</f>
        <v>0</v>
      </c>
      <c r="AJ31">
        <f>'34_94_34'!AJ31-'34_94_7'!AJ31</f>
        <v>0</v>
      </c>
      <c r="AK31">
        <f>'34_94_34'!AK31-'34_94_7'!AK31</f>
        <v>0</v>
      </c>
      <c r="AL31">
        <f>'34_94_34'!AL31-'34_94_7'!AL31</f>
        <v>0</v>
      </c>
      <c r="AM31">
        <f>'34_94_34'!AM31-'34_94_7'!AM31</f>
        <v>0</v>
      </c>
      <c r="AN31">
        <f>'34_94_34'!AN31-'34_94_7'!AN31</f>
        <v>0</v>
      </c>
      <c r="AO31">
        <f>'34_94_34'!AO31-'34_94_7'!AO31</f>
        <v>0</v>
      </c>
      <c r="AP31">
        <f>'34_94_34'!AP31-'34_94_7'!AP31</f>
        <v>0</v>
      </c>
      <c r="AQ31">
        <f>'34_94_34'!AQ31-'34_94_7'!AQ31</f>
        <v>0</v>
      </c>
      <c r="AR31">
        <f>'34_94_34'!AR31-'34_94_7'!AR31</f>
        <v>0</v>
      </c>
      <c r="AS31">
        <f>'34_94_34'!AS31-'34_94_7'!AS31</f>
        <v>0</v>
      </c>
      <c r="AT31">
        <f>'34_94_34'!AT31-'34_94_7'!AT31</f>
        <v>0</v>
      </c>
      <c r="AU31">
        <f>'34_94_34'!AU31-'34_94_7'!AU31</f>
        <v>0</v>
      </c>
      <c r="AV31">
        <f>'34_94_34'!AV31-'34_94_7'!AV31</f>
        <v>0</v>
      </c>
      <c r="AW31">
        <f>'34_94_34'!AW31-'34_94_7'!AW31</f>
        <v>0</v>
      </c>
      <c r="AX31">
        <f>'34_94_34'!AX31-'34_94_7'!AX31</f>
        <v>0</v>
      </c>
      <c r="AY31">
        <f>'34_94_34'!AY31-'34_94_7'!AY31</f>
        <v>0</v>
      </c>
      <c r="AZ31">
        <f>'34_94_34'!AZ31-'34_94_7'!AZ31</f>
        <v>0</v>
      </c>
      <c r="BA31">
        <f>'34_94_34'!BA31-'34_94_7'!BA31</f>
        <v>0</v>
      </c>
      <c r="BB31">
        <f>'34_94_34'!BB31-'34_94_7'!BB31</f>
        <v>0</v>
      </c>
      <c r="BC31">
        <f>'34_94_34'!BC31-'34_94_7'!BC31</f>
        <v>0</v>
      </c>
      <c r="BD31">
        <f>'34_94_34'!BD31-'34_94_7'!BD31</f>
        <v>0</v>
      </c>
      <c r="BE31">
        <f>'34_94_34'!BE31-'34_94_7'!BE31</f>
        <v>0</v>
      </c>
      <c r="BF31">
        <f>'34_94_34'!BF31-'34_94_7'!BF31</f>
        <v>0</v>
      </c>
      <c r="BG31">
        <f>'34_94_34'!BG31-'34_94_7'!BG31</f>
        <v>0</v>
      </c>
      <c r="BH31">
        <f>'34_94_34'!BH31-'34_94_7'!BH31</f>
        <v>0</v>
      </c>
      <c r="BI31">
        <f>'34_94_34'!BI31-'34_94_7'!BI31</f>
        <v>0</v>
      </c>
      <c r="BJ31">
        <f>'34_94_34'!BJ31-'34_94_7'!BJ31</f>
        <v>0</v>
      </c>
      <c r="BK31">
        <f>'34_94_34'!BK31-'34_94_7'!BK31</f>
        <v>0</v>
      </c>
      <c r="BL31">
        <f>'34_94_34'!BL31-'34_94_7'!BL31</f>
        <v>0</v>
      </c>
      <c r="BM31">
        <f>'34_94_34'!BM31-'34_94_7'!BM31</f>
        <v>0</v>
      </c>
      <c r="BN31">
        <f>'34_94_34'!BN31-'34_94_7'!BN31</f>
        <v>0</v>
      </c>
      <c r="BO31">
        <f>'34_94_34'!BO31-'34_94_7'!BO31</f>
        <v>0</v>
      </c>
      <c r="BP31">
        <f>'34_94_34'!BP31-'34_94_7'!BP31</f>
        <v>0</v>
      </c>
      <c r="BQ31">
        <f>'34_94_34'!BQ31-'34_94_7'!BQ31</f>
        <v>0</v>
      </c>
      <c r="BR31">
        <f>'34_94_34'!BR31-'34_94_7'!BR31</f>
        <v>0</v>
      </c>
      <c r="BS31">
        <f>'34_94_34'!BS31-'34_94_7'!BS31</f>
        <v>0</v>
      </c>
      <c r="BT31">
        <f>'34_94_34'!BT31-'34_94_7'!BT31</f>
        <v>0</v>
      </c>
      <c r="BU31">
        <f>'34_94_34'!BU31-'34_94_7'!BU31</f>
        <v>0</v>
      </c>
      <c r="BV31">
        <f>'34_94_34'!BV31-'34_94_7'!BV31</f>
        <v>0</v>
      </c>
      <c r="BW31">
        <f>'34_94_34'!BW31-'34_94_7'!BW31</f>
        <v>0</v>
      </c>
      <c r="BX31">
        <f>'34_94_34'!BX31-'34_94_7'!BX31</f>
        <v>0</v>
      </c>
      <c r="BY31">
        <f>'34_94_34'!BY31-'34_94_7'!BY31</f>
        <v>0</v>
      </c>
      <c r="BZ31">
        <f>'34_94_34'!BZ31-'34_94_7'!BZ31</f>
        <v>0</v>
      </c>
      <c r="CA31">
        <f>'34_94_34'!CA31-'34_94_7'!CA31</f>
        <v>0</v>
      </c>
      <c r="CB31">
        <f>'34_94_34'!CB31-'34_94_7'!CB31</f>
        <v>0</v>
      </c>
      <c r="CC31">
        <f>'34_94_34'!CC31-'34_94_7'!CC31</f>
        <v>0</v>
      </c>
      <c r="CD31">
        <f>'34_94_34'!CD31-'34_94_7'!CD31</f>
        <v>0</v>
      </c>
      <c r="CE31">
        <f>'34_94_34'!CE31-'34_94_7'!CE31</f>
        <v>0</v>
      </c>
      <c r="CF31">
        <f>'34_94_34'!CF31-'34_94_7'!CF31</f>
        <v>0</v>
      </c>
      <c r="CG31">
        <f>'34_94_34'!CG31-'34_94_7'!CG31</f>
        <v>0</v>
      </c>
      <c r="CH31">
        <f>'34_94_34'!CH31-'34_94_7'!CH31</f>
        <v>0</v>
      </c>
      <c r="CI31">
        <f>'34_94_34'!CI31-'34_94_7'!CI31</f>
        <v>0</v>
      </c>
      <c r="CJ31">
        <f>'34_94_34'!CJ31-'34_94_7'!CJ31</f>
        <v>0</v>
      </c>
      <c r="CK31">
        <f>'34_94_34'!CK31-'34_94_7'!CK31</f>
        <v>0</v>
      </c>
      <c r="CL31">
        <f>'34_94_34'!CL31-'34_94_7'!CL31</f>
        <v>0</v>
      </c>
      <c r="CM31">
        <f>'34_94_34'!CM31-'34_94_7'!CM31</f>
        <v>0</v>
      </c>
      <c r="CN31">
        <f>'34_94_34'!CN31-'34_94_7'!CN31</f>
        <v>0</v>
      </c>
      <c r="CO31">
        <f>'34_94_34'!CO31-'34_94_7'!CO31</f>
        <v>0</v>
      </c>
      <c r="CP31">
        <f>'34_94_34'!CP31-'34_94_7'!CP31</f>
        <v>0</v>
      </c>
      <c r="CQ31">
        <f>'34_94_34'!CQ31-'34_94_7'!CQ31</f>
        <v>0</v>
      </c>
      <c r="CR31">
        <f>'34_94_34'!CR31-'34_94_7'!CR31</f>
        <v>0</v>
      </c>
    </row>
    <row r="32" spans="1:96" x14ac:dyDescent="0.3">
      <c r="A32" t="str">
        <f>'34_94_34'!A32</f>
        <v>O25</v>
      </c>
      <c r="B32">
        <f>'34_94_34'!B32-'34_94_7'!B32</f>
        <v>0</v>
      </c>
      <c r="C32">
        <f>'34_94_34'!C32-'34_94_7'!C32</f>
        <v>0</v>
      </c>
      <c r="D32">
        <f>'34_94_34'!D32-'34_94_7'!D32</f>
        <v>0</v>
      </c>
      <c r="E32">
        <f>'34_94_34'!E32-'34_94_7'!E32</f>
        <v>0</v>
      </c>
      <c r="F32">
        <f>'34_94_34'!F32-'34_94_7'!F32</f>
        <v>0</v>
      </c>
      <c r="G32">
        <f>'34_94_34'!G32-'34_94_7'!G32</f>
        <v>0</v>
      </c>
      <c r="H32">
        <f>'34_94_34'!H32-'34_94_7'!H32</f>
        <v>0</v>
      </c>
      <c r="I32">
        <f>'34_94_34'!I32-'34_94_7'!I32</f>
        <v>0</v>
      </c>
      <c r="J32">
        <f>'34_94_34'!J32-'34_94_7'!J32</f>
        <v>0</v>
      </c>
      <c r="K32">
        <f>'34_94_34'!K32-'34_94_7'!K32</f>
        <v>0</v>
      </c>
      <c r="L32">
        <f>'34_94_34'!L32-'34_94_7'!L32</f>
        <v>0</v>
      </c>
      <c r="M32">
        <f>'34_94_34'!M32-'34_94_7'!M32</f>
        <v>0</v>
      </c>
      <c r="N32">
        <f>'34_94_34'!N32-'34_94_7'!N32</f>
        <v>0</v>
      </c>
      <c r="O32">
        <f>'34_94_34'!O32-'34_94_7'!O32</f>
        <v>0</v>
      </c>
      <c r="P32">
        <f>'34_94_34'!P32-'34_94_7'!P32</f>
        <v>0</v>
      </c>
      <c r="Q32">
        <f>'34_94_34'!Q32-'34_94_7'!Q32</f>
        <v>0</v>
      </c>
      <c r="R32">
        <f>'34_94_34'!R32-'34_94_7'!R32</f>
        <v>0</v>
      </c>
      <c r="S32">
        <f>'34_94_34'!S32-'34_94_7'!S32</f>
        <v>0</v>
      </c>
      <c r="T32">
        <f>'34_94_34'!T32-'34_94_7'!T32</f>
        <v>0</v>
      </c>
      <c r="U32">
        <f>'34_94_34'!U32-'34_94_7'!U32</f>
        <v>0</v>
      </c>
      <c r="V32">
        <f>'34_94_34'!V32-'34_94_7'!V32</f>
        <v>0</v>
      </c>
      <c r="W32">
        <f>'34_94_34'!W32-'34_94_7'!W32</f>
        <v>0</v>
      </c>
      <c r="X32">
        <f>'34_94_34'!X32-'34_94_7'!X32</f>
        <v>0</v>
      </c>
      <c r="Y32">
        <f>'34_94_34'!Y32-'34_94_7'!Y32</f>
        <v>0</v>
      </c>
      <c r="Z32">
        <f>'34_94_34'!Z32-'34_94_7'!Z32</f>
        <v>0</v>
      </c>
      <c r="AA32">
        <f>'34_94_34'!AA32-'34_94_7'!AA32</f>
        <v>0</v>
      </c>
      <c r="AB32">
        <f>'34_94_34'!AB32-'34_94_7'!AB32</f>
        <v>0</v>
      </c>
      <c r="AC32">
        <f>'34_94_34'!AC32-'34_94_7'!AC32</f>
        <v>0</v>
      </c>
      <c r="AD32">
        <f>'34_94_34'!AD32-'34_94_7'!AD32</f>
        <v>0</v>
      </c>
      <c r="AE32">
        <f>'34_94_34'!AE32-'34_94_7'!AE32</f>
        <v>0</v>
      </c>
      <c r="AF32">
        <f>'34_94_34'!AF32-'34_94_7'!AF32</f>
        <v>0</v>
      </c>
      <c r="AG32">
        <f>'34_94_34'!AG32-'34_94_7'!AG32</f>
        <v>0</v>
      </c>
      <c r="AH32">
        <f>'34_94_34'!AH32-'34_94_7'!AH32</f>
        <v>0</v>
      </c>
      <c r="AI32">
        <f>'34_94_34'!AI32-'34_94_7'!AI32</f>
        <v>0</v>
      </c>
      <c r="AJ32">
        <f>'34_94_34'!AJ32-'34_94_7'!AJ32</f>
        <v>0</v>
      </c>
      <c r="AK32">
        <f>'34_94_34'!AK32-'34_94_7'!AK32</f>
        <v>0</v>
      </c>
      <c r="AL32">
        <f>'34_94_34'!AL32-'34_94_7'!AL32</f>
        <v>0</v>
      </c>
      <c r="AM32">
        <f>'34_94_34'!AM32-'34_94_7'!AM32</f>
        <v>0</v>
      </c>
      <c r="AN32">
        <f>'34_94_34'!AN32-'34_94_7'!AN32</f>
        <v>0</v>
      </c>
      <c r="AO32">
        <f>'34_94_34'!AO32-'34_94_7'!AO32</f>
        <v>0</v>
      </c>
      <c r="AP32">
        <f>'34_94_34'!AP32-'34_94_7'!AP32</f>
        <v>0</v>
      </c>
      <c r="AQ32">
        <f>'34_94_34'!AQ32-'34_94_7'!AQ32</f>
        <v>0</v>
      </c>
      <c r="AR32">
        <f>'34_94_34'!AR32-'34_94_7'!AR32</f>
        <v>0</v>
      </c>
      <c r="AS32">
        <f>'34_94_34'!AS32-'34_94_7'!AS32</f>
        <v>0</v>
      </c>
      <c r="AT32">
        <f>'34_94_34'!AT32-'34_94_7'!AT32</f>
        <v>0</v>
      </c>
      <c r="AU32">
        <f>'34_94_34'!AU32-'34_94_7'!AU32</f>
        <v>0</v>
      </c>
      <c r="AV32">
        <f>'34_94_34'!AV32-'34_94_7'!AV32</f>
        <v>0</v>
      </c>
      <c r="AW32">
        <f>'34_94_34'!AW32-'34_94_7'!AW32</f>
        <v>0</v>
      </c>
      <c r="AX32">
        <f>'34_94_34'!AX32-'34_94_7'!AX32</f>
        <v>0</v>
      </c>
      <c r="AY32">
        <f>'34_94_34'!AY32-'34_94_7'!AY32</f>
        <v>0</v>
      </c>
      <c r="AZ32">
        <f>'34_94_34'!AZ32-'34_94_7'!AZ32</f>
        <v>0</v>
      </c>
      <c r="BA32">
        <f>'34_94_34'!BA32-'34_94_7'!BA32</f>
        <v>0</v>
      </c>
      <c r="BB32">
        <f>'34_94_34'!BB32-'34_94_7'!BB32</f>
        <v>0</v>
      </c>
      <c r="BC32">
        <f>'34_94_34'!BC32-'34_94_7'!BC32</f>
        <v>0</v>
      </c>
      <c r="BD32">
        <f>'34_94_34'!BD32-'34_94_7'!BD32</f>
        <v>0</v>
      </c>
      <c r="BE32">
        <f>'34_94_34'!BE32-'34_94_7'!BE32</f>
        <v>0</v>
      </c>
      <c r="BF32">
        <f>'34_94_34'!BF32-'34_94_7'!BF32</f>
        <v>0</v>
      </c>
      <c r="BG32">
        <f>'34_94_34'!BG32-'34_94_7'!BG32</f>
        <v>0</v>
      </c>
      <c r="BH32">
        <f>'34_94_34'!BH32-'34_94_7'!BH32</f>
        <v>0</v>
      </c>
      <c r="BI32">
        <f>'34_94_34'!BI32-'34_94_7'!BI32</f>
        <v>0</v>
      </c>
      <c r="BJ32">
        <f>'34_94_34'!BJ32-'34_94_7'!BJ32</f>
        <v>0</v>
      </c>
      <c r="BK32">
        <f>'34_94_34'!BK32-'34_94_7'!BK32</f>
        <v>0</v>
      </c>
      <c r="BL32">
        <f>'34_94_34'!BL32-'34_94_7'!BL32</f>
        <v>0</v>
      </c>
      <c r="BM32">
        <f>'34_94_34'!BM32-'34_94_7'!BM32</f>
        <v>0</v>
      </c>
      <c r="BN32">
        <f>'34_94_34'!BN32-'34_94_7'!BN32</f>
        <v>0</v>
      </c>
      <c r="BO32">
        <f>'34_94_34'!BO32-'34_94_7'!BO32</f>
        <v>0</v>
      </c>
      <c r="BP32">
        <f>'34_94_34'!BP32-'34_94_7'!BP32</f>
        <v>0</v>
      </c>
      <c r="BQ32">
        <f>'34_94_34'!BQ32-'34_94_7'!BQ32</f>
        <v>0</v>
      </c>
      <c r="BR32">
        <f>'34_94_34'!BR32-'34_94_7'!BR32</f>
        <v>0</v>
      </c>
      <c r="BS32">
        <f>'34_94_34'!BS32-'34_94_7'!BS32</f>
        <v>0</v>
      </c>
      <c r="BT32">
        <f>'34_94_34'!BT32-'34_94_7'!BT32</f>
        <v>0</v>
      </c>
      <c r="BU32">
        <f>'34_94_34'!BU32-'34_94_7'!BU32</f>
        <v>0</v>
      </c>
      <c r="BV32">
        <f>'34_94_34'!BV32-'34_94_7'!BV32</f>
        <v>0</v>
      </c>
      <c r="BW32">
        <f>'34_94_34'!BW32-'34_94_7'!BW32</f>
        <v>0</v>
      </c>
      <c r="BX32">
        <f>'34_94_34'!BX32-'34_94_7'!BX32</f>
        <v>0</v>
      </c>
      <c r="BY32">
        <f>'34_94_34'!BY32-'34_94_7'!BY32</f>
        <v>0</v>
      </c>
      <c r="BZ32">
        <f>'34_94_34'!BZ32-'34_94_7'!BZ32</f>
        <v>0</v>
      </c>
      <c r="CA32">
        <f>'34_94_34'!CA32-'34_94_7'!CA32</f>
        <v>0</v>
      </c>
      <c r="CB32">
        <f>'34_94_34'!CB32-'34_94_7'!CB32</f>
        <v>0</v>
      </c>
      <c r="CC32">
        <f>'34_94_34'!CC32-'34_94_7'!CC32</f>
        <v>0</v>
      </c>
      <c r="CD32">
        <f>'34_94_34'!CD32-'34_94_7'!CD32</f>
        <v>0</v>
      </c>
      <c r="CE32">
        <f>'34_94_34'!CE32-'34_94_7'!CE32</f>
        <v>0</v>
      </c>
      <c r="CF32">
        <f>'34_94_34'!CF32-'34_94_7'!CF32</f>
        <v>0</v>
      </c>
      <c r="CG32">
        <f>'34_94_34'!CG32-'34_94_7'!CG32</f>
        <v>0</v>
      </c>
      <c r="CH32">
        <f>'34_94_34'!CH32-'34_94_7'!CH32</f>
        <v>0</v>
      </c>
      <c r="CI32">
        <f>'34_94_34'!CI32-'34_94_7'!CI32</f>
        <v>0</v>
      </c>
      <c r="CJ32">
        <f>'34_94_34'!CJ32-'34_94_7'!CJ32</f>
        <v>0</v>
      </c>
      <c r="CK32">
        <f>'34_94_34'!CK32-'34_94_7'!CK32</f>
        <v>0</v>
      </c>
      <c r="CL32">
        <f>'34_94_34'!CL32-'34_94_7'!CL32</f>
        <v>0</v>
      </c>
      <c r="CM32">
        <f>'34_94_34'!CM32-'34_94_7'!CM32</f>
        <v>0</v>
      </c>
      <c r="CN32">
        <f>'34_94_34'!CN32-'34_94_7'!CN32</f>
        <v>0</v>
      </c>
      <c r="CO32">
        <f>'34_94_34'!CO32-'34_94_7'!CO32</f>
        <v>0</v>
      </c>
      <c r="CP32">
        <f>'34_94_34'!CP32-'34_94_7'!CP32</f>
        <v>0</v>
      </c>
      <c r="CQ32">
        <f>'34_94_34'!CQ32-'34_94_7'!CQ32</f>
        <v>0</v>
      </c>
      <c r="CR32">
        <f>'34_94_34'!CR32-'34_94_7'!CR32</f>
        <v>0</v>
      </c>
    </row>
    <row r="33" spans="1:96" x14ac:dyDescent="0.3">
      <c r="A33" t="str">
        <f>'34_94_34'!A33</f>
        <v>O26</v>
      </c>
      <c r="B33">
        <f>'34_94_34'!B33-'34_94_7'!B33</f>
        <v>0</v>
      </c>
      <c r="C33">
        <f>'34_94_34'!C33-'34_94_7'!C33</f>
        <v>0</v>
      </c>
      <c r="D33">
        <f>'34_94_34'!D33-'34_94_7'!D33</f>
        <v>0</v>
      </c>
      <c r="E33">
        <f>'34_94_34'!E33-'34_94_7'!E33</f>
        <v>0</v>
      </c>
      <c r="F33">
        <f>'34_94_34'!F33-'34_94_7'!F33</f>
        <v>0</v>
      </c>
      <c r="G33">
        <f>'34_94_34'!G33-'34_94_7'!G33</f>
        <v>0</v>
      </c>
      <c r="H33">
        <f>'34_94_34'!H33-'34_94_7'!H33</f>
        <v>0</v>
      </c>
      <c r="I33">
        <f>'34_94_34'!I33-'34_94_7'!I33</f>
        <v>0</v>
      </c>
      <c r="J33">
        <f>'34_94_34'!J33-'34_94_7'!J33</f>
        <v>0</v>
      </c>
      <c r="K33">
        <f>'34_94_34'!K33-'34_94_7'!K33</f>
        <v>0</v>
      </c>
      <c r="L33">
        <f>'34_94_34'!L33-'34_94_7'!L33</f>
        <v>0</v>
      </c>
      <c r="M33">
        <f>'34_94_34'!M33-'34_94_7'!M33</f>
        <v>0</v>
      </c>
      <c r="N33">
        <f>'34_94_34'!N33-'34_94_7'!N33</f>
        <v>0</v>
      </c>
      <c r="O33">
        <f>'34_94_34'!O33-'34_94_7'!O33</f>
        <v>0</v>
      </c>
      <c r="P33">
        <f>'34_94_34'!P33-'34_94_7'!P33</f>
        <v>0</v>
      </c>
      <c r="Q33">
        <f>'34_94_34'!Q33-'34_94_7'!Q33</f>
        <v>0</v>
      </c>
      <c r="R33">
        <f>'34_94_34'!R33-'34_94_7'!R33</f>
        <v>0</v>
      </c>
      <c r="S33">
        <f>'34_94_34'!S33-'34_94_7'!S33</f>
        <v>0</v>
      </c>
      <c r="T33">
        <f>'34_94_34'!T33-'34_94_7'!T33</f>
        <v>0</v>
      </c>
      <c r="U33">
        <f>'34_94_34'!U33-'34_94_7'!U33</f>
        <v>0</v>
      </c>
      <c r="V33">
        <f>'34_94_34'!V33-'34_94_7'!V33</f>
        <v>0</v>
      </c>
      <c r="W33">
        <f>'34_94_34'!W33-'34_94_7'!W33</f>
        <v>0</v>
      </c>
      <c r="X33">
        <f>'34_94_34'!X33-'34_94_7'!X33</f>
        <v>0</v>
      </c>
      <c r="Y33">
        <f>'34_94_34'!Y33-'34_94_7'!Y33</f>
        <v>0</v>
      </c>
      <c r="Z33">
        <f>'34_94_34'!Z33-'34_94_7'!Z33</f>
        <v>0</v>
      </c>
      <c r="AA33">
        <f>'34_94_34'!AA33-'34_94_7'!AA33</f>
        <v>0</v>
      </c>
      <c r="AB33">
        <f>'34_94_34'!AB33-'34_94_7'!AB33</f>
        <v>0</v>
      </c>
      <c r="AC33">
        <f>'34_94_34'!AC33-'34_94_7'!AC33</f>
        <v>0</v>
      </c>
      <c r="AD33">
        <f>'34_94_34'!AD33-'34_94_7'!AD33</f>
        <v>0</v>
      </c>
      <c r="AE33">
        <f>'34_94_34'!AE33-'34_94_7'!AE33</f>
        <v>0</v>
      </c>
      <c r="AF33">
        <f>'34_94_34'!AF33-'34_94_7'!AF33</f>
        <v>0</v>
      </c>
      <c r="AG33">
        <f>'34_94_34'!AG33-'34_94_7'!AG33</f>
        <v>0</v>
      </c>
      <c r="AH33">
        <f>'34_94_34'!AH33-'34_94_7'!AH33</f>
        <v>0</v>
      </c>
      <c r="AI33">
        <f>'34_94_34'!AI33-'34_94_7'!AI33</f>
        <v>0</v>
      </c>
      <c r="AJ33">
        <f>'34_94_34'!AJ33-'34_94_7'!AJ33</f>
        <v>0</v>
      </c>
      <c r="AK33">
        <f>'34_94_34'!AK33-'34_94_7'!AK33</f>
        <v>0</v>
      </c>
      <c r="AL33">
        <f>'34_94_34'!AL33-'34_94_7'!AL33</f>
        <v>0</v>
      </c>
      <c r="AM33">
        <f>'34_94_34'!AM33-'34_94_7'!AM33</f>
        <v>0</v>
      </c>
      <c r="AN33">
        <f>'34_94_34'!AN33-'34_94_7'!AN33</f>
        <v>0</v>
      </c>
      <c r="AO33">
        <f>'34_94_34'!AO33-'34_94_7'!AO33</f>
        <v>0</v>
      </c>
      <c r="AP33">
        <f>'34_94_34'!AP33-'34_94_7'!AP33</f>
        <v>0</v>
      </c>
      <c r="AQ33">
        <f>'34_94_34'!AQ33-'34_94_7'!AQ33</f>
        <v>0</v>
      </c>
      <c r="AR33">
        <f>'34_94_34'!AR33-'34_94_7'!AR33</f>
        <v>0</v>
      </c>
      <c r="AS33">
        <f>'34_94_34'!AS33-'34_94_7'!AS33</f>
        <v>0</v>
      </c>
      <c r="AT33">
        <f>'34_94_34'!AT33-'34_94_7'!AT33</f>
        <v>0</v>
      </c>
      <c r="AU33">
        <f>'34_94_34'!AU33-'34_94_7'!AU33</f>
        <v>0</v>
      </c>
      <c r="AV33">
        <f>'34_94_34'!AV33-'34_94_7'!AV33</f>
        <v>0</v>
      </c>
      <c r="AW33">
        <f>'34_94_34'!AW33-'34_94_7'!AW33</f>
        <v>0</v>
      </c>
      <c r="AX33">
        <f>'34_94_34'!AX33-'34_94_7'!AX33</f>
        <v>0</v>
      </c>
      <c r="AY33">
        <f>'34_94_34'!AY33-'34_94_7'!AY33</f>
        <v>0</v>
      </c>
      <c r="AZ33">
        <f>'34_94_34'!AZ33-'34_94_7'!AZ33</f>
        <v>0</v>
      </c>
      <c r="BA33">
        <f>'34_94_34'!BA33-'34_94_7'!BA33</f>
        <v>0</v>
      </c>
      <c r="BB33">
        <f>'34_94_34'!BB33-'34_94_7'!BB33</f>
        <v>0</v>
      </c>
      <c r="BC33">
        <f>'34_94_34'!BC33-'34_94_7'!BC33</f>
        <v>0</v>
      </c>
      <c r="BD33">
        <f>'34_94_34'!BD33-'34_94_7'!BD33</f>
        <v>0</v>
      </c>
      <c r="BE33">
        <f>'34_94_34'!BE33-'34_94_7'!BE33</f>
        <v>0</v>
      </c>
      <c r="BF33">
        <f>'34_94_34'!BF33-'34_94_7'!BF33</f>
        <v>0</v>
      </c>
      <c r="BG33">
        <f>'34_94_34'!BG33-'34_94_7'!BG33</f>
        <v>0</v>
      </c>
      <c r="BH33">
        <f>'34_94_34'!BH33-'34_94_7'!BH33</f>
        <v>0</v>
      </c>
      <c r="BI33">
        <f>'34_94_34'!BI33-'34_94_7'!BI33</f>
        <v>0</v>
      </c>
      <c r="BJ33">
        <f>'34_94_34'!BJ33-'34_94_7'!BJ33</f>
        <v>0</v>
      </c>
      <c r="BK33">
        <f>'34_94_34'!BK33-'34_94_7'!BK33</f>
        <v>0</v>
      </c>
      <c r="BL33">
        <f>'34_94_34'!BL33-'34_94_7'!BL33</f>
        <v>0</v>
      </c>
      <c r="BM33">
        <f>'34_94_34'!BM33-'34_94_7'!BM33</f>
        <v>0</v>
      </c>
      <c r="BN33">
        <f>'34_94_34'!BN33-'34_94_7'!BN33</f>
        <v>0</v>
      </c>
      <c r="BO33">
        <f>'34_94_34'!BO33-'34_94_7'!BO33</f>
        <v>0</v>
      </c>
      <c r="BP33">
        <f>'34_94_34'!BP33-'34_94_7'!BP33</f>
        <v>0</v>
      </c>
      <c r="BQ33">
        <f>'34_94_34'!BQ33-'34_94_7'!BQ33</f>
        <v>0</v>
      </c>
      <c r="BR33">
        <f>'34_94_34'!BR33-'34_94_7'!BR33</f>
        <v>0</v>
      </c>
      <c r="BS33">
        <f>'34_94_34'!BS33-'34_94_7'!BS33</f>
        <v>0</v>
      </c>
      <c r="BT33">
        <f>'34_94_34'!BT33-'34_94_7'!BT33</f>
        <v>0</v>
      </c>
      <c r="BU33">
        <f>'34_94_34'!BU33-'34_94_7'!BU33</f>
        <v>0</v>
      </c>
      <c r="BV33">
        <f>'34_94_34'!BV33-'34_94_7'!BV33</f>
        <v>0</v>
      </c>
      <c r="BW33">
        <f>'34_94_34'!BW33-'34_94_7'!BW33</f>
        <v>0</v>
      </c>
      <c r="BX33">
        <f>'34_94_34'!BX33-'34_94_7'!BX33</f>
        <v>0</v>
      </c>
      <c r="BY33">
        <f>'34_94_34'!BY33-'34_94_7'!BY33</f>
        <v>0</v>
      </c>
      <c r="BZ33">
        <f>'34_94_34'!BZ33-'34_94_7'!BZ33</f>
        <v>0</v>
      </c>
      <c r="CA33">
        <f>'34_94_34'!CA33-'34_94_7'!CA33</f>
        <v>0</v>
      </c>
      <c r="CB33">
        <f>'34_94_34'!CB33-'34_94_7'!CB33</f>
        <v>0</v>
      </c>
      <c r="CC33">
        <f>'34_94_34'!CC33-'34_94_7'!CC33</f>
        <v>0</v>
      </c>
      <c r="CD33">
        <f>'34_94_34'!CD33-'34_94_7'!CD33</f>
        <v>0</v>
      </c>
      <c r="CE33">
        <f>'34_94_34'!CE33-'34_94_7'!CE33</f>
        <v>0</v>
      </c>
      <c r="CF33">
        <f>'34_94_34'!CF33-'34_94_7'!CF33</f>
        <v>0</v>
      </c>
      <c r="CG33">
        <f>'34_94_34'!CG33-'34_94_7'!CG33</f>
        <v>0</v>
      </c>
      <c r="CH33">
        <f>'34_94_34'!CH33-'34_94_7'!CH33</f>
        <v>0</v>
      </c>
      <c r="CI33">
        <f>'34_94_34'!CI33-'34_94_7'!CI33</f>
        <v>0</v>
      </c>
      <c r="CJ33">
        <f>'34_94_34'!CJ33-'34_94_7'!CJ33</f>
        <v>0</v>
      </c>
      <c r="CK33">
        <f>'34_94_34'!CK33-'34_94_7'!CK33</f>
        <v>0</v>
      </c>
      <c r="CL33">
        <f>'34_94_34'!CL33-'34_94_7'!CL33</f>
        <v>0</v>
      </c>
      <c r="CM33">
        <f>'34_94_34'!CM33-'34_94_7'!CM33</f>
        <v>0</v>
      </c>
      <c r="CN33">
        <f>'34_94_34'!CN33-'34_94_7'!CN33</f>
        <v>0</v>
      </c>
      <c r="CO33">
        <f>'34_94_34'!CO33-'34_94_7'!CO33</f>
        <v>0</v>
      </c>
      <c r="CP33">
        <f>'34_94_34'!CP33-'34_94_7'!CP33</f>
        <v>0</v>
      </c>
      <c r="CQ33">
        <f>'34_94_34'!CQ33-'34_94_7'!CQ33</f>
        <v>0</v>
      </c>
      <c r="CR33">
        <f>'34_94_34'!CR33-'34_94_7'!CR33</f>
        <v>0</v>
      </c>
    </row>
    <row r="34" spans="1:96" x14ac:dyDescent="0.3">
      <c r="A34" t="str">
        <f>'34_94_34'!A34</f>
        <v>O27</v>
      </c>
      <c r="B34">
        <f>'34_94_34'!B34-'34_94_7'!B34</f>
        <v>0</v>
      </c>
      <c r="C34">
        <f>'34_94_34'!C34-'34_94_7'!C34</f>
        <v>0</v>
      </c>
      <c r="D34">
        <f>'34_94_34'!D34-'34_94_7'!D34</f>
        <v>0</v>
      </c>
      <c r="E34">
        <f>'34_94_34'!E34-'34_94_7'!E34</f>
        <v>0</v>
      </c>
      <c r="F34">
        <f>'34_94_34'!F34-'34_94_7'!F34</f>
        <v>0</v>
      </c>
      <c r="G34">
        <f>'34_94_34'!G34-'34_94_7'!G34</f>
        <v>0</v>
      </c>
      <c r="H34">
        <f>'34_94_34'!H34-'34_94_7'!H34</f>
        <v>0</v>
      </c>
      <c r="I34">
        <f>'34_94_34'!I34-'34_94_7'!I34</f>
        <v>0</v>
      </c>
      <c r="J34">
        <f>'34_94_34'!J34-'34_94_7'!J34</f>
        <v>0</v>
      </c>
      <c r="K34">
        <f>'34_94_34'!K34-'34_94_7'!K34</f>
        <v>0</v>
      </c>
      <c r="L34">
        <f>'34_94_34'!L34-'34_94_7'!L34</f>
        <v>0</v>
      </c>
      <c r="M34">
        <f>'34_94_34'!M34-'34_94_7'!M34</f>
        <v>0</v>
      </c>
      <c r="N34">
        <f>'34_94_34'!N34-'34_94_7'!N34</f>
        <v>0</v>
      </c>
      <c r="O34">
        <f>'34_94_34'!O34-'34_94_7'!O34</f>
        <v>0</v>
      </c>
      <c r="P34">
        <f>'34_94_34'!P34-'34_94_7'!P34</f>
        <v>0</v>
      </c>
      <c r="Q34">
        <f>'34_94_34'!Q34-'34_94_7'!Q34</f>
        <v>0</v>
      </c>
      <c r="R34">
        <f>'34_94_34'!R34-'34_94_7'!R34</f>
        <v>0</v>
      </c>
      <c r="S34">
        <f>'34_94_34'!S34-'34_94_7'!S34</f>
        <v>0</v>
      </c>
      <c r="T34">
        <f>'34_94_34'!T34-'34_94_7'!T34</f>
        <v>0</v>
      </c>
      <c r="U34">
        <f>'34_94_34'!U34-'34_94_7'!U34</f>
        <v>0</v>
      </c>
      <c r="V34">
        <f>'34_94_34'!V34-'34_94_7'!V34</f>
        <v>0</v>
      </c>
      <c r="W34">
        <f>'34_94_34'!W34-'34_94_7'!W34</f>
        <v>0</v>
      </c>
      <c r="X34">
        <f>'34_94_34'!X34-'34_94_7'!X34</f>
        <v>0</v>
      </c>
      <c r="Y34">
        <f>'34_94_34'!Y34-'34_94_7'!Y34</f>
        <v>0</v>
      </c>
      <c r="Z34">
        <f>'34_94_34'!Z34-'34_94_7'!Z34</f>
        <v>0</v>
      </c>
      <c r="AA34">
        <f>'34_94_34'!AA34-'34_94_7'!AA34</f>
        <v>0</v>
      </c>
      <c r="AB34">
        <f>'34_94_34'!AB34-'34_94_7'!AB34</f>
        <v>0</v>
      </c>
      <c r="AC34">
        <f>'34_94_34'!AC34-'34_94_7'!AC34</f>
        <v>0</v>
      </c>
      <c r="AD34">
        <f>'34_94_34'!AD34-'34_94_7'!AD34</f>
        <v>0</v>
      </c>
      <c r="AE34">
        <f>'34_94_34'!AE34-'34_94_7'!AE34</f>
        <v>0</v>
      </c>
      <c r="AF34">
        <f>'34_94_34'!AF34-'34_94_7'!AF34</f>
        <v>0</v>
      </c>
      <c r="AG34">
        <f>'34_94_34'!AG34-'34_94_7'!AG34</f>
        <v>0</v>
      </c>
      <c r="AH34">
        <f>'34_94_34'!AH34-'34_94_7'!AH34</f>
        <v>0</v>
      </c>
      <c r="AI34">
        <f>'34_94_34'!AI34-'34_94_7'!AI34</f>
        <v>0</v>
      </c>
      <c r="AJ34">
        <f>'34_94_34'!AJ34-'34_94_7'!AJ34</f>
        <v>0</v>
      </c>
      <c r="AK34">
        <f>'34_94_34'!AK34-'34_94_7'!AK34</f>
        <v>0</v>
      </c>
      <c r="AL34">
        <f>'34_94_34'!AL34-'34_94_7'!AL34</f>
        <v>0</v>
      </c>
      <c r="AM34">
        <f>'34_94_34'!AM34-'34_94_7'!AM34</f>
        <v>0</v>
      </c>
      <c r="AN34">
        <f>'34_94_34'!AN34-'34_94_7'!AN34</f>
        <v>0</v>
      </c>
      <c r="AO34">
        <f>'34_94_34'!AO34-'34_94_7'!AO34</f>
        <v>0</v>
      </c>
      <c r="AP34">
        <f>'34_94_34'!AP34-'34_94_7'!AP34</f>
        <v>0</v>
      </c>
      <c r="AQ34">
        <f>'34_94_34'!AQ34-'34_94_7'!AQ34</f>
        <v>0</v>
      </c>
      <c r="AR34">
        <f>'34_94_34'!AR34-'34_94_7'!AR34</f>
        <v>0</v>
      </c>
      <c r="AS34">
        <f>'34_94_34'!AS34-'34_94_7'!AS34</f>
        <v>0</v>
      </c>
      <c r="AT34">
        <f>'34_94_34'!AT34-'34_94_7'!AT34</f>
        <v>0</v>
      </c>
      <c r="AU34">
        <f>'34_94_34'!AU34-'34_94_7'!AU34</f>
        <v>0</v>
      </c>
      <c r="AV34">
        <f>'34_94_34'!AV34-'34_94_7'!AV34</f>
        <v>0</v>
      </c>
      <c r="AW34">
        <f>'34_94_34'!AW34-'34_94_7'!AW34</f>
        <v>0</v>
      </c>
      <c r="AX34">
        <f>'34_94_34'!AX34-'34_94_7'!AX34</f>
        <v>0</v>
      </c>
      <c r="AY34">
        <f>'34_94_34'!AY34-'34_94_7'!AY34</f>
        <v>0</v>
      </c>
      <c r="AZ34">
        <f>'34_94_34'!AZ34-'34_94_7'!AZ34</f>
        <v>0</v>
      </c>
      <c r="BA34">
        <f>'34_94_34'!BA34-'34_94_7'!BA34</f>
        <v>0</v>
      </c>
      <c r="BB34">
        <f>'34_94_34'!BB34-'34_94_7'!BB34</f>
        <v>0</v>
      </c>
      <c r="BC34">
        <f>'34_94_34'!BC34-'34_94_7'!BC34</f>
        <v>0</v>
      </c>
      <c r="BD34">
        <f>'34_94_34'!BD34-'34_94_7'!BD34</f>
        <v>0</v>
      </c>
      <c r="BE34">
        <f>'34_94_34'!BE34-'34_94_7'!BE34</f>
        <v>0</v>
      </c>
      <c r="BF34">
        <f>'34_94_34'!BF34-'34_94_7'!BF34</f>
        <v>0</v>
      </c>
      <c r="BG34">
        <f>'34_94_34'!BG34-'34_94_7'!BG34</f>
        <v>0</v>
      </c>
      <c r="BH34">
        <f>'34_94_34'!BH34-'34_94_7'!BH34</f>
        <v>0</v>
      </c>
      <c r="BI34">
        <f>'34_94_34'!BI34-'34_94_7'!BI34</f>
        <v>0</v>
      </c>
      <c r="BJ34">
        <f>'34_94_34'!BJ34-'34_94_7'!BJ34</f>
        <v>0</v>
      </c>
      <c r="BK34">
        <f>'34_94_34'!BK34-'34_94_7'!BK34</f>
        <v>0</v>
      </c>
      <c r="BL34">
        <f>'34_94_34'!BL34-'34_94_7'!BL34</f>
        <v>0</v>
      </c>
      <c r="BM34">
        <f>'34_94_34'!BM34-'34_94_7'!BM34</f>
        <v>0</v>
      </c>
      <c r="BN34">
        <f>'34_94_34'!BN34-'34_94_7'!BN34</f>
        <v>0</v>
      </c>
      <c r="BO34">
        <f>'34_94_34'!BO34-'34_94_7'!BO34</f>
        <v>0</v>
      </c>
      <c r="BP34">
        <f>'34_94_34'!BP34-'34_94_7'!BP34</f>
        <v>0</v>
      </c>
      <c r="BQ34">
        <f>'34_94_34'!BQ34-'34_94_7'!BQ34</f>
        <v>0</v>
      </c>
      <c r="BR34">
        <f>'34_94_34'!BR34-'34_94_7'!BR34</f>
        <v>0</v>
      </c>
      <c r="BS34">
        <f>'34_94_34'!BS34-'34_94_7'!BS34</f>
        <v>0</v>
      </c>
      <c r="BT34">
        <f>'34_94_34'!BT34-'34_94_7'!BT34</f>
        <v>0</v>
      </c>
      <c r="BU34">
        <f>'34_94_34'!BU34-'34_94_7'!BU34</f>
        <v>0</v>
      </c>
      <c r="BV34">
        <f>'34_94_34'!BV34-'34_94_7'!BV34</f>
        <v>0</v>
      </c>
      <c r="BW34">
        <f>'34_94_34'!BW34-'34_94_7'!BW34</f>
        <v>0</v>
      </c>
      <c r="BX34">
        <f>'34_94_34'!BX34-'34_94_7'!BX34</f>
        <v>0</v>
      </c>
      <c r="BY34">
        <f>'34_94_34'!BY34-'34_94_7'!BY34</f>
        <v>0</v>
      </c>
      <c r="BZ34">
        <f>'34_94_34'!BZ34-'34_94_7'!BZ34</f>
        <v>0</v>
      </c>
      <c r="CA34">
        <f>'34_94_34'!CA34-'34_94_7'!CA34</f>
        <v>0</v>
      </c>
      <c r="CB34">
        <f>'34_94_34'!CB34-'34_94_7'!CB34</f>
        <v>0</v>
      </c>
      <c r="CC34">
        <f>'34_94_34'!CC34-'34_94_7'!CC34</f>
        <v>0</v>
      </c>
      <c r="CD34">
        <f>'34_94_34'!CD34-'34_94_7'!CD34</f>
        <v>0</v>
      </c>
      <c r="CE34">
        <f>'34_94_34'!CE34-'34_94_7'!CE34</f>
        <v>0</v>
      </c>
      <c r="CF34">
        <f>'34_94_34'!CF34-'34_94_7'!CF34</f>
        <v>0</v>
      </c>
      <c r="CG34">
        <f>'34_94_34'!CG34-'34_94_7'!CG34</f>
        <v>0</v>
      </c>
      <c r="CH34">
        <f>'34_94_34'!CH34-'34_94_7'!CH34</f>
        <v>0</v>
      </c>
      <c r="CI34">
        <f>'34_94_34'!CI34-'34_94_7'!CI34</f>
        <v>0</v>
      </c>
      <c r="CJ34">
        <f>'34_94_34'!CJ34-'34_94_7'!CJ34</f>
        <v>0</v>
      </c>
      <c r="CK34">
        <f>'34_94_34'!CK34-'34_94_7'!CK34</f>
        <v>0</v>
      </c>
      <c r="CL34">
        <f>'34_94_34'!CL34-'34_94_7'!CL34</f>
        <v>0</v>
      </c>
      <c r="CM34">
        <f>'34_94_34'!CM34-'34_94_7'!CM34</f>
        <v>0</v>
      </c>
      <c r="CN34">
        <f>'34_94_34'!CN34-'34_94_7'!CN34</f>
        <v>0</v>
      </c>
      <c r="CO34">
        <f>'34_94_34'!CO34-'34_94_7'!CO34</f>
        <v>0</v>
      </c>
      <c r="CP34">
        <f>'34_94_34'!CP34-'34_94_7'!CP34</f>
        <v>0</v>
      </c>
      <c r="CQ34">
        <f>'34_94_34'!CQ34-'34_94_7'!CQ34</f>
        <v>0</v>
      </c>
      <c r="CR34">
        <f>'34_94_34'!CR34-'34_94_7'!CR34</f>
        <v>0</v>
      </c>
    </row>
    <row r="35" spans="1:96" x14ac:dyDescent="0.3">
      <c r="A35" t="str">
        <f>'34_94_34'!A35</f>
        <v>O28</v>
      </c>
      <c r="B35">
        <f>'34_94_34'!B35-'34_94_7'!B35</f>
        <v>0</v>
      </c>
      <c r="C35">
        <f>'34_94_34'!C35-'34_94_7'!C35</f>
        <v>0</v>
      </c>
      <c r="D35">
        <f>'34_94_34'!D35-'34_94_7'!D35</f>
        <v>0</v>
      </c>
      <c r="E35">
        <f>'34_94_34'!E35-'34_94_7'!E35</f>
        <v>0</v>
      </c>
      <c r="F35">
        <f>'34_94_34'!F35-'34_94_7'!F35</f>
        <v>0</v>
      </c>
      <c r="G35">
        <f>'34_94_34'!G35-'34_94_7'!G35</f>
        <v>0</v>
      </c>
      <c r="H35">
        <f>'34_94_34'!H35-'34_94_7'!H35</f>
        <v>0</v>
      </c>
      <c r="I35">
        <f>'34_94_34'!I35-'34_94_7'!I35</f>
        <v>0</v>
      </c>
      <c r="J35">
        <f>'34_94_34'!J35-'34_94_7'!J35</f>
        <v>0</v>
      </c>
      <c r="K35">
        <f>'34_94_34'!K35-'34_94_7'!K35</f>
        <v>0</v>
      </c>
      <c r="L35">
        <f>'34_94_34'!L35-'34_94_7'!L35</f>
        <v>0</v>
      </c>
      <c r="M35">
        <f>'34_94_34'!M35-'34_94_7'!M35</f>
        <v>0</v>
      </c>
      <c r="N35">
        <f>'34_94_34'!N35-'34_94_7'!N35</f>
        <v>0</v>
      </c>
      <c r="O35">
        <f>'34_94_34'!O35-'34_94_7'!O35</f>
        <v>0</v>
      </c>
      <c r="P35">
        <f>'34_94_34'!P35-'34_94_7'!P35</f>
        <v>0</v>
      </c>
      <c r="Q35">
        <f>'34_94_34'!Q35-'34_94_7'!Q35</f>
        <v>0</v>
      </c>
      <c r="R35">
        <f>'34_94_34'!R35-'34_94_7'!R35</f>
        <v>0</v>
      </c>
      <c r="S35">
        <f>'34_94_34'!S35-'34_94_7'!S35</f>
        <v>0</v>
      </c>
      <c r="T35">
        <f>'34_94_34'!T35-'34_94_7'!T35</f>
        <v>0</v>
      </c>
      <c r="U35">
        <f>'34_94_34'!U35-'34_94_7'!U35</f>
        <v>0</v>
      </c>
      <c r="V35">
        <f>'34_94_34'!V35-'34_94_7'!V35</f>
        <v>0</v>
      </c>
      <c r="W35">
        <f>'34_94_34'!W35-'34_94_7'!W35</f>
        <v>0</v>
      </c>
      <c r="X35">
        <f>'34_94_34'!X35-'34_94_7'!X35</f>
        <v>0</v>
      </c>
      <c r="Y35">
        <f>'34_94_34'!Y35-'34_94_7'!Y35</f>
        <v>0</v>
      </c>
      <c r="Z35">
        <f>'34_94_34'!Z35-'34_94_7'!Z35</f>
        <v>0</v>
      </c>
      <c r="AA35">
        <f>'34_94_34'!AA35-'34_94_7'!AA35</f>
        <v>0</v>
      </c>
      <c r="AB35">
        <f>'34_94_34'!AB35-'34_94_7'!AB35</f>
        <v>0</v>
      </c>
      <c r="AC35">
        <f>'34_94_34'!AC35-'34_94_7'!AC35</f>
        <v>0</v>
      </c>
      <c r="AD35">
        <f>'34_94_34'!AD35-'34_94_7'!AD35</f>
        <v>0</v>
      </c>
      <c r="AE35">
        <f>'34_94_34'!AE35-'34_94_7'!AE35</f>
        <v>0</v>
      </c>
      <c r="AF35">
        <f>'34_94_34'!AF35-'34_94_7'!AF35</f>
        <v>0</v>
      </c>
      <c r="AG35">
        <f>'34_94_34'!AG35-'34_94_7'!AG35</f>
        <v>0</v>
      </c>
      <c r="AH35">
        <f>'34_94_34'!AH35-'34_94_7'!AH35</f>
        <v>0</v>
      </c>
      <c r="AI35">
        <f>'34_94_34'!AI35-'34_94_7'!AI35</f>
        <v>0</v>
      </c>
      <c r="AJ35">
        <f>'34_94_34'!AJ35-'34_94_7'!AJ35</f>
        <v>0</v>
      </c>
      <c r="AK35">
        <f>'34_94_34'!AK35-'34_94_7'!AK35</f>
        <v>0</v>
      </c>
      <c r="AL35">
        <f>'34_94_34'!AL35-'34_94_7'!AL35</f>
        <v>0</v>
      </c>
      <c r="AM35">
        <f>'34_94_34'!AM35-'34_94_7'!AM35</f>
        <v>0</v>
      </c>
      <c r="AN35">
        <f>'34_94_34'!AN35-'34_94_7'!AN35</f>
        <v>0</v>
      </c>
      <c r="AO35">
        <f>'34_94_34'!AO35-'34_94_7'!AO35</f>
        <v>0</v>
      </c>
      <c r="AP35">
        <f>'34_94_34'!AP35-'34_94_7'!AP35</f>
        <v>0</v>
      </c>
      <c r="AQ35">
        <f>'34_94_34'!AQ35-'34_94_7'!AQ35</f>
        <v>0</v>
      </c>
      <c r="AR35">
        <f>'34_94_34'!AR35-'34_94_7'!AR35</f>
        <v>0</v>
      </c>
      <c r="AS35">
        <f>'34_94_34'!AS35-'34_94_7'!AS35</f>
        <v>0</v>
      </c>
      <c r="AT35">
        <f>'34_94_34'!AT35-'34_94_7'!AT35</f>
        <v>0</v>
      </c>
      <c r="AU35">
        <f>'34_94_34'!AU35-'34_94_7'!AU35</f>
        <v>0</v>
      </c>
      <c r="AV35">
        <f>'34_94_34'!AV35-'34_94_7'!AV35</f>
        <v>0</v>
      </c>
      <c r="AW35">
        <f>'34_94_34'!AW35-'34_94_7'!AW35</f>
        <v>0</v>
      </c>
      <c r="AX35">
        <f>'34_94_34'!AX35-'34_94_7'!AX35</f>
        <v>0</v>
      </c>
      <c r="AY35">
        <f>'34_94_34'!AY35-'34_94_7'!AY35</f>
        <v>0</v>
      </c>
      <c r="AZ35">
        <f>'34_94_34'!AZ35-'34_94_7'!AZ35</f>
        <v>0</v>
      </c>
      <c r="BA35">
        <f>'34_94_34'!BA35-'34_94_7'!BA35</f>
        <v>0</v>
      </c>
      <c r="BB35">
        <f>'34_94_34'!BB35-'34_94_7'!BB35</f>
        <v>0</v>
      </c>
      <c r="BC35">
        <f>'34_94_34'!BC35-'34_94_7'!BC35</f>
        <v>0</v>
      </c>
      <c r="BD35">
        <f>'34_94_34'!BD35-'34_94_7'!BD35</f>
        <v>0</v>
      </c>
      <c r="BE35">
        <f>'34_94_34'!BE35-'34_94_7'!BE35</f>
        <v>0</v>
      </c>
      <c r="BF35">
        <f>'34_94_34'!BF35-'34_94_7'!BF35</f>
        <v>0</v>
      </c>
      <c r="BG35">
        <f>'34_94_34'!BG35-'34_94_7'!BG35</f>
        <v>0</v>
      </c>
      <c r="BH35">
        <f>'34_94_34'!BH35-'34_94_7'!BH35</f>
        <v>0</v>
      </c>
      <c r="BI35">
        <f>'34_94_34'!BI35-'34_94_7'!BI35</f>
        <v>0</v>
      </c>
      <c r="BJ35">
        <f>'34_94_34'!BJ35-'34_94_7'!BJ35</f>
        <v>0</v>
      </c>
      <c r="BK35">
        <f>'34_94_34'!BK35-'34_94_7'!BK35</f>
        <v>0</v>
      </c>
      <c r="BL35">
        <f>'34_94_34'!BL35-'34_94_7'!BL35</f>
        <v>0</v>
      </c>
      <c r="BM35">
        <f>'34_94_34'!BM35-'34_94_7'!BM35</f>
        <v>0</v>
      </c>
      <c r="BN35">
        <f>'34_94_34'!BN35-'34_94_7'!BN35</f>
        <v>0</v>
      </c>
      <c r="BO35">
        <f>'34_94_34'!BO35-'34_94_7'!BO35</f>
        <v>0</v>
      </c>
      <c r="BP35">
        <f>'34_94_34'!BP35-'34_94_7'!BP35</f>
        <v>0</v>
      </c>
      <c r="BQ35">
        <f>'34_94_34'!BQ35-'34_94_7'!BQ35</f>
        <v>0</v>
      </c>
      <c r="BR35">
        <f>'34_94_34'!BR35-'34_94_7'!BR35</f>
        <v>0</v>
      </c>
      <c r="BS35">
        <f>'34_94_34'!BS35-'34_94_7'!BS35</f>
        <v>0</v>
      </c>
      <c r="BT35">
        <f>'34_94_34'!BT35-'34_94_7'!BT35</f>
        <v>0</v>
      </c>
      <c r="BU35">
        <f>'34_94_34'!BU35-'34_94_7'!BU35</f>
        <v>0</v>
      </c>
      <c r="BV35">
        <f>'34_94_34'!BV35-'34_94_7'!BV35</f>
        <v>0</v>
      </c>
      <c r="BW35">
        <f>'34_94_34'!BW35-'34_94_7'!BW35</f>
        <v>0</v>
      </c>
      <c r="BX35">
        <f>'34_94_34'!BX35-'34_94_7'!BX35</f>
        <v>0</v>
      </c>
      <c r="BY35">
        <f>'34_94_34'!BY35-'34_94_7'!BY35</f>
        <v>0</v>
      </c>
      <c r="BZ35">
        <f>'34_94_34'!BZ35-'34_94_7'!BZ35</f>
        <v>0</v>
      </c>
      <c r="CA35">
        <f>'34_94_34'!CA35-'34_94_7'!CA35</f>
        <v>0</v>
      </c>
      <c r="CB35">
        <f>'34_94_34'!CB35-'34_94_7'!CB35</f>
        <v>0</v>
      </c>
      <c r="CC35">
        <f>'34_94_34'!CC35-'34_94_7'!CC35</f>
        <v>0</v>
      </c>
      <c r="CD35">
        <f>'34_94_34'!CD35-'34_94_7'!CD35</f>
        <v>0</v>
      </c>
      <c r="CE35">
        <f>'34_94_34'!CE35-'34_94_7'!CE35</f>
        <v>0</v>
      </c>
      <c r="CF35">
        <f>'34_94_34'!CF35-'34_94_7'!CF35</f>
        <v>0</v>
      </c>
      <c r="CG35">
        <f>'34_94_34'!CG35-'34_94_7'!CG35</f>
        <v>0</v>
      </c>
      <c r="CH35">
        <f>'34_94_34'!CH35-'34_94_7'!CH35</f>
        <v>0</v>
      </c>
      <c r="CI35">
        <f>'34_94_34'!CI35-'34_94_7'!CI35</f>
        <v>0</v>
      </c>
      <c r="CJ35">
        <f>'34_94_34'!CJ35-'34_94_7'!CJ35</f>
        <v>0</v>
      </c>
      <c r="CK35">
        <f>'34_94_34'!CK35-'34_94_7'!CK35</f>
        <v>0</v>
      </c>
      <c r="CL35">
        <f>'34_94_34'!CL35-'34_94_7'!CL35</f>
        <v>0</v>
      </c>
      <c r="CM35">
        <f>'34_94_34'!CM35-'34_94_7'!CM35</f>
        <v>0</v>
      </c>
      <c r="CN35">
        <f>'34_94_34'!CN35-'34_94_7'!CN35</f>
        <v>0</v>
      </c>
      <c r="CO35">
        <f>'34_94_34'!CO35-'34_94_7'!CO35</f>
        <v>0</v>
      </c>
      <c r="CP35">
        <f>'34_94_34'!CP35-'34_94_7'!CP35</f>
        <v>0</v>
      </c>
      <c r="CQ35">
        <f>'34_94_34'!CQ35-'34_94_7'!CQ35</f>
        <v>0</v>
      </c>
      <c r="CR35">
        <f>'34_94_34'!CR35-'34_94_7'!CR35</f>
        <v>0</v>
      </c>
    </row>
    <row r="36" spans="1:96" x14ac:dyDescent="0.3">
      <c r="A36" t="str">
        <f>'34_94_34'!A36</f>
        <v>O29</v>
      </c>
      <c r="B36">
        <f>'34_94_34'!B36-'34_94_7'!B36</f>
        <v>0</v>
      </c>
      <c r="C36">
        <f>'34_94_34'!C36-'34_94_7'!C36</f>
        <v>0</v>
      </c>
      <c r="D36">
        <f>'34_94_34'!D36-'34_94_7'!D36</f>
        <v>0</v>
      </c>
      <c r="E36">
        <f>'34_94_34'!E36-'34_94_7'!E36</f>
        <v>0</v>
      </c>
      <c r="F36">
        <f>'34_94_34'!F36-'34_94_7'!F36</f>
        <v>0</v>
      </c>
      <c r="G36">
        <f>'34_94_34'!G36-'34_94_7'!G36</f>
        <v>0</v>
      </c>
      <c r="H36">
        <f>'34_94_34'!H36-'34_94_7'!H36</f>
        <v>0</v>
      </c>
      <c r="I36">
        <f>'34_94_34'!I36-'34_94_7'!I36</f>
        <v>0</v>
      </c>
      <c r="J36">
        <f>'34_94_34'!J36-'34_94_7'!J36</f>
        <v>0</v>
      </c>
      <c r="K36">
        <f>'34_94_34'!K36-'34_94_7'!K36</f>
        <v>0</v>
      </c>
      <c r="L36">
        <f>'34_94_34'!L36-'34_94_7'!L36</f>
        <v>0</v>
      </c>
      <c r="M36">
        <f>'34_94_34'!M36-'34_94_7'!M36</f>
        <v>0</v>
      </c>
      <c r="N36">
        <f>'34_94_34'!N36-'34_94_7'!N36</f>
        <v>0</v>
      </c>
      <c r="O36">
        <f>'34_94_34'!O36-'34_94_7'!O36</f>
        <v>0</v>
      </c>
      <c r="P36">
        <f>'34_94_34'!P36-'34_94_7'!P36</f>
        <v>0</v>
      </c>
      <c r="Q36">
        <f>'34_94_34'!Q36-'34_94_7'!Q36</f>
        <v>0</v>
      </c>
      <c r="R36">
        <f>'34_94_34'!R36-'34_94_7'!R36</f>
        <v>0</v>
      </c>
      <c r="S36">
        <f>'34_94_34'!S36-'34_94_7'!S36</f>
        <v>0</v>
      </c>
      <c r="T36">
        <f>'34_94_34'!T36-'34_94_7'!T36</f>
        <v>0</v>
      </c>
      <c r="U36">
        <f>'34_94_34'!U36-'34_94_7'!U36</f>
        <v>0</v>
      </c>
      <c r="V36">
        <f>'34_94_34'!V36-'34_94_7'!V36</f>
        <v>0</v>
      </c>
      <c r="W36">
        <f>'34_94_34'!W36-'34_94_7'!W36</f>
        <v>0</v>
      </c>
      <c r="X36">
        <f>'34_94_34'!X36-'34_94_7'!X36</f>
        <v>0</v>
      </c>
      <c r="Y36">
        <f>'34_94_34'!Y36-'34_94_7'!Y36</f>
        <v>0</v>
      </c>
      <c r="Z36">
        <f>'34_94_34'!Z36-'34_94_7'!Z36</f>
        <v>0</v>
      </c>
      <c r="AA36">
        <f>'34_94_34'!AA36-'34_94_7'!AA36</f>
        <v>0</v>
      </c>
      <c r="AB36">
        <f>'34_94_34'!AB36-'34_94_7'!AB36</f>
        <v>0</v>
      </c>
      <c r="AC36">
        <f>'34_94_34'!AC36-'34_94_7'!AC36</f>
        <v>0</v>
      </c>
      <c r="AD36">
        <f>'34_94_34'!AD36-'34_94_7'!AD36</f>
        <v>0</v>
      </c>
      <c r="AE36">
        <f>'34_94_34'!AE36-'34_94_7'!AE36</f>
        <v>0</v>
      </c>
      <c r="AF36">
        <f>'34_94_34'!AF36-'34_94_7'!AF36</f>
        <v>0</v>
      </c>
      <c r="AG36">
        <f>'34_94_34'!AG36-'34_94_7'!AG36</f>
        <v>0</v>
      </c>
      <c r="AH36">
        <f>'34_94_34'!AH36-'34_94_7'!AH36</f>
        <v>0</v>
      </c>
      <c r="AI36">
        <f>'34_94_34'!AI36-'34_94_7'!AI36</f>
        <v>0</v>
      </c>
      <c r="AJ36">
        <f>'34_94_34'!AJ36-'34_94_7'!AJ36</f>
        <v>0</v>
      </c>
      <c r="AK36">
        <f>'34_94_34'!AK36-'34_94_7'!AK36</f>
        <v>0</v>
      </c>
      <c r="AL36">
        <f>'34_94_34'!AL36-'34_94_7'!AL36</f>
        <v>0</v>
      </c>
      <c r="AM36">
        <f>'34_94_34'!AM36-'34_94_7'!AM36</f>
        <v>0</v>
      </c>
      <c r="AN36">
        <f>'34_94_34'!AN36-'34_94_7'!AN36</f>
        <v>0</v>
      </c>
      <c r="AO36">
        <f>'34_94_34'!AO36-'34_94_7'!AO36</f>
        <v>0</v>
      </c>
      <c r="AP36">
        <f>'34_94_34'!AP36-'34_94_7'!AP36</f>
        <v>0</v>
      </c>
      <c r="AQ36">
        <f>'34_94_34'!AQ36-'34_94_7'!AQ36</f>
        <v>0</v>
      </c>
      <c r="AR36">
        <f>'34_94_34'!AR36-'34_94_7'!AR36</f>
        <v>0</v>
      </c>
      <c r="AS36">
        <f>'34_94_34'!AS36-'34_94_7'!AS36</f>
        <v>0</v>
      </c>
      <c r="AT36">
        <f>'34_94_34'!AT36-'34_94_7'!AT36</f>
        <v>0</v>
      </c>
      <c r="AU36">
        <f>'34_94_34'!AU36-'34_94_7'!AU36</f>
        <v>0</v>
      </c>
      <c r="AV36">
        <f>'34_94_34'!AV36-'34_94_7'!AV36</f>
        <v>0</v>
      </c>
      <c r="AW36">
        <f>'34_94_34'!AW36-'34_94_7'!AW36</f>
        <v>0</v>
      </c>
      <c r="AX36">
        <f>'34_94_34'!AX36-'34_94_7'!AX36</f>
        <v>0</v>
      </c>
      <c r="AY36">
        <f>'34_94_34'!AY36-'34_94_7'!AY36</f>
        <v>0</v>
      </c>
      <c r="AZ36">
        <f>'34_94_34'!AZ36-'34_94_7'!AZ36</f>
        <v>0</v>
      </c>
      <c r="BA36">
        <f>'34_94_34'!BA36-'34_94_7'!BA36</f>
        <v>0</v>
      </c>
      <c r="BB36">
        <f>'34_94_34'!BB36-'34_94_7'!BB36</f>
        <v>0</v>
      </c>
      <c r="BC36">
        <f>'34_94_34'!BC36-'34_94_7'!BC36</f>
        <v>0</v>
      </c>
      <c r="BD36">
        <f>'34_94_34'!BD36-'34_94_7'!BD36</f>
        <v>0</v>
      </c>
      <c r="BE36">
        <f>'34_94_34'!BE36-'34_94_7'!BE36</f>
        <v>0</v>
      </c>
      <c r="BF36">
        <f>'34_94_34'!BF36-'34_94_7'!BF36</f>
        <v>0</v>
      </c>
      <c r="BG36">
        <f>'34_94_34'!BG36-'34_94_7'!BG36</f>
        <v>0</v>
      </c>
      <c r="BH36">
        <f>'34_94_34'!BH36-'34_94_7'!BH36</f>
        <v>0</v>
      </c>
      <c r="BI36">
        <f>'34_94_34'!BI36-'34_94_7'!BI36</f>
        <v>0</v>
      </c>
      <c r="BJ36">
        <f>'34_94_34'!BJ36-'34_94_7'!BJ36</f>
        <v>0</v>
      </c>
      <c r="BK36">
        <f>'34_94_34'!BK36-'34_94_7'!BK36</f>
        <v>0</v>
      </c>
      <c r="BL36">
        <f>'34_94_34'!BL36-'34_94_7'!BL36</f>
        <v>0</v>
      </c>
      <c r="BM36">
        <f>'34_94_34'!BM36-'34_94_7'!BM36</f>
        <v>0</v>
      </c>
      <c r="BN36">
        <f>'34_94_34'!BN36-'34_94_7'!BN36</f>
        <v>0</v>
      </c>
      <c r="BO36">
        <f>'34_94_34'!BO36-'34_94_7'!BO36</f>
        <v>0</v>
      </c>
      <c r="BP36">
        <f>'34_94_34'!BP36-'34_94_7'!BP36</f>
        <v>0</v>
      </c>
      <c r="BQ36">
        <f>'34_94_34'!BQ36-'34_94_7'!BQ36</f>
        <v>0</v>
      </c>
      <c r="BR36">
        <f>'34_94_34'!BR36-'34_94_7'!BR36</f>
        <v>0</v>
      </c>
      <c r="BS36">
        <f>'34_94_34'!BS36-'34_94_7'!BS36</f>
        <v>0</v>
      </c>
      <c r="BT36">
        <f>'34_94_34'!BT36-'34_94_7'!BT36</f>
        <v>0</v>
      </c>
      <c r="BU36">
        <f>'34_94_34'!BU36-'34_94_7'!BU36</f>
        <v>0</v>
      </c>
      <c r="BV36">
        <f>'34_94_34'!BV36-'34_94_7'!BV36</f>
        <v>0</v>
      </c>
      <c r="BW36">
        <f>'34_94_34'!BW36-'34_94_7'!BW36</f>
        <v>0</v>
      </c>
      <c r="BX36">
        <f>'34_94_34'!BX36-'34_94_7'!BX36</f>
        <v>0</v>
      </c>
      <c r="BY36">
        <f>'34_94_34'!BY36-'34_94_7'!BY36</f>
        <v>0</v>
      </c>
      <c r="BZ36">
        <f>'34_94_34'!BZ36-'34_94_7'!BZ36</f>
        <v>0</v>
      </c>
      <c r="CA36">
        <f>'34_94_34'!CA36-'34_94_7'!CA36</f>
        <v>0</v>
      </c>
      <c r="CB36">
        <f>'34_94_34'!CB36-'34_94_7'!CB36</f>
        <v>0</v>
      </c>
      <c r="CC36">
        <f>'34_94_34'!CC36-'34_94_7'!CC36</f>
        <v>0</v>
      </c>
      <c r="CD36">
        <f>'34_94_34'!CD36-'34_94_7'!CD36</f>
        <v>0</v>
      </c>
      <c r="CE36">
        <f>'34_94_34'!CE36-'34_94_7'!CE36</f>
        <v>0</v>
      </c>
      <c r="CF36">
        <f>'34_94_34'!CF36-'34_94_7'!CF36</f>
        <v>0</v>
      </c>
      <c r="CG36">
        <f>'34_94_34'!CG36-'34_94_7'!CG36</f>
        <v>0</v>
      </c>
      <c r="CH36">
        <f>'34_94_34'!CH36-'34_94_7'!CH36</f>
        <v>0</v>
      </c>
      <c r="CI36">
        <f>'34_94_34'!CI36-'34_94_7'!CI36</f>
        <v>0</v>
      </c>
      <c r="CJ36">
        <f>'34_94_34'!CJ36-'34_94_7'!CJ36</f>
        <v>0</v>
      </c>
      <c r="CK36">
        <f>'34_94_34'!CK36-'34_94_7'!CK36</f>
        <v>0</v>
      </c>
      <c r="CL36">
        <f>'34_94_34'!CL36-'34_94_7'!CL36</f>
        <v>0</v>
      </c>
      <c r="CM36">
        <f>'34_94_34'!CM36-'34_94_7'!CM36</f>
        <v>0</v>
      </c>
      <c r="CN36">
        <f>'34_94_34'!CN36-'34_94_7'!CN36</f>
        <v>0</v>
      </c>
      <c r="CO36">
        <f>'34_94_34'!CO36-'34_94_7'!CO36</f>
        <v>0</v>
      </c>
      <c r="CP36">
        <f>'34_94_34'!CP36-'34_94_7'!CP36</f>
        <v>0</v>
      </c>
      <c r="CQ36">
        <f>'34_94_34'!CQ36-'34_94_7'!CQ36</f>
        <v>0</v>
      </c>
      <c r="CR36">
        <f>'34_94_34'!CR36-'34_94_7'!CR36</f>
        <v>0</v>
      </c>
    </row>
    <row r="37" spans="1:96" x14ac:dyDescent="0.3">
      <c r="A37" t="str">
        <f>'34_94_34'!A37</f>
        <v>O30</v>
      </c>
      <c r="B37">
        <f>'34_94_34'!B37-'34_94_7'!B37</f>
        <v>0</v>
      </c>
      <c r="C37">
        <f>'34_94_34'!C37-'34_94_7'!C37</f>
        <v>0</v>
      </c>
      <c r="D37">
        <f>'34_94_34'!D37-'34_94_7'!D37</f>
        <v>0</v>
      </c>
      <c r="E37">
        <f>'34_94_34'!E37-'34_94_7'!E37</f>
        <v>0</v>
      </c>
      <c r="F37">
        <f>'34_94_34'!F37-'34_94_7'!F37</f>
        <v>0</v>
      </c>
      <c r="G37">
        <f>'34_94_34'!G37-'34_94_7'!G37</f>
        <v>0</v>
      </c>
      <c r="H37">
        <f>'34_94_34'!H37-'34_94_7'!H37</f>
        <v>0</v>
      </c>
      <c r="I37">
        <f>'34_94_34'!I37-'34_94_7'!I37</f>
        <v>0</v>
      </c>
      <c r="J37">
        <f>'34_94_34'!J37-'34_94_7'!J37</f>
        <v>0</v>
      </c>
      <c r="K37">
        <f>'34_94_34'!K37-'34_94_7'!K37</f>
        <v>0</v>
      </c>
      <c r="L37">
        <f>'34_94_34'!L37-'34_94_7'!L37</f>
        <v>0</v>
      </c>
      <c r="M37">
        <f>'34_94_34'!M37-'34_94_7'!M37</f>
        <v>0</v>
      </c>
      <c r="N37">
        <f>'34_94_34'!N37-'34_94_7'!N37</f>
        <v>0</v>
      </c>
      <c r="O37">
        <f>'34_94_34'!O37-'34_94_7'!O37</f>
        <v>0</v>
      </c>
      <c r="P37">
        <f>'34_94_34'!P37-'34_94_7'!P37</f>
        <v>0</v>
      </c>
      <c r="Q37">
        <f>'34_94_34'!Q37-'34_94_7'!Q37</f>
        <v>0</v>
      </c>
      <c r="R37">
        <f>'34_94_34'!R37-'34_94_7'!R37</f>
        <v>0</v>
      </c>
      <c r="S37">
        <f>'34_94_34'!S37-'34_94_7'!S37</f>
        <v>0</v>
      </c>
      <c r="T37">
        <f>'34_94_34'!T37-'34_94_7'!T37</f>
        <v>0</v>
      </c>
      <c r="U37">
        <f>'34_94_34'!U37-'34_94_7'!U37</f>
        <v>0</v>
      </c>
      <c r="V37">
        <f>'34_94_34'!V37-'34_94_7'!V37</f>
        <v>0</v>
      </c>
      <c r="W37">
        <f>'34_94_34'!W37-'34_94_7'!W37</f>
        <v>0</v>
      </c>
      <c r="X37">
        <f>'34_94_34'!X37-'34_94_7'!X37</f>
        <v>0</v>
      </c>
      <c r="Y37">
        <f>'34_94_34'!Y37-'34_94_7'!Y37</f>
        <v>0</v>
      </c>
      <c r="Z37">
        <f>'34_94_34'!Z37-'34_94_7'!Z37</f>
        <v>0</v>
      </c>
      <c r="AA37">
        <f>'34_94_34'!AA37-'34_94_7'!AA37</f>
        <v>0</v>
      </c>
      <c r="AB37">
        <f>'34_94_34'!AB37-'34_94_7'!AB37</f>
        <v>0</v>
      </c>
      <c r="AC37">
        <f>'34_94_34'!AC37-'34_94_7'!AC37</f>
        <v>0</v>
      </c>
      <c r="AD37">
        <f>'34_94_34'!AD37-'34_94_7'!AD37</f>
        <v>0</v>
      </c>
      <c r="AE37">
        <f>'34_94_34'!AE37-'34_94_7'!AE37</f>
        <v>0</v>
      </c>
      <c r="AF37">
        <f>'34_94_34'!AF37-'34_94_7'!AF37</f>
        <v>0</v>
      </c>
      <c r="AG37">
        <f>'34_94_34'!AG37-'34_94_7'!AG37</f>
        <v>0</v>
      </c>
      <c r="AH37">
        <f>'34_94_34'!AH37-'34_94_7'!AH37</f>
        <v>0</v>
      </c>
      <c r="AI37">
        <f>'34_94_34'!AI37-'34_94_7'!AI37</f>
        <v>0</v>
      </c>
      <c r="AJ37">
        <f>'34_94_34'!AJ37-'34_94_7'!AJ37</f>
        <v>0</v>
      </c>
      <c r="AK37">
        <f>'34_94_34'!AK37-'34_94_7'!AK37</f>
        <v>0</v>
      </c>
      <c r="AL37">
        <f>'34_94_34'!AL37-'34_94_7'!AL37</f>
        <v>0</v>
      </c>
      <c r="AM37">
        <f>'34_94_34'!AM37-'34_94_7'!AM37</f>
        <v>0</v>
      </c>
      <c r="AN37">
        <f>'34_94_34'!AN37-'34_94_7'!AN37</f>
        <v>0</v>
      </c>
      <c r="AO37">
        <f>'34_94_34'!AO37-'34_94_7'!AO37</f>
        <v>0</v>
      </c>
      <c r="AP37">
        <f>'34_94_34'!AP37-'34_94_7'!AP37</f>
        <v>0</v>
      </c>
      <c r="AQ37">
        <f>'34_94_34'!AQ37-'34_94_7'!AQ37</f>
        <v>0</v>
      </c>
      <c r="AR37">
        <f>'34_94_34'!AR37-'34_94_7'!AR37</f>
        <v>0</v>
      </c>
      <c r="AS37">
        <f>'34_94_34'!AS37-'34_94_7'!AS37</f>
        <v>0</v>
      </c>
      <c r="AT37">
        <f>'34_94_34'!AT37-'34_94_7'!AT37</f>
        <v>0</v>
      </c>
      <c r="AU37">
        <f>'34_94_34'!AU37-'34_94_7'!AU37</f>
        <v>0</v>
      </c>
      <c r="AV37">
        <f>'34_94_34'!AV37-'34_94_7'!AV37</f>
        <v>0</v>
      </c>
      <c r="AW37">
        <f>'34_94_34'!AW37-'34_94_7'!AW37</f>
        <v>0</v>
      </c>
      <c r="AX37">
        <f>'34_94_34'!AX37-'34_94_7'!AX37</f>
        <v>0</v>
      </c>
      <c r="AY37">
        <f>'34_94_34'!AY37-'34_94_7'!AY37</f>
        <v>0</v>
      </c>
      <c r="AZ37">
        <f>'34_94_34'!AZ37-'34_94_7'!AZ37</f>
        <v>0</v>
      </c>
      <c r="BA37">
        <f>'34_94_34'!BA37-'34_94_7'!BA37</f>
        <v>0</v>
      </c>
      <c r="BB37">
        <f>'34_94_34'!BB37-'34_94_7'!BB37</f>
        <v>0</v>
      </c>
      <c r="BC37">
        <f>'34_94_34'!BC37-'34_94_7'!BC37</f>
        <v>0</v>
      </c>
      <c r="BD37">
        <f>'34_94_34'!BD37-'34_94_7'!BD37</f>
        <v>0</v>
      </c>
      <c r="BE37">
        <f>'34_94_34'!BE37-'34_94_7'!BE37</f>
        <v>0</v>
      </c>
      <c r="BF37">
        <f>'34_94_34'!BF37-'34_94_7'!BF37</f>
        <v>0</v>
      </c>
      <c r="BG37">
        <f>'34_94_34'!BG37-'34_94_7'!BG37</f>
        <v>0</v>
      </c>
      <c r="BH37">
        <f>'34_94_34'!BH37-'34_94_7'!BH37</f>
        <v>0</v>
      </c>
      <c r="BI37">
        <f>'34_94_34'!BI37-'34_94_7'!BI37</f>
        <v>0</v>
      </c>
      <c r="BJ37">
        <f>'34_94_34'!BJ37-'34_94_7'!BJ37</f>
        <v>0</v>
      </c>
      <c r="BK37">
        <f>'34_94_34'!BK37-'34_94_7'!BK37</f>
        <v>0</v>
      </c>
      <c r="BL37">
        <f>'34_94_34'!BL37-'34_94_7'!BL37</f>
        <v>0</v>
      </c>
      <c r="BM37">
        <f>'34_94_34'!BM37-'34_94_7'!BM37</f>
        <v>0</v>
      </c>
      <c r="BN37">
        <f>'34_94_34'!BN37-'34_94_7'!BN37</f>
        <v>0</v>
      </c>
      <c r="BO37">
        <f>'34_94_34'!BO37-'34_94_7'!BO37</f>
        <v>0</v>
      </c>
      <c r="BP37">
        <f>'34_94_34'!BP37-'34_94_7'!BP37</f>
        <v>0</v>
      </c>
      <c r="BQ37">
        <f>'34_94_34'!BQ37-'34_94_7'!BQ37</f>
        <v>0</v>
      </c>
      <c r="BR37">
        <f>'34_94_34'!BR37-'34_94_7'!BR37</f>
        <v>0</v>
      </c>
      <c r="BS37">
        <f>'34_94_34'!BS37-'34_94_7'!BS37</f>
        <v>0</v>
      </c>
      <c r="BT37">
        <f>'34_94_34'!BT37-'34_94_7'!BT37</f>
        <v>0</v>
      </c>
      <c r="BU37">
        <f>'34_94_34'!BU37-'34_94_7'!BU37</f>
        <v>0</v>
      </c>
      <c r="BV37">
        <f>'34_94_34'!BV37-'34_94_7'!BV37</f>
        <v>0</v>
      </c>
      <c r="BW37">
        <f>'34_94_34'!BW37-'34_94_7'!BW37</f>
        <v>0</v>
      </c>
      <c r="BX37">
        <f>'34_94_34'!BX37-'34_94_7'!BX37</f>
        <v>0</v>
      </c>
      <c r="BY37">
        <f>'34_94_34'!BY37-'34_94_7'!BY37</f>
        <v>0</v>
      </c>
      <c r="BZ37">
        <f>'34_94_34'!BZ37-'34_94_7'!BZ37</f>
        <v>0</v>
      </c>
      <c r="CA37">
        <f>'34_94_34'!CA37-'34_94_7'!CA37</f>
        <v>0</v>
      </c>
      <c r="CB37">
        <f>'34_94_34'!CB37-'34_94_7'!CB37</f>
        <v>0</v>
      </c>
      <c r="CC37">
        <f>'34_94_34'!CC37-'34_94_7'!CC37</f>
        <v>0</v>
      </c>
      <c r="CD37">
        <f>'34_94_34'!CD37-'34_94_7'!CD37</f>
        <v>0</v>
      </c>
      <c r="CE37">
        <f>'34_94_34'!CE37-'34_94_7'!CE37</f>
        <v>0</v>
      </c>
      <c r="CF37">
        <f>'34_94_34'!CF37-'34_94_7'!CF37</f>
        <v>0</v>
      </c>
      <c r="CG37">
        <f>'34_94_34'!CG37-'34_94_7'!CG37</f>
        <v>0</v>
      </c>
      <c r="CH37">
        <f>'34_94_34'!CH37-'34_94_7'!CH37</f>
        <v>0</v>
      </c>
      <c r="CI37">
        <f>'34_94_34'!CI37-'34_94_7'!CI37</f>
        <v>0</v>
      </c>
      <c r="CJ37">
        <f>'34_94_34'!CJ37-'34_94_7'!CJ37</f>
        <v>0</v>
      </c>
      <c r="CK37">
        <f>'34_94_34'!CK37-'34_94_7'!CK37</f>
        <v>0</v>
      </c>
      <c r="CL37">
        <f>'34_94_34'!CL37-'34_94_7'!CL37</f>
        <v>0</v>
      </c>
      <c r="CM37">
        <f>'34_94_34'!CM37-'34_94_7'!CM37</f>
        <v>0</v>
      </c>
      <c r="CN37">
        <f>'34_94_34'!CN37-'34_94_7'!CN37</f>
        <v>0</v>
      </c>
      <c r="CO37">
        <f>'34_94_34'!CO37-'34_94_7'!CO37</f>
        <v>0</v>
      </c>
      <c r="CP37">
        <f>'34_94_34'!CP37-'34_94_7'!CP37</f>
        <v>0</v>
      </c>
      <c r="CQ37">
        <f>'34_94_34'!CQ37-'34_94_7'!CQ37</f>
        <v>0</v>
      </c>
      <c r="CR37">
        <f>'34_94_34'!CR37-'34_94_7'!CR37</f>
        <v>0</v>
      </c>
    </row>
    <row r="38" spans="1:96" x14ac:dyDescent="0.3">
      <c r="A38" t="str">
        <f>'34_94_34'!A38</f>
        <v>O31</v>
      </c>
      <c r="B38">
        <f>'34_94_34'!B38-'34_94_7'!B38</f>
        <v>0</v>
      </c>
      <c r="C38">
        <f>'34_94_34'!C38-'34_94_7'!C38</f>
        <v>0</v>
      </c>
      <c r="D38">
        <f>'34_94_34'!D38-'34_94_7'!D38</f>
        <v>0</v>
      </c>
      <c r="E38">
        <f>'34_94_34'!E38-'34_94_7'!E38</f>
        <v>0</v>
      </c>
      <c r="F38">
        <f>'34_94_34'!F38-'34_94_7'!F38</f>
        <v>0</v>
      </c>
      <c r="G38">
        <f>'34_94_34'!G38-'34_94_7'!G38</f>
        <v>0</v>
      </c>
      <c r="H38">
        <f>'34_94_34'!H38-'34_94_7'!H38</f>
        <v>0</v>
      </c>
      <c r="I38">
        <f>'34_94_34'!I38-'34_94_7'!I38</f>
        <v>0</v>
      </c>
      <c r="J38">
        <f>'34_94_34'!J38-'34_94_7'!J38</f>
        <v>0</v>
      </c>
      <c r="K38">
        <f>'34_94_34'!K38-'34_94_7'!K38</f>
        <v>0</v>
      </c>
      <c r="L38">
        <f>'34_94_34'!L38-'34_94_7'!L38</f>
        <v>0</v>
      </c>
      <c r="M38">
        <f>'34_94_34'!M38-'34_94_7'!M38</f>
        <v>0</v>
      </c>
      <c r="N38">
        <f>'34_94_34'!N38-'34_94_7'!N38</f>
        <v>0</v>
      </c>
      <c r="O38">
        <f>'34_94_34'!O38-'34_94_7'!O38</f>
        <v>0</v>
      </c>
      <c r="P38">
        <f>'34_94_34'!P38-'34_94_7'!P38</f>
        <v>0</v>
      </c>
      <c r="Q38">
        <f>'34_94_34'!Q38-'34_94_7'!Q38</f>
        <v>0</v>
      </c>
      <c r="R38">
        <f>'34_94_34'!R38-'34_94_7'!R38</f>
        <v>0</v>
      </c>
      <c r="S38">
        <f>'34_94_34'!S38-'34_94_7'!S38</f>
        <v>0</v>
      </c>
      <c r="T38">
        <f>'34_94_34'!T38-'34_94_7'!T38</f>
        <v>0</v>
      </c>
      <c r="U38">
        <f>'34_94_34'!U38-'34_94_7'!U38</f>
        <v>0</v>
      </c>
      <c r="V38">
        <f>'34_94_34'!V38-'34_94_7'!V38</f>
        <v>0</v>
      </c>
      <c r="W38">
        <f>'34_94_34'!W38-'34_94_7'!W38</f>
        <v>0</v>
      </c>
      <c r="X38">
        <f>'34_94_34'!X38-'34_94_7'!X38</f>
        <v>0</v>
      </c>
      <c r="Y38">
        <f>'34_94_34'!Y38-'34_94_7'!Y38</f>
        <v>0</v>
      </c>
      <c r="Z38">
        <f>'34_94_34'!Z38-'34_94_7'!Z38</f>
        <v>0</v>
      </c>
      <c r="AA38">
        <f>'34_94_34'!AA38-'34_94_7'!AA38</f>
        <v>0</v>
      </c>
      <c r="AB38">
        <f>'34_94_34'!AB38-'34_94_7'!AB38</f>
        <v>0</v>
      </c>
      <c r="AC38">
        <f>'34_94_34'!AC38-'34_94_7'!AC38</f>
        <v>0</v>
      </c>
      <c r="AD38">
        <f>'34_94_34'!AD38-'34_94_7'!AD38</f>
        <v>0</v>
      </c>
      <c r="AE38">
        <f>'34_94_34'!AE38-'34_94_7'!AE38</f>
        <v>0</v>
      </c>
      <c r="AF38">
        <f>'34_94_34'!AF38-'34_94_7'!AF38</f>
        <v>0</v>
      </c>
      <c r="AG38">
        <f>'34_94_34'!AG38-'34_94_7'!AG38</f>
        <v>0</v>
      </c>
      <c r="AH38">
        <f>'34_94_34'!AH38-'34_94_7'!AH38</f>
        <v>0</v>
      </c>
      <c r="AI38">
        <f>'34_94_34'!AI38-'34_94_7'!AI38</f>
        <v>0</v>
      </c>
      <c r="AJ38">
        <f>'34_94_34'!AJ38-'34_94_7'!AJ38</f>
        <v>0</v>
      </c>
      <c r="AK38">
        <f>'34_94_34'!AK38-'34_94_7'!AK38</f>
        <v>0</v>
      </c>
      <c r="AL38">
        <f>'34_94_34'!AL38-'34_94_7'!AL38</f>
        <v>0</v>
      </c>
      <c r="AM38">
        <f>'34_94_34'!AM38-'34_94_7'!AM38</f>
        <v>0</v>
      </c>
      <c r="AN38">
        <f>'34_94_34'!AN38-'34_94_7'!AN38</f>
        <v>0</v>
      </c>
      <c r="AO38">
        <f>'34_94_34'!AO38-'34_94_7'!AO38</f>
        <v>0</v>
      </c>
      <c r="AP38">
        <f>'34_94_34'!AP38-'34_94_7'!AP38</f>
        <v>0</v>
      </c>
      <c r="AQ38">
        <f>'34_94_34'!AQ38-'34_94_7'!AQ38</f>
        <v>0</v>
      </c>
      <c r="AR38">
        <f>'34_94_34'!AR38-'34_94_7'!AR38</f>
        <v>0</v>
      </c>
      <c r="AS38">
        <f>'34_94_34'!AS38-'34_94_7'!AS38</f>
        <v>0</v>
      </c>
      <c r="AT38">
        <f>'34_94_34'!AT38-'34_94_7'!AT38</f>
        <v>0</v>
      </c>
      <c r="AU38">
        <f>'34_94_34'!AU38-'34_94_7'!AU38</f>
        <v>0</v>
      </c>
      <c r="AV38">
        <f>'34_94_34'!AV38-'34_94_7'!AV38</f>
        <v>0</v>
      </c>
      <c r="AW38">
        <f>'34_94_34'!AW38-'34_94_7'!AW38</f>
        <v>0</v>
      </c>
      <c r="AX38">
        <f>'34_94_34'!AX38-'34_94_7'!AX38</f>
        <v>0</v>
      </c>
      <c r="AY38">
        <f>'34_94_34'!AY38-'34_94_7'!AY38</f>
        <v>0</v>
      </c>
      <c r="AZ38">
        <f>'34_94_34'!AZ38-'34_94_7'!AZ38</f>
        <v>0</v>
      </c>
      <c r="BA38">
        <f>'34_94_34'!BA38-'34_94_7'!BA38</f>
        <v>0</v>
      </c>
      <c r="BB38">
        <f>'34_94_34'!BB38-'34_94_7'!BB38</f>
        <v>0</v>
      </c>
      <c r="BC38">
        <f>'34_94_34'!BC38-'34_94_7'!BC38</f>
        <v>0</v>
      </c>
      <c r="BD38">
        <f>'34_94_34'!BD38-'34_94_7'!BD38</f>
        <v>0</v>
      </c>
      <c r="BE38">
        <f>'34_94_34'!BE38-'34_94_7'!BE38</f>
        <v>0</v>
      </c>
      <c r="BF38">
        <f>'34_94_34'!BF38-'34_94_7'!BF38</f>
        <v>0</v>
      </c>
      <c r="BG38">
        <f>'34_94_34'!BG38-'34_94_7'!BG38</f>
        <v>0</v>
      </c>
      <c r="BH38">
        <f>'34_94_34'!BH38-'34_94_7'!BH38</f>
        <v>0</v>
      </c>
      <c r="BI38">
        <f>'34_94_34'!BI38-'34_94_7'!BI38</f>
        <v>0</v>
      </c>
      <c r="BJ38">
        <f>'34_94_34'!BJ38-'34_94_7'!BJ38</f>
        <v>0</v>
      </c>
      <c r="BK38">
        <f>'34_94_34'!BK38-'34_94_7'!BK38</f>
        <v>0</v>
      </c>
      <c r="BL38">
        <f>'34_94_34'!BL38-'34_94_7'!BL38</f>
        <v>0</v>
      </c>
      <c r="BM38">
        <f>'34_94_34'!BM38-'34_94_7'!BM38</f>
        <v>0</v>
      </c>
      <c r="BN38">
        <f>'34_94_34'!BN38-'34_94_7'!BN38</f>
        <v>0</v>
      </c>
      <c r="BO38">
        <f>'34_94_34'!BO38-'34_94_7'!BO38</f>
        <v>0</v>
      </c>
      <c r="BP38">
        <f>'34_94_34'!BP38-'34_94_7'!BP38</f>
        <v>0</v>
      </c>
      <c r="BQ38">
        <f>'34_94_34'!BQ38-'34_94_7'!BQ38</f>
        <v>0</v>
      </c>
      <c r="BR38">
        <f>'34_94_34'!BR38-'34_94_7'!BR38</f>
        <v>0</v>
      </c>
      <c r="BS38">
        <f>'34_94_34'!BS38-'34_94_7'!BS38</f>
        <v>0</v>
      </c>
      <c r="BT38">
        <f>'34_94_34'!BT38-'34_94_7'!BT38</f>
        <v>0</v>
      </c>
      <c r="BU38">
        <f>'34_94_34'!BU38-'34_94_7'!BU38</f>
        <v>0</v>
      </c>
      <c r="BV38">
        <f>'34_94_34'!BV38-'34_94_7'!BV38</f>
        <v>0</v>
      </c>
      <c r="BW38">
        <f>'34_94_34'!BW38-'34_94_7'!BW38</f>
        <v>0</v>
      </c>
      <c r="BX38">
        <f>'34_94_34'!BX38-'34_94_7'!BX38</f>
        <v>0</v>
      </c>
      <c r="BY38">
        <f>'34_94_34'!BY38-'34_94_7'!BY38</f>
        <v>0</v>
      </c>
      <c r="BZ38">
        <f>'34_94_34'!BZ38-'34_94_7'!BZ38</f>
        <v>0</v>
      </c>
      <c r="CA38">
        <f>'34_94_34'!CA38-'34_94_7'!CA38</f>
        <v>0</v>
      </c>
      <c r="CB38">
        <f>'34_94_34'!CB38-'34_94_7'!CB38</f>
        <v>0</v>
      </c>
      <c r="CC38">
        <f>'34_94_34'!CC38-'34_94_7'!CC38</f>
        <v>0</v>
      </c>
      <c r="CD38">
        <f>'34_94_34'!CD38-'34_94_7'!CD38</f>
        <v>0</v>
      </c>
      <c r="CE38">
        <f>'34_94_34'!CE38-'34_94_7'!CE38</f>
        <v>0</v>
      </c>
      <c r="CF38">
        <f>'34_94_34'!CF38-'34_94_7'!CF38</f>
        <v>0</v>
      </c>
      <c r="CG38">
        <f>'34_94_34'!CG38-'34_94_7'!CG38</f>
        <v>0</v>
      </c>
      <c r="CH38">
        <f>'34_94_34'!CH38-'34_94_7'!CH38</f>
        <v>0</v>
      </c>
      <c r="CI38">
        <f>'34_94_34'!CI38-'34_94_7'!CI38</f>
        <v>0</v>
      </c>
      <c r="CJ38">
        <f>'34_94_34'!CJ38-'34_94_7'!CJ38</f>
        <v>0</v>
      </c>
      <c r="CK38">
        <f>'34_94_34'!CK38-'34_94_7'!CK38</f>
        <v>0</v>
      </c>
      <c r="CL38">
        <f>'34_94_34'!CL38-'34_94_7'!CL38</f>
        <v>0</v>
      </c>
      <c r="CM38">
        <f>'34_94_34'!CM38-'34_94_7'!CM38</f>
        <v>0</v>
      </c>
      <c r="CN38">
        <f>'34_94_34'!CN38-'34_94_7'!CN38</f>
        <v>0</v>
      </c>
      <c r="CO38">
        <f>'34_94_34'!CO38-'34_94_7'!CO38</f>
        <v>0</v>
      </c>
      <c r="CP38">
        <f>'34_94_34'!CP38-'34_94_7'!CP38</f>
        <v>0</v>
      </c>
      <c r="CQ38">
        <f>'34_94_34'!CQ38-'34_94_7'!CQ38</f>
        <v>0</v>
      </c>
      <c r="CR38">
        <f>'34_94_34'!CR38-'34_94_7'!CR38</f>
        <v>0</v>
      </c>
    </row>
    <row r="39" spans="1:96" x14ac:dyDescent="0.3">
      <c r="A39" t="str">
        <f>'34_94_34'!A39</f>
        <v>O32</v>
      </c>
      <c r="B39">
        <f>'34_94_34'!B39-'34_94_7'!B39</f>
        <v>0</v>
      </c>
      <c r="C39">
        <f>'34_94_34'!C39-'34_94_7'!C39</f>
        <v>0</v>
      </c>
      <c r="D39">
        <f>'34_94_34'!D39-'34_94_7'!D39</f>
        <v>0</v>
      </c>
      <c r="E39">
        <f>'34_94_34'!E39-'34_94_7'!E39</f>
        <v>0</v>
      </c>
      <c r="F39">
        <f>'34_94_34'!F39-'34_94_7'!F39</f>
        <v>0</v>
      </c>
      <c r="G39">
        <f>'34_94_34'!G39-'34_94_7'!G39</f>
        <v>0</v>
      </c>
      <c r="H39">
        <f>'34_94_34'!H39-'34_94_7'!H39</f>
        <v>0</v>
      </c>
      <c r="I39">
        <f>'34_94_34'!I39-'34_94_7'!I39</f>
        <v>0</v>
      </c>
      <c r="J39">
        <f>'34_94_34'!J39-'34_94_7'!J39</f>
        <v>0</v>
      </c>
      <c r="K39">
        <f>'34_94_34'!K39-'34_94_7'!K39</f>
        <v>0</v>
      </c>
      <c r="L39">
        <f>'34_94_34'!L39-'34_94_7'!L39</f>
        <v>0</v>
      </c>
      <c r="M39">
        <f>'34_94_34'!M39-'34_94_7'!M39</f>
        <v>0</v>
      </c>
      <c r="N39">
        <f>'34_94_34'!N39-'34_94_7'!N39</f>
        <v>0</v>
      </c>
      <c r="O39">
        <f>'34_94_34'!O39-'34_94_7'!O39</f>
        <v>0</v>
      </c>
      <c r="P39">
        <f>'34_94_34'!P39-'34_94_7'!P39</f>
        <v>0</v>
      </c>
      <c r="Q39">
        <f>'34_94_34'!Q39-'34_94_7'!Q39</f>
        <v>0</v>
      </c>
      <c r="R39">
        <f>'34_94_34'!R39-'34_94_7'!R39</f>
        <v>0</v>
      </c>
      <c r="S39">
        <f>'34_94_34'!S39-'34_94_7'!S39</f>
        <v>0</v>
      </c>
      <c r="T39">
        <f>'34_94_34'!T39-'34_94_7'!T39</f>
        <v>0</v>
      </c>
      <c r="U39">
        <f>'34_94_34'!U39-'34_94_7'!U39</f>
        <v>0</v>
      </c>
      <c r="V39">
        <f>'34_94_34'!V39-'34_94_7'!V39</f>
        <v>0</v>
      </c>
      <c r="W39">
        <f>'34_94_34'!W39-'34_94_7'!W39</f>
        <v>0</v>
      </c>
      <c r="X39">
        <f>'34_94_34'!X39-'34_94_7'!X39</f>
        <v>0</v>
      </c>
      <c r="Y39">
        <f>'34_94_34'!Y39-'34_94_7'!Y39</f>
        <v>0</v>
      </c>
      <c r="Z39">
        <f>'34_94_34'!Z39-'34_94_7'!Z39</f>
        <v>0</v>
      </c>
      <c r="AA39">
        <f>'34_94_34'!AA39-'34_94_7'!AA39</f>
        <v>0</v>
      </c>
      <c r="AB39">
        <f>'34_94_34'!AB39-'34_94_7'!AB39</f>
        <v>0</v>
      </c>
      <c r="AC39">
        <f>'34_94_34'!AC39-'34_94_7'!AC39</f>
        <v>0</v>
      </c>
      <c r="AD39">
        <f>'34_94_34'!AD39-'34_94_7'!AD39</f>
        <v>0</v>
      </c>
      <c r="AE39">
        <f>'34_94_34'!AE39-'34_94_7'!AE39</f>
        <v>0</v>
      </c>
      <c r="AF39">
        <f>'34_94_34'!AF39-'34_94_7'!AF39</f>
        <v>0</v>
      </c>
      <c r="AG39">
        <f>'34_94_34'!AG39-'34_94_7'!AG39</f>
        <v>0</v>
      </c>
      <c r="AH39">
        <f>'34_94_34'!AH39-'34_94_7'!AH39</f>
        <v>0</v>
      </c>
      <c r="AI39">
        <f>'34_94_34'!AI39-'34_94_7'!AI39</f>
        <v>0</v>
      </c>
      <c r="AJ39">
        <f>'34_94_34'!AJ39-'34_94_7'!AJ39</f>
        <v>0</v>
      </c>
      <c r="AK39">
        <f>'34_94_34'!AK39-'34_94_7'!AK39</f>
        <v>0</v>
      </c>
      <c r="AL39">
        <f>'34_94_34'!AL39-'34_94_7'!AL39</f>
        <v>0</v>
      </c>
      <c r="AM39">
        <f>'34_94_34'!AM39-'34_94_7'!AM39</f>
        <v>0</v>
      </c>
      <c r="AN39">
        <f>'34_94_34'!AN39-'34_94_7'!AN39</f>
        <v>0</v>
      </c>
      <c r="AO39">
        <f>'34_94_34'!AO39-'34_94_7'!AO39</f>
        <v>0</v>
      </c>
      <c r="AP39">
        <f>'34_94_34'!AP39-'34_94_7'!AP39</f>
        <v>0</v>
      </c>
      <c r="AQ39">
        <f>'34_94_34'!AQ39-'34_94_7'!AQ39</f>
        <v>0</v>
      </c>
      <c r="AR39">
        <f>'34_94_34'!AR39-'34_94_7'!AR39</f>
        <v>0</v>
      </c>
      <c r="AS39">
        <f>'34_94_34'!AS39-'34_94_7'!AS39</f>
        <v>0</v>
      </c>
      <c r="AT39">
        <f>'34_94_34'!AT39-'34_94_7'!AT39</f>
        <v>0</v>
      </c>
      <c r="AU39">
        <f>'34_94_34'!AU39-'34_94_7'!AU39</f>
        <v>0</v>
      </c>
      <c r="AV39">
        <f>'34_94_34'!AV39-'34_94_7'!AV39</f>
        <v>0</v>
      </c>
      <c r="AW39">
        <f>'34_94_34'!AW39-'34_94_7'!AW39</f>
        <v>0</v>
      </c>
      <c r="AX39">
        <f>'34_94_34'!AX39-'34_94_7'!AX39</f>
        <v>0</v>
      </c>
      <c r="AY39">
        <f>'34_94_34'!AY39-'34_94_7'!AY39</f>
        <v>0</v>
      </c>
      <c r="AZ39">
        <f>'34_94_34'!AZ39-'34_94_7'!AZ39</f>
        <v>0</v>
      </c>
      <c r="BA39">
        <f>'34_94_34'!BA39-'34_94_7'!BA39</f>
        <v>0</v>
      </c>
      <c r="BB39">
        <f>'34_94_34'!BB39-'34_94_7'!BB39</f>
        <v>0</v>
      </c>
      <c r="BC39">
        <f>'34_94_34'!BC39-'34_94_7'!BC39</f>
        <v>0</v>
      </c>
      <c r="BD39">
        <f>'34_94_34'!BD39-'34_94_7'!BD39</f>
        <v>0</v>
      </c>
      <c r="BE39">
        <f>'34_94_34'!BE39-'34_94_7'!BE39</f>
        <v>0</v>
      </c>
      <c r="BF39">
        <f>'34_94_34'!BF39-'34_94_7'!BF39</f>
        <v>0</v>
      </c>
      <c r="BG39">
        <f>'34_94_34'!BG39-'34_94_7'!BG39</f>
        <v>0</v>
      </c>
      <c r="BH39">
        <f>'34_94_34'!BH39-'34_94_7'!BH39</f>
        <v>0</v>
      </c>
      <c r="BI39">
        <f>'34_94_34'!BI39-'34_94_7'!BI39</f>
        <v>0</v>
      </c>
      <c r="BJ39">
        <f>'34_94_34'!BJ39-'34_94_7'!BJ39</f>
        <v>0</v>
      </c>
      <c r="BK39">
        <f>'34_94_34'!BK39-'34_94_7'!BK39</f>
        <v>0</v>
      </c>
      <c r="BL39">
        <f>'34_94_34'!BL39-'34_94_7'!BL39</f>
        <v>0</v>
      </c>
      <c r="BM39">
        <f>'34_94_34'!BM39-'34_94_7'!BM39</f>
        <v>0</v>
      </c>
      <c r="BN39">
        <f>'34_94_34'!BN39-'34_94_7'!BN39</f>
        <v>0</v>
      </c>
      <c r="BO39">
        <f>'34_94_34'!BO39-'34_94_7'!BO39</f>
        <v>0</v>
      </c>
      <c r="BP39">
        <f>'34_94_34'!BP39-'34_94_7'!BP39</f>
        <v>0</v>
      </c>
      <c r="BQ39">
        <f>'34_94_34'!BQ39-'34_94_7'!BQ39</f>
        <v>0</v>
      </c>
      <c r="BR39">
        <f>'34_94_34'!BR39-'34_94_7'!BR39</f>
        <v>0</v>
      </c>
      <c r="BS39">
        <f>'34_94_34'!BS39-'34_94_7'!BS39</f>
        <v>0</v>
      </c>
      <c r="BT39">
        <f>'34_94_34'!BT39-'34_94_7'!BT39</f>
        <v>0</v>
      </c>
      <c r="BU39">
        <f>'34_94_34'!BU39-'34_94_7'!BU39</f>
        <v>0</v>
      </c>
      <c r="BV39">
        <f>'34_94_34'!BV39-'34_94_7'!BV39</f>
        <v>0</v>
      </c>
      <c r="BW39">
        <f>'34_94_34'!BW39-'34_94_7'!BW39</f>
        <v>0</v>
      </c>
      <c r="BX39">
        <f>'34_94_34'!BX39-'34_94_7'!BX39</f>
        <v>0</v>
      </c>
      <c r="BY39">
        <f>'34_94_34'!BY39-'34_94_7'!BY39</f>
        <v>0</v>
      </c>
      <c r="BZ39">
        <f>'34_94_34'!BZ39-'34_94_7'!BZ39</f>
        <v>0</v>
      </c>
      <c r="CA39">
        <f>'34_94_34'!CA39-'34_94_7'!CA39</f>
        <v>0</v>
      </c>
      <c r="CB39">
        <f>'34_94_34'!CB39-'34_94_7'!CB39</f>
        <v>0</v>
      </c>
      <c r="CC39">
        <f>'34_94_34'!CC39-'34_94_7'!CC39</f>
        <v>0</v>
      </c>
      <c r="CD39">
        <f>'34_94_34'!CD39-'34_94_7'!CD39</f>
        <v>0</v>
      </c>
      <c r="CE39">
        <f>'34_94_34'!CE39-'34_94_7'!CE39</f>
        <v>0</v>
      </c>
      <c r="CF39">
        <f>'34_94_34'!CF39-'34_94_7'!CF39</f>
        <v>0</v>
      </c>
      <c r="CG39">
        <f>'34_94_34'!CG39-'34_94_7'!CG39</f>
        <v>0</v>
      </c>
      <c r="CH39">
        <f>'34_94_34'!CH39-'34_94_7'!CH39</f>
        <v>0</v>
      </c>
      <c r="CI39">
        <f>'34_94_34'!CI39-'34_94_7'!CI39</f>
        <v>0</v>
      </c>
      <c r="CJ39">
        <f>'34_94_34'!CJ39-'34_94_7'!CJ39</f>
        <v>0</v>
      </c>
      <c r="CK39">
        <f>'34_94_34'!CK39-'34_94_7'!CK39</f>
        <v>0</v>
      </c>
      <c r="CL39">
        <f>'34_94_34'!CL39-'34_94_7'!CL39</f>
        <v>0</v>
      </c>
      <c r="CM39">
        <f>'34_94_34'!CM39-'34_94_7'!CM39</f>
        <v>0</v>
      </c>
      <c r="CN39">
        <f>'34_94_34'!CN39-'34_94_7'!CN39</f>
        <v>0</v>
      </c>
      <c r="CO39">
        <f>'34_94_34'!CO39-'34_94_7'!CO39</f>
        <v>0</v>
      </c>
      <c r="CP39">
        <f>'34_94_34'!CP39-'34_94_7'!CP39</f>
        <v>0</v>
      </c>
      <c r="CQ39">
        <f>'34_94_34'!CQ39-'34_94_7'!CQ39</f>
        <v>0</v>
      </c>
      <c r="CR39">
        <f>'34_94_34'!CR39-'34_94_7'!CR39</f>
        <v>0</v>
      </c>
    </row>
    <row r="40" spans="1:96" x14ac:dyDescent="0.3">
      <c r="A40" t="str">
        <f>'34_94_34'!A40</f>
        <v>O33</v>
      </c>
      <c r="B40">
        <f>'34_94_34'!B40-'34_94_7'!B40</f>
        <v>0</v>
      </c>
      <c r="C40">
        <f>'34_94_34'!C40-'34_94_7'!C40</f>
        <v>0</v>
      </c>
      <c r="D40">
        <f>'34_94_34'!D40-'34_94_7'!D40</f>
        <v>0</v>
      </c>
      <c r="E40">
        <f>'34_94_34'!E40-'34_94_7'!E40</f>
        <v>0</v>
      </c>
      <c r="F40">
        <f>'34_94_34'!F40-'34_94_7'!F40</f>
        <v>0</v>
      </c>
      <c r="G40">
        <f>'34_94_34'!G40-'34_94_7'!G40</f>
        <v>0</v>
      </c>
      <c r="H40">
        <f>'34_94_34'!H40-'34_94_7'!H40</f>
        <v>0</v>
      </c>
      <c r="I40">
        <f>'34_94_34'!I40-'34_94_7'!I40</f>
        <v>0</v>
      </c>
      <c r="J40">
        <f>'34_94_34'!J40-'34_94_7'!J40</f>
        <v>0</v>
      </c>
      <c r="K40">
        <f>'34_94_34'!K40-'34_94_7'!K40</f>
        <v>0</v>
      </c>
      <c r="L40">
        <f>'34_94_34'!L40-'34_94_7'!L40</f>
        <v>0</v>
      </c>
      <c r="M40">
        <f>'34_94_34'!M40-'34_94_7'!M40</f>
        <v>0</v>
      </c>
      <c r="N40">
        <f>'34_94_34'!N40-'34_94_7'!N40</f>
        <v>0</v>
      </c>
      <c r="O40">
        <f>'34_94_34'!O40-'34_94_7'!O40</f>
        <v>0</v>
      </c>
      <c r="P40">
        <f>'34_94_34'!P40-'34_94_7'!P40</f>
        <v>0</v>
      </c>
      <c r="Q40">
        <f>'34_94_34'!Q40-'34_94_7'!Q40</f>
        <v>0</v>
      </c>
      <c r="R40">
        <f>'34_94_34'!R40-'34_94_7'!R40</f>
        <v>0</v>
      </c>
      <c r="S40">
        <f>'34_94_34'!S40-'34_94_7'!S40</f>
        <v>0</v>
      </c>
      <c r="T40">
        <f>'34_94_34'!T40-'34_94_7'!T40</f>
        <v>0</v>
      </c>
      <c r="U40">
        <f>'34_94_34'!U40-'34_94_7'!U40</f>
        <v>0</v>
      </c>
      <c r="V40">
        <f>'34_94_34'!V40-'34_94_7'!V40</f>
        <v>0</v>
      </c>
      <c r="W40">
        <f>'34_94_34'!W40-'34_94_7'!W40</f>
        <v>0</v>
      </c>
      <c r="X40">
        <f>'34_94_34'!X40-'34_94_7'!X40</f>
        <v>0</v>
      </c>
      <c r="Y40">
        <f>'34_94_34'!Y40-'34_94_7'!Y40</f>
        <v>0</v>
      </c>
      <c r="Z40">
        <f>'34_94_34'!Z40-'34_94_7'!Z40</f>
        <v>0</v>
      </c>
      <c r="AA40">
        <f>'34_94_34'!AA40-'34_94_7'!AA40</f>
        <v>0</v>
      </c>
      <c r="AB40">
        <f>'34_94_34'!AB40-'34_94_7'!AB40</f>
        <v>0</v>
      </c>
      <c r="AC40">
        <f>'34_94_34'!AC40-'34_94_7'!AC40</f>
        <v>0</v>
      </c>
      <c r="AD40">
        <f>'34_94_34'!AD40-'34_94_7'!AD40</f>
        <v>0</v>
      </c>
      <c r="AE40">
        <f>'34_94_34'!AE40-'34_94_7'!AE40</f>
        <v>0</v>
      </c>
      <c r="AF40">
        <f>'34_94_34'!AF40-'34_94_7'!AF40</f>
        <v>0</v>
      </c>
      <c r="AG40">
        <f>'34_94_34'!AG40-'34_94_7'!AG40</f>
        <v>0</v>
      </c>
      <c r="AH40">
        <f>'34_94_34'!AH40-'34_94_7'!AH40</f>
        <v>0</v>
      </c>
      <c r="AI40">
        <f>'34_94_34'!AI40-'34_94_7'!AI40</f>
        <v>0</v>
      </c>
      <c r="AJ40">
        <f>'34_94_34'!AJ40-'34_94_7'!AJ40</f>
        <v>0</v>
      </c>
      <c r="AK40">
        <f>'34_94_34'!AK40-'34_94_7'!AK40</f>
        <v>0</v>
      </c>
      <c r="AL40">
        <f>'34_94_34'!AL40-'34_94_7'!AL40</f>
        <v>0</v>
      </c>
      <c r="AM40">
        <f>'34_94_34'!AM40-'34_94_7'!AM40</f>
        <v>0</v>
      </c>
      <c r="AN40">
        <f>'34_94_34'!AN40-'34_94_7'!AN40</f>
        <v>0</v>
      </c>
      <c r="AO40">
        <f>'34_94_34'!AO40-'34_94_7'!AO40</f>
        <v>0</v>
      </c>
      <c r="AP40">
        <f>'34_94_34'!AP40-'34_94_7'!AP40</f>
        <v>0</v>
      </c>
      <c r="AQ40">
        <f>'34_94_34'!AQ40-'34_94_7'!AQ40</f>
        <v>0</v>
      </c>
      <c r="AR40">
        <f>'34_94_34'!AR40-'34_94_7'!AR40</f>
        <v>0</v>
      </c>
      <c r="AS40">
        <f>'34_94_34'!AS40-'34_94_7'!AS40</f>
        <v>0</v>
      </c>
      <c r="AT40">
        <f>'34_94_34'!AT40-'34_94_7'!AT40</f>
        <v>0</v>
      </c>
      <c r="AU40">
        <f>'34_94_34'!AU40-'34_94_7'!AU40</f>
        <v>0</v>
      </c>
      <c r="AV40">
        <f>'34_94_34'!AV40-'34_94_7'!AV40</f>
        <v>0</v>
      </c>
      <c r="AW40">
        <f>'34_94_34'!AW40-'34_94_7'!AW40</f>
        <v>0</v>
      </c>
      <c r="AX40">
        <f>'34_94_34'!AX40-'34_94_7'!AX40</f>
        <v>0</v>
      </c>
      <c r="AY40">
        <f>'34_94_34'!AY40-'34_94_7'!AY40</f>
        <v>0</v>
      </c>
      <c r="AZ40">
        <f>'34_94_34'!AZ40-'34_94_7'!AZ40</f>
        <v>0</v>
      </c>
      <c r="BA40">
        <f>'34_94_34'!BA40-'34_94_7'!BA40</f>
        <v>0</v>
      </c>
      <c r="BB40">
        <f>'34_94_34'!BB40-'34_94_7'!BB40</f>
        <v>0</v>
      </c>
      <c r="BC40">
        <f>'34_94_34'!BC40-'34_94_7'!BC40</f>
        <v>0</v>
      </c>
      <c r="BD40">
        <f>'34_94_34'!BD40-'34_94_7'!BD40</f>
        <v>0</v>
      </c>
      <c r="BE40">
        <f>'34_94_34'!BE40-'34_94_7'!BE40</f>
        <v>0</v>
      </c>
      <c r="BF40">
        <f>'34_94_34'!BF40-'34_94_7'!BF40</f>
        <v>0</v>
      </c>
      <c r="BG40">
        <f>'34_94_34'!BG40-'34_94_7'!BG40</f>
        <v>0</v>
      </c>
      <c r="BH40">
        <f>'34_94_34'!BH40-'34_94_7'!BH40</f>
        <v>0</v>
      </c>
      <c r="BI40">
        <f>'34_94_34'!BI40-'34_94_7'!BI40</f>
        <v>0</v>
      </c>
      <c r="BJ40">
        <f>'34_94_34'!BJ40-'34_94_7'!BJ40</f>
        <v>0</v>
      </c>
      <c r="BK40">
        <f>'34_94_34'!BK40-'34_94_7'!BK40</f>
        <v>0</v>
      </c>
      <c r="BL40">
        <f>'34_94_34'!BL40-'34_94_7'!BL40</f>
        <v>0</v>
      </c>
      <c r="BM40">
        <f>'34_94_34'!BM40-'34_94_7'!BM40</f>
        <v>0</v>
      </c>
      <c r="BN40">
        <f>'34_94_34'!BN40-'34_94_7'!BN40</f>
        <v>0</v>
      </c>
      <c r="BO40">
        <f>'34_94_34'!BO40-'34_94_7'!BO40</f>
        <v>0</v>
      </c>
      <c r="BP40">
        <f>'34_94_34'!BP40-'34_94_7'!BP40</f>
        <v>0</v>
      </c>
      <c r="BQ40">
        <f>'34_94_34'!BQ40-'34_94_7'!BQ40</f>
        <v>0</v>
      </c>
      <c r="BR40">
        <f>'34_94_34'!BR40-'34_94_7'!BR40</f>
        <v>0</v>
      </c>
      <c r="BS40">
        <f>'34_94_34'!BS40-'34_94_7'!BS40</f>
        <v>0</v>
      </c>
      <c r="BT40">
        <f>'34_94_34'!BT40-'34_94_7'!BT40</f>
        <v>0</v>
      </c>
      <c r="BU40">
        <f>'34_94_34'!BU40-'34_94_7'!BU40</f>
        <v>0</v>
      </c>
      <c r="BV40">
        <f>'34_94_34'!BV40-'34_94_7'!BV40</f>
        <v>0</v>
      </c>
      <c r="BW40">
        <f>'34_94_34'!BW40-'34_94_7'!BW40</f>
        <v>0</v>
      </c>
      <c r="BX40">
        <f>'34_94_34'!BX40-'34_94_7'!BX40</f>
        <v>0</v>
      </c>
      <c r="BY40">
        <f>'34_94_34'!BY40-'34_94_7'!BY40</f>
        <v>0</v>
      </c>
      <c r="BZ40">
        <f>'34_94_34'!BZ40-'34_94_7'!BZ40</f>
        <v>0</v>
      </c>
      <c r="CA40">
        <f>'34_94_34'!CA40-'34_94_7'!CA40</f>
        <v>0</v>
      </c>
      <c r="CB40">
        <f>'34_94_34'!CB40-'34_94_7'!CB40</f>
        <v>0</v>
      </c>
      <c r="CC40">
        <f>'34_94_34'!CC40-'34_94_7'!CC40</f>
        <v>0</v>
      </c>
      <c r="CD40">
        <f>'34_94_34'!CD40-'34_94_7'!CD40</f>
        <v>0</v>
      </c>
      <c r="CE40">
        <f>'34_94_34'!CE40-'34_94_7'!CE40</f>
        <v>0</v>
      </c>
      <c r="CF40">
        <f>'34_94_34'!CF40-'34_94_7'!CF40</f>
        <v>0</v>
      </c>
      <c r="CG40">
        <f>'34_94_34'!CG40-'34_94_7'!CG40</f>
        <v>0</v>
      </c>
      <c r="CH40">
        <f>'34_94_34'!CH40-'34_94_7'!CH40</f>
        <v>0</v>
      </c>
      <c r="CI40">
        <f>'34_94_34'!CI40-'34_94_7'!CI40</f>
        <v>0</v>
      </c>
      <c r="CJ40">
        <f>'34_94_34'!CJ40-'34_94_7'!CJ40</f>
        <v>0</v>
      </c>
      <c r="CK40">
        <f>'34_94_34'!CK40-'34_94_7'!CK40</f>
        <v>0</v>
      </c>
      <c r="CL40">
        <f>'34_94_34'!CL40-'34_94_7'!CL40</f>
        <v>0</v>
      </c>
      <c r="CM40">
        <f>'34_94_34'!CM40-'34_94_7'!CM40</f>
        <v>0</v>
      </c>
      <c r="CN40">
        <f>'34_94_34'!CN40-'34_94_7'!CN40</f>
        <v>0</v>
      </c>
      <c r="CO40">
        <f>'34_94_34'!CO40-'34_94_7'!CO40</f>
        <v>0</v>
      </c>
      <c r="CP40">
        <f>'34_94_34'!CP40-'34_94_7'!CP40</f>
        <v>0</v>
      </c>
      <c r="CQ40">
        <f>'34_94_34'!CQ40-'34_94_7'!CQ40</f>
        <v>0</v>
      </c>
      <c r="CR40">
        <f>'34_94_34'!CR40-'34_94_7'!CR40</f>
        <v>0</v>
      </c>
    </row>
    <row r="41" spans="1:96" x14ac:dyDescent="0.3">
      <c r="A41" t="str">
        <f>'34_94_34'!A41</f>
        <v>O34</v>
      </c>
      <c r="B41">
        <f>'34_94_34'!B41-'34_94_7'!B41</f>
        <v>0</v>
      </c>
      <c r="C41">
        <f>'34_94_34'!C41-'34_94_7'!C41</f>
        <v>0</v>
      </c>
      <c r="D41">
        <f>'34_94_34'!D41-'34_94_7'!D41</f>
        <v>0</v>
      </c>
      <c r="E41">
        <f>'34_94_34'!E41-'34_94_7'!E41</f>
        <v>0</v>
      </c>
      <c r="F41">
        <f>'34_94_34'!F41-'34_94_7'!F41</f>
        <v>0</v>
      </c>
      <c r="G41">
        <f>'34_94_34'!G41-'34_94_7'!G41</f>
        <v>0</v>
      </c>
      <c r="H41">
        <f>'34_94_34'!H41-'34_94_7'!H41</f>
        <v>0</v>
      </c>
      <c r="I41">
        <f>'34_94_34'!I41-'34_94_7'!I41</f>
        <v>0</v>
      </c>
      <c r="J41">
        <f>'34_94_34'!J41-'34_94_7'!J41</f>
        <v>0</v>
      </c>
      <c r="K41">
        <f>'34_94_34'!K41-'34_94_7'!K41</f>
        <v>0</v>
      </c>
      <c r="L41">
        <f>'34_94_34'!L41-'34_94_7'!L41</f>
        <v>0</v>
      </c>
      <c r="M41">
        <f>'34_94_34'!M41-'34_94_7'!M41</f>
        <v>0</v>
      </c>
      <c r="N41">
        <f>'34_94_34'!N41-'34_94_7'!N41</f>
        <v>0</v>
      </c>
      <c r="O41">
        <f>'34_94_34'!O41-'34_94_7'!O41</f>
        <v>0</v>
      </c>
      <c r="P41">
        <f>'34_94_34'!P41-'34_94_7'!P41</f>
        <v>0</v>
      </c>
      <c r="Q41">
        <f>'34_94_34'!Q41-'34_94_7'!Q41</f>
        <v>0</v>
      </c>
      <c r="R41">
        <f>'34_94_34'!R41-'34_94_7'!R41</f>
        <v>0</v>
      </c>
      <c r="S41">
        <f>'34_94_34'!S41-'34_94_7'!S41</f>
        <v>0</v>
      </c>
      <c r="T41">
        <f>'34_94_34'!T41-'34_94_7'!T41</f>
        <v>0</v>
      </c>
      <c r="U41">
        <f>'34_94_34'!U41-'34_94_7'!U41</f>
        <v>0</v>
      </c>
      <c r="V41">
        <f>'34_94_34'!V41-'34_94_7'!V41</f>
        <v>0</v>
      </c>
      <c r="W41">
        <f>'34_94_34'!W41-'34_94_7'!W41</f>
        <v>0</v>
      </c>
      <c r="X41">
        <f>'34_94_34'!X41-'34_94_7'!X41</f>
        <v>0</v>
      </c>
      <c r="Y41">
        <f>'34_94_34'!Y41-'34_94_7'!Y41</f>
        <v>0</v>
      </c>
      <c r="Z41">
        <f>'34_94_34'!Z41-'34_94_7'!Z41</f>
        <v>0</v>
      </c>
      <c r="AA41">
        <f>'34_94_34'!AA41-'34_94_7'!AA41</f>
        <v>0</v>
      </c>
      <c r="AB41">
        <f>'34_94_34'!AB41-'34_94_7'!AB41</f>
        <v>0</v>
      </c>
      <c r="AC41">
        <f>'34_94_34'!AC41-'34_94_7'!AC41</f>
        <v>0</v>
      </c>
      <c r="AD41">
        <f>'34_94_34'!AD41-'34_94_7'!AD41</f>
        <v>0</v>
      </c>
      <c r="AE41">
        <f>'34_94_34'!AE41-'34_94_7'!AE41</f>
        <v>0</v>
      </c>
      <c r="AF41">
        <f>'34_94_34'!AF41-'34_94_7'!AF41</f>
        <v>0</v>
      </c>
      <c r="AG41">
        <f>'34_94_34'!AG41-'34_94_7'!AG41</f>
        <v>0</v>
      </c>
      <c r="AH41">
        <f>'34_94_34'!AH41-'34_94_7'!AH41</f>
        <v>0</v>
      </c>
      <c r="AI41">
        <f>'34_94_34'!AI41-'34_94_7'!AI41</f>
        <v>0</v>
      </c>
      <c r="AJ41">
        <f>'34_94_34'!AJ41-'34_94_7'!AJ41</f>
        <v>0</v>
      </c>
      <c r="AK41">
        <f>'34_94_34'!AK41-'34_94_7'!AK41</f>
        <v>0</v>
      </c>
      <c r="AL41">
        <f>'34_94_34'!AL41-'34_94_7'!AL41</f>
        <v>0</v>
      </c>
      <c r="AM41">
        <f>'34_94_34'!AM41-'34_94_7'!AM41</f>
        <v>0</v>
      </c>
      <c r="AN41">
        <f>'34_94_34'!AN41-'34_94_7'!AN41</f>
        <v>0</v>
      </c>
      <c r="AO41">
        <f>'34_94_34'!AO41-'34_94_7'!AO41</f>
        <v>0</v>
      </c>
      <c r="AP41">
        <f>'34_94_34'!AP41-'34_94_7'!AP41</f>
        <v>0</v>
      </c>
      <c r="AQ41">
        <f>'34_94_34'!AQ41-'34_94_7'!AQ41</f>
        <v>0</v>
      </c>
      <c r="AR41">
        <f>'34_94_34'!AR41-'34_94_7'!AR41</f>
        <v>0</v>
      </c>
      <c r="AS41">
        <f>'34_94_34'!AS41-'34_94_7'!AS41</f>
        <v>0</v>
      </c>
      <c r="AT41">
        <f>'34_94_34'!AT41-'34_94_7'!AT41</f>
        <v>0</v>
      </c>
      <c r="AU41">
        <f>'34_94_34'!AU41-'34_94_7'!AU41</f>
        <v>0</v>
      </c>
      <c r="AV41">
        <f>'34_94_34'!AV41-'34_94_7'!AV41</f>
        <v>0</v>
      </c>
      <c r="AW41">
        <f>'34_94_34'!AW41-'34_94_7'!AW41</f>
        <v>0</v>
      </c>
      <c r="AX41">
        <f>'34_94_34'!AX41-'34_94_7'!AX41</f>
        <v>0</v>
      </c>
      <c r="AY41">
        <f>'34_94_34'!AY41-'34_94_7'!AY41</f>
        <v>0</v>
      </c>
      <c r="AZ41">
        <f>'34_94_34'!AZ41-'34_94_7'!AZ41</f>
        <v>0</v>
      </c>
      <c r="BA41">
        <f>'34_94_34'!BA41-'34_94_7'!BA41</f>
        <v>0</v>
      </c>
      <c r="BB41">
        <f>'34_94_34'!BB41-'34_94_7'!BB41</f>
        <v>0</v>
      </c>
      <c r="BC41">
        <f>'34_94_34'!BC41-'34_94_7'!BC41</f>
        <v>0</v>
      </c>
      <c r="BD41">
        <f>'34_94_34'!BD41-'34_94_7'!BD41</f>
        <v>0</v>
      </c>
      <c r="BE41">
        <f>'34_94_34'!BE41-'34_94_7'!BE41</f>
        <v>0</v>
      </c>
      <c r="BF41">
        <f>'34_94_34'!BF41-'34_94_7'!BF41</f>
        <v>0</v>
      </c>
      <c r="BG41">
        <f>'34_94_34'!BG41-'34_94_7'!BG41</f>
        <v>0</v>
      </c>
      <c r="BH41">
        <f>'34_94_34'!BH41-'34_94_7'!BH41</f>
        <v>0</v>
      </c>
      <c r="BI41">
        <f>'34_94_34'!BI41-'34_94_7'!BI41</f>
        <v>0</v>
      </c>
      <c r="BJ41">
        <f>'34_94_34'!BJ41-'34_94_7'!BJ41</f>
        <v>0</v>
      </c>
      <c r="BK41">
        <f>'34_94_34'!BK41-'34_94_7'!BK41</f>
        <v>0</v>
      </c>
      <c r="BL41">
        <f>'34_94_34'!BL41-'34_94_7'!BL41</f>
        <v>0</v>
      </c>
      <c r="BM41">
        <f>'34_94_34'!BM41-'34_94_7'!BM41</f>
        <v>0</v>
      </c>
      <c r="BN41">
        <f>'34_94_34'!BN41-'34_94_7'!BN41</f>
        <v>0</v>
      </c>
      <c r="BO41">
        <f>'34_94_34'!BO41-'34_94_7'!BO41</f>
        <v>0</v>
      </c>
      <c r="BP41">
        <f>'34_94_34'!BP41-'34_94_7'!BP41</f>
        <v>0</v>
      </c>
      <c r="BQ41">
        <f>'34_94_34'!BQ41-'34_94_7'!BQ41</f>
        <v>0</v>
      </c>
      <c r="BR41">
        <f>'34_94_34'!BR41-'34_94_7'!BR41</f>
        <v>0</v>
      </c>
      <c r="BS41">
        <f>'34_94_34'!BS41-'34_94_7'!BS41</f>
        <v>0</v>
      </c>
      <c r="BT41">
        <f>'34_94_34'!BT41-'34_94_7'!BT41</f>
        <v>0</v>
      </c>
      <c r="BU41">
        <f>'34_94_34'!BU41-'34_94_7'!BU41</f>
        <v>0</v>
      </c>
      <c r="BV41">
        <f>'34_94_34'!BV41-'34_94_7'!BV41</f>
        <v>0</v>
      </c>
      <c r="BW41">
        <f>'34_94_34'!BW41-'34_94_7'!BW41</f>
        <v>0</v>
      </c>
      <c r="BX41">
        <f>'34_94_34'!BX41-'34_94_7'!BX41</f>
        <v>0</v>
      </c>
      <c r="BY41">
        <f>'34_94_34'!BY41-'34_94_7'!BY41</f>
        <v>0</v>
      </c>
      <c r="BZ41">
        <f>'34_94_34'!BZ41-'34_94_7'!BZ41</f>
        <v>0</v>
      </c>
      <c r="CA41">
        <f>'34_94_34'!CA41-'34_94_7'!CA41</f>
        <v>0</v>
      </c>
      <c r="CB41">
        <f>'34_94_34'!CB41-'34_94_7'!CB41</f>
        <v>0</v>
      </c>
      <c r="CC41">
        <f>'34_94_34'!CC41-'34_94_7'!CC41</f>
        <v>0</v>
      </c>
      <c r="CD41">
        <f>'34_94_34'!CD41-'34_94_7'!CD41</f>
        <v>0</v>
      </c>
      <c r="CE41">
        <f>'34_94_34'!CE41-'34_94_7'!CE41</f>
        <v>0</v>
      </c>
      <c r="CF41">
        <f>'34_94_34'!CF41-'34_94_7'!CF41</f>
        <v>0</v>
      </c>
      <c r="CG41">
        <f>'34_94_34'!CG41-'34_94_7'!CG41</f>
        <v>0</v>
      </c>
      <c r="CH41">
        <f>'34_94_34'!CH41-'34_94_7'!CH41</f>
        <v>0</v>
      </c>
      <c r="CI41">
        <f>'34_94_34'!CI41-'34_94_7'!CI41</f>
        <v>0</v>
      </c>
      <c r="CJ41">
        <f>'34_94_34'!CJ41-'34_94_7'!CJ41</f>
        <v>0</v>
      </c>
      <c r="CK41">
        <f>'34_94_34'!CK41-'34_94_7'!CK41</f>
        <v>0</v>
      </c>
      <c r="CL41">
        <f>'34_94_34'!CL41-'34_94_7'!CL41</f>
        <v>0</v>
      </c>
      <c r="CM41">
        <f>'34_94_34'!CM41-'34_94_7'!CM41</f>
        <v>0</v>
      </c>
      <c r="CN41">
        <f>'34_94_34'!CN41-'34_94_7'!CN41</f>
        <v>0</v>
      </c>
      <c r="CO41">
        <f>'34_94_34'!CO41-'34_94_7'!CO41</f>
        <v>0</v>
      </c>
      <c r="CP41">
        <f>'34_94_34'!CP41-'34_94_7'!CP41</f>
        <v>0</v>
      </c>
      <c r="CQ41">
        <f>'34_94_34'!CQ41-'34_94_7'!CQ41</f>
        <v>0</v>
      </c>
      <c r="CR41">
        <f>'34_94_34'!CR41-'34_94_7'!CR41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7147-B4E8-4DA3-95EB-F149D8E0B405}">
  <dimension ref="A1:CQ32"/>
  <sheetViews>
    <sheetView workbookViewId="0">
      <selection sqref="A1:C8"/>
    </sheetView>
  </sheetViews>
  <sheetFormatPr defaultRowHeight="14.4" x14ac:dyDescent="0.3"/>
  <cols>
    <col min="1" max="1" width="13.77734375" bestFit="1" customWidth="1"/>
    <col min="2" max="2" width="13.44140625" bestFit="1" customWidth="1"/>
    <col min="3" max="3" width="12.33203125" bestFit="1" customWidth="1"/>
    <col min="4" max="4" width="7" bestFit="1" customWidth="1"/>
    <col min="5" max="6" width="5.21875" bestFit="1" customWidth="1"/>
    <col min="7" max="7" width="7" bestFit="1" customWidth="1"/>
    <col min="8" max="8" width="5.21875" bestFit="1" customWidth="1"/>
    <col min="9" max="9" width="7" bestFit="1" customWidth="1"/>
    <col min="10" max="10" width="8" bestFit="1" customWidth="1"/>
    <col min="11" max="13" width="6.21875" bestFit="1" customWidth="1"/>
    <col min="14" max="14" width="7" bestFit="1" customWidth="1"/>
    <col min="15" max="18" width="6.21875" bestFit="1" customWidth="1"/>
    <col min="19" max="19" width="7" bestFit="1" customWidth="1"/>
    <col min="20" max="22" width="6.21875" bestFit="1" customWidth="1"/>
    <col min="23" max="23" width="8" bestFit="1" customWidth="1"/>
    <col min="24" max="24" width="6.21875" bestFit="1" customWidth="1"/>
    <col min="25" max="25" width="7" bestFit="1" customWidth="1"/>
    <col min="26" max="29" width="6.21875" bestFit="1" customWidth="1"/>
    <col min="30" max="30" width="7" bestFit="1" customWidth="1"/>
    <col min="31" max="32" width="6.21875" bestFit="1" customWidth="1"/>
    <col min="33" max="33" width="7" bestFit="1" customWidth="1"/>
    <col min="34" max="35" width="6.21875" bestFit="1" customWidth="1"/>
    <col min="36" max="37" width="7" bestFit="1" customWidth="1"/>
    <col min="38" max="41" width="6.21875" bestFit="1" customWidth="1"/>
    <col min="42" max="42" width="7" bestFit="1" customWidth="1"/>
    <col min="43" max="51" width="6.21875" bestFit="1" customWidth="1"/>
    <col min="52" max="52" width="7" bestFit="1" customWidth="1"/>
    <col min="53" max="57" width="6.21875" bestFit="1" customWidth="1"/>
    <col min="58" max="58" width="7" bestFit="1" customWidth="1"/>
    <col min="59" max="60" width="6.21875" bestFit="1" customWidth="1"/>
    <col min="61" max="61" width="7" bestFit="1" customWidth="1"/>
    <col min="62" max="65" width="6.21875" bestFit="1" customWidth="1"/>
    <col min="66" max="66" width="7" bestFit="1" customWidth="1"/>
    <col min="67" max="71" width="6.21875" bestFit="1" customWidth="1"/>
    <col min="72" max="72" width="7" bestFit="1" customWidth="1"/>
    <col min="73" max="73" width="6.21875" bestFit="1" customWidth="1"/>
    <col min="74" max="74" width="7" bestFit="1" customWidth="1"/>
    <col min="75" max="81" width="6.21875" bestFit="1" customWidth="1"/>
    <col min="82" max="82" width="7" bestFit="1" customWidth="1"/>
    <col min="83" max="83" width="6.21875" bestFit="1" customWidth="1"/>
    <col min="84" max="84" width="7" bestFit="1" customWidth="1"/>
    <col min="85" max="89" width="6.21875" bestFit="1" customWidth="1"/>
    <col min="90" max="90" width="7" bestFit="1" customWidth="1"/>
    <col min="91" max="91" width="6.21875" bestFit="1" customWidth="1"/>
    <col min="92" max="92" width="7" bestFit="1" customWidth="1"/>
    <col min="93" max="93" width="6.21875" bestFit="1" customWidth="1"/>
    <col min="94" max="94" width="7" bestFit="1" customWidth="1"/>
    <col min="95" max="95" width="6.21875" bestFit="1" customWidth="1"/>
  </cols>
  <sheetData>
    <row r="1" spans="1:95" x14ac:dyDescent="0.3">
      <c r="A1" t="s">
        <v>1110</v>
      </c>
      <c r="B1" t="s">
        <v>1113</v>
      </c>
      <c r="C1" t="s">
        <v>1114</v>
      </c>
    </row>
    <row r="2" spans="1:95" x14ac:dyDescent="0.3">
      <c r="A2" t="s">
        <v>479</v>
      </c>
      <c r="B2" t="s">
        <v>271</v>
      </c>
      <c r="C2" t="s">
        <v>272</v>
      </c>
    </row>
    <row r="3" spans="1:95" x14ac:dyDescent="0.3">
      <c r="A3" t="s">
        <v>261</v>
      </c>
      <c r="B3">
        <f>MAX(B13:CQ19)</f>
        <v>37198.699999999997</v>
      </c>
      <c r="C3">
        <f>MAX(B25:CQ31)</f>
        <v>37490.5</v>
      </c>
    </row>
    <row r="4" spans="1:95" x14ac:dyDescent="0.3">
      <c r="A4" t="s">
        <v>265</v>
      </c>
      <c r="B4">
        <f>MEDIAN(B13:CQ19)</f>
        <v>0</v>
      </c>
      <c r="C4">
        <f>MEDIAN(B25:CQ31)</f>
        <v>0</v>
      </c>
    </row>
    <row r="5" spans="1:95" x14ac:dyDescent="0.3">
      <c r="A5" t="s">
        <v>266</v>
      </c>
      <c r="B5" s="22">
        <f>AVERAGE(B13:CQ19)</f>
        <v>523.42066869300891</v>
      </c>
      <c r="C5" s="22">
        <f>AVERAGE(B25:CQ31)</f>
        <v>523.79133738601831</v>
      </c>
    </row>
    <row r="6" spans="1:95" x14ac:dyDescent="0.3">
      <c r="A6" t="s">
        <v>264</v>
      </c>
      <c r="B6" s="24">
        <f>CORREL(B13:CQ19,B25:CQ31)</f>
        <v>0.99104764487738461</v>
      </c>
      <c r="C6" s="24"/>
    </row>
    <row r="7" spans="1:95" x14ac:dyDescent="0.3">
      <c r="A7" t="s">
        <v>267</v>
      </c>
      <c r="B7">
        <f>94-COUNTIF(B13:CQ13,0)</f>
        <v>26</v>
      </c>
      <c r="C7">
        <f>94-COUNTIF(B25:CQ25,0)</f>
        <v>27</v>
      </c>
    </row>
    <row r="8" spans="1:95" x14ac:dyDescent="0.3">
      <c r="A8" t="s">
        <v>268</v>
      </c>
      <c r="B8" s="12">
        <f>SUM(B10:CQ10)</f>
        <v>89</v>
      </c>
      <c r="C8" s="12"/>
    </row>
    <row r="10" spans="1:95" x14ac:dyDescent="0.3">
      <c r="A10" t="s">
        <v>270</v>
      </c>
      <c r="B10">
        <f>IF(B11=B23,1,0)</f>
        <v>1</v>
      </c>
      <c r="C10">
        <f t="shared" ref="C10:BN10" si="0">IF(C11=C23,1,0)</f>
        <v>1</v>
      </c>
      <c r="D10">
        <f t="shared" si="0"/>
        <v>1</v>
      </c>
      <c r="E10">
        <f t="shared" si="0"/>
        <v>1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0</v>
      </c>
      <c r="J10">
        <f t="shared" si="0"/>
        <v>1</v>
      </c>
      <c r="K10">
        <f t="shared" si="0"/>
        <v>1</v>
      </c>
      <c r="L10">
        <f t="shared" si="0"/>
        <v>1</v>
      </c>
      <c r="M10">
        <f t="shared" si="0"/>
        <v>1</v>
      </c>
      <c r="N10">
        <f t="shared" si="0"/>
        <v>1</v>
      </c>
      <c r="O10">
        <f t="shared" si="0"/>
        <v>0</v>
      </c>
      <c r="P10">
        <f t="shared" si="0"/>
        <v>1</v>
      </c>
      <c r="Q10">
        <f t="shared" si="0"/>
        <v>1</v>
      </c>
      <c r="R10">
        <f t="shared" si="0"/>
        <v>1</v>
      </c>
      <c r="S10">
        <f t="shared" si="0"/>
        <v>1</v>
      </c>
      <c r="T10">
        <f t="shared" si="0"/>
        <v>0</v>
      </c>
      <c r="U10">
        <f t="shared" si="0"/>
        <v>1</v>
      </c>
      <c r="V10">
        <f t="shared" si="0"/>
        <v>1</v>
      </c>
      <c r="W10">
        <f t="shared" si="0"/>
        <v>1</v>
      </c>
      <c r="X10">
        <f t="shared" si="0"/>
        <v>1</v>
      </c>
      <c r="Y10">
        <f t="shared" si="0"/>
        <v>1</v>
      </c>
      <c r="Z10">
        <f t="shared" si="0"/>
        <v>1</v>
      </c>
      <c r="AA10">
        <f t="shared" si="0"/>
        <v>1</v>
      </c>
      <c r="AB10">
        <f t="shared" si="0"/>
        <v>1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1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0</v>
      </c>
      <c r="AK10">
        <f t="shared" si="0"/>
        <v>1</v>
      </c>
      <c r="AL10">
        <f t="shared" si="0"/>
        <v>1</v>
      </c>
      <c r="AM10">
        <f t="shared" si="0"/>
        <v>0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1</v>
      </c>
      <c r="AR10">
        <f t="shared" si="0"/>
        <v>1</v>
      </c>
      <c r="AS10">
        <f t="shared" si="0"/>
        <v>1</v>
      </c>
      <c r="AT10">
        <f t="shared" si="0"/>
        <v>1</v>
      </c>
      <c r="AU10">
        <f t="shared" si="0"/>
        <v>1</v>
      </c>
      <c r="AV10">
        <f t="shared" si="0"/>
        <v>1</v>
      </c>
      <c r="AW10">
        <f t="shared" si="0"/>
        <v>1</v>
      </c>
      <c r="AX10">
        <f t="shared" si="0"/>
        <v>1</v>
      </c>
      <c r="AY10">
        <f t="shared" si="0"/>
        <v>1</v>
      </c>
      <c r="AZ10">
        <f t="shared" si="0"/>
        <v>1</v>
      </c>
      <c r="BA10">
        <f t="shared" si="0"/>
        <v>1</v>
      </c>
      <c r="BB10">
        <f t="shared" si="0"/>
        <v>1</v>
      </c>
      <c r="BC10">
        <f t="shared" si="0"/>
        <v>1</v>
      </c>
      <c r="BD10">
        <f t="shared" si="0"/>
        <v>1</v>
      </c>
      <c r="BE10">
        <f t="shared" si="0"/>
        <v>1</v>
      </c>
      <c r="BF10">
        <f t="shared" si="0"/>
        <v>1</v>
      </c>
      <c r="BG10">
        <f t="shared" si="0"/>
        <v>1</v>
      </c>
      <c r="BH10">
        <f t="shared" si="0"/>
        <v>1</v>
      </c>
      <c r="BI10">
        <f t="shared" si="0"/>
        <v>1</v>
      </c>
      <c r="BJ10">
        <f t="shared" si="0"/>
        <v>1</v>
      </c>
      <c r="BK10">
        <f t="shared" si="0"/>
        <v>1</v>
      </c>
      <c r="BL10">
        <f t="shared" si="0"/>
        <v>1</v>
      </c>
      <c r="BM10">
        <f t="shared" si="0"/>
        <v>1</v>
      </c>
      <c r="BN10">
        <f t="shared" si="0"/>
        <v>1</v>
      </c>
      <c r="BO10">
        <f t="shared" ref="BO10:CQ10" si="1">IF(BO11=BO23,1,0)</f>
        <v>1</v>
      </c>
      <c r="BP10">
        <f t="shared" si="1"/>
        <v>1</v>
      </c>
      <c r="BQ10">
        <f t="shared" si="1"/>
        <v>1</v>
      </c>
      <c r="BR10">
        <f t="shared" si="1"/>
        <v>1</v>
      </c>
      <c r="BS10">
        <f t="shared" si="1"/>
        <v>1</v>
      </c>
      <c r="BT10">
        <f t="shared" si="1"/>
        <v>1</v>
      </c>
      <c r="BU10">
        <f t="shared" si="1"/>
        <v>1</v>
      </c>
      <c r="BV10">
        <f t="shared" si="1"/>
        <v>1</v>
      </c>
      <c r="BW10">
        <f t="shared" si="1"/>
        <v>1</v>
      </c>
      <c r="BX10">
        <f t="shared" si="1"/>
        <v>1</v>
      </c>
      <c r="BY10">
        <f t="shared" si="1"/>
        <v>1</v>
      </c>
      <c r="BZ10">
        <f t="shared" si="1"/>
        <v>1</v>
      </c>
      <c r="CA10">
        <f t="shared" si="1"/>
        <v>1</v>
      </c>
      <c r="CB10">
        <f t="shared" si="1"/>
        <v>1</v>
      </c>
      <c r="CC10">
        <f t="shared" si="1"/>
        <v>1</v>
      </c>
      <c r="CD10">
        <f t="shared" si="1"/>
        <v>1</v>
      </c>
      <c r="CE10">
        <f t="shared" si="1"/>
        <v>1</v>
      </c>
      <c r="CF10">
        <f t="shared" si="1"/>
        <v>1</v>
      </c>
      <c r="CG10">
        <f t="shared" si="1"/>
        <v>1</v>
      </c>
      <c r="CH10">
        <f t="shared" si="1"/>
        <v>1</v>
      </c>
      <c r="CI10">
        <f t="shared" si="1"/>
        <v>1</v>
      </c>
      <c r="CJ10">
        <f t="shared" si="1"/>
        <v>1</v>
      </c>
      <c r="CK10">
        <f t="shared" si="1"/>
        <v>1</v>
      </c>
      <c r="CL10">
        <f t="shared" si="1"/>
        <v>1</v>
      </c>
      <c r="CM10">
        <f t="shared" si="1"/>
        <v>1</v>
      </c>
      <c r="CN10">
        <f t="shared" si="1"/>
        <v>1</v>
      </c>
      <c r="CO10">
        <f t="shared" si="1"/>
        <v>1</v>
      </c>
      <c r="CP10">
        <f t="shared" si="1"/>
        <v>1</v>
      </c>
      <c r="CQ10">
        <f t="shared" si="1"/>
        <v>1</v>
      </c>
    </row>
    <row r="11" spans="1:95" x14ac:dyDescent="0.3">
      <c r="A11" t="s">
        <v>269</v>
      </c>
      <c r="B11">
        <f>IF(B13=0,0,1)</f>
        <v>1</v>
      </c>
      <c r="C11">
        <f t="shared" ref="C11:BN11" si="2">IF(C13=0,0,1)</f>
        <v>0</v>
      </c>
      <c r="D11">
        <f t="shared" si="2"/>
        <v>1</v>
      </c>
      <c r="E11">
        <f t="shared" si="2"/>
        <v>0</v>
      </c>
      <c r="F11">
        <f t="shared" si="2"/>
        <v>0</v>
      </c>
      <c r="G11">
        <f t="shared" si="2"/>
        <v>1</v>
      </c>
      <c r="H11">
        <f t="shared" si="2"/>
        <v>0</v>
      </c>
      <c r="I11">
        <f t="shared" si="2"/>
        <v>1</v>
      </c>
      <c r="J11">
        <f t="shared" si="2"/>
        <v>1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1</v>
      </c>
      <c r="O11">
        <f t="shared" si="2"/>
        <v>0</v>
      </c>
      <c r="P11">
        <f t="shared" si="2"/>
        <v>0</v>
      </c>
      <c r="Q11">
        <f t="shared" si="2"/>
        <v>0</v>
      </c>
      <c r="R11">
        <f t="shared" si="2"/>
        <v>0</v>
      </c>
      <c r="S11">
        <f t="shared" si="2"/>
        <v>1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1</v>
      </c>
      <c r="X11">
        <f t="shared" si="2"/>
        <v>0</v>
      </c>
      <c r="Y11">
        <f t="shared" si="2"/>
        <v>1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1</v>
      </c>
      <c r="AE11">
        <f t="shared" si="2"/>
        <v>0</v>
      </c>
      <c r="AF11">
        <f t="shared" si="2"/>
        <v>0</v>
      </c>
      <c r="AG11">
        <f t="shared" si="2"/>
        <v>1</v>
      </c>
      <c r="AH11">
        <f t="shared" si="2"/>
        <v>0</v>
      </c>
      <c r="AI11">
        <f t="shared" si="2"/>
        <v>0</v>
      </c>
      <c r="AJ11">
        <f t="shared" si="2"/>
        <v>1</v>
      </c>
      <c r="AK11">
        <f t="shared" si="2"/>
        <v>1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1</v>
      </c>
      <c r="AQ11">
        <f t="shared" si="2"/>
        <v>0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1</v>
      </c>
      <c r="BA11">
        <f t="shared" si="2"/>
        <v>0</v>
      </c>
      <c r="BB11">
        <f t="shared" si="2"/>
        <v>0</v>
      </c>
      <c r="BC11">
        <f t="shared" si="2"/>
        <v>0</v>
      </c>
      <c r="BD11">
        <f t="shared" si="2"/>
        <v>0</v>
      </c>
      <c r="BE11">
        <f t="shared" si="2"/>
        <v>0</v>
      </c>
      <c r="BF11">
        <f t="shared" si="2"/>
        <v>1</v>
      </c>
      <c r="BG11">
        <f t="shared" si="2"/>
        <v>0</v>
      </c>
      <c r="BH11">
        <f t="shared" si="2"/>
        <v>0</v>
      </c>
      <c r="BI11">
        <f t="shared" si="2"/>
        <v>1</v>
      </c>
      <c r="BJ11">
        <f t="shared" si="2"/>
        <v>0</v>
      </c>
      <c r="BK11">
        <f t="shared" si="2"/>
        <v>0</v>
      </c>
      <c r="BL11">
        <f t="shared" si="2"/>
        <v>1</v>
      </c>
      <c r="BM11">
        <f t="shared" si="2"/>
        <v>0</v>
      </c>
      <c r="BN11">
        <f t="shared" si="2"/>
        <v>1</v>
      </c>
      <c r="BO11">
        <f t="shared" ref="BO11:CQ11" si="3">IF(BO13=0,0,1)</f>
        <v>0</v>
      </c>
      <c r="BP11">
        <f t="shared" si="3"/>
        <v>0</v>
      </c>
      <c r="BQ11">
        <f t="shared" si="3"/>
        <v>0</v>
      </c>
      <c r="BR11">
        <f t="shared" si="3"/>
        <v>0</v>
      </c>
      <c r="BS11">
        <f t="shared" si="3"/>
        <v>0</v>
      </c>
      <c r="BT11">
        <f t="shared" si="3"/>
        <v>1</v>
      </c>
      <c r="BU11">
        <f t="shared" si="3"/>
        <v>0</v>
      </c>
      <c r="BV11">
        <f t="shared" si="3"/>
        <v>1</v>
      </c>
      <c r="BW11">
        <f t="shared" si="3"/>
        <v>0</v>
      </c>
      <c r="BX11">
        <f t="shared" si="3"/>
        <v>0</v>
      </c>
      <c r="BY11">
        <f t="shared" si="3"/>
        <v>0</v>
      </c>
      <c r="BZ11">
        <f t="shared" si="3"/>
        <v>0</v>
      </c>
      <c r="CA11">
        <f t="shared" si="3"/>
        <v>0</v>
      </c>
      <c r="CB11">
        <f t="shared" si="3"/>
        <v>0</v>
      </c>
      <c r="CC11">
        <f t="shared" si="3"/>
        <v>0</v>
      </c>
      <c r="CD11">
        <f t="shared" si="3"/>
        <v>1</v>
      </c>
      <c r="CE11">
        <f t="shared" si="3"/>
        <v>0</v>
      </c>
      <c r="CF11">
        <f t="shared" si="3"/>
        <v>1</v>
      </c>
      <c r="CG11">
        <f t="shared" si="3"/>
        <v>0</v>
      </c>
      <c r="CH11">
        <f t="shared" si="3"/>
        <v>0</v>
      </c>
      <c r="CI11">
        <f t="shared" si="3"/>
        <v>0</v>
      </c>
      <c r="CJ11">
        <f t="shared" si="3"/>
        <v>0</v>
      </c>
      <c r="CK11">
        <f t="shared" si="3"/>
        <v>0</v>
      </c>
      <c r="CL11">
        <f t="shared" si="3"/>
        <v>1</v>
      </c>
      <c r="CM11">
        <f t="shared" si="3"/>
        <v>0</v>
      </c>
      <c r="CN11">
        <f t="shared" si="3"/>
        <v>1</v>
      </c>
      <c r="CO11">
        <f t="shared" si="3"/>
        <v>0</v>
      </c>
      <c r="CP11">
        <f t="shared" si="3"/>
        <v>1</v>
      </c>
      <c r="CQ11">
        <f t="shared" si="3"/>
        <v>0</v>
      </c>
    </row>
    <row r="12" spans="1:95" x14ac:dyDescent="0.3">
      <c r="A12" t="str">
        <f>'34_94_34'!A79</f>
        <v>L�pcs�k(2)</v>
      </c>
      <c r="B12" t="str">
        <f>'34_94_34'!B79</f>
        <v>X(A1)</v>
      </c>
      <c r="C12" t="str">
        <f>'34_94_34'!C79</f>
        <v>X(A2)</v>
      </c>
      <c r="D12" t="str">
        <f>'34_94_34'!D79</f>
        <v>X(A3)</v>
      </c>
      <c r="E12" t="str">
        <f>'34_94_34'!E79</f>
        <v>X(A4)</v>
      </c>
      <c r="F12" t="str">
        <f>'34_94_34'!F79</f>
        <v>X(A5)</v>
      </c>
      <c r="G12" t="str">
        <f>'34_94_34'!G79</f>
        <v>X(A6)</v>
      </c>
      <c r="H12" t="str">
        <f>'34_94_34'!H79</f>
        <v>X(A7)</v>
      </c>
      <c r="I12" t="str">
        <f>'34_94_34'!I79</f>
        <v>X(A8)</v>
      </c>
      <c r="J12" t="str">
        <f>'34_94_34'!J79</f>
        <v>X(A9)</v>
      </c>
      <c r="K12" t="str">
        <f>'34_94_34'!K79</f>
        <v>X(A10)</v>
      </c>
      <c r="L12" t="str">
        <f>'34_94_34'!L79</f>
        <v>X(A11)</v>
      </c>
      <c r="M12" t="str">
        <f>'34_94_34'!M79</f>
        <v>X(A12)</v>
      </c>
      <c r="N12" t="str">
        <f>'34_94_34'!N79</f>
        <v>X(A13)</v>
      </c>
      <c r="O12" t="str">
        <f>'34_94_34'!O79</f>
        <v>X(A14)</v>
      </c>
      <c r="P12" t="str">
        <f>'34_94_34'!P79</f>
        <v>X(A15)</v>
      </c>
      <c r="Q12" t="str">
        <f>'34_94_34'!Q79</f>
        <v>X(A16)</v>
      </c>
      <c r="R12" t="str">
        <f>'34_94_34'!R79</f>
        <v>X(A17)</v>
      </c>
      <c r="S12" t="str">
        <f>'34_94_34'!S79</f>
        <v>X(A18)</v>
      </c>
      <c r="T12" t="str">
        <f>'34_94_34'!T79</f>
        <v>X(A19)</v>
      </c>
      <c r="U12" t="str">
        <f>'34_94_34'!U79</f>
        <v>X(A20)</v>
      </c>
      <c r="V12" t="str">
        <f>'34_94_34'!V79</f>
        <v>X(A21)</v>
      </c>
      <c r="W12" t="str">
        <f>'34_94_34'!W79</f>
        <v>X(A22)</v>
      </c>
      <c r="X12" t="str">
        <f>'34_94_34'!X79</f>
        <v>X(A23)</v>
      </c>
      <c r="Y12" t="str">
        <f>'34_94_34'!Y79</f>
        <v>X(A24)</v>
      </c>
      <c r="Z12" t="str">
        <f>'34_94_34'!Z79</f>
        <v>X(A25)</v>
      </c>
      <c r="AA12" t="str">
        <f>'34_94_34'!AA79</f>
        <v>X(A26)</v>
      </c>
      <c r="AB12" t="str">
        <f>'34_94_34'!AB79</f>
        <v>X(A27)</v>
      </c>
      <c r="AC12" t="str">
        <f>'34_94_34'!AC79</f>
        <v>X(A28)</v>
      </c>
      <c r="AD12" t="str">
        <f>'34_94_34'!AD79</f>
        <v>X(A29)</v>
      </c>
      <c r="AE12" t="str">
        <f>'34_94_34'!AE79</f>
        <v>X(A30)</v>
      </c>
      <c r="AF12" t="str">
        <f>'34_94_34'!AF79</f>
        <v>X(A31)</v>
      </c>
      <c r="AG12" t="str">
        <f>'34_94_34'!AG79</f>
        <v>X(A32)</v>
      </c>
      <c r="AH12" t="str">
        <f>'34_94_34'!AH79</f>
        <v>X(A33)</v>
      </c>
      <c r="AI12" t="str">
        <f>'34_94_34'!AI79</f>
        <v>X(A34)</v>
      </c>
      <c r="AJ12" t="str">
        <f>'34_94_34'!AJ79</f>
        <v>X(A35)</v>
      </c>
      <c r="AK12" t="str">
        <f>'34_94_34'!AK79</f>
        <v>X(A36)</v>
      </c>
      <c r="AL12" t="str">
        <f>'34_94_34'!AL79</f>
        <v>X(A37)</v>
      </c>
      <c r="AM12" t="str">
        <f>'34_94_34'!AM79</f>
        <v>X(A38)</v>
      </c>
      <c r="AN12" t="str">
        <f>'34_94_34'!AN79</f>
        <v>X(A39)</v>
      </c>
      <c r="AO12" t="str">
        <f>'34_94_34'!AO79</f>
        <v>X(A40)</v>
      </c>
      <c r="AP12" t="str">
        <f>'34_94_34'!AP79</f>
        <v>X(A41)</v>
      </c>
      <c r="AQ12" t="str">
        <f>'34_94_34'!AQ79</f>
        <v>X(A42)</v>
      </c>
      <c r="AR12" t="str">
        <f>'34_94_34'!AR79</f>
        <v>X(A43)</v>
      </c>
      <c r="AS12" t="str">
        <f>'34_94_34'!AS79</f>
        <v>X(A44)</v>
      </c>
      <c r="AT12" t="str">
        <f>'34_94_34'!AT79</f>
        <v>X(A45)</v>
      </c>
      <c r="AU12" t="str">
        <f>'34_94_34'!AU79</f>
        <v>X(A46)</v>
      </c>
      <c r="AV12" t="str">
        <f>'34_94_34'!AV79</f>
        <v>X(A47)</v>
      </c>
      <c r="AW12" t="str">
        <f>'34_94_34'!AW79</f>
        <v>X(A48)</v>
      </c>
      <c r="AX12" t="str">
        <f>'34_94_34'!AX79</f>
        <v>X(A49)</v>
      </c>
      <c r="AY12" t="str">
        <f>'34_94_34'!AY79</f>
        <v>X(A50)</v>
      </c>
      <c r="AZ12" t="str">
        <f>'34_94_34'!AZ79</f>
        <v>X(A51)</v>
      </c>
      <c r="BA12" t="str">
        <f>'34_94_34'!BA79</f>
        <v>X(A52)</v>
      </c>
      <c r="BB12" t="str">
        <f>'34_94_34'!BB79</f>
        <v>X(A53)</v>
      </c>
      <c r="BC12" t="str">
        <f>'34_94_34'!BC79</f>
        <v>X(A54)</v>
      </c>
      <c r="BD12" t="str">
        <f>'34_94_34'!BD79</f>
        <v>X(A55)</v>
      </c>
      <c r="BE12" t="str">
        <f>'34_94_34'!BE79</f>
        <v>X(A56)</v>
      </c>
      <c r="BF12" t="str">
        <f>'34_94_34'!BF79</f>
        <v>X(A57)</v>
      </c>
      <c r="BG12" t="str">
        <f>'34_94_34'!BG79</f>
        <v>X(A58)</v>
      </c>
      <c r="BH12" t="str">
        <f>'34_94_34'!BH79</f>
        <v>X(A59)</v>
      </c>
      <c r="BI12" t="str">
        <f>'34_94_34'!BI79</f>
        <v>X(A60)</v>
      </c>
      <c r="BJ12" t="str">
        <f>'34_94_34'!BJ79</f>
        <v>X(A61)</v>
      </c>
      <c r="BK12" t="str">
        <f>'34_94_34'!BK79</f>
        <v>X(A62)</v>
      </c>
      <c r="BL12" t="str">
        <f>'34_94_34'!BL79</f>
        <v>X(A63)</v>
      </c>
      <c r="BM12" t="str">
        <f>'34_94_34'!BM79</f>
        <v>X(A64)</v>
      </c>
      <c r="BN12" t="str">
        <f>'34_94_34'!BN79</f>
        <v>X(A65)</v>
      </c>
      <c r="BO12" t="str">
        <f>'34_94_34'!BO79</f>
        <v>X(A66)</v>
      </c>
      <c r="BP12" t="str">
        <f>'34_94_34'!BP79</f>
        <v>X(A67)</v>
      </c>
      <c r="BQ12" t="str">
        <f>'34_94_34'!BQ79</f>
        <v>X(A68)</v>
      </c>
      <c r="BR12" t="str">
        <f>'34_94_34'!BR79</f>
        <v>X(A69)</v>
      </c>
      <c r="BS12" t="str">
        <f>'34_94_34'!BS79</f>
        <v>X(A70)</v>
      </c>
      <c r="BT12" t="str">
        <f>'34_94_34'!BT79</f>
        <v>X(A71)</v>
      </c>
      <c r="BU12" t="str">
        <f>'34_94_34'!BU79</f>
        <v>X(A72)</v>
      </c>
      <c r="BV12" t="str">
        <f>'34_94_34'!BV79</f>
        <v>X(A73)</v>
      </c>
      <c r="BW12" t="str">
        <f>'34_94_34'!BW79</f>
        <v>X(A74)</v>
      </c>
      <c r="BX12" t="str">
        <f>'34_94_34'!BX79</f>
        <v>X(A75)</v>
      </c>
      <c r="BY12" t="str">
        <f>'34_94_34'!BY79</f>
        <v>X(A76)</v>
      </c>
      <c r="BZ12" t="str">
        <f>'34_94_34'!BZ79</f>
        <v>X(A77)</v>
      </c>
      <c r="CA12" t="str">
        <f>'34_94_34'!CA79</f>
        <v>X(A78)</v>
      </c>
      <c r="CB12" t="str">
        <f>'34_94_34'!CB79</f>
        <v>X(A79)</v>
      </c>
      <c r="CC12" t="str">
        <f>'34_94_34'!CC79</f>
        <v>X(A80)</v>
      </c>
      <c r="CD12" t="str">
        <f>'34_94_34'!CD79</f>
        <v>X(A81)</v>
      </c>
      <c r="CE12" t="str">
        <f>'34_94_34'!CE79</f>
        <v>X(A82)</v>
      </c>
      <c r="CF12" t="str">
        <f>'34_94_34'!CF79</f>
        <v>X(A83)</v>
      </c>
      <c r="CG12" t="str">
        <f>'34_94_34'!CG79</f>
        <v>X(A84)</v>
      </c>
      <c r="CH12" t="str">
        <f>'34_94_34'!CH79</f>
        <v>X(A85)</v>
      </c>
      <c r="CI12" t="str">
        <f>'34_94_34'!CI79</f>
        <v>X(A86)</v>
      </c>
      <c r="CJ12" t="str">
        <f>'34_94_34'!CJ79</f>
        <v>X(A87)</v>
      </c>
      <c r="CK12" t="str">
        <f>'34_94_34'!CK79</f>
        <v>X(A88)</v>
      </c>
      <c r="CL12" t="str">
        <f>'34_94_34'!CL79</f>
        <v>X(A89)</v>
      </c>
      <c r="CM12" t="str">
        <f>'34_94_34'!CM79</f>
        <v>X(A90)</v>
      </c>
      <c r="CN12" t="str">
        <f>'34_94_34'!CN79</f>
        <v>X(A91)</v>
      </c>
      <c r="CO12" t="str">
        <f>'34_94_34'!CO79</f>
        <v>X(A92)</v>
      </c>
      <c r="CP12" t="str">
        <f>'34_94_34'!CP79</f>
        <v>X(A93)</v>
      </c>
      <c r="CQ12" t="str">
        <f>'34_94_34'!CQ79</f>
        <v>X(A94)</v>
      </c>
    </row>
    <row r="13" spans="1:95" x14ac:dyDescent="0.3">
      <c r="A13" t="str">
        <f>'34_94_34'!A80</f>
        <v>S1</v>
      </c>
      <c r="B13">
        <f>'34_94_34'!B80</f>
        <v>810.6</v>
      </c>
      <c r="C13">
        <f>'34_94_34'!C80</f>
        <v>0</v>
      </c>
      <c r="D13">
        <f>'34_94_34'!D80</f>
        <v>1227.4000000000001</v>
      </c>
      <c r="E13">
        <f>'34_94_34'!E80</f>
        <v>0</v>
      </c>
      <c r="F13">
        <f>'34_94_34'!F80</f>
        <v>0</v>
      </c>
      <c r="G13">
        <f>'34_94_34'!G80</f>
        <v>2016.8</v>
      </c>
      <c r="H13">
        <f>'34_94_34'!H80</f>
        <v>0</v>
      </c>
      <c r="I13">
        <f>'34_94_34'!I80</f>
        <v>2871.6</v>
      </c>
      <c r="J13">
        <f>'34_94_34'!J80</f>
        <v>16707.8</v>
      </c>
      <c r="K13">
        <f>'34_94_34'!K80</f>
        <v>0</v>
      </c>
      <c r="L13">
        <f>'34_94_34'!L80</f>
        <v>0</v>
      </c>
      <c r="M13">
        <f>'34_94_34'!M80</f>
        <v>0</v>
      </c>
      <c r="N13">
        <f>'34_94_34'!N80</f>
        <v>728.8</v>
      </c>
      <c r="O13">
        <f>'34_94_34'!O80</f>
        <v>0</v>
      </c>
      <c r="P13">
        <f>'34_94_34'!P80</f>
        <v>0</v>
      </c>
      <c r="Q13">
        <f>'34_94_34'!Q80</f>
        <v>0</v>
      </c>
      <c r="R13">
        <f>'34_94_34'!R80</f>
        <v>0</v>
      </c>
      <c r="S13">
        <f>'34_94_34'!S80</f>
        <v>1350.9</v>
      </c>
      <c r="T13">
        <f>'34_94_34'!T80</f>
        <v>0</v>
      </c>
      <c r="U13">
        <f>'34_94_34'!U80</f>
        <v>0</v>
      </c>
      <c r="V13">
        <f>'34_94_34'!V80</f>
        <v>0</v>
      </c>
      <c r="W13">
        <f>'34_94_34'!W80</f>
        <v>37198.699999999997</v>
      </c>
      <c r="X13">
        <f>'34_94_34'!X80</f>
        <v>0</v>
      </c>
      <c r="Y13">
        <f>'34_94_34'!Y80</f>
        <v>4336</v>
      </c>
      <c r="Z13">
        <f>'34_94_34'!Z80</f>
        <v>0</v>
      </c>
      <c r="AA13">
        <f>'34_94_34'!AA80</f>
        <v>0</v>
      </c>
      <c r="AB13">
        <f>'34_94_34'!AB80</f>
        <v>0</v>
      </c>
      <c r="AC13">
        <f>'34_94_34'!AC80</f>
        <v>0</v>
      </c>
      <c r="AD13">
        <f>'34_94_34'!AD80</f>
        <v>1794.7</v>
      </c>
      <c r="AE13">
        <f>'34_94_34'!AE80</f>
        <v>0</v>
      </c>
      <c r="AF13">
        <f>'34_94_34'!AF80</f>
        <v>0</v>
      </c>
      <c r="AG13">
        <f>'34_94_34'!AG80</f>
        <v>538</v>
      </c>
      <c r="AH13">
        <f>'34_94_34'!AH80</f>
        <v>0</v>
      </c>
      <c r="AI13">
        <f>'34_94_34'!AI80</f>
        <v>0</v>
      </c>
      <c r="AJ13">
        <f>'34_94_34'!AJ80</f>
        <v>1037.5</v>
      </c>
      <c r="AK13">
        <f>'34_94_34'!AK80</f>
        <v>3280.2</v>
      </c>
      <c r="AL13">
        <f>'34_94_34'!AL80</f>
        <v>0</v>
      </c>
      <c r="AM13">
        <f>'34_94_34'!AM80</f>
        <v>0</v>
      </c>
      <c r="AN13">
        <f>'34_94_34'!AN80</f>
        <v>0</v>
      </c>
      <c r="AO13">
        <f>'34_94_34'!AO80</f>
        <v>0</v>
      </c>
      <c r="AP13">
        <f>'34_94_34'!AP80</f>
        <v>2407.1999999999998</v>
      </c>
      <c r="AQ13">
        <f>'34_94_34'!AQ80</f>
        <v>0</v>
      </c>
      <c r="AR13">
        <f>'34_94_34'!AR80</f>
        <v>0</v>
      </c>
      <c r="AS13">
        <f>'34_94_34'!AS80</f>
        <v>0</v>
      </c>
      <c r="AT13">
        <f>'34_94_34'!AT80</f>
        <v>0</v>
      </c>
      <c r="AU13">
        <f>'34_94_34'!AU80</f>
        <v>0</v>
      </c>
      <c r="AV13">
        <f>'34_94_34'!AV80</f>
        <v>0</v>
      </c>
      <c r="AW13">
        <f>'34_94_34'!AW80</f>
        <v>0</v>
      </c>
      <c r="AX13">
        <f>'34_94_34'!AX80</f>
        <v>0</v>
      </c>
      <c r="AY13">
        <f>'34_94_34'!AY80</f>
        <v>0</v>
      </c>
      <c r="AZ13">
        <f>'34_94_34'!AZ80</f>
        <v>776.9</v>
      </c>
      <c r="BA13">
        <f>'34_94_34'!BA80</f>
        <v>0</v>
      </c>
      <c r="BB13">
        <f>'34_94_34'!BB80</f>
        <v>0</v>
      </c>
      <c r="BC13">
        <f>'34_94_34'!BC80</f>
        <v>0</v>
      </c>
      <c r="BD13">
        <f>'34_94_34'!BD80</f>
        <v>0</v>
      </c>
      <c r="BE13">
        <f>'34_94_34'!BE80</f>
        <v>0</v>
      </c>
      <c r="BF13">
        <f>'34_94_34'!BF80</f>
        <v>380.3</v>
      </c>
      <c r="BG13">
        <f>'34_94_34'!BG80</f>
        <v>0</v>
      </c>
      <c r="BH13">
        <f>'34_94_34'!BH80</f>
        <v>0</v>
      </c>
      <c r="BI13">
        <f>'34_94_34'!BI80</f>
        <v>8400.7999999999993</v>
      </c>
      <c r="BJ13">
        <f>'34_94_34'!BJ80</f>
        <v>0</v>
      </c>
      <c r="BK13">
        <f>'34_94_34'!BK80</f>
        <v>0</v>
      </c>
      <c r="BL13">
        <f>'34_94_34'!BL80</f>
        <v>352.4</v>
      </c>
      <c r="BM13">
        <f>'34_94_34'!BM80</f>
        <v>0</v>
      </c>
      <c r="BN13">
        <f>'34_94_34'!BN80</f>
        <v>1104.8</v>
      </c>
      <c r="BO13">
        <f>'34_94_34'!BO80</f>
        <v>0</v>
      </c>
      <c r="BP13">
        <f>'34_94_34'!BP80</f>
        <v>0</v>
      </c>
      <c r="BQ13">
        <f>'34_94_34'!BQ80</f>
        <v>0</v>
      </c>
      <c r="BR13">
        <f>'34_94_34'!BR80</f>
        <v>0</v>
      </c>
      <c r="BS13">
        <f>'34_94_34'!BS80</f>
        <v>0</v>
      </c>
      <c r="BT13">
        <f>'34_94_34'!BT80</f>
        <v>1731.7</v>
      </c>
      <c r="BU13">
        <f>'34_94_34'!BU80</f>
        <v>0</v>
      </c>
      <c r="BV13">
        <f>'34_94_34'!BV80</f>
        <v>2202.4</v>
      </c>
      <c r="BW13">
        <f>'34_94_34'!BW80</f>
        <v>0</v>
      </c>
      <c r="BX13">
        <f>'34_94_34'!BX80</f>
        <v>0</v>
      </c>
      <c r="BY13">
        <f>'34_94_34'!BY80</f>
        <v>0</v>
      </c>
      <c r="BZ13">
        <f>'34_94_34'!BZ80</f>
        <v>0</v>
      </c>
      <c r="CA13">
        <f>'34_94_34'!CA80</f>
        <v>0</v>
      </c>
      <c r="CB13">
        <f>'34_94_34'!CB80</f>
        <v>0</v>
      </c>
      <c r="CC13">
        <f>'34_94_34'!CC80</f>
        <v>0</v>
      </c>
      <c r="CD13">
        <f>'34_94_34'!CD80</f>
        <v>113.9</v>
      </c>
      <c r="CE13">
        <f>'34_94_34'!CE80</f>
        <v>0</v>
      </c>
      <c r="CF13">
        <f>'34_94_34'!CF80</f>
        <v>3392.7</v>
      </c>
      <c r="CG13">
        <f>'34_94_34'!CG80</f>
        <v>0</v>
      </c>
      <c r="CH13">
        <f>'34_94_34'!CH80</f>
        <v>0</v>
      </c>
      <c r="CI13">
        <f>'34_94_34'!CI80</f>
        <v>0</v>
      </c>
      <c r="CJ13">
        <f>'34_94_34'!CJ80</f>
        <v>0</v>
      </c>
      <c r="CK13">
        <f>'34_94_34'!CK80</f>
        <v>0</v>
      </c>
      <c r="CL13">
        <f>'34_94_34'!CL80</f>
        <v>6227.3</v>
      </c>
      <c r="CM13">
        <f>'34_94_34'!CM80</f>
        <v>0</v>
      </c>
      <c r="CN13">
        <f>'34_94_34'!CN80</f>
        <v>4325.3999999999996</v>
      </c>
      <c r="CO13">
        <f>'34_94_34'!CO80</f>
        <v>0</v>
      </c>
      <c r="CP13">
        <f>'34_94_34'!CP80</f>
        <v>7004.6</v>
      </c>
      <c r="CQ13">
        <f>'34_94_34'!CQ80</f>
        <v>0</v>
      </c>
    </row>
    <row r="14" spans="1:95" x14ac:dyDescent="0.3">
      <c r="A14" t="str">
        <f>'34_94_34'!A81</f>
        <v>S2</v>
      </c>
      <c r="B14">
        <f>'34_94_34'!B81</f>
        <v>0</v>
      </c>
      <c r="C14">
        <f>'34_94_34'!C81</f>
        <v>0</v>
      </c>
      <c r="D14">
        <f>'34_94_34'!D81</f>
        <v>1227.4000000000001</v>
      </c>
      <c r="E14">
        <f>'34_94_34'!E81</f>
        <v>0</v>
      </c>
      <c r="F14">
        <f>'34_94_34'!F81</f>
        <v>0</v>
      </c>
      <c r="G14">
        <f>'34_94_34'!G81</f>
        <v>0</v>
      </c>
      <c r="H14">
        <f>'34_94_34'!H81</f>
        <v>0</v>
      </c>
      <c r="I14">
        <f>'34_94_34'!I81</f>
        <v>2871.6</v>
      </c>
      <c r="J14">
        <f>'34_94_34'!J81</f>
        <v>8830.1</v>
      </c>
      <c r="K14">
        <f>'34_94_34'!K81</f>
        <v>0</v>
      </c>
      <c r="L14">
        <f>'34_94_34'!L81</f>
        <v>0</v>
      </c>
      <c r="M14">
        <f>'34_94_34'!M81</f>
        <v>0</v>
      </c>
      <c r="N14">
        <f>'34_94_34'!N81</f>
        <v>0</v>
      </c>
      <c r="O14">
        <f>'34_94_34'!O81</f>
        <v>0</v>
      </c>
      <c r="P14">
        <f>'34_94_34'!P81</f>
        <v>0</v>
      </c>
      <c r="Q14">
        <f>'34_94_34'!Q81</f>
        <v>0</v>
      </c>
      <c r="R14">
        <f>'34_94_34'!R81</f>
        <v>0</v>
      </c>
      <c r="S14">
        <f>'34_94_34'!S81</f>
        <v>0</v>
      </c>
      <c r="T14">
        <f>'34_94_34'!T81</f>
        <v>0</v>
      </c>
      <c r="U14">
        <f>'34_94_34'!U81</f>
        <v>0</v>
      </c>
      <c r="V14">
        <f>'34_94_34'!V81</f>
        <v>0</v>
      </c>
      <c r="W14">
        <f>'34_94_34'!W81</f>
        <v>37198.699999999997</v>
      </c>
      <c r="X14">
        <f>'34_94_34'!X81</f>
        <v>0</v>
      </c>
      <c r="Y14">
        <f>'34_94_34'!Y81</f>
        <v>597.1</v>
      </c>
      <c r="Z14">
        <f>'34_94_34'!Z81</f>
        <v>0</v>
      </c>
      <c r="AA14">
        <f>'34_94_34'!AA81</f>
        <v>0</v>
      </c>
      <c r="AB14">
        <f>'34_94_34'!AB81</f>
        <v>0</v>
      </c>
      <c r="AC14">
        <f>'34_94_34'!AC81</f>
        <v>0</v>
      </c>
      <c r="AD14">
        <f>'34_94_34'!AD81</f>
        <v>0</v>
      </c>
      <c r="AE14">
        <f>'34_94_34'!AE81</f>
        <v>0</v>
      </c>
      <c r="AF14">
        <f>'34_94_34'!AF81</f>
        <v>0</v>
      </c>
      <c r="AG14">
        <f>'34_94_34'!AG81</f>
        <v>538</v>
      </c>
      <c r="AH14">
        <f>'34_94_34'!AH81</f>
        <v>0</v>
      </c>
      <c r="AI14">
        <f>'34_94_34'!AI81</f>
        <v>0</v>
      </c>
      <c r="AJ14">
        <f>'34_94_34'!AJ81</f>
        <v>1037.5</v>
      </c>
      <c r="AK14">
        <f>'34_94_34'!AK81</f>
        <v>0</v>
      </c>
      <c r="AL14">
        <f>'34_94_34'!AL81</f>
        <v>0</v>
      </c>
      <c r="AM14">
        <f>'34_94_34'!AM81</f>
        <v>0</v>
      </c>
      <c r="AN14">
        <f>'34_94_34'!AN81</f>
        <v>0</v>
      </c>
      <c r="AO14">
        <f>'34_94_34'!AO81</f>
        <v>0</v>
      </c>
      <c r="AP14">
        <f>'34_94_34'!AP81</f>
        <v>2407.1999999999998</v>
      </c>
      <c r="AQ14">
        <f>'34_94_34'!AQ81</f>
        <v>0</v>
      </c>
      <c r="AR14">
        <f>'34_94_34'!AR81</f>
        <v>0</v>
      </c>
      <c r="AS14">
        <f>'34_94_34'!AS81</f>
        <v>0</v>
      </c>
      <c r="AT14">
        <f>'34_94_34'!AT81</f>
        <v>0</v>
      </c>
      <c r="AU14">
        <f>'34_94_34'!AU81</f>
        <v>0</v>
      </c>
      <c r="AV14">
        <f>'34_94_34'!AV81</f>
        <v>0</v>
      </c>
      <c r="AW14">
        <f>'34_94_34'!AW81</f>
        <v>0</v>
      </c>
      <c r="AX14">
        <f>'34_94_34'!AX81</f>
        <v>0</v>
      </c>
      <c r="AY14">
        <f>'34_94_34'!AY81</f>
        <v>0</v>
      </c>
      <c r="AZ14">
        <f>'34_94_34'!AZ81</f>
        <v>776.9</v>
      </c>
      <c r="BA14">
        <f>'34_94_34'!BA81</f>
        <v>0</v>
      </c>
      <c r="BB14">
        <f>'34_94_34'!BB81</f>
        <v>0</v>
      </c>
      <c r="BC14">
        <f>'34_94_34'!BC81</f>
        <v>0</v>
      </c>
      <c r="BD14">
        <f>'34_94_34'!BD81</f>
        <v>0</v>
      </c>
      <c r="BE14">
        <f>'34_94_34'!BE81</f>
        <v>0</v>
      </c>
      <c r="BF14">
        <f>'34_94_34'!BF81</f>
        <v>380.3</v>
      </c>
      <c r="BG14">
        <f>'34_94_34'!BG81</f>
        <v>0</v>
      </c>
      <c r="BH14">
        <f>'34_94_34'!BH81</f>
        <v>0</v>
      </c>
      <c r="BI14">
        <f>'34_94_34'!BI81</f>
        <v>0</v>
      </c>
      <c r="BJ14">
        <f>'34_94_34'!BJ81</f>
        <v>0</v>
      </c>
      <c r="BK14">
        <f>'34_94_34'!BK81</f>
        <v>0</v>
      </c>
      <c r="BL14">
        <f>'34_94_34'!BL81</f>
        <v>352.4</v>
      </c>
      <c r="BM14">
        <f>'34_94_34'!BM81</f>
        <v>0</v>
      </c>
      <c r="BN14">
        <f>'34_94_34'!BN81</f>
        <v>1104.8</v>
      </c>
      <c r="BO14">
        <f>'34_94_34'!BO81</f>
        <v>0</v>
      </c>
      <c r="BP14">
        <f>'34_94_34'!BP81</f>
        <v>0</v>
      </c>
      <c r="BQ14">
        <f>'34_94_34'!BQ81</f>
        <v>0</v>
      </c>
      <c r="BR14">
        <f>'34_94_34'!BR81</f>
        <v>0</v>
      </c>
      <c r="BS14">
        <f>'34_94_34'!BS81</f>
        <v>0</v>
      </c>
      <c r="BT14">
        <f>'34_94_34'!BT81</f>
        <v>0</v>
      </c>
      <c r="BU14">
        <f>'34_94_34'!BU81</f>
        <v>0</v>
      </c>
      <c r="BV14">
        <f>'34_94_34'!BV81</f>
        <v>343.7</v>
      </c>
      <c r="BW14">
        <f>'34_94_34'!BW81</f>
        <v>0</v>
      </c>
      <c r="BX14">
        <f>'34_94_34'!BX81</f>
        <v>0</v>
      </c>
      <c r="BY14">
        <f>'34_94_34'!BY81</f>
        <v>0</v>
      </c>
      <c r="BZ14">
        <f>'34_94_34'!BZ81</f>
        <v>0</v>
      </c>
      <c r="CA14">
        <f>'34_94_34'!CA81</f>
        <v>0</v>
      </c>
      <c r="CB14">
        <f>'34_94_34'!CB81</f>
        <v>0</v>
      </c>
      <c r="CC14">
        <f>'34_94_34'!CC81</f>
        <v>0</v>
      </c>
      <c r="CD14">
        <f>'34_94_34'!CD81</f>
        <v>0</v>
      </c>
      <c r="CE14">
        <f>'34_94_34'!CE81</f>
        <v>0</v>
      </c>
      <c r="CF14">
        <f>'34_94_34'!CF81</f>
        <v>3392.7</v>
      </c>
      <c r="CG14">
        <f>'34_94_34'!CG81</f>
        <v>0</v>
      </c>
      <c r="CH14">
        <f>'34_94_34'!CH81</f>
        <v>0</v>
      </c>
      <c r="CI14">
        <f>'34_94_34'!CI81</f>
        <v>0</v>
      </c>
      <c r="CJ14">
        <f>'34_94_34'!CJ81</f>
        <v>0</v>
      </c>
      <c r="CK14">
        <f>'34_94_34'!CK81</f>
        <v>0</v>
      </c>
      <c r="CL14">
        <f>'34_94_34'!CL81</f>
        <v>1313.4</v>
      </c>
      <c r="CM14">
        <f>'34_94_34'!CM81</f>
        <v>0</v>
      </c>
      <c r="CN14">
        <f>'34_94_34'!CN81</f>
        <v>1029.8</v>
      </c>
      <c r="CO14">
        <f>'34_94_34'!CO81</f>
        <v>0</v>
      </c>
      <c r="CP14">
        <f>'34_94_34'!CP81</f>
        <v>0</v>
      </c>
      <c r="CQ14">
        <f>'34_94_34'!CQ81</f>
        <v>0</v>
      </c>
    </row>
    <row r="15" spans="1:95" x14ac:dyDescent="0.3">
      <c r="A15" t="str">
        <f>'34_94_34'!A82</f>
        <v>S3</v>
      </c>
      <c r="B15">
        <f>'34_94_34'!B82</f>
        <v>0</v>
      </c>
      <c r="C15">
        <f>'34_94_34'!C82</f>
        <v>0</v>
      </c>
      <c r="D15">
        <f>'34_94_34'!D82</f>
        <v>618.70000000000005</v>
      </c>
      <c r="E15">
        <f>'34_94_34'!E82</f>
        <v>0</v>
      </c>
      <c r="F15">
        <f>'34_94_34'!F82</f>
        <v>0</v>
      </c>
      <c r="G15">
        <f>'34_94_34'!G82</f>
        <v>0</v>
      </c>
      <c r="H15">
        <f>'34_94_34'!H82</f>
        <v>0</v>
      </c>
      <c r="I15">
        <f>'34_94_34'!I82</f>
        <v>2871.6</v>
      </c>
      <c r="J15">
        <f>'34_94_34'!J82</f>
        <v>8830.1</v>
      </c>
      <c r="K15">
        <f>'34_94_34'!K82</f>
        <v>0</v>
      </c>
      <c r="L15">
        <f>'34_94_34'!L82</f>
        <v>0</v>
      </c>
      <c r="M15">
        <f>'34_94_34'!M82</f>
        <v>0</v>
      </c>
      <c r="N15">
        <f>'34_94_34'!N82</f>
        <v>0</v>
      </c>
      <c r="O15">
        <f>'34_94_34'!O82</f>
        <v>0</v>
      </c>
      <c r="P15">
        <f>'34_94_34'!P82</f>
        <v>0</v>
      </c>
      <c r="Q15">
        <f>'34_94_34'!Q82</f>
        <v>0</v>
      </c>
      <c r="R15">
        <f>'34_94_34'!R82</f>
        <v>0</v>
      </c>
      <c r="S15">
        <f>'34_94_34'!S82</f>
        <v>0</v>
      </c>
      <c r="T15">
        <f>'34_94_34'!T82</f>
        <v>0</v>
      </c>
      <c r="U15">
        <f>'34_94_34'!U82</f>
        <v>0</v>
      </c>
      <c r="V15">
        <f>'34_94_34'!V82</f>
        <v>0</v>
      </c>
      <c r="W15">
        <f>'34_94_34'!W82</f>
        <v>37198.699999999997</v>
      </c>
      <c r="X15">
        <f>'34_94_34'!X82</f>
        <v>0</v>
      </c>
      <c r="Y15">
        <f>'34_94_34'!Y82</f>
        <v>597.1</v>
      </c>
      <c r="Z15">
        <f>'34_94_34'!Z82</f>
        <v>0</v>
      </c>
      <c r="AA15">
        <f>'34_94_34'!AA82</f>
        <v>0</v>
      </c>
      <c r="AB15">
        <f>'34_94_34'!AB82</f>
        <v>0</v>
      </c>
      <c r="AC15">
        <f>'34_94_34'!AC82</f>
        <v>0</v>
      </c>
      <c r="AD15">
        <f>'34_94_34'!AD82</f>
        <v>0</v>
      </c>
      <c r="AE15">
        <f>'34_94_34'!AE82</f>
        <v>0</v>
      </c>
      <c r="AF15">
        <f>'34_94_34'!AF82</f>
        <v>0</v>
      </c>
      <c r="AG15">
        <f>'34_94_34'!AG82</f>
        <v>538</v>
      </c>
      <c r="AH15">
        <f>'34_94_34'!AH82</f>
        <v>0</v>
      </c>
      <c r="AI15">
        <f>'34_94_34'!AI82</f>
        <v>0</v>
      </c>
      <c r="AJ15">
        <f>'34_94_34'!AJ82</f>
        <v>1037.5</v>
      </c>
      <c r="AK15">
        <f>'34_94_34'!AK82</f>
        <v>0</v>
      </c>
      <c r="AL15">
        <f>'34_94_34'!AL82</f>
        <v>0</v>
      </c>
      <c r="AM15">
        <f>'34_94_34'!AM82</f>
        <v>0</v>
      </c>
      <c r="AN15">
        <f>'34_94_34'!AN82</f>
        <v>0</v>
      </c>
      <c r="AO15">
        <f>'34_94_34'!AO82</f>
        <v>0</v>
      </c>
      <c r="AP15">
        <f>'34_94_34'!AP82</f>
        <v>2407.1999999999998</v>
      </c>
      <c r="AQ15">
        <f>'34_94_34'!AQ82</f>
        <v>0</v>
      </c>
      <c r="AR15">
        <f>'34_94_34'!AR82</f>
        <v>0</v>
      </c>
      <c r="AS15">
        <f>'34_94_34'!AS82</f>
        <v>0</v>
      </c>
      <c r="AT15">
        <f>'34_94_34'!AT82</f>
        <v>0</v>
      </c>
      <c r="AU15">
        <f>'34_94_34'!AU82</f>
        <v>0</v>
      </c>
      <c r="AV15">
        <f>'34_94_34'!AV82</f>
        <v>0</v>
      </c>
      <c r="AW15">
        <f>'34_94_34'!AW82</f>
        <v>0</v>
      </c>
      <c r="AX15">
        <f>'34_94_34'!AX82</f>
        <v>0</v>
      </c>
      <c r="AY15">
        <f>'34_94_34'!AY82</f>
        <v>0</v>
      </c>
      <c r="AZ15">
        <f>'34_94_34'!AZ82</f>
        <v>0</v>
      </c>
      <c r="BA15">
        <f>'34_94_34'!BA82</f>
        <v>0</v>
      </c>
      <c r="BB15">
        <f>'34_94_34'!BB82</f>
        <v>0</v>
      </c>
      <c r="BC15">
        <f>'34_94_34'!BC82</f>
        <v>0</v>
      </c>
      <c r="BD15">
        <f>'34_94_34'!BD82</f>
        <v>0</v>
      </c>
      <c r="BE15">
        <f>'34_94_34'!BE82</f>
        <v>0</v>
      </c>
      <c r="BF15">
        <f>'34_94_34'!BF82</f>
        <v>380.3</v>
      </c>
      <c r="BG15">
        <f>'34_94_34'!BG82</f>
        <v>0</v>
      </c>
      <c r="BH15">
        <f>'34_94_34'!BH82</f>
        <v>0</v>
      </c>
      <c r="BI15">
        <f>'34_94_34'!BI82</f>
        <v>0</v>
      </c>
      <c r="BJ15">
        <f>'34_94_34'!BJ82</f>
        <v>0</v>
      </c>
      <c r="BK15">
        <f>'34_94_34'!BK82</f>
        <v>0</v>
      </c>
      <c r="BL15">
        <f>'34_94_34'!BL82</f>
        <v>352.4</v>
      </c>
      <c r="BM15">
        <f>'34_94_34'!BM82</f>
        <v>0</v>
      </c>
      <c r="BN15">
        <f>'34_94_34'!BN82</f>
        <v>1104.8</v>
      </c>
      <c r="BO15">
        <f>'34_94_34'!BO82</f>
        <v>0</v>
      </c>
      <c r="BP15">
        <f>'34_94_34'!BP82</f>
        <v>0</v>
      </c>
      <c r="BQ15">
        <f>'34_94_34'!BQ82</f>
        <v>0</v>
      </c>
      <c r="BR15">
        <f>'34_94_34'!BR82</f>
        <v>0</v>
      </c>
      <c r="BS15">
        <f>'34_94_34'!BS82</f>
        <v>0</v>
      </c>
      <c r="BT15">
        <f>'34_94_34'!BT82</f>
        <v>0</v>
      </c>
      <c r="BU15">
        <f>'34_94_34'!BU82</f>
        <v>0</v>
      </c>
      <c r="BV15">
        <f>'34_94_34'!BV82</f>
        <v>0</v>
      </c>
      <c r="BW15">
        <f>'34_94_34'!BW82</f>
        <v>0</v>
      </c>
      <c r="BX15">
        <f>'34_94_34'!BX82</f>
        <v>0</v>
      </c>
      <c r="BY15">
        <f>'34_94_34'!BY82</f>
        <v>0</v>
      </c>
      <c r="BZ15">
        <f>'34_94_34'!BZ82</f>
        <v>0</v>
      </c>
      <c r="CA15">
        <f>'34_94_34'!CA82</f>
        <v>0</v>
      </c>
      <c r="CB15">
        <f>'34_94_34'!CB82</f>
        <v>0</v>
      </c>
      <c r="CC15">
        <f>'34_94_34'!CC82</f>
        <v>0</v>
      </c>
      <c r="CD15">
        <f>'34_94_34'!CD82</f>
        <v>0</v>
      </c>
      <c r="CE15">
        <f>'34_94_34'!CE82</f>
        <v>0</v>
      </c>
      <c r="CF15">
        <f>'34_94_34'!CF82</f>
        <v>2386</v>
      </c>
      <c r="CG15">
        <f>'34_94_34'!CG82</f>
        <v>0</v>
      </c>
      <c r="CH15">
        <f>'34_94_34'!CH82</f>
        <v>0</v>
      </c>
      <c r="CI15">
        <f>'34_94_34'!CI82</f>
        <v>0</v>
      </c>
      <c r="CJ15">
        <f>'34_94_34'!CJ82</f>
        <v>0</v>
      </c>
      <c r="CK15">
        <f>'34_94_34'!CK82</f>
        <v>0</v>
      </c>
      <c r="CL15">
        <f>'34_94_34'!CL82</f>
        <v>1313.4</v>
      </c>
      <c r="CM15">
        <f>'34_94_34'!CM82</f>
        <v>0</v>
      </c>
      <c r="CN15">
        <f>'34_94_34'!CN82</f>
        <v>0</v>
      </c>
      <c r="CO15">
        <f>'34_94_34'!CO82</f>
        <v>0</v>
      </c>
      <c r="CP15">
        <f>'34_94_34'!CP82</f>
        <v>0</v>
      </c>
      <c r="CQ15">
        <f>'34_94_34'!CQ82</f>
        <v>0</v>
      </c>
    </row>
    <row r="16" spans="1:95" x14ac:dyDescent="0.3">
      <c r="A16" t="str">
        <f>'34_94_34'!A83</f>
        <v>S4</v>
      </c>
      <c r="B16">
        <f>'34_94_34'!B83</f>
        <v>0</v>
      </c>
      <c r="C16">
        <f>'34_94_34'!C83</f>
        <v>0</v>
      </c>
      <c r="D16">
        <f>'34_94_34'!D83</f>
        <v>618.70000000000005</v>
      </c>
      <c r="E16">
        <f>'34_94_34'!E83</f>
        <v>0</v>
      </c>
      <c r="F16">
        <f>'34_94_34'!F83</f>
        <v>0</v>
      </c>
      <c r="G16">
        <f>'34_94_34'!G83</f>
        <v>0</v>
      </c>
      <c r="H16">
        <f>'34_94_34'!H83</f>
        <v>0</v>
      </c>
      <c r="I16">
        <f>'34_94_34'!I83</f>
        <v>2871.6</v>
      </c>
      <c r="J16">
        <f>'34_94_34'!J83</f>
        <v>8830.1</v>
      </c>
      <c r="K16">
        <f>'34_94_34'!K83</f>
        <v>0</v>
      </c>
      <c r="L16">
        <f>'34_94_34'!L83</f>
        <v>0</v>
      </c>
      <c r="M16">
        <f>'34_94_34'!M83</f>
        <v>0</v>
      </c>
      <c r="N16">
        <f>'34_94_34'!N83</f>
        <v>0</v>
      </c>
      <c r="O16">
        <f>'34_94_34'!O83</f>
        <v>0</v>
      </c>
      <c r="P16">
        <f>'34_94_34'!P83</f>
        <v>0</v>
      </c>
      <c r="Q16">
        <f>'34_94_34'!Q83</f>
        <v>0</v>
      </c>
      <c r="R16">
        <f>'34_94_34'!R83</f>
        <v>0</v>
      </c>
      <c r="S16">
        <f>'34_94_34'!S83</f>
        <v>0</v>
      </c>
      <c r="T16">
        <f>'34_94_34'!T83</f>
        <v>0</v>
      </c>
      <c r="U16">
        <f>'34_94_34'!U83</f>
        <v>0</v>
      </c>
      <c r="V16">
        <f>'34_94_34'!V83</f>
        <v>0</v>
      </c>
      <c r="W16">
        <f>'34_94_34'!W83</f>
        <v>37198.699999999997</v>
      </c>
      <c r="X16">
        <f>'34_94_34'!X83</f>
        <v>0</v>
      </c>
      <c r="Y16">
        <f>'34_94_34'!Y83</f>
        <v>597.1</v>
      </c>
      <c r="Z16">
        <f>'34_94_34'!Z83</f>
        <v>0</v>
      </c>
      <c r="AA16">
        <f>'34_94_34'!AA83</f>
        <v>0</v>
      </c>
      <c r="AB16">
        <f>'34_94_34'!AB83</f>
        <v>0</v>
      </c>
      <c r="AC16">
        <f>'34_94_34'!AC83</f>
        <v>0</v>
      </c>
      <c r="AD16">
        <f>'34_94_34'!AD83</f>
        <v>0</v>
      </c>
      <c r="AE16">
        <f>'34_94_34'!AE83</f>
        <v>0</v>
      </c>
      <c r="AF16">
        <f>'34_94_34'!AF83</f>
        <v>0</v>
      </c>
      <c r="AG16">
        <f>'34_94_34'!AG83</f>
        <v>538</v>
      </c>
      <c r="AH16">
        <f>'34_94_34'!AH83</f>
        <v>0</v>
      </c>
      <c r="AI16">
        <f>'34_94_34'!AI83</f>
        <v>0</v>
      </c>
      <c r="AJ16">
        <f>'34_94_34'!AJ83</f>
        <v>1037.5</v>
      </c>
      <c r="AK16">
        <f>'34_94_34'!AK83</f>
        <v>0</v>
      </c>
      <c r="AL16">
        <f>'34_94_34'!AL83</f>
        <v>0</v>
      </c>
      <c r="AM16">
        <f>'34_94_34'!AM83</f>
        <v>0</v>
      </c>
      <c r="AN16">
        <f>'34_94_34'!AN83</f>
        <v>0</v>
      </c>
      <c r="AO16">
        <f>'34_94_34'!AO83</f>
        <v>0</v>
      </c>
      <c r="AP16">
        <f>'34_94_34'!AP83</f>
        <v>0</v>
      </c>
      <c r="AQ16">
        <f>'34_94_34'!AQ83</f>
        <v>0</v>
      </c>
      <c r="AR16">
        <f>'34_94_34'!AR83</f>
        <v>0</v>
      </c>
      <c r="AS16">
        <f>'34_94_34'!AS83</f>
        <v>0</v>
      </c>
      <c r="AT16">
        <f>'34_94_34'!AT83</f>
        <v>0</v>
      </c>
      <c r="AU16">
        <f>'34_94_34'!AU83</f>
        <v>0</v>
      </c>
      <c r="AV16">
        <f>'34_94_34'!AV83</f>
        <v>0</v>
      </c>
      <c r="AW16">
        <f>'34_94_34'!AW83</f>
        <v>0</v>
      </c>
      <c r="AX16">
        <f>'34_94_34'!AX83</f>
        <v>0</v>
      </c>
      <c r="AY16">
        <f>'34_94_34'!AY83</f>
        <v>0</v>
      </c>
      <c r="AZ16">
        <f>'34_94_34'!AZ83</f>
        <v>0</v>
      </c>
      <c r="BA16">
        <f>'34_94_34'!BA83</f>
        <v>0</v>
      </c>
      <c r="BB16">
        <f>'34_94_34'!BB83</f>
        <v>0</v>
      </c>
      <c r="BC16">
        <f>'34_94_34'!BC83</f>
        <v>0</v>
      </c>
      <c r="BD16">
        <f>'34_94_34'!BD83</f>
        <v>0</v>
      </c>
      <c r="BE16">
        <f>'34_94_34'!BE83</f>
        <v>0</v>
      </c>
      <c r="BF16">
        <f>'34_94_34'!BF83</f>
        <v>380.3</v>
      </c>
      <c r="BG16">
        <f>'34_94_34'!BG83</f>
        <v>0</v>
      </c>
      <c r="BH16">
        <f>'34_94_34'!BH83</f>
        <v>0</v>
      </c>
      <c r="BI16">
        <f>'34_94_34'!BI83</f>
        <v>0</v>
      </c>
      <c r="BJ16">
        <f>'34_94_34'!BJ83</f>
        <v>0</v>
      </c>
      <c r="BK16">
        <f>'34_94_34'!BK83</f>
        <v>0</v>
      </c>
      <c r="BL16">
        <f>'34_94_34'!BL83</f>
        <v>0</v>
      </c>
      <c r="BM16">
        <f>'34_94_34'!BM83</f>
        <v>0</v>
      </c>
      <c r="BN16">
        <f>'34_94_34'!BN83</f>
        <v>1104.8</v>
      </c>
      <c r="BO16">
        <f>'34_94_34'!BO83</f>
        <v>0</v>
      </c>
      <c r="BP16">
        <f>'34_94_34'!BP83</f>
        <v>0</v>
      </c>
      <c r="BQ16">
        <f>'34_94_34'!BQ83</f>
        <v>0</v>
      </c>
      <c r="BR16">
        <f>'34_94_34'!BR83</f>
        <v>0</v>
      </c>
      <c r="BS16">
        <f>'34_94_34'!BS83</f>
        <v>0</v>
      </c>
      <c r="BT16">
        <f>'34_94_34'!BT83</f>
        <v>0</v>
      </c>
      <c r="BU16">
        <f>'34_94_34'!BU83</f>
        <v>0</v>
      </c>
      <c r="BV16">
        <f>'34_94_34'!BV83</f>
        <v>0</v>
      </c>
      <c r="BW16">
        <f>'34_94_34'!BW83</f>
        <v>0</v>
      </c>
      <c r="BX16">
        <f>'34_94_34'!BX83</f>
        <v>0</v>
      </c>
      <c r="BY16">
        <f>'34_94_34'!BY83</f>
        <v>0</v>
      </c>
      <c r="BZ16">
        <f>'34_94_34'!BZ83</f>
        <v>0</v>
      </c>
      <c r="CA16">
        <f>'34_94_34'!CA83</f>
        <v>0</v>
      </c>
      <c r="CB16">
        <f>'34_94_34'!CB83</f>
        <v>0</v>
      </c>
      <c r="CC16">
        <f>'34_94_34'!CC83</f>
        <v>0</v>
      </c>
      <c r="CD16">
        <f>'34_94_34'!CD83</f>
        <v>0</v>
      </c>
      <c r="CE16">
        <f>'34_94_34'!CE83</f>
        <v>0</v>
      </c>
      <c r="CF16">
        <f>'34_94_34'!CF83</f>
        <v>2386</v>
      </c>
      <c r="CG16">
        <f>'34_94_34'!CG83</f>
        <v>0</v>
      </c>
      <c r="CH16">
        <f>'34_94_34'!CH83</f>
        <v>0</v>
      </c>
      <c r="CI16">
        <f>'34_94_34'!CI83</f>
        <v>0</v>
      </c>
      <c r="CJ16">
        <f>'34_94_34'!CJ83</f>
        <v>0</v>
      </c>
      <c r="CK16">
        <f>'34_94_34'!CK83</f>
        <v>0</v>
      </c>
      <c r="CL16">
        <f>'34_94_34'!CL83</f>
        <v>1313.4</v>
      </c>
      <c r="CM16">
        <f>'34_94_34'!CM83</f>
        <v>0</v>
      </c>
      <c r="CN16">
        <f>'34_94_34'!CN83</f>
        <v>0</v>
      </c>
      <c r="CO16">
        <f>'34_94_34'!CO83</f>
        <v>0</v>
      </c>
      <c r="CP16">
        <f>'34_94_34'!CP83</f>
        <v>0</v>
      </c>
      <c r="CQ16">
        <f>'34_94_34'!CQ83</f>
        <v>0</v>
      </c>
    </row>
    <row r="17" spans="1:95" x14ac:dyDescent="0.3">
      <c r="A17" t="str">
        <f>'34_94_34'!A84</f>
        <v>S5</v>
      </c>
      <c r="B17">
        <f>'34_94_34'!B84</f>
        <v>0</v>
      </c>
      <c r="C17">
        <f>'34_94_34'!C84</f>
        <v>0</v>
      </c>
      <c r="D17">
        <f>'34_94_34'!D84</f>
        <v>0</v>
      </c>
      <c r="E17">
        <f>'34_94_34'!E84</f>
        <v>0</v>
      </c>
      <c r="F17">
        <f>'34_94_34'!F84</f>
        <v>0</v>
      </c>
      <c r="G17">
        <f>'34_94_34'!G84</f>
        <v>0</v>
      </c>
      <c r="H17">
        <f>'34_94_34'!H84</f>
        <v>0</v>
      </c>
      <c r="I17">
        <f>'34_94_34'!I84</f>
        <v>2871.6</v>
      </c>
      <c r="J17">
        <f>'34_94_34'!J84</f>
        <v>8830.1</v>
      </c>
      <c r="K17">
        <f>'34_94_34'!K84</f>
        <v>0</v>
      </c>
      <c r="L17">
        <f>'34_94_34'!L84</f>
        <v>0</v>
      </c>
      <c r="M17">
        <f>'34_94_34'!M84</f>
        <v>0</v>
      </c>
      <c r="N17">
        <f>'34_94_34'!N84</f>
        <v>0</v>
      </c>
      <c r="O17">
        <f>'34_94_34'!O84</f>
        <v>0</v>
      </c>
      <c r="P17">
        <f>'34_94_34'!P84</f>
        <v>0</v>
      </c>
      <c r="Q17">
        <f>'34_94_34'!Q84</f>
        <v>0</v>
      </c>
      <c r="R17">
        <f>'34_94_34'!R84</f>
        <v>0</v>
      </c>
      <c r="S17">
        <f>'34_94_34'!S84</f>
        <v>0</v>
      </c>
      <c r="T17">
        <f>'34_94_34'!T84</f>
        <v>0</v>
      </c>
      <c r="U17">
        <f>'34_94_34'!U84</f>
        <v>0</v>
      </c>
      <c r="V17">
        <f>'34_94_34'!V84</f>
        <v>0</v>
      </c>
      <c r="W17">
        <f>'34_94_34'!W84</f>
        <v>37198.699999999997</v>
      </c>
      <c r="X17">
        <f>'34_94_34'!X84</f>
        <v>0</v>
      </c>
      <c r="Y17">
        <f>'34_94_34'!Y84</f>
        <v>597.1</v>
      </c>
      <c r="Z17">
        <f>'34_94_34'!Z84</f>
        <v>0</v>
      </c>
      <c r="AA17">
        <f>'34_94_34'!AA84</f>
        <v>0</v>
      </c>
      <c r="AB17">
        <f>'34_94_34'!AB84</f>
        <v>0</v>
      </c>
      <c r="AC17">
        <f>'34_94_34'!AC84</f>
        <v>0</v>
      </c>
      <c r="AD17">
        <f>'34_94_34'!AD84</f>
        <v>0</v>
      </c>
      <c r="AE17">
        <f>'34_94_34'!AE84</f>
        <v>0</v>
      </c>
      <c r="AF17">
        <f>'34_94_34'!AF84</f>
        <v>0</v>
      </c>
      <c r="AG17">
        <f>'34_94_34'!AG84</f>
        <v>538</v>
      </c>
      <c r="AH17">
        <f>'34_94_34'!AH84</f>
        <v>0</v>
      </c>
      <c r="AI17">
        <f>'34_94_34'!AI84</f>
        <v>0</v>
      </c>
      <c r="AJ17">
        <f>'34_94_34'!AJ84</f>
        <v>1037.5</v>
      </c>
      <c r="AK17">
        <f>'34_94_34'!AK84</f>
        <v>0</v>
      </c>
      <c r="AL17">
        <f>'34_94_34'!AL84</f>
        <v>0</v>
      </c>
      <c r="AM17">
        <f>'34_94_34'!AM84</f>
        <v>0</v>
      </c>
      <c r="AN17">
        <f>'34_94_34'!AN84</f>
        <v>0</v>
      </c>
      <c r="AO17">
        <f>'34_94_34'!AO84</f>
        <v>0</v>
      </c>
      <c r="AP17">
        <f>'34_94_34'!AP84</f>
        <v>0</v>
      </c>
      <c r="AQ17">
        <f>'34_94_34'!AQ84</f>
        <v>0</v>
      </c>
      <c r="AR17">
        <f>'34_94_34'!AR84</f>
        <v>0</v>
      </c>
      <c r="AS17">
        <f>'34_94_34'!AS84</f>
        <v>0</v>
      </c>
      <c r="AT17">
        <f>'34_94_34'!AT84</f>
        <v>0</v>
      </c>
      <c r="AU17">
        <f>'34_94_34'!AU84</f>
        <v>0</v>
      </c>
      <c r="AV17">
        <f>'34_94_34'!AV84</f>
        <v>0</v>
      </c>
      <c r="AW17">
        <f>'34_94_34'!AW84</f>
        <v>0</v>
      </c>
      <c r="AX17">
        <f>'34_94_34'!AX84</f>
        <v>0</v>
      </c>
      <c r="AY17">
        <f>'34_94_34'!AY84</f>
        <v>0</v>
      </c>
      <c r="AZ17">
        <f>'34_94_34'!AZ84</f>
        <v>0</v>
      </c>
      <c r="BA17">
        <f>'34_94_34'!BA84</f>
        <v>0</v>
      </c>
      <c r="BB17">
        <f>'34_94_34'!BB84</f>
        <v>0</v>
      </c>
      <c r="BC17">
        <f>'34_94_34'!BC84</f>
        <v>0</v>
      </c>
      <c r="BD17">
        <f>'34_94_34'!BD84</f>
        <v>0</v>
      </c>
      <c r="BE17">
        <f>'34_94_34'!BE84</f>
        <v>0</v>
      </c>
      <c r="BF17">
        <f>'34_94_34'!BF84</f>
        <v>0</v>
      </c>
      <c r="BG17">
        <f>'34_94_34'!BG84</f>
        <v>0</v>
      </c>
      <c r="BH17">
        <f>'34_94_34'!BH84</f>
        <v>0</v>
      </c>
      <c r="BI17">
        <f>'34_94_34'!BI84</f>
        <v>0</v>
      </c>
      <c r="BJ17">
        <f>'34_94_34'!BJ84</f>
        <v>0</v>
      </c>
      <c r="BK17">
        <f>'34_94_34'!BK84</f>
        <v>0</v>
      </c>
      <c r="BL17">
        <f>'34_94_34'!BL84</f>
        <v>0</v>
      </c>
      <c r="BM17">
        <f>'34_94_34'!BM84</f>
        <v>0</v>
      </c>
      <c r="BN17">
        <f>'34_94_34'!BN84</f>
        <v>1104.8</v>
      </c>
      <c r="BO17">
        <f>'34_94_34'!BO84</f>
        <v>0</v>
      </c>
      <c r="BP17">
        <f>'34_94_34'!BP84</f>
        <v>0</v>
      </c>
      <c r="BQ17">
        <f>'34_94_34'!BQ84</f>
        <v>0</v>
      </c>
      <c r="BR17">
        <f>'34_94_34'!BR84</f>
        <v>0</v>
      </c>
      <c r="BS17">
        <f>'34_94_34'!BS84</f>
        <v>0</v>
      </c>
      <c r="BT17">
        <f>'34_94_34'!BT84</f>
        <v>0</v>
      </c>
      <c r="BU17">
        <f>'34_94_34'!BU84</f>
        <v>0</v>
      </c>
      <c r="BV17">
        <f>'34_94_34'!BV84</f>
        <v>0</v>
      </c>
      <c r="BW17">
        <f>'34_94_34'!BW84</f>
        <v>0</v>
      </c>
      <c r="BX17">
        <f>'34_94_34'!BX84</f>
        <v>0</v>
      </c>
      <c r="BY17">
        <f>'34_94_34'!BY84</f>
        <v>0</v>
      </c>
      <c r="BZ17">
        <f>'34_94_34'!BZ84</f>
        <v>0</v>
      </c>
      <c r="CA17">
        <f>'34_94_34'!CA84</f>
        <v>0</v>
      </c>
      <c r="CB17">
        <f>'34_94_34'!CB84</f>
        <v>0</v>
      </c>
      <c r="CC17">
        <f>'34_94_34'!CC84</f>
        <v>0</v>
      </c>
      <c r="CD17">
        <f>'34_94_34'!CD84</f>
        <v>0</v>
      </c>
      <c r="CE17">
        <f>'34_94_34'!CE84</f>
        <v>0</v>
      </c>
      <c r="CF17">
        <f>'34_94_34'!CF84</f>
        <v>0</v>
      </c>
      <c r="CG17">
        <f>'34_94_34'!CG84</f>
        <v>0</v>
      </c>
      <c r="CH17">
        <f>'34_94_34'!CH84</f>
        <v>0</v>
      </c>
      <c r="CI17">
        <f>'34_94_34'!CI84</f>
        <v>0</v>
      </c>
      <c r="CJ17">
        <f>'34_94_34'!CJ84</f>
        <v>0</v>
      </c>
      <c r="CK17">
        <f>'34_94_34'!CK84</f>
        <v>0</v>
      </c>
      <c r="CL17">
        <f>'34_94_34'!CL84</f>
        <v>0</v>
      </c>
      <c r="CM17">
        <f>'34_94_34'!CM84</f>
        <v>0</v>
      </c>
      <c r="CN17">
        <f>'34_94_34'!CN84</f>
        <v>0</v>
      </c>
      <c r="CO17">
        <f>'34_94_34'!CO84</f>
        <v>0</v>
      </c>
      <c r="CP17">
        <f>'34_94_34'!CP84</f>
        <v>0</v>
      </c>
      <c r="CQ17">
        <f>'34_94_34'!CQ84</f>
        <v>0</v>
      </c>
    </row>
    <row r="18" spans="1:95" x14ac:dyDescent="0.3">
      <c r="A18" t="str">
        <f>'34_94_34'!A85</f>
        <v>S6</v>
      </c>
      <c r="B18">
        <f>'34_94_34'!B85</f>
        <v>0</v>
      </c>
      <c r="C18">
        <f>'34_94_34'!C85</f>
        <v>0</v>
      </c>
      <c r="D18">
        <f>'34_94_34'!D85</f>
        <v>0</v>
      </c>
      <c r="E18">
        <f>'34_94_34'!E85</f>
        <v>0</v>
      </c>
      <c r="F18">
        <f>'34_94_34'!F85</f>
        <v>0</v>
      </c>
      <c r="G18">
        <f>'34_94_34'!G85</f>
        <v>0</v>
      </c>
      <c r="H18">
        <f>'34_94_34'!H85</f>
        <v>0</v>
      </c>
      <c r="I18">
        <f>'34_94_34'!I85</f>
        <v>0</v>
      </c>
      <c r="J18">
        <f>'34_94_34'!J85</f>
        <v>0</v>
      </c>
      <c r="K18">
        <f>'34_94_34'!K85</f>
        <v>0</v>
      </c>
      <c r="L18">
        <f>'34_94_34'!L85</f>
        <v>0</v>
      </c>
      <c r="M18">
        <f>'34_94_34'!M85</f>
        <v>0</v>
      </c>
      <c r="N18">
        <f>'34_94_34'!N85</f>
        <v>0</v>
      </c>
      <c r="O18">
        <f>'34_94_34'!O85</f>
        <v>0</v>
      </c>
      <c r="P18">
        <f>'34_94_34'!P85</f>
        <v>0</v>
      </c>
      <c r="Q18">
        <f>'34_94_34'!Q85</f>
        <v>0</v>
      </c>
      <c r="R18">
        <f>'34_94_34'!R85</f>
        <v>0</v>
      </c>
      <c r="S18">
        <f>'34_94_34'!S85</f>
        <v>0</v>
      </c>
      <c r="T18">
        <f>'34_94_34'!T85</f>
        <v>0</v>
      </c>
      <c r="U18">
        <f>'34_94_34'!U85</f>
        <v>0</v>
      </c>
      <c r="V18">
        <f>'34_94_34'!V85</f>
        <v>0</v>
      </c>
      <c r="W18">
        <f>'34_94_34'!W85</f>
        <v>0</v>
      </c>
      <c r="X18">
        <f>'34_94_34'!X85</f>
        <v>0</v>
      </c>
      <c r="Y18">
        <f>'34_94_34'!Y85</f>
        <v>0</v>
      </c>
      <c r="Z18">
        <f>'34_94_34'!Z85</f>
        <v>0</v>
      </c>
      <c r="AA18">
        <f>'34_94_34'!AA85</f>
        <v>0</v>
      </c>
      <c r="AB18">
        <f>'34_94_34'!AB85</f>
        <v>0</v>
      </c>
      <c r="AC18">
        <f>'34_94_34'!AC85</f>
        <v>0</v>
      </c>
      <c r="AD18">
        <f>'34_94_34'!AD85</f>
        <v>0</v>
      </c>
      <c r="AE18">
        <f>'34_94_34'!AE85</f>
        <v>0</v>
      </c>
      <c r="AF18">
        <f>'34_94_34'!AF85</f>
        <v>0</v>
      </c>
      <c r="AG18">
        <f>'34_94_34'!AG85</f>
        <v>0</v>
      </c>
      <c r="AH18">
        <f>'34_94_34'!AH85</f>
        <v>0</v>
      </c>
      <c r="AI18">
        <f>'34_94_34'!AI85</f>
        <v>0</v>
      </c>
      <c r="AJ18">
        <f>'34_94_34'!AJ85</f>
        <v>0</v>
      </c>
      <c r="AK18">
        <f>'34_94_34'!AK85</f>
        <v>0</v>
      </c>
      <c r="AL18">
        <f>'34_94_34'!AL85</f>
        <v>0</v>
      </c>
      <c r="AM18">
        <f>'34_94_34'!AM85</f>
        <v>0</v>
      </c>
      <c r="AN18">
        <f>'34_94_34'!AN85</f>
        <v>0</v>
      </c>
      <c r="AO18">
        <f>'34_94_34'!AO85</f>
        <v>0</v>
      </c>
      <c r="AP18">
        <f>'34_94_34'!AP85</f>
        <v>0</v>
      </c>
      <c r="AQ18">
        <f>'34_94_34'!AQ85</f>
        <v>0</v>
      </c>
      <c r="AR18">
        <f>'34_94_34'!AR85</f>
        <v>0</v>
      </c>
      <c r="AS18">
        <f>'34_94_34'!AS85</f>
        <v>0</v>
      </c>
      <c r="AT18">
        <f>'34_94_34'!AT85</f>
        <v>0</v>
      </c>
      <c r="AU18">
        <f>'34_94_34'!AU85</f>
        <v>0</v>
      </c>
      <c r="AV18">
        <f>'34_94_34'!AV85</f>
        <v>0</v>
      </c>
      <c r="AW18">
        <f>'34_94_34'!AW85</f>
        <v>0</v>
      </c>
      <c r="AX18">
        <f>'34_94_34'!AX85</f>
        <v>0</v>
      </c>
      <c r="AY18">
        <f>'34_94_34'!AY85</f>
        <v>0</v>
      </c>
      <c r="AZ18">
        <f>'34_94_34'!AZ85</f>
        <v>0</v>
      </c>
      <c r="BA18">
        <f>'34_94_34'!BA85</f>
        <v>0</v>
      </c>
      <c r="BB18">
        <f>'34_94_34'!BB85</f>
        <v>0</v>
      </c>
      <c r="BC18">
        <f>'34_94_34'!BC85</f>
        <v>0</v>
      </c>
      <c r="BD18">
        <f>'34_94_34'!BD85</f>
        <v>0</v>
      </c>
      <c r="BE18">
        <f>'34_94_34'!BE85</f>
        <v>0</v>
      </c>
      <c r="BF18">
        <f>'34_94_34'!BF85</f>
        <v>0</v>
      </c>
      <c r="BG18">
        <f>'34_94_34'!BG85</f>
        <v>0</v>
      </c>
      <c r="BH18">
        <f>'34_94_34'!BH85</f>
        <v>0</v>
      </c>
      <c r="BI18">
        <f>'34_94_34'!BI85</f>
        <v>0</v>
      </c>
      <c r="BJ18">
        <f>'34_94_34'!BJ85</f>
        <v>0</v>
      </c>
      <c r="BK18">
        <f>'34_94_34'!BK85</f>
        <v>0</v>
      </c>
      <c r="BL18">
        <f>'34_94_34'!BL85</f>
        <v>0</v>
      </c>
      <c r="BM18">
        <f>'34_94_34'!BM85</f>
        <v>0</v>
      </c>
      <c r="BN18">
        <f>'34_94_34'!BN85</f>
        <v>0</v>
      </c>
      <c r="BO18">
        <f>'34_94_34'!BO85</f>
        <v>0</v>
      </c>
      <c r="BP18">
        <f>'34_94_34'!BP85</f>
        <v>0</v>
      </c>
      <c r="BQ18">
        <f>'34_94_34'!BQ85</f>
        <v>0</v>
      </c>
      <c r="BR18">
        <f>'34_94_34'!BR85</f>
        <v>0</v>
      </c>
      <c r="BS18">
        <f>'34_94_34'!BS85</f>
        <v>0</v>
      </c>
      <c r="BT18">
        <f>'34_94_34'!BT85</f>
        <v>0</v>
      </c>
      <c r="BU18">
        <f>'34_94_34'!BU85</f>
        <v>0</v>
      </c>
      <c r="BV18">
        <f>'34_94_34'!BV85</f>
        <v>0</v>
      </c>
      <c r="BW18">
        <f>'34_94_34'!BW85</f>
        <v>0</v>
      </c>
      <c r="BX18">
        <f>'34_94_34'!BX85</f>
        <v>0</v>
      </c>
      <c r="BY18">
        <f>'34_94_34'!BY85</f>
        <v>0</v>
      </c>
      <c r="BZ18">
        <f>'34_94_34'!BZ85</f>
        <v>0</v>
      </c>
      <c r="CA18">
        <f>'34_94_34'!CA85</f>
        <v>0</v>
      </c>
      <c r="CB18">
        <f>'34_94_34'!CB85</f>
        <v>0</v>
      </c>
      <c r="CC18">
        <f>'34_94_34'!CC85</f>
        <v>0</v>
      </c>
      <c r="CD18">
        <f>'34_94_34'!CD85</f>
        <v>0</v>
      </c>
      <c r="CE18">
        <f>'34_94_34'!CE85</f>
        <v>0</v>
      </c>
      <c r="CF18">
        <f>'34_94_34'!CF85</f>
        <v>0</v>
      </c>
      <c r="CG18">
        <f>'34_94_34'!CG85</f>
        <v>0</v>
      </c>
      <c r="CH18">
        <f>'34_94_34'!CH85</f>
        <v>0</v>
      </c>
      <c r="CI18">
        <f>'34_94_34'!CI85</f>
        <v>0</v>
      </c>
      <c r="CJ18">
        <f>'34_94_34'!CJ85</f>
        <v>0</v>
      </c>
      <c r="CK18">
        <f>'34_94_34'!CK85</f>
        <v>0</v>
      </c>
      <c r="CL18">
        <f>'34_94_34'!CL85</f>
        <v>0</v>
      </c>
      <c r="CM18">
        <f>'34_94_34'!CM85</f>
        <v>0</v>
      </c>
      <c r="CN18">
        <f>'34_94_34'!CN85</f>
        <v>0</v>
      </c>
      <c r="CO18">
        <f>'34_94_34'!CO85</f>
        <v>0</v>
      </c>
      <c r="CP18">
        <f>'34_94_34'!CP85</f>
        <v>0</v>
      </c>
      <c r="CQ18">
        <f>'34_94_34'!CQ85</f>
        <v>0</v>
      </c>
    </row>
    <row r="19" spans="1:95" x14ac:dyDescent="0.3">
      <c r="A19" t="str">
        <f>'34_94_34'!A86</f>
        <v>S7</v>
      </c>
      <c r="B19">
        <f>'34_94_34'!B86</f>
        <v>0</v>
      </c>
      <c r="C19">
        <f>'34_94_34'!C86</f>
        <v>0</v>
      </c>
      <c r="D19">
        <f>'34_94_34'!D86</f>
        <v>0</v>
      </c>
      <c r="E19">
        <f>'34_94_34'!E86</f>
        <v>0</v>
      </c>
      <c r="F19">
        <f>'34_94_34'!F86</f>
        <v>0</v>
      </c>
      <c r="G19">
        <f>'34_94_34'!G86</f>
        <v>0</v>
      </c>
      <c r="H19">
        <f>'34_94_34'!H86</f>
        <v>0</v>
      </c>
      <c r="I19">
        <f>'34_94_34'!I86</f>
        <v>0</v>
      </c>
      <c r="J19">
        <f>'34_94_34'!J86</f>
        <v>0</v>
      </c>
      <c r="K19">
        <f>'34_94_34'!K86</f>
        <v>0</v>
      </c>
      <c r="L19">
        <f>'34_94_34'!L86</f>
        <v>0</v>
      </c>
      <c r="M19">
        <f>'34_94_34'!M86</f>
        <v>0</v>
      </c>
      <c r="N19">
        <f>'34_94_34'!N86</f>
        <v>0</v>
      </c>
      <c r="O19">
        <f>'34_94_34'!O86</f>
        <v>0</v>
      </c>
      <c r="P19">
        <f>'34_94_34'!P86</f>
        <v>0</v>
      </c>
      <c r="Q19">
        <f>'34_94_34'!Q86</f>
        <v>0</v>
      </c>
      <c r="R19">
        <f>'34_94_34'!R86</f>
        <v>0</v>
      </c>
      <c r="S19">
        <f>'34_94_34'!S86</f>
        <v>0</v>
      </c>
      <c r="T19">
        <f>'34_94_34'!T86</f>
        <v>0</v>
      </c>
      <c r="U19">
        <f>'34_94_34'!U86</f>
        <v>0</v>
      </c>
      <c r="V19">
        <f>'34_94_34'!V86</f>
        <v>0</v>
      </c>
      <c r="W19">
        <f>'34_94_34'!W86</f>
        <v>0</v>
      </c>
      <c r="X19">
        <f>'34_94_34'!X86</f>
        <v>0</v>
      </c>
      <c r="Y19">
        <f>'34_94_34'!Y86</f>
        <v>0</v>
      </c>
      <c r="Z19">
        <f>'34_94_34'!Z86</f>
        <v>0</v>
      </c>
      <c r="AA19">
        <f>'34_94_34'!AA86</f>
        <v>0</v>
      </c>
      <c r="AB19">
        <f>'34_94_34'!AB86</f>
        <v>0</v>
      </c>
      <c r="AC19">
        <f>'34_94_34'!AC86</f>
        <v>0</v>
      </c>
      <c r="AD19">
        <f>'34_94_34'!AD86</f>
        <v>0</v>
      </c>
      <c r="AE19">
        <f>'34_94_34'!AE86</f>
        <v>0</v>
      </c>
      <c r="AF19">
        <f>'34_94_34'!AF86</f>
        <v>0</v>
      </c>
      <c r="AG19">
        <f>'34_94_34'!AG86</f>
        <v>0</v>
      </c>
      <c r="AH19">
        <f>'34_94_34'!AH86</f>
        <v>0</v>
      </c>
      <c r="AI19">
        <f>'34_94_34'!AI86</f>
        <v>0</v>
      </c>
      <c r="AJ19">
        <f>'34_94_34'!AJ86</f>
        <v>0</v>
      </c>
      <c r="AK19">
        <f>'34_94_34'!AK86</f>
        <v>0</v>
      </c>
      <c r="AL19">
        <f>'34_94_34'!AL86</f>
        <v>0</v>
      </c>
      <c r="AM19">
        <f>'34_94_34'!AM86</f>
        <v>0</v>
      </c>
      <c r="AN19">
        <f>'34_94_34'!AN86</f>
        <v>0</v>
      </c>
      <c r="AO19">
        <f>'34_94_34'!AO86</f>
        <v>0</v>
      </c>
      <c r="AP19">
        <f>'34_94_34'!AP86</f>
        <v>0</v>
      </c>
      <c r="AQ19">
        <f>'34_94_34'!AQ86</f>
        <v>0</v>
      </c>
      <c r="AR19">
        <f>'34_94_34'!AR86</f>
        <v>0</v>
      </c>
      <c r="AS19">
        <f>'34_94_34'!AS86</f>
        <v>0</v>
      </c>
      <c r="AT19">
        <f>'34_94_34'!AT86</f>
        <v>0</v>
      </c>
      <c r="AU19">
        <f>'34_94_34'!AU86</f>
        <v>0</v>
      </c>
      <c r="AV19">
        <f>'34_94_34'!AV86</f>
        <v>0</v>
      </c>
      <c r="AW19">
        <f>'34_94_34'!AW86</f>
        <v>0</v>
      </c>
      <c r="AX19">
        <f>'34_94_34'!AX86</f>
        <v>0</v>
      </c>
      <c r="AY19">
        <f>'34_94_34'!AY86</f>
        <v>0</v>
      </c>
      <c r="AZ19">
        <f>'34_94_34'!AZ86</f>
        <v>0</v>
      </c>
      <c r="BA19">
        <f>'34_94_34'!BA86</f>
        <v>0</v>
      </c>
      <c r="BB19">
        <f>'34_94_34'!BB86</f>
        <v>0</v>
      </c>
      <c r="BC19">
        <f>'34_94_34'!BC86</f>
        <v>0</v>
      </c>
      <c r="BD19">
        <f>'34_94_34'!BD86</f>
        <v>0</v>
      </c>
      <c r="BE19">
        <f>'34_94_34'!BE86</f>
        <v>0</v>
      </c>
      <c r="BF19">
        <f>'34_94_34'!BF86</f>
        <v>0</v>
      </c>
      <c r="BG19">
        <f>'34_94_34'!BG86</f>
        <v>0</v>
      </c>
      <c r="BH19">
        <f>'34_94_34'!BH86</f>
        <v>0</v>
      </c>
      <c r="BI19">
        <f>'34_94_34'!BI86</f>
        <v>0</v>
      </c>
      <c r="BJ19">
        <f>'34_94_34'!BJ86</f>
        <v>0</v>
      </c>
      <c r="BK19">
        <f>'34_94_34'!BK86</f>
        <v>0</v>
      </c>
      <c r="BL19">
        <f>'34_94_34'!BL86</f>
        <v>0</v>
      </c>
      <c r="BM19">
        <f>'34_94_34'!BM86</f>
        <v>0</v>
      </c>
      <c r="BN19">
        <f>'34_94_34'!BN86</f>
        <v>0</v>
      </c>
      <c r="BO19">
        <f>'34_94_34'!BO86</f>
        <v>0</v>
      </c>
      <c r="BP19">
        <f>'34_94_34'!BP86</f>
        <v>0</v>
      </c>
      <c r="BQ19">
        <f>'34_94_34'!BQ86</f>
        <v>0</v>
      </c>
      <c r="BR19">
        <f>'34_94_34'!BR86</f>
        <v>0</v>
      </c>
      <c r="BS19">
        <f>'34_94_34'!BS86</f>
        <v>0</v>
      </c>
      <c r="BT19">
        <f>'34_94_34'!BT86</f>
        <v>0</v>
      </c>
      <c r="BU19">
        <f>'34_94_34'!BU86</f>
        <v>0</v>
      </c>
      <c r="BV19">
        <f>'34_94_34'!BV86</f>
        <v>0</v>
      </c>
      <c r="BW19">
        <f>'34_94_34'!BW86</f>
        <v>0</v>
      </c>
      <c r="BX19">
        <f>'34_94_34'!BX86</f>
        <v>0</v>
      </c>
      <c r="BY19">
        <f>'34_94_34'!BY86</f>
        <v>0</v>
      </c>
      <c r="BZ19">
        <f>'34_94_34'!BZ86</f>
        <v>0</v>
      </c>
      <c r="CA19">
        <f>'34_94_34'!CA86</f>
        <v>0</v>
      </c>
      <c r="CB19">
        <f>'34_94_34'!CB86</f>
        <v>0</v>
      </c>
      <c r="CC19">
        <f>'34_94_34'!CC86</f>
        <v>0</v>
      </c>
      <c r="CD19">
        <f>'34_94_34'!CD86</f>
        <v>0</v>
      </c>
      <c r="CE19">
        <f>'34_94_34'!CE86</f>
        <v>0</v>
      </c>
      <c r="CF19">
        <f>'34_94_34'!CF86</f>
        <v>0</v>
      </c>
      <c r="CG19">
        <f>'34_94_34'!CG86</f>
        <v>0</v>
      </c>
      <c r="CH19">
        <f>'34_94_34'!CH86</f>
        <v>0</v>
      </c>
      <c r="CI19">
        <f>'34_94_34'!CI86</f>
        <v>0</v>
      </c>
      <c r="CJ19">
        <f>'34_94_34'!CJ86</f>
        <v>0</v>
      </c>
      <c r="CK19">
        <f>'34_94_34'!CK86</f>
        <v>0</v>
      </c>
      <c r="CL19">
        <f>'34_94_34'!CL86</f>
        <v>0</v>
      </c>
      <c r="CM19">
        <f>'34_94_34'!CM86</f>
        <v>0</v>
      </c>
      <c r="CN19">
        <f>'34_94_34'!CN86</f>
        <v>0</v>
      </c>
      <c r="CO19">
        <f>'34_94_34'!CO86</f>
        <v>0</v>
      </c>
      <c r="CP19">
        <f>'34_94_34'!CP86</f>
        <v>0</v>
      </c>
      <c r="CQ19">
        <f>'34_94_34'!CQ86</f>
        <v>0</v>
      </c>
    </row>
    <row r="20" spans="1:95" x14ac:dyDescent="0.3">
      <c r="A20" t="str">
        <f>'34_94_34'!A87</f>
        <v>S8</v>
      </c>
      <c r="B20">
        <f>'34_94_34'!B87</f>
        <v>0</v>
      </c>
      <c r="C20">
        <f>'34_94_34'!C87</f>
        <v>0</v>
      </c>
      <c r="D20">
        <f>'34_94_34'!D87</f>
        <v>0</v>
      </c>
      <c r="E20">
        <f>'34_94_34'!E87</f>
        <v>0</v>
      </c>
      <c r="F20">
        <f>'34_94_34'!F87</f>
        <v>0</v>
      </c>
      <c r="G20">
        <f>'34_94_34'!G87</f>
        <v>0</v>
      </c>
      <c r="H20">
        <f>'34_94_34'!H87</f>
        <v>0</v>
      </c>
      <c r="I20">
        <f>'34_94_34'!I87</f>
        <v>0</v>
      </c>
      <c r="J20">
        <f>'34_94_34'!J87</f>
        <v>0</v>
      </c>
      <c r="K20">
        <f>'34_94_34'!K87</f>
        <v>0</v>
      </c>
      <c r="L20">
        <f>'34_94_34'!L87</f>
        <v>0</v>
      </c>
      <c r="M20">
        <f>'34_94_34'!M87</f>
        <v>0</v>
      </c>
      <c r="N20">
        <f>'34_94_34'!N87</f>
        <v>0</v>
      </c>
      <c r="O20">
        <f>'34_94_34'!O87</f>
        <v>0</v>
      </c>
      <c r="P20">
        <f>'34_94_34'!P87</f>
        <v>0</v>
      </c>
      <c r="Q20">
        <f>'34_94_34'!Q87</f>
        <v>0</v>
      </c>
      <c r="R20">
        <f>'34_94_34'!R87</f>
        <v>0</v>
      </c>
      <c r="S20">
        <f>'34_94_34'!S87</f>
        <v>0</v>
      </c>
      <c r="T20">
        <f>'34_94_34'!T87</f>
        <v>0</v>
      </c>
      <c r="U20">
        <f>'34_94_34'!U87</f>
        <v>0</v>
      </c>
      <c r="V20">
        <f>'34_94_34'!V87</f>
        <v>0</v>
      </c>
      <c r="W20">
        <f>'34_94_34'!W87</f>
        <v>0</v>
      </c>
      <c r="X20">
        <f>'34_94_34'!X87</f>
        <v>0</v>
      </c>
      <c r="Y20">
        <f>'34_94_34'!Y87</f>
        <v>0</v>
      </c>
      <c r="Z20">
        <f>'34_94_34'!Z87</f>
        <v>0</v>
      </c>
      <c r="AA20">
        <f>'34_94_34'!AA87</f>
        <v>0</v>
      </c>
      <c r="AB20">
        <f>'34_94_34'!AB87</f>
        <v>0</v>
      </c>
      <c r="AC20">
        <f>'34_94_34'!AC87</f>
        <v>0</v>
      </c>
      <c r="AD20">
        <f>'34_94_34'!AD87</f>
        <v>0</v>
      </c>
      <c r="AE20">
        <f>'34_94_34'!AE87</f>
        <v>0</v>
      </c>
      <c r="AF20">
        <f>'34_94_34'!AF87</f>
        <v>0</v>
      </c>
      <c r="AG20">
        <f>'34_94_34'!AG87</f>
        <v>0</v>
      </c>
      <c r="AH20">
        <f>'34_94_34'!AH87</f>
        <v>0</v>
      </c>
      <c r="AI20">
        <f>'34_94_34'!AI87</f>
        <v>0</v>
      </c>
      <c r="AJ20">
        <f>'34_94_34'!AJ87</f>
        <v>0</v>
      </c>
      <c r="AK20">
        <f>'34_94_34'!AK87</f>
        <v>0</v>
      </c>
      <c r="AL20">
        <f>'34_94_34'!AL87</f>
        <v>0</v>
      </c>
      <c r="AM20">
        <f>'34_94_34'!AM87</f>
        <v>0</v>
      </c>
      <c r="AN20">
        <f>'34_94_34'!AN87</f>
        <v>0</v>
      </c>
      <c r="AO20">
        <f>'34_94_34'!AO87</f>
        <v>0</v>
      </c>
      <c r="AP20">
        <f>'34_94_34'!AP87</f>
        <v>0</v>
      </c>
      <c r="AQ20">
        <f>'34_94_34'!AQ87</f>
        <v>0</v>
      </c>
      <c r="AR20">
        <f>'34_94_34'!AR87</f>
        <v>0</v>
      </c>
      <c r="AS20">
        <f>'34_94_34'!AS87</f>
        <v>0</v>
      </c>
      <c r="AT20">
        <f>'34_94_34'!AT87</f>
        <v>0</v>
      </c>
      <c r="AU20">
        <f>'34_94_34'!AU87</f>
        <v>0</v>
      </c>
      <c r="AV20">
        <f>'34_94_34'!AV87</f>
        <v>0</v>
      </c>
      <c r="AW20">
        <f>'34_94_34'!AW87</f>
        <v>0</v>
      </c>
      <c r="AX20">
        <f>'34_94_34'!AX87</f>
        <v>0</v>
      </c>
      <c r="AY20">
        <f>'34_94_34'!AY87</f>
        <v>0</v>
      </c>
      <c r="AZ20">
        <f>'34_94_34'!AZ87</f>
        <v>0</v>
      </c>
      <c r="BA20">
        <f>'34_94_34'!BA87</f>
        <v>0</v>
      </c>
      <c r="BB20">
        <f>'34_94_34'!BB87</f>
        <v>0</v>
      </c>
      <c r="BC20">
        <f>'34_94_34'!BC87</f>
        <v>0</v>
      </c>
      <c r="BD20">
        <f>'34_94_34'!BD87</f>
        <v>0</v>
      </c>
      <c r="BE20">
        <f>'34_94_34'!BE87</f>
        <v>0</v>
      </c>
      <c r="BF20">
        <f>'34_94_34'!BF87</f>
        <v>0</v>
      </c>
      <c r="BG20">
        <f>'34_94_34'!BG87</f>
        <v>0</v>
      </c>
      <c r="BH20">
        <f>'34_94_34'!BH87</f>
        <v>0</v>
      </c>
      <c r="BI20">
        <f>'34_94_34'!BI87</f>
        <v>0</v>
      </c>
      <c r="BJ20">
        <f>'34_94_34'!BJ87</f>
        <v>0</v>
      </c>
      <c r="BK20">
        <f>'34_94_34'!BK87</f>
        <v>0</v>
      </c>
      <c r="BL20">
        <f>'34_94_34'!BL87</f>
        <v>0</v>
      </c>
      <c r="BM20">
        <f>'34_94_34'!BM87</f>
        <v>0</v>
      </c>
      <c r="BN20">
        <f>'34_94_34'!BN87</f>
        <v>0</v>
      </c>
      <c r="BO20">
        <f>'34_94_34'!BO87</f>
        <v>0</v>
      </c>
      <c r="BP20">
        <f>'34_94_34'!BP87</f>
        <v>0</v>
      </c>
      <c r="BQ20">
        <f>'34_94_34'!BQ87</f>
        <v>0</v>
      </c>
      <c r="BR20">
        <f>'34_94_34'!BR87</f>
        <v>0</v>
      </c>
      <c r="BS20">
        <f>'34_94_34'!BS87</f>
        <v>0</v>
      </c>
      <c r="BT20">
        <f>'34_94_34'!BT87</f>
        <v>0</v>
      </c>
      <c r="BU20">
        <f>'34_94_34'!BU87</f>
        <v>0</v>
      </c>
      <c r="BV20">
        <f>'34_94_34'!BV87</f>
        <v>0</v>
      </c>
      <c r="BW20">
        <f>'34_94_34'!BW87</f>
        <v>0</v>
      </c>
      <c r="BX20">
        <f>'34_94_34'!BX87</f>
        <v>0</v>
      </c>
      <c r="BY20">
        <f>'34_94_34'!BY87</f>
        <v>0</v>
      </c>
      <c r="BZ20">
        <f>'34_94_34'!BZ87</f>
        <v>0</v>
      </c>
      <c r="CA20">
        <f>'34_94_34'!CA87</f>
        <v>0</v>
      </c>
      <c r="CB20">
        <f>'34_94_34'!CB87</f>
        <v>0</v>
      </c>
      <c r="CC20">
        <f>'34_94_34'!CC87</f>
        <v>0</v>
      </c>
      <c r="CD20">
        <f>'34_94_34'!CD87</f>
        <v>0</v>
      </c>
      <c r="CE20">
        <f>'34_94_34'!CE87</f>
        <v>0</v>
      </c>
      <c r="CF20">
        <f>'34_94_34'!CF87</f>
        <v>0</v>
      </c>
      <c r="CG20">
        <f>'34_94_34'!CG87</f>
        <v>0</v>
      </c>
      <c r="CH20">
        <f>'34_94_34'!CH87</f>
        <v>0</v>
      </c>
      <c r="CI20">
        <f>'34_94_34'!CI87</f>
        <v>0</v>
      </c>
      <c r="CJ20">
        <f>'34_94_34'!CJ87</f>
        <v>0</v>
      </c>
      <c r="CK20">
        <f>'34_94_34'!CK87</f>
        <v>0</v>
      </c>
      <c r="CL20">
        <f>'34_94_34'!CL87</f>
        <v>0</v>
      </c>
      <c r="CM20">
        <f>'34_94_34'!CM87</f>
        <v>0</v>
      </c>
      <c r="CN20">
        <f>'34_94_34'!CN87</f>
        <v>0</v>
      </c>
      <c r="CO20">
        <f>'34_94_34'!CO87</f>
        <v>0</v>
      </c>
      <c r="CP20">
        <f>'34_94_34'!CP87</f>
        <v>0</v>
      </c>
      <c r="CQ20">
        <f>'34_94_34'!CQ87</f>
        <v>0</v>
      </c>
    </row>
    <row r="21" spans="1:95" x14ac:dyDescent="0.3">
      <c r="A21" t="s">
        <v>263</v>
      </c>
    </row>
    <row r="23" spans="1:95" x14ac:dyDescent="0.3">
      <c r="A23" t="s">
        <v>269</v>
      </c>
      <c r="B23">
        <f>IF(B25=0,0,1)</f>
        <v>1</v>
      </c>
      <c r="C23">
        <f t="shared" ref="C23:BN23" si="4">IF(C25=0,0,1)</f>
        <v>0</v>
      </c>
      <c r="D23">
        <f t="shared" si="4"/>
        <v>1</v>
      </c>
      <c r="E23">
        <f t="shared" si="4"/>
        <v>0</v>
      </c>
      <c r="F23">
        <f t="shared" si="4"/>
        <v>0</v>
      </c>
      <c r="G23">
        <f t="shared" si="4"/>
        <v>1</v>
      </c>
      <c r="H23">
        <f t="shared" si="4"/>
        <v>0</v>
      </c>
      <c r="I23">
        <f t="shared" si="4"/>
        <v>0</v>
      </c>
      <c r="J23">
        <f t="shared" si="4"/>
        <v>1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1</v>
      </c>
      <c r="O23">
        <f t="shared" si="4"/>
        <v>1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1</v>
      </c>
      <c r="T23">
        <f t="shared" si="4"/>
        <v>1</v>
      </c>
      <c r="U23">
        <f t="shared" si="4"/>
        <v>0</v>
      </c>
      <c r="V23">
        <f t="shared" si="4"/>
        <v>0</v>
      </c>
      <c r="W23">
        <f t="shared" si="4"/>
        <v>1</v>
      </c>
      <c r="X23">
        <f t="shared" si="4"/>
        <v>0</v>
      </c>
      <c r="Y23">
        <f t="shared" si="4"/>
        <v>1</v>
      </c>
      <c r="Z23">
        <f t="shared" si="4"/>
        <v>0</v>
      </c>
      <c r="AA23">
        <f t="shared" si="4"/>
        <v>0</v>
      </c>
      <c r="AB23">
        <f t="shared" si="4"/>
        <v>0</v>
      </c>
      <c r="AC23">
        <f t="shared" si="4"/>
        <v>0</v>
      </c>
      <c r="AD23">
        <f t="shared" si="4"/>
        <v>1</v>
      </c>
      <c r="AE23">
        <f t="shared" si="4"/>
        <v>0</v>
      </c>
      <c r="AF23">
        <f t="shared" si="4"/>
        <v>0</v>
      </c>
      <c r="AG23">
        <f t="shared" si="4"/>
        <v>1</v>
      </c>
      <c r="AH23">
        <f t="shared" si="4"/>
        <v>0</v>
      </c>
      <c r="AI23">
        <f t="shared" si="4"/>
        <v>0</v>
      </c>
      <c r="AJ23">
        <f t="shared" si="4"/>
        <v>0</v>
      </c>
      <c r="AK23">
        <f t="shared" si="4"/>
        <v>1</v>
      </c>
      <c r="AL23">
        <f t="shared" si="4"/>
        <v>0</v>
      </c>
      <c r="AM23">
        <f t="shared" si="4"/>
        <v>1</v>
      </c>
      <c r="AN23">
        <f t="shared" si="4"/>
        <v>0</v>
      </c>
      <c r="AO23">
        <f t="shared" si="4"/>
        <v>0</v>
      </c>
      <c r="AP23">
        <f t="shared" si="4"/>
        <v>1</v>
      </c>
      <c r="AQ23">
        <f t="shared" si="4"/>
        <v>0</v>
      </c>
      <c r="AR23">
        <f t="shared" si="4"/>
        <v>0</v>
      </c>
      <c r="AS23">
        <f t="shared" si="4"/>
        <v>0</v>
      </c>
      <c r="AT23">
        <f t="shared" si="4"/>
        <v>0</v>
      </c>
      <c r="AU23">
        <f t="shared" si="4"/>
        <v>0</v>
      </c>
      <c r="AV23">
        <f t="shared" si="4"/>
        <v>0</v>
      </c>
      <c r="AW23">
        <f t="shared" si="4"/>
        <v>0</v>
      </c>
      <c r="AX23">
        <f t="shared" si="4"/>
        <v>0</v>
      </c>
      <c r="AY23">
        <f t="shared" si="4"/>
        <v>0</v>
      </c>
      <c r="AZ23">
        <f t="shared" si="4"/>
        <v>1</v>
      </c>
      <c r="BA23">
        <f t="shared" si="4"/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1</v>
      </c>
      <c r="BG23">
        <f t="shared" si="4"/>
        <v>0</v>
      </c>
      <c r="BH23">
        <f t="shared" si="4"/>
        <v>0</v>
      </c>
      <c r="BI23">
        <f t="shared" si="4"/>
        <v>1</v>
      </c>
      <c r="BJ23">
        <f t="shared" si="4"/>
        <v>0</v>
      </c>
      <c r="BK23">
        <f t="shared" si="4"/>
        <v>0</v>
      </c>
      <c r="BL23">
        <f t="shared" si="4"/>
        <v>1</v>
      </c>
      <c r="BM23">
        <f t="shared" si="4"/>
        <v>0</v>
      </c>
      <c r="BN23">
        <f t="shared" si="4"/>
        <v>1</v>
      </c>
      <c r="BO23">
        <f t="shared" ref="BO23:CQ23" si="5">IF(BO25=0,0,1)</f>
        <v>0</v>
      </c>
      <c r="BP23">
        <f t="shared" si="5"/>
        <v>0</v>
      </c>
      <c r="BQ23">
        <f t="shared" si="5"/>
        <v>0</v>
      </c>
      <c r="BR23">
        <f t="shared" si="5"/>
        <v>0</v>
      </c>
      <c r="BS23">
        <f t="shared" si="5"/>
        <v>0</v>
      </c>
      <c r="BT23">
        <f t="shared" si="5"/>
        <v>1</v>
      </c>
      <c r="BU23">
        <f t="shared" si="5"/>
        <v>0</v>
      </c>
      <c r="BV23">
        <f t="shared" si="5"/>
        <v>1</v>
      </c>
      <c r="BW23">
        <f t="shared" si="5"/>
        <v>0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0</v>
      </c>
      <c r="CD23">
        <f t="shared" si="5"/>
        <v>1</v>
      </c>
      <c r="CE23">
        <f t="shared" si="5"/>
        <v>0</v>
      </c>
      <c r="CF23">
        <f t="shared" si="5"/>
        <v>1</v>
      </c>
      <c r="CG23">
        <f t="shared" si="5"/>
        <v>0</v>
      </c>
      <c r="CH23">
        <f t="shared" si="5"/>
        <v>0</v>
      </c>
      <c r="CI23">
        <f t="shared" si="5"/>
        <v>0</v>
      </c>
      <c r="CJ23">
        <f t="shared" si="5"/>
        <v>0</v>
      </c>
      <c r="CK23">
        <f t="shared" si="5"/>
        <v>0</v>
      </c>
      <c r="CL23">
        <f t="shared" si="5"/>
        <v>1</v>
      </c>
      <c r="CM23">
        <f t="shared" si="5"/>
        <v>0</v>
      </c>
      <c r="CN23">
        <f t="shared" si="5"/>
        <v>1</v>
      </c>
      <c r="CO23">
        <f t="shared" si="5"/>
        <v>0</v>
      </c>
      <c r="CP23">
        <f t="shared" si="5"/>
        <v>1</v>
      </c>
      <c r="CQ23">
        <f t="shared" si="5"/>
        <v>0</v>
      </c>
    </row>
    <row r="24" spans="1:95" x14ac:dyDescent="0.3">
      <c r="A24" t="str">
        <f>'34_94_7'!A52</f>
        <v>L�pcs�k(2)</v>
      </c>
      <c r="B24" t="str">
        <f>'34_94_7'!B52</f>
        <v>X(A1)</v>
      </c>
      <c r="C24" t="str">
        <f>'34_94_7'!C52</f>
        <v>X(A2)</v>
      </c>
      <c r="D24" t="str">
        <f>'34_94_7'!D52</f>
        <v>X(A3)</v>
      </c>
      <c r="E24" t="str">
        <f>'34_94_7'!E52</f>
        <v>X(A4)</v>
      </c>
      <c r="F24" t="str">
        <f>'34_94_7'!F52</f>
        <v>X(A5)</v>
      </c>
      <c r="G24" t="str">
        <f>'34_94_7'!G52</f>
        <v>X(A6)</v>
      </c>
      <c r="H24" t="str">
        <f>'34_94_7'!H52</f>
        <v>X(A7)</v>
      </c>
      <c r="I24" t="str">
        <f>'34_94_7'!I52</f>
        <v>X(A8)</v>
      </c>
      <c r="J24" t="str">
        <f>'34_94_7'!J52</f>
        <v>X(A9)</v>
      </c>
      <c r="K24" t="str">
        <f>'34_94_7'!K52</f>
        <v>X(A10)</v>
      </c>
      <c r="L24" t="str">
        <f>'34_94_7'!L52</f>
        <v>X(A11)</v>
      </c>
      <c r="M24" t="str">
        <f>'34_94_7'!M52</f>
        <v>X(A12)</v>
      </c>
      <c r="N24" t="str">
        <f>'34_94_7'!N52</f>
        <v>X(A13)</v>
      </c>
      <c r="O24" t="str">
        <f>'34_94_7'!O52</f>
        <v>X(A14)</v>
      </c>
      <c r="P24" t="str">
        <f>'34_94_7'!P52</f>
        <v>X(A15)</v>
      </c>
      <c r="Q24" t="str">
        <f>'34_94_7'!Q52</f>
        <v>X(A16)</v>
      </c>
      <c r="R24" t="str">
        <f>'34_94_7'!R52</f>
        <v>X(A17)</v>
      </c>
      <c r="S24" t="str">
        <f>'34_94_7'!S52</f>
        <v>X(A18)</v>
      </c>
      <c r="T24" t="str">
        <f>'34_94_7'!T52</f>
        <v>X(A19)</v>
      </c>
      <c r="U24" t="str">
        <f>'34_94_7'!U52</f>
        <v>X(A20)</v>
      </c>
      <c r="V24" t="str">
        <f>'34_94_7'!V52</f>
        <v>X(A21)</v>
      </c>
      <c r="W24" t="str">
        <f>'34_94_7'!W52</f>
        <v>X(A22)</v>
      </c>
      <c r="X24" t="str">
        <f>'34_94_7'!X52</f>
        <v>X(A23)</v>
      </c>
      <c r="Y24" t="str">
        <f>'34_94_7'!Y52</f>
        <v>X(A24)</v>
      </c>
      <c r="Z24" t="str">
        <f>'34_94_7'!Z52</f>
        <v>X(A25)</v>
      </c>
      <c r="AA24" t="str">
        <f>'34_94_7'!AA52</f>
        <v>X(A26)</v>
      </c>
      <c r="AB24" t="str">
        <f>'34_94_7'!AB52</f>
        <v>X(A27)</v>
      </c>
      <c r="AC24" t="str">
        <f>'34_94_7'!AC52</f>
        <v>X(A28)</v>
      </c>
      <c r="AD24" t="str">
        <f>'34_94_7'!AD52</f>
        <v>X(A29)</v>
      </c>
      <c r="AE24" t="str">
        <f>'34_94_7'!AE52</f>
        <v>X(A30)</v>
      </c>
      <c r="AF24" t="str">
        <f>'34_94_7'!AF52</f>
        <v>X(A31)</v>
      </c>
      <c r="AG24" t="str">
        <f>'34_94_7'!AG52</f>
        <v>X(A32)</v>
      </c>
      <c r="AH24" t="str">
        <f>'34_94_7'!AH52</f>
        <v>X(A33)</v>
      </c>
      <c r="AI24" t="str">
        <f>'34_94_7'!AI52</f>
        <v>X(A34)</v>
      </c>
      <c r="AJ24" t="str">
        <f>'34_94_7'!AJ52</f>
        <v>X(A35)</v>
      </c>
      <c r="AK24" t="str">
        <f>'34_94_7'!AK52</f>
        <v>X(A36)</v>
      </c>
      <c r="AL24" t="str">
        <f>'34_94_7'!AL52</f>
        <v>X(A37)</v>
      </c>
      <c r="AM24" t="str">
        <f>'34_94_7'!AM52</f>
        <v>X(A38)</v>
      </c>
      <c r="AN24" t="str">
        <f>'34_94_7'!AN52</f>
        <v>X(A39)</v>
      </c>
      <c r="AO24" t="str">
        <f>'34_94_7'!AO52</f>
        <v>X(A40)</v>
      </c>
      <c r="AP24" t="str">
        <f>'34_94_7'!AP52</f>
        <v>X(A41)</v>
      </c>
      <c r="AQ24" t="str">
        <f>'34_94_7'!AQ52</f>
        <v>X(A42)</v>
      </c>
      <c r="AR24" t="str">
        <f>'34_94_7'!AR52</f>
        <v>X(A43)</v>
      </c>
      <c r="AS24" t="str">
        <f>'34_94_7'!AS52</f>
        <v>X(A44)</v>
      </c>
      <c r="AT24" t="str">
        <f>'34_94_7'!AT52</f>
        <v>X(A45)</v>
      </c>
      <c r="AU24" t="str">
        <f>'34_94_7'!AU52</f>
        <v>X(A46)</v>
      </c>
      <c r="AV24" t="str">
        <f>'34_94_7'!AV52</f>
        <v>X(A47)</v>
      </c>
      <c r="AW24" t="str">
        <f>'34_94_7'!AW52</f>
        <v>X(A48)</v>
      </c>
      <c r="AX24" t="str">
        <f>'34_94_7'!AX52</f>
        <v>X(A49)</v>
      </c>
      <c r="AY24" t="str">
        <f>'34_94_7'!AY52</f>
        <v>X(A50)</v>
      </c>
      <c r="AZ24" t="str">
        <f>'34_94_7'!AZ52</f>
        <v>X(A51)</v>
      </c>
      <c r="BA24" t="str">
        <f>'34_94_7'!BA52</f>
        <v>X(A52)</v>
      </c>
      <c r="BB24" t="str">
        <f>'34_94_7'!BB52</f>
        <v>X(A53)</v>
      </c>
      <c r="BC24" t="str">
        <f>'34_94_7'!BC52</f>
        <v>X(A54)</v>
      </c>
      <c r="BD24" t="str">
        <f>'34_94_7'!BD52</f>
        <v>X(A55)</v>
      </c>
      <c r="BE24" t="str">
        <f>'34_94_7'!BE52</f>
        <v>X(A56)</v>
      </c>
      <c r="BF24" t="str">
        <f>'34_94_7'!BF52</f>
        <v>X(A57)</v>
      </c>
      <c r="BG24" t="str">
        <f>'34_94_7'!BG52</f>
        <v>X(A58)</v>
      </c>
      <c r="BH24" t="str">
        <f>'34_94_7'!BH52</f>
        <v>X(A59)</v>
      </c>
      <c r="BI24" t="str">
        <f>'34_94_7'!BI52</f>
        <v>X(A60)</v>
      </c>
      <c r="BJ24" t="str">
        <f>'34_94_7'!BJ52</f>
        <v>X(A61)</v>
      </c>
      <c r="BK24" t="str">
        <f>'34_94_7'!BK52</f>
        <v>X(A62)</v>
      </c>
      <c r="BL24" t="str">
        <f>'34_94_7'!BL52</f>
        <v>X(A63)</v>
      </c>
      <c r="BM24" t="str">
        <f>'34_94_7'!BM52</f>
        <v>X(A64)</v>
      </c>
      <c r="BN24" t="str">
        <f>'34_94_7'!BN52</f>
        <v>X(A65)</v>
      </c>
      <c r="BO24" t="str">
        <f>'34_94_7'!BO52</f>
        <v>X(A66)</v>
      </c>
      <c r="BP24" t="str">
        <f>'34_94_7'!BP52</f>
        <v>X(A67)</v>
      </c>
      <c r="BQ24" t="str">
        <f>'34_94_7'!BQ52</f>
        <v>X(A68)</v>
      </c>
      <c r="BR24" t="str">
        <f>'34_94_7'!BR52</f>
        <v>X(A69)</v>
      </c>
      <c r="BS24" t="str">
        <f>'34_94_7'!BS52</f>
        <v>X(A70)</v>
      </c>
      <c r="BT24" t="str">
        <f>'34_94_7'!BT52</f>
        <v>X(A71)</v>
      </c>
      <c r="BU24" t="str">
        <f>'34_94_7'!BU52</f>
        <v>X(A72)</v>
      </c>
      <c r="BV24" t="str">
        <f>'34_94_7'!BV52</f>
        <v>X(A73)</v>
      </c>
      <c r="BW24" t="str">
        <f>'34_94_7'!BW52</f>
        <v>X(A74)</v>
      </c>
      <c r="BX24" t="str">
        <f>'34_94_7'!BX52</f>
        <v>X(A75)</v>
      </c>
      <c r="BY24" t="str">
        <f>'34_94_7'!BY52</f>
        <v>X(A76)</v>
      </c>
      <c r="BZ24" t="str">
        <f>'34_94_7'!BZ52</f>
        <v>X(A77)</v>
      </c>
      <c r="CA24" t="str">
        <f>'34_94_7'!CA52</f>
        <v>X(A78)</v>
      </c>
      <c r="CB24" t="str">
        <f>'34_94_7'!CB52</f>
        <v>X(A79)</v>
      </c>
      <c r="CC24" t="str">
        <f>'34_94_7'!CC52</f>
        <v>X(A80)</v>
      </c>
      <c r="CD24" t="str">
        <f>'34_94_7'!CD52</f>
        <v>X(A81)</v>
      </c>
      <c r="CE24" t="str">
        <f>'34_94_7'!CE52</f>
        <v>X(A82)</v>
      </c>
      <c r="CF24" t="str">
        <f>'34_94_7'!CF52</f>
        <v>X(A83)</v>
      </c>
      <c r="CG24" t="str">
        <f>'34_94_7'!CG52</f>
        <v>X(A84)</v>
      </c>
      <c r="CH24" t="str">
        <f>'34_94_7'!CH52</f>
        <v>X(A85)</v>
      </c>
      <c r="CI24" t="str">
        <f>'34_94_7'!CI52</f>
        <v>X(A86)</v>
      </c>
      <c r="CJ24" t="str">
        <f>'34_94_7'!CJ52</f>
        <v>X(A87)</v>
      </c>
      <c r="CK24" t="str">
        <f>'34_94_7'!CK52</f>
        <v>X(A88)</v>
      </c>
      <c r="CL24" t="str">
        <f>'34_94_7'!CL52</f>
        <v>X(A89)</v>
      </c>
      <c r="CM24" t="str">
        <f>'34_94_7'!CM52</f>
        <v>X(A90)</v>
      </c>
      <c r="CN24" t="str">
        <f>'34_94_7'!CN52</f>
        <v>X(A91)</v>
      </c>
      <c r="CO24" t="str">
        <f>'34_94_7'!CO52</f>
        <v>X(A92)</v>
      </c>
      <c r="CP24" t="str">
        <f>'34_94_7'!CP52</f>
        <v>X(A93)</v>
      </c>
      <c r="CQ24" t="str">
        <f>'34_94_7'!CQ52</f>
        <v>X(A94)</v>
      </c>
    </row>
    <row r="25" spans="1:95" x14ac:dyDescent="0.3">
      <c r="A25" t="str">
        <f>'34_94_7'!A53</f>
        <v>S1</v>
      </c>
      <c r="B25">
        <f>'34_94_7'!B53</f>
        <v>3361</v>
      </c>
      <c r="C25">
        <f>'34_94_7'!C53</f>
        <v>0</v>
      </c>
      <c r="D25">
        <f>'34_94_7'!D53</f>
        <v>1639.9</v>
      </c>
      <c r="E25">
        <f>'34_94_7'!E53</f>
        <v>0</v>
      </c>
      <c r="F25">
        <f>'34_94_7'!F53</f>
        <v>0</v>
      </c>
      <c r="G25">
        <f>'34_94_7'!G53</f>
        <v>3265.4</v>
      </c>
      <c r="H25">
        <f>'34_94_7'!H53</f>
        <v>0</v>
      </c>
      <c r="I25">
        <f>'34_94_7'!I53</f>
        <v>0</v>
      </c>
      <c r="J25">
        <f>'34_94_7'!J53</f>
        <v>16926.8</v>
      </c>
      <c r="K25">
        <f>'34_94_7'!K53</f>
        <v>0</v>
      </c>
      <c r="L25">
        <f>'34_94_7'!L53</f>
        <v>0</v>
      </c>
      <c r="M25">
        <f>'34_94_7'!M53</f>
        <v>0</v>
      </c>
      <c r="N25">
        <f>'34_94_7'!N53</f>
        <v>1063.5</v>
      </c>
      <c r="O25">
        <f>'34_94_7'!O53</f>
        <v>334.6</v>
      </c>
      <c r="P25">
        <f>'34_94_7'!P53</f>
        <v>0</v>
      </c>
      <c r="Q25">
        <f>'34_94_7'!Q53</f>
        <v>0</v>
      </c>
      <c r="R25">
        <f>'34_94_7'!R53</f>
        <v>0</v>
      </c>
      <c r="S25">
        <f>'34_94_7'!S53</f>
        <v>3039.4</v>
      </c>
      <c r="T25">
        <f>'34_94_7'!T53</f>
        <v>364.9</v>
      </c>
      <c r="U25">
        <f>'34_94_7'!U53</f>
        <v>0</v>
      </c>
      <c r="V25">
        <f>'34_94_7'!V53</f>
        <v>0</v>
      </c>
      <c r="W25">
        <f>'34_94_7'!W53</f>
        <v>37490.5</v>
      </c>
      <c r="X25">
        <f>'34_94_7'!X53</f>
        <v>0</v>
      </c>
      <c r="Y25">
        <f>'34_94_7'!Y53</f>
        <v>2933.6</v>
      </c>
      <c r="Z25">
        <f>'34_94_7'!Z53</f>
        <v>0</v>
      </c>
      <c r="AA25">
        <f>'34_94_7'!AA53</f>
        <v>0</v>
      </c>
      <c r="AB25">
        <f>'34_94_7'!AB53</f>
        <v>0</v>
      </c>
      <c r="AC25">
        <f>'34_94_7'!AC53</f>
        <v>0</v>
      </c>
      <c r="AD25">
        <f>'34_94_7'!AD53</f>
        <v>905.8</v>
      </c>
      <c r="AE25">
        <f>'34_94_7'!AE53</f>
        <v>0</v>
      </c>
      <c r="AF25">
        <f>'34_94_7'!AF53</f>
        <v>0</v>
      </c>
      <c r="AG25">
        <f>'34_94_7'!AG53</f>
        <v>1939.9</v>
      </c>
      <c r="AH25">
        <f>'34_94_7'!AH53</f>
        <v>0</v>
      </c>
      <c r="AI25">
        <f>'34_94_7'!AI53</f>
        <v>0</v>
      </c>
      <c r="AJ25">
        <f>'34_94_7'!AJ53</f>
        <v>0</v>
      </c>
      <c r="AK25">
        <f>'34_94_7'!AK53</f>
        <v>3622.6</v>
      </c>
      <c r="AL25">
        <f>'34_94_7'!AL53</f>
        <v>0</v>
      </c>
      <c r="AM25">
        <f>'34_94_7'!AM53</f>
        <v>502.4</v>
      </c>
      <c r="AN25">
        <f>'34_94_7'!AN53</f>
        <v>0</v>
      </c>
      <c r="AO25">
        <f>'34_94_7'!AO53</f>
        <v>0</v>
      </c>
      <c r="AP25">
        <f>'34_94_7'!AP53</f>
        <v>1518.3</v>
      </c>
      <c r="AQ25">
        <f>'34_94_7'!AQ53</f>
        <v>0</v>
      </c>
      <c r="AR25">
        <f>'34_94_7'!AR53</f>
        <v>0</v>
      </c>
      <c r="AS25">
        <f>'34_94_7'!AS53</f>
        <v>0</v>
      </c>
      <c r="AT25">
        <f>'34_94_7'!AT53</f>
        <v>0</v>
      </c>
      <c r="AU25">
        <f>'34_94_7'!AU53</f>
        <v>0</v>
      </c>
      <c r="AV25">
        <f>'34_94_7'!AV53</f>
        <v>0</v>
      </c>
      <c r="AW25">
        <f>'34_94_7'!AW53</f>
        <v>0</v>
      </c>
      <c r="AX25">
        <f>'34_94_7'!AX53</f>
        <v>0</v>
      </c>
      <c r="AY25">
        <f>'34_94_7'!AY53</f>
        <v>0</v>
      </c>
      <c r="AZ25">
        <f>'34_94_7'!AZ53</f>
        <v>1111.5</v>
      </c>
      <c r="BA25">
        <f>'34_94_7'!BA53</f>
        <v>0</v>
      </c>
      <c r="BB25">
        <f>'34_94_7'!BB53</f>
        <v>0</v>
      </c>
      <c r="BC25">
        <f>'34_94_7'!BC53</f>
        <v>0</v>
      </c>
      <c r="BD25">
        <f>'34_94_7'!BD53</f>
        <v>0</v>
      </c>
      <c r="BE25">
        <f>'34_94_7'!BE53</f>
        <v>0</v>
      </c>
      <c r="BF25">
        <f>'34_94_7'!BF53</f>
        <v>1227.9000000000001</v>
      </c>
      <c r="BG25">
        <f>'34_94_7'!BG53</f>
        <v>0</v>
      </c>
      <c r="BH25">
        <f>'34_94_7'!BH53</f>
        <v>0</v>
      </c>
      <c r="BI25">
        <f>'34_94_7'!BI53</f>
        <v>9416.7000000000007</v>
      </c>
      <c r="BJ25">
        <f>'34_94_7'!BJ53</f>
        <v>0</v>
      </c>
      <c r="BK25">
        <f>'34_94_7'!BK53</f>
        <v>0</v>
      </c>
      <c r="BL25">
        <f>'34_94_7'!BL53</f>
        <v>352.4</v>
      </c>
      <c r="BM25">
        <f>'34_94_7'!BM53</f>
        <v>0</v>
      </c>
      <c r="BN25">
        <f>'34_94_7'!BN53</f>
        <v>602.4</v>
      </c>
      <c r="BO25">
        <f>'34_94_7'!BO53</f>
        <v>0</v>
      </c>
      <c r="BP25">
        <f>'34_94_7'!BP53</f>
        <v>0</v>
      </c>
      <c r="BQ25">
        <f>'34_94_7'!BQ53</f>
        <v>0</v>
      </c>
      <c r="BR25">
        <f>'34_94_7'!BR53</f>
        <v>0</v>
      </c>
      <c r="BS25">
        <f>'34_94_7'!BS53</f>
        <v>0</v>
      </c>
      <c r="BT25">
        <f>'34_94_7'!BT53</f>
        <v>329.3</v>
      </c>
      <c r="BU25">
        <f>'34_94_7'!BU53</f>
        <v>0</v>
      </c>
      <c r="BV25">
        <f>'34_94_7'!BV53</f>
        <v>3604.8</v>
      </c>
      <c r="BW25">
        <f>'34_94_7'!BW53</f>
        <v>0</v>
      </c>
      <c r="BX25">
        <f>'34_94_7'!BX53</f>
        <v>0</v>
      </c>
      <c r="BY25">
        <f>'34_94_7'!BY53</f>
        <v>0</v>
      </c>
      <c r="BZ25">
        <f>'34_94_7'!BZ53</f>
        <v>0</v>
      </c>
      <c r="CA25">
        <f>'34_94_7'!CA53</f>
        <v>0</v>
      </c>
      <c r="CB25">
        <f>'34_94_7'!CB53</f>
        <v>0</v>
      </c>
      <c r="CC25">
        <f>'34_94_7'!CC53</f>
        <v>0</v>
      </c>
      <c r="CD25">
        <f>'34_94_7'!CD53</f>
        <v>2884.6</v>
      </c>
      <c r="CE25">
        <f>'34_94_7'!CE53</f>
        <v>0</v>
      </c>
      <c r="CF25">
        <f>'34_94_7'!CF53</f>
        <v>2931.2</v>
      </c>
      <c r="CG25">
        <f>'34_94_7'!CG53</f>
        <v>0</v>
      </c>
      <c r="CH25">
        <f>'34_94_7'!CH53</f>
        <v>0</v>
      </c>
      <c r="CI25">
        <f>'34_94_7'!CI53</f>
        <v>0</v>
      </c>
      <c r="CJ25">
        <f>'34_94_7'!CJ53</f>
        <v>0</v>
      </c>
      <c r="CK25">
        <f>'34_94_7'!CK53</f>
        <v>0</v>
      </c>
      <c r="CL25">
        <f>'34_94_7'!CL53</f>
        <v>6469.6</v>
      </c>
      <c r="CM25">
        <f>'34_94_7'!CM53</f>
        <v>0</v>
      </c>
      <c r="CN25">
        <f>'34_94_7'!CN53</f>
        <v>4085.5</v>
      </c>
      <c r="CO25">
        <f>'34_94_7'!CO53</f>
        <v>0</v>
      </c>
      <c r="CP25">
        <f>'34_94_7'!CP53</f>
        <v>5597.1</v>
      </c>
      <c r="CQ25">
        <f>'34_94_7'!CQ53</f>
        <v>0</v>
      </c>
    </row>
    <row r="26" spans="1:95" x14ac:dyDescent="0.3">
      <c r="A26" t="str">
        <f>'34_94_7'!A54</f>
        <v>S2</v>
      </c>
      <c r="B26">
        <f>'34_94_7'!B54</f>
        <v>0</v>
      </c>
      <c r="C26">
        <f>'34_94_7'!C54</f>
        <v>0</v>
      </c>
      <c r="D26">
        <f>'34_94_7'!D54</f>
        <v>136.5</v>
      </c>
      <c r="E26">
        <f>'34_94_7'!E54</f>
        <v>0</v>
      </c>
      <c r="F26">
        <f>'34_94_7'!F54</f>
        <v>0</v>
      </c>
      <c r="G26">
        <f>'34_94_7'!G54</f>
        <v>0</v>
      </c>
      <c r="H26">
        <f>'34_94_7'!H54</f>
        <v>0</v>
      </c>
      <c r="I26">
        <f>'34_94_7'!I54</f>
        <v>0</v>
      </c>
      <c r="J26">
        <f>'34_94_7'!J54</f>
        <v>8024.9</v>
      </c>
      <c r="K26">
        <f>'34_94_7'!K54</f>
        <v>0</v>
      </c>
      <c r="L26">
        <f>'34_94_7'!L54</f>
        <v>0</v>
      </c>
      <c r="M26">
        <f>'34_94_7'!M54</f>
        <v>0</v>
      </c>
      <c r="N26">
        <f>'34_94_7'!N54</f>
        <v>1063.5</v>
      </c>
      <c r="O26">
        <f>'34_94_7'!O54</f>
        <v>0</v>
      </c>
      <c r="P26">
        <f>'34_94_7'!P54</f>
        <v>0</v>
      </c>
      <c r="Q26">
        <f>'34_94_7'!Q54</f>
        <v>0</v>
      </c>
      <c r="R26">
        <f>'34_94_7'!R54</f>
        <v>0</v>
      </c>
      <c r="S26">
        <f>'34_94_7'!S54</f>
        <v>2075</v>
      </c>
      <c r="T26">
        <f>'34_94_7'!T54</f>
        <v>364.9</v>
      </c>
      <c r="U26">
        <f>'34_94_7'!U54</f>
        <v>0</v>
      </c>
      <c r="V26">
        <f>'34_94_7'!V54</f>
        <v>0</v>
      </c>
      <c r="W26">
        <f>'34_94_7'!W54</f>
        <v>37490.5</v>
      </c>
      <c r="X26">
        <f>'34_94_7'!X54</f>
        <v>0</v>
      </c>
      <c r="Y26">
        <f>'34_94_7'!Y54</f>
        <v>0</v>
      </c>
      <c r="Z26">
        <f>'34_94_7'!Z54</f>
        <v>0</v>
      </c>
      <c r="AA26">
        <f>'34_94_7'!AA54</f>
        <v>0</v>
      </c>
      <c r="AB26">
        <f>'34_94_7'!AB54</f>
        <v>0</v>
      </c>
      <c r="AC26">
        <f>'34_94_7'!AC54</f>
        <v>0</v>
      </c>
      <c r="AD26">
        <f>'34_94_7'!AD54</f>
        <v>0</v>
      </c>
      <c r="AE26">
        <f>'34_94_7'!AE54</f>
        <v>0</v>
      </c>
      <c r="AF26">
        <f>'34_94_7'!AF54</f>
        <v>0</v>
      </c>
      <c r="AG26">
        <f>'34_94_7'!AG54</f>
        <v>1939.9</v>
      </c>
      <c r="AH26">
        <f>'34_94_7'!AH54</f>
        <v>0</v>
      </c>
      <c r="AI26">
        <f>'34_94_7'!AI54</f>
        <v>0</v>
      </c>
      <c r="AJ26">
        <f>'34_94_7'!AJ54</f>
        <v>0</v>
      </c>
      <c r="AK26">
        <f>'34_94_7'!AK54</f>
        <v>0</v>
      </c>
      <c r="AL26">
        <f>'34_94_7'!AL54</f>
        <v>0</v>
      </c>
      <c r="AM26">
        <f>'34_94_7'!AM54</f>
        <v>502.4</v>
      </c>
      <c r="AN26">
        <f>'34_94_7'!AN54</f>
        <v>0</v>
      </c>
      <c r="AO26">
        <f>'34_94_7'!AO54</f>
        <v>0</v>
      </c>
      <c r="AP26">
        <f>'34_94_7'!AP54</f>
        <v>1518.3</v>
      </c>
      <c r="AQ26">
        <f>'34_94_7'!AQ54</f>
        <v>0</v>
      </c>
      <c r="AR26">
        <f>'34_94_7'!AR54</f>
        <v>0</v>
      </c>
      <c r="AS26">
        <f>'34_94_7'!AS54</f>
        <v>0</v>
      </c>
      <c r="AT26">
        <f>'34_94_7'!AT54</f>
        <v>0</v>
      </c>
      <c r="AU26">
        <f>'34_94_7'!AU54</f>
        <v>0</v>
      </c>
      <c r="AV26">
        <f>'34_94_7'!AV54</f>
        <v>0</v>
      </c>
      <c r="AW26">
        <f>'34_94_7'!AW54</f>
        <v>0</v>
      </c>
      <c r="AX26">
        <f>'34_94_7'!AX54</f>
        <v>0</v>
      </c>
      <c r="AY26">
        <f>'34_94_7'!AY54</f>
        <v>0</v>
      </c>
      <c r="AZ26">
        <f>'34_94_7'!AZ54</f>
        <v>1111.5</v>
      </c>
      <c r="BA26">
        <f>'34_94_7'!BA54</f>
        <v>0</v>
      </c>
      <c r="BB26">
        <f>'34_94_7'!BB54</f>
        <v>0</v>
      </c>
      <c r="BC26">
        <f>'34_94_7'!BC54</f>
        <v>0</v>
      </c>
      <c r="BD26">
        <f>'34_94_7'!BD54</f>
        <v>0</v>
      </c>
      <c r="BE26">
        <f>'34_94_7'!BE54</f>
        <v>0</v>
      </c>
      <c r="BF26">
        <f>'34_94_7'!BF54</f>
        <v>1227.9000000000001</v>
      </c>
      <c r="BG26">
        <f>'34_94_7'!BG54</f>
        <v>0</v>
      </c>
      <c r="BH26">
        <f>'34_94_7'!BH54</f>
        <v>0</v>
      </c>
      <c r="BI26">
        <f>'34_94_7'!BI54</f>
        <v>0</v>
      </c>
      <c r="BJ26">
        <f>'34_94_7'!BJ54</f>
        <v>0</v>
      </c>
      <c r="BK26">
        <f>'34_94_7'!BK54</f>
        <v>0</v>
      </c>
      <c r="BL26">
        <f>'34_94_7'!BL54</f>
        <v>352.4</v>
      </c>
      <c r="BM26">
        <f>'34_94_7'!BM54</f>
        <v>0</v>
      </c>
      <c r="BN26">
        <f>'34_94_7'!BN54</f>
        <v>602.4</v>
      </c>
      <c r="BO26">
        <f>'34_94_7'!BO54</f>
        <v>0</v>
      </c>
      <c r="BP26">
        <f>'34_94_7'!BP54</f>
        <v>0</v>
      </c>
      <c r="BQ26">
        <f>'34_94_7'!BQ54</f>
        <v>0</v>
      </c>
      <c r="BR26">
        <f>'34_94_7'!BR54</f>
        <v>0</v>
      </c>
      <c r="BS26">
        <f>'34_94_7'!BS54</f>
        <v>0</v>
      </c>
      <c r="BT26">
        <f>'34_94_7'!BT54</f>
        <v>329.3</v>
      </c>
      <c r="BU26">
        <f>'34_94_7'!BU54</f>
        <v>0</v>
      </c>
      <c r="BV26">
        <f>'34_94_7'!BV54</f>
        <v>1746.1</v>
      </c>
      <c r="BW26">
        <f>'34_94_7'!BW54</f>
        <v>0</v>
      </c>
      <c r="BX26">
        <f>'34_94_7'!BX54</f>
        <v>0</v>
      </c>
      <c r="BY26">
        <f>'34_94_7'!BY54</f>
        <v>0</v>
      </c>
      <c r="BZ26">
        <f>'34_94_7'!BZ54</f>
        <v>0</v>
      </c>
      <c r="CA26">
        <f>'34_94_7'!CA54</f>
        <v>0</v>
      </c>
      <c r="CB26">
        <f>'34_94_7'!CB54</f>
        <v>0</v>
      </c>
      <c r="CC26">
        <f>'34_94_7'!CC54</f>
        <v>0</v>
      </c>
      <c r="CD26">
        <f>'34_94_7'!CD54</f>
        <v>0</v>
      </c>
      <c r="CE26">
        <f>'34_94_7'!CE54</f>
        <v>0</v>
      </c>
      <c r="CF26">
        <f>'34_94_7'!CF54</f>
        <v>2915.4</v>
      </c>
      <c r="CG26">
        <f>'34_94_7'!CG54</f>
        <v>0</v>
      </c>
      <c r="CH26">
        <f>'34_94_7'!CH54</f>
        <v>0</v>
      </c>
      <c r="CI26">
        <f>'34_94_7'!CI54</f>
        <v>0</v>
      </c>
      <c r="CJ26">
        <f>'34_94_7'!CJ54</f>
        <v>0</v>
      </c>
      <c r="CK26">
        <f>'34_94_7'!CK54</f>
        <v>0</v>
      </c>
      <c r="CL26">
        <f>'34_94_7'!CL54</f>
        <v>2715.4</v>
      </c>
      <c r="CM26">
        <f>'34_94_7'!CM54</f>
        <v>0</v>
      </c>
      <c r="CN26">
        <f>'34_94_7'!CN54</f>
        <v>1949.5</v>
      </c>
      <c r="CO26">
        <f>'34_94_7'!CO54</f>
        <v>0</v>
      </c>
      <c r="CP26">
        <f>'34_94_7'!CP54</f>
        <v>0</v>
      </c>
      <c r="CQ26">
        <f>'34_94_7'!CQ54</f>
        <v>0</v>
      </c>
    </row>
    <row r="27" spans="1:95" x14ac:dyDescent="0.3">
      <c r="A27" t="str">
        <f>'34_94_7'!A55</f>
        <v>S3</v>
      </c>
      <c r="B27">
        <f>'34_94_7'!B55</f>
        <v>0</v>
      </c>
      <c r="C27">
        <f>'34_94_7'!C55</f>
        <v>0</v>
      </c>
      <c r="D27">
        <f>'34_94_7'!D55</f>
        <v>136.5</v>
      </c>
      <c r="E27">
        <f>'34_94_7'!E55</f>
        <v>0</v>
      </c>
      <c r="F27">
        <f>'34_94_7'!F55</f>
        <v>0</v>
      </c>
      <c r="G27">
        <f>'34_94_7'!G55</f>
        <v>0</v>
      </c>
      <c r="H27">
        <f>'34_94_7'!H55</f>
        <v>0</v>
      </c>
      <c r="I27">
        <f>'34_94_7'!I55</f>
        <v>0</v>
      </c>
      <c r="J27">
        <f>'34_94_7'!J55</f>
        <v>8024.9</v>
      </c>
      <c r="K27">
        <f>'34_94_7'!K55</f>
        <v>0</v>
      </c>
      <c r="L27">
        <f>'34_94_7'!L55</f>
        <v>0</v>
      </c>
      <c r="M27">
        <f>'34_94_7'!M55</f>
        <v>0</v>
      </c>
      <c r="N27">
        <f>'34_94_7'!N55</f>
        <v>0</v>
      </c>
      <c r="O27">
        <f>'34_94_7'!O55</f>
        <v>0</v>
      </c>
      <c r="P27">
        <f>'34_94_7'!P55</f>
        <v>0</v>
      </c>
      <c r="Q27">
        <f>'34_94_7'!Q55</f>
        <v>0</v>
      </c>
      <c r="R27">
        <f>'34_94_7'!R55</f>
        <v>0</v>
      </c>
      <c r="S27">
        <f>'34_94_7'!S55</f>
        <v>2075</v>
      </c>
      <c r="T27">
        <f>'34_94_7'!T55</f>
        <v>0</v>
      </c>
      <c r="U27">
        <f>'34_94_7'!U55</f>
        <v>0</v>
      </c>
      <c r="V27">
        <f>'34_94_7'!V55</f>
        <v>0</v>
      </c>
      <c r="W27">
        <f>'34_94_7'!W55</f>
        <v>37490.5</v>
      </c>
      <c r="X27">
        <f>'34_94_7'!X55</f>
        <v>0</v>
      </c>
      <c r="Y27">
        <f>'34_94_7'!Y55</f>
        <v>0</v>
      </c>
      <c r="Z27">
        <f>'34_94_7'!Z55</f>
        <v>0</v>
      </c>
      <c r="AA27">
        <f>'34_94_7'!AA55</f>
        <v>0</v>
      </c>
      <c r="AB27">
        <f>'34_94_7'!AB55</f>
        <v>0</v>
      </c>
      <c r="AC27">
        <f>'34_94_7'!AC55</f>
        <v>0</v>
      </c>
      <c r="AD27">
        <f>'34_94_7'!AD55</f>
        <v>0</v>
      </c>
      <c r="AE27">
        <f>'34_94_7'!AE55</f>
        <v>0</v>
      </c>
      <c r="AF27">
        <f>'34_94_7'!AF55</f>
        <v>0</v>
      </c>
      <c r="AG27">
        <f>'34_94_7'!AG55</f>
        <v>1939.9</v>
      </c>
      <c r="AH27">
        <f>'34_94_7'!AH55</f>
        <v>0</v>
      </c>
      <c r="AI27">
        <f>'34_94_7'!AI55</f>
        <v>0</v>
      </c>
      <c r="AJ27">
        <f>'34_94_7'!AJ55</f>
        <v>0</v>
      </c>
      <c r="AK27">
        <f>'34_94_7'!AK55</f>
        <v>0</v>
      </c>
      <c r="AL27">
        <f>'34_94_7'!AL55</f>
        <v>0</v>
      </c>
      <c r="AM27">
        <f>'34_94_7'!AM55</f>
        <v>502.4</v>
      </c>
      <c r="AN27">
        <f>'34_94_7'!AN55</f>
        <v>0</v>
      </c>
      <c r="AO27">
        <f>'34_94_7'!AO55</f>
        <v>0</v>
      </c>
      <c r="AP27">
        <f>'34_94_7'!AP55</f>
        <v>1518.3</v>
      </c>
      <c r="AQ27">
        <f>'34_94_7'!AQ55</f>
        <v>0</v>
      </c>
      <c r="AR27">
        <f>'34_94_7'!AR55</f>
        <v>0</v>
      </c>
      <c r="AS27">
        <f>'34_94_7'!AS55</f>
        <v>0</v>
      </c>
      <c r="AT27">
        <f>'34_94_7'!AT55</f>
        <v>0</v>
      </c>
      <c r="AU27">
        <f>'34_94_7'!AU55</f>
        <v>0</v>
      </c>
      <c r="AV27">
        <f>'34_94_7'!AV55</f>
        <v>0</v>
      </c>
      <c r="AW27">
        <f>'34_94_7'!AW55</f>
        <v>0</v>
      </c>
      <c r="AX27">
        <f>'34_94_7'!AX55</f>
        <v>0</v>
      </c>
      <c r="AY27">
        <f>'34_94_7'!AY55</f>
        <v>0</v>
      </c>
      <c r="AZ27">
        <f>'34_94_7'!AZ55</f>
        <v>0</v>
      </c>
      <c r="BA27">
        <f>'34_94_7'!BA55</f>
        <v>0</v>
      </c>
      <c r="BB27">
        <f>'34_94_7'!BB55</f>
        <v>0</v>
      </c>
      <c r="BC27">
        <f>'34_94_7'!BC55</f>
        <v>0</v>
      </c>
      <c r="BD27">
        <f>'34_94_7'!BD55</f>
        <v>0</v>
      </c>
      <c r="BE27">
        <f>'34_94_7'!BE55</f>
        <v>0</v>
      </c>
      <c r="BF27">
        <f>'34_94_7'!BF55</f>
        <v>1227.9000000000001</v>
      </c>
      <c r="BG27">
        <f>'34_94_7'!BG55</f>
        <v>0</v>
      </c>
      <c r="BH27">
        <f>'34_94_7'!BH55</f>
        <v>0</v>
      </c>
      <c r="BI27">
        <f>'34_94_7'!BI55</f>
        <v>0</v>
      </c>
      <c r="BJ27">
        <f>'34_94_7'!BJ55</f>
        <v>0</v>
      </c>
      <c r="BK27">
        <f>'34_94_7'!BK55</f>
        <v>0</v>
      </c>
      <c r="BL27">
        <f>'34_94_7'!BL55</f>
        <v>352.4</v>
      </c>
      <c r="BM27">
        <f>'34_94_7'!BM55</f>
        <v>0</v>
      </c>
      <c r="BN27">
        <f>'34_94_7'!BN55</f>
        <v>602.4</v>
      </c>
      <c r="BO27">
        <f>'34_94_7'!BO55</f>
        <v>0</v>
      </c>
      <c r="BP27">
        <f>'34_94_7'!BP55</f>
        <v>0</v>
      </c>
      <c r="BQ27">
        <f>'34_94_7'!BQ55</f>
        <v>0</v>
      </c>
      <c r="BR27">
        <f>'34_94_7'!BR55</f>
        <v>0</v>
      </c>
      <c r="BS27">
        <f>'34_94_7'!BS55</f>
        <v>0</v>
      </c>
      <c r="BT27">
        <f>'34_94_7'!BT55</f>
        <v>0</v>
      </c>
      <c r="BU27">
        <f>'34_94_7'!BU55</f>
        <v>0</v>
      </c>
      <c r="BV27">
        <f>'34_94_7'!BV55</f>
        <v>0</v>
      </c>
      <c r="BW27">
        <f>'34_94_7'!BW55</f>
        <v>0</v>
      </c>
      <c r="BX27">
        <f>'34_94_7'!BX55</f>
        <v>0</v>
      </c>
      <c r="BY27">
        <f>'34_94_7'!BY55</f>
        <v>0</v>
      </c>
      <c r="BZ27">
        <f>'34_94_7'!BZ55</f>
        <v>0</v>
      </c>
      <c r="CA27">
        <f>'34_94_7'!CA55</f>
        <v>0</v>
      </c>
      <c r="CB27">
        <f>'34_94_7'!CB55</f>
        <v>0</v>
      </c>
      <c r="CC27">
        <f>'34_94_7'!CC55</f>
        <v>0</v>
      </c>
      <c r="CD27">
        <f>'34_94_7'!CD55</f>
        <v>0</v>
      </c>
      <c r="CE27">
        <f>'34_94_7'!CE55</f>
        <v>0</v>
      </c>
      <c r="CF27">
        <f>'34_94_7'!CF55</f>
        <v>0</v>
      </c>
      <c r="CG27">
        <f>'34_94_7'!CG55</f>
        <v>0</v>
      </c>
      <c r="CH27">
        <f>'34_94_7'!CH55</f>
        <v>0</v>
      </c>
      <c r="CI27">
        <f>'34_94_7'!CI55</f>
        <v>0</v>
      </c>
      <c r="CJ27">
        <f>'34_94_7'!CJ55</f>
        <v>0</v>
      </c>
      <c r="CK27">
        <f>'34_94_7'!CK55</f>
        <v>0</v>
      </c>
      <c r="CL27">
        <f>'34_94_7'!CL55</f>
        <v>2715.4</v>
      </c>
      <c r="CM27">
        <f>'34_94_7'!CM55</f>
        <v>0</v>
      </c>
      <c r="CN27">
        <f>'34_94_7'!CN55</f>
        <v>0</v>
      </c>
      <c r="CO27">
        <f>'34_94_7'!CO55</f>
        <v>0</v>
      </c>
      <c r="CP27">
        <f>'34_94_7'!CP55</f>
        <v>0</v>
      </c>
      <c r="CQ27">
        <f>'34_94_7'!CQ55</f>
        <v>0</v>
      </c>
    </row>
    <row r="28" spans="1:95" x14ac:dyDescent="0.3">
      <c r="A28" t="str">
        <f>'34_94_7'!A56</f>
        <v>S4</v>
      </c>
      <c r="B28">
        <f>'34_94_7'!B56</f>
        <v>0</v>
      </c>
      <c r="C28">
        <f>'34_94_7'!C56</f>
        <v>0</v>
      </c>
      <c r="D28">
        <f>'34_94_7'!D56</f>
        <v>136.5</v>
      </c>
      <c r="E28">
        <f>'34_94_7'!E56</f>
        <v>0</v>
      </c>
      <c r="F28">
        <f>'34_94_7'!F56</f>
        <v>0</v>
      </c>
      <c r="G28">
        <f>'34_94_7'!G56</f>
        <v>0</v>
      </c>
      <c r="H28">
        <f>'34_94_7'!H56</f>
        <v>0</v>
      </c>
      <c r="I28">
        <f>'34_94_7'!I56</f>
        <v>0</v>
      </c>
      <c r="J28">
        <f>'34_94_7'!J56</f>
        <v>8024.9</v>
      </c>
      <c r="K28">
        <f>'34_94_7'!K56</f>
        <v>0</v>
      </c>
      <c r="L28">
        <f>'34_94_7'!L56</f>
        <v>0</v>
      </c>
      <c r="M28">
        <f>'34_94_7'!M56</f>
        <v>0</v>
      </c>
      <c r="N28">
        <f>'34_94_7'!N56</f>
        <v>0</v>
      </c>
      <c r="O28">
        <f>'34_94_7'!O56</f>
        <v>0</v>
      </c>
      <c r="P28">
        <f>'34_94_7'!P56</f>
        <v>0</v>
      </c>
      <c r="Q28">
        <f>'34_94_7'!Q56</f>
        <v>0</v>
      </c>
      <c r="R28">
        <f>'34_94_7'!R56</f>
        <v>0</v>
      </c>
      <c r="S28">
        <f>'34_94_7'!S56</f>
        <v>2075</v>
      </c>
      <c r="T28">
        <f>'34_94_7'!T56</f>
        <v>0</v>
      </c>
      <c r="U28">
        <f>'34_94_7'!U56</f>
        <v>0</v>
      </c>
      <c r="V28">
        <f>'34_94_7'!V56</f>
        <v>0</v>
      </c>
      <c r="W28">
        <f>'34_94_7'!W56</f>
        <v>37490.5</v>
      </c>
      <c r="X28">
        <f>'34_94_7'!X56</f>
        <v>0</v>
      </c>
      <c r="Y28">
        <f>'34_94_7'!Y56</f>
        <v>0</v>
      </c>
      <c r="Z28">
        <f>'34_94_7'!Z56</f>
        <v>0</v>
      </c>
      <c r="AA28">
        <f>'34_94_7'!AA56</f>
        <v>0</v>
      </c>
      <c r="AB28">
        <f>'34_94_7'!AB56</f>
        <v>0</v>
      </c>
      <c r="AC28">
        <f>'34_94_7'!AC56</f>
        <v>0</v>
      </c>
      <c r="AD28">
        <f>'34_94_7'!AD56</f>
        <v>0</v>
      </c>
      <c r="AE28">
        <f>'34_94_7'!AE56</f>
        <v>0</v>
      </c>
      <c r="AF28">
        <f>'34_94_7'!AF56</f>
        <v>0</v>
      </c>
      <c r="AG28">
        <f>'34_94_7'!AG56</f>
        <v>1939.9</v>
      </c>
      <c r="AH28">
        <f>'34_94_7'!AH56</f>
        <v>0</v>
      </c>
      <c r="AI28">
        <f>'34_94_7'!AI56</f>
        <v>0</v>
      </c>
      <c r="AJ28">
        <f>'34_94_7'!AJ56</f>
        <v>0</v>
      </c>
      <c r="AK28">
        <f>'34_94_7'!AK56</f>
        <v>0</v>
      </c>
      <c r="AL28">
        <f>'34_94_7'!AL56</f>
        <v>0</v>
      </c>
      <c r="AM28">
        <f>'34_94_7'!AM56</f>
        <v>0</v>
      </c>
      <c r="AN28">
        <f>'34_94_7'!AN56</f>
        <v>0</v>
      </c>
      <c r="AO28">
        <f>'34_94_7'!AO56</f>
        <v>0</v>
      </c>
      <c r="AP28">
        <f>'34_94_7'!AP56</f>
        <v>0</v>
      </c>
      <c r="AQ28">
        <f>'34_94_7'!AQ56</f>
        <v>0</v>
      </c>
      <c r="AR28">
        <f>'34_94_7'!AR56</f>
        <v>0</v>
      </c>
      <c r="AS28">
        <f>'34_94_7'!AS56</f>
        <v>0</v>
      </c>
      <c r="AT28">
        <f>'34_94_7'!AT56</f>
        <v>0</v>
      </c>
      <c r="AU28">
        <f>'34_94_7'!AU56</f>
        <v>0</v>
      </c>
      <c r="AV28">
        <f>'34_94_7'!AV56</f>
        <v>0</v>
      </c>
      <c r="AW28">
        <f>'34_94_7'!AW56</f>
        <v>0</v>
      </c>
      <c r="AX28">
        <f>'34_94_7'!AX56</f>
        <v>0</v>
      </c>
      <c r="AY28">
        <f>'34_94_7'!AY56</f>
        <v>0</v>
      </c>
      <c r="AZ28">
        <f>'34_94_7'!AZ56</f>
        <v>0</v>
      </c>
      <c r="BA28">
        <f>'34_94_7'!BA56</f>
        <v>0</v>
      </c>
      <c r="BB28">
        <f>'34_94_7'!BB56</f>
        <v>0</v>
      </c>
      <c r="BC28">
        <f>'34_94_7'!BC56</f>
        <v>0</v>
      </c>
      <c r="BD28">
        <f>'34_94_7'!BD56</f>
        <v>0</v>
      </c>
      <c r="BE28">
        <f>'34_94_7'!BE56</f>
        <v>0</v>
      </c>
      <c r="BF28">
        <f>'34_94_7'!BF56</f>
        <v>1227.9000000000001</v>
      </c>
      <c r="BG28">
        <f>'34_94_7'!BG56</f>
        <v>0</v>
      </c>
      <c r="BH28">
        <f>'34_94_7'!BH56</f>
        <v>0</v>
      </c>
      <c r="BI28">
        <f>'34_94_7'!BI56</f>
        <v>0</v>
      </c>
      <c r="BJ28">
        <f>'34_94_7'!BJ56</f>
        <v>0</v>
      </c>
      <c r="BK28">
        <f>'34_94_7'!BK56</f>
        <v>0</v>
      </c>
      <c r="BL28">
        <f>'34_94_7'!BL56</f>
        <v>0</v>
      </c>
      <c r="BM28">
        <f>'34_94_7'!BM56</f>
        <v>0</v>
      </c>
      <c r="BN28">
        <f>'34_94_7'!BN56</f>
        <v>602.4</v>
      </c>
      <c r="BO28">
        <f>'34_94_7'!BO56</f>
        <v>0</v>
      </c>
      <c r="BP28">
        <f>'34_94_7'!BP56</f>
        <v>0</v>
      </c>
      <c r="BQ28">
        <f>'34_94_7'!BQ56</f>
        <v>0</v>
      </c>
      <c r="BR28">
        <f>'34_94_7'!BR56</f>
        <v>0</v>
      </c>
      <c r="BS28">
        <f>'34_94_7'!BS56</f>
        <v>0</v>
      </c>
      <c r="BT28">
        <f>'34_94_7'!BT56</f>
        <v>0</v>
      </c>
      <c r="BU28">
        <f>'34_94_7'!BU56</f>
        <v>0</v>
      </c>
      <c r="BV28">
        <f>'34_94_7'!BV56</f>
        <v>0</v>
      </c>
      <c r="BW28">
        <f>'34_94_7'!BW56</f>
        <v>0</v>
      </c>
      <c r="BX28">
        <f>'34_94_7'!BX56</f>
        <v>0</v>
      </c>
      <c r="BY28">
        <f>'34_94_7'!BY56</f>
        <v>0</v>
      </c>
      <c r="BZ28">
        <f>'34_94_7'!BZ56</f>
        <v>0</v>
      </c>
      <c r="CA28">
        <f>'34_94_7'!CA56</f>
        <v>0</v>
      </c>
      <c r="CB28">
        <f>'34_94_7'!CB56</f>
        <v>0</v>
      </c>
      <c r="CC28">
        <f>'34_94_7'!CC56</f>
        <v>0</v>
      </c>
      <c r="CD28">
        <f>'34_94_7'!CD56</f>
        <v>0</v>
      </c>
      <c r="CE28">
        <f>'34_94_7'!CE56</f>
        <v>0</v>
      </c>
      <c r="CF28">
        <f>'34_94_7'!CF56</f>
        <v>0</v>
      </c>
      <c r="CG28">
        <f>'34_94_7'!CG56</f>
        <v>0</v>
      </c>
      <c r="CH28">
        <f>'34_94_7'!CH56</f>
        <v>0</v>
      </c>
      <c r="CI28">
        <f>'34_94_7'!CI56</f>
        <v>0</v>
      </c>
      <c r="CJ28">
        <f>'34_94_7'!CJ56</f>
        <v>0</v>
      </c>
      <c r="CK28">
        <f>'34_94_7'!CK56</f>
        <v>0</v>
      </c>
      <c r="CL28">
        <f>'34_94_7'!CL56</f>
        <v>2715.4</v>
      </c>
      <c r="CM28">
        <f>'34_94_7'!CM56</f>
        <v>0</v>
      </c>
      <c r="CN28">
        <f>'34_94_7'!CN56</f>
        <v>0</v>
      </c>
      <c r="CO28">
        <f>'34_94_7'!CO56</f>
        <v>0</v>
      </c>
      <c r="CP28">
        <f>'34_94_7'!CP56</f>
        <v>0</v>
      </c>
      <c r="CQ28">
        <f>'34_94_7'!CQ56</f>
        <v>0</v>
      </c>
    </row>
    <row r="29" spans="1:95" x14ac:dyDescent="0.3">
      <c r="A29" t="str">
        <f>'34_94_7'!A57</f>
        <v>S5</v>
      </c>
      <c r="B29">
        <f>'34_94_7'!B57</f>
        <v>0</v>
      </c>
      <c r="C29">
        <f>'34_94_7'!C57</f>
        <v>0</v>
      </c>
      <c r="D29">
        <f>'34_94_7'!D57</f>
        <v>136.5</v>
      </c>
      <c r="E29">
        <f>'34_94_7'!E57</f>
        <v>0</v>
      </c>
      <c r="F29">
        <f>'34_94_7'!F57</f>
        <v>0</v>
      </c>
      <c r="G29">
        <f>'34_94_7'!G57</f>
        <v>0</v>
      </c>
      <c r="H29">
        <f>'34_94_7'!H57</f>
        <v>0</v>
      </c>
      <c r="I29">
        <f>'34_94_7'!I57</f>
        <v>0</v>
      </c>
      <c r="J29">
        <f>'34_94_7'!J57</f>
        <v>8024.9</v>
      </c>
      <c r="K29">
        <f>'34_94_7'!K57</f>
        <v>0</v>
      </c>
      <c r="L29">
        <f>'34_94_7'!L57</f>
        <v>0</v>
      </c>
      <c r="M29">
        <f>'34_94_7'!M57</f>
        <v>0</v>
      </c>
      <c r="N29">
        <f>'34_94_7'!N57</f>
        <v>0</v>
      </c>
      <c r="O29">
        <f>'34_94_7'!O57</f>
        <v>0</v>
      </c>
      <c r="P29">
        <f>'34_94_7'!P57</f>
        <v>0</v>
      </c>
      <c r="Q29">
        <f>'34_94_7'!Q57</f>
        <v>0</v>
      </c>
      <c r="R29">
        <f>'34_94_7'!R57</f>
        <v>0</v>
      </c>
      <c r="S29">
        <f>'34_94_7'!S57</f>
        <v>2075</v>
      </c>
      <c r="T29">
        <f>'34_94_7'!T57</f>
        <v>0</v>
      </c>
      <c r="U29">
        <f>'34_94_7'!U57</f>
        <v>0</v>
      </c>
      <c r="V29">
        <f>'34_94_7'!V57</f>
        <v>0</v>
      </c>
      <c r="W29">
        <f>'34_94_7'!W57</f>
        <v>37490.5</v>
      </c>
      <c r="X29">
        <f>'34_94_7'!X57</f>
        <v>0</v>
      </c>
      <c r="Y29">
        <f>'34_94_7'!Y57</f>
        <v>0</v>
      </c>
      <c r="Z29">
        <f>'34_94_7'!Z57</f>
        <v>0</v>
      </c>
      <c r="AA29">
        <f>'34_94_7'!AA57</f>
        <v>0</v>
      </c>
      <c r="AB29">
        <f>'34_94_7'!AB57</f>
        <v>0</v>
      </c>
      <c r="AC29">
        <f>'34_94_7'!AC57</f>
        <v>0</v>
      </c>
      <c r="AD29">
        <f>'34_94_7'!AD57</f>
        <v>0</v>
      </c>
      <c r="AE29">
        <f>'34_94_7'!AE57</f>
        <v>0</v>
      </c>
      <c r="AF29">
        <f>'34_94_7'!AF57</f>
        <v>0</v>
      </c>
      <c r="AG29">
        <f>'34_94_7'!AG57</f>
        <v>1939.9</v>
      </c>
      <c r="AH29">
        <f>'34_94_7'!AH57</f>
        <v>0</v>
      </c>
      <c r="AI29">
        <f>'34_94_7'!AI57</f>
        <v>0</v>
      </c>
      <c r="AJ29">
        <f>'34_94_7'!AJ57</f>
        <v>0</v>
      </c>
      <c r="AK29">
        <f>'34_94_7'!AK57</f>
        <v>0</v>
      </c>
      <c r="AL29">
        <f>'34_94_7'!AL57</f>
        <v>0</v>
      </c>
      <c r="AM29">
        <f>'34_94_7'!AM57</f>
        <v>0</v>
      </c>
      <c r="AN29">
        <f>'34_94_7'!AN57</f>
        <v>0</v>
      </c>
      <c r="AO29">
        <f>'34_94_7'!AO57</f>
        <v>0</v>
      </c>
      <c r="AP29">
        <f>'34_94_7'!AP57</f>
        <v>0</v>
      </c>
      <c r="AQ29">
        <f>'34_94_7'!AQ57</f>
        <v>0</v>
      </c>
      <c r="AR29">
        <f>'34_94_7'!AR57</f>
        <v>0</v>
      </c>
      <c r="AS29">
        <f>'34_94_7'!AS57</f>
        <v>0</v>
      </c>
      <c r="AT29">
        <f>'34_94_7'!AT57</f>
        <v>0</v>
      </c>
      <c r="AU29">
        <f>'34_94_7'!AU57</f>
        <v>0</v>
      </c>
      <c r="AV29">
        <f>'34_94_7'!AV57</f>
        <v>0</v>
      </c>
      <c r="AW29">
        <f>'34_94_7'!AW57</f>
        <v>0</v>
      </c>
      <c r="AX29">
        <f>'34_94_7'!AX57</f>
        <v>0</v>
      </c>
      <c r="AY29">
        <f>'34_94_7'!AY57</f>
        <v>0</v>
      </c>
      <c r="AZ29">
        <f>'34_94_7'!AZ57</f>
        <v>0</v>
      </c>
      <c r="BA29">
        <f>'34_94_7'!BA57</f>
        <v>0</v>
      </c>
      <c r="BB29">
        <f>'34_94_7'!BB57</f>
        <v>0</v>
      </c>
      <c r="BC29">
        <f>'34_94_7'!BC57</f>
        <v>0</v>
      </c>
      <c r="BD29">
        <f>'34_94_7'!BD57</f>
        <v>0</v>
      </c>
      <c r="BE29">
        <f>'34_94_7'!BE57</f>
        <v>0</v>
      </c>
      <c r="BF29">
        <f>'34_94_7'!BF57</f>
        <v>0</v>
      </c>
      <c r="BG29">
        <f>'34_94_7'!BG57</f>
        <v>0</v>
      </c>
      <c r="BH29">
        <f>'34_94_7'!BH57</f>
        <v>0</v>
      </c>
      <c r="BI29">
        <f>'34_94_7'!BI57</f>
        <v>0</v>
      </c>
      <c r="BJ29">
        <f>'34_94_7'!BJ57</f>
        <v>0</v>
      </c>
      <c r="BK29">
        <f>'34_94_7'!BK57</f>
        <v>0</v>
      </c>
      <c r="BL29">
        <f>'34_94_7'!BL57</f>
        <v>0</v>
      </c>
      <c r="BM29">
        <f>'34_94_7'!BM57</f>
        <v>0</v>
      </c>
      <c r="BN29">
        <f>'34_94_7'!BN57</f>
        <v>602.4</v>
      </c>
      <c r="BO29">
        <f>'34_94_7'!BO57</f>
        <v>0</v>
      </c>
      <c r="BP29">
        <f>'34_94_7'!BP57</f>
        <v>0</v>
      </c>
      <c r="BQ29">
        <f>'34_94_7'!BQ57</f>
        <v>0</v>
      </c>
      <c r="BR29">
        <f>'34_94_7'!BR57</f>
        <v>0</v>
      </c>
      <c r="BS29">
        <f>'34_94_7'!BS57</f>
        <v>0</v>
      </c>
      <c r="BT29">
        <f>'34_94_7'!BT57</f>
        <v>0</v>
      </c>
      <c r="BU29">
        <f>'34_94_7'!BU57</f>
        <v>0</v>
      </c>
      <c r="BV29">
        <f>'34_94_7'!BV57</f>
        <v>0</v>
      </c>
      <c r="BW29">
        <f>'34_94_7'!BW57</f>
        <v>0</v>
      </c>
      <c r="BX29">
        <f>'34_94_7'!BX57</f>
        <v>0</v>
      </c>
      <c r="BY29">
        <f>'34_94_7'!BY57</f>
        <v>0</v>
      </c>
      <c r="BZ29">
        <f>'34_94_7'!BZ57</f>
        <v>0</v>
      </c>
      <c r="CA29">
        <f>'34_94_7'!CA57</f>
        <v>0</v>
      </c>
      <c r="CB29">
        <f>'34_94_7'!CB57</f>
        <v>0</v>
      </c>
      <c r="CC29">
        <f>'34_94_7'!CC57</f>
        <v>0</v>
      </c>
      <c r="CD29">
        <f>'34_94_7'!CD57</f>
        <v>0</v>
      </c>
      <c r="CE29">
        <f>'34_94_7'!CE57</f>
        <v>0</v>
      </c>
      <c r="CF29">
        <f>'34_94_7'!CF57</f>
        <v>0</v>
      </c>
      <c r="CG29">
        <f>'34_94_7'!CG57</f>
        <v>0</v>
      </c>
      <c r="CH29">
        <f>'34_94_7'!CH57</f>
        <v>0</v>
      </c>
      <c r="CI29">
        <f>'34_94_7'!CI57</f>
        <v>0</v>
      </c>
      <c r="CJ29">
        <f>'34_94_7'!CJ57</f>
        <v>0</v>
      </c>
      <c r="CK29">
        <f>'34_94_7'!CK57</f>
        <v>0</v>
      </c>
      <c r="CL29">
        <f>'34_94_7'!CL57</f>
        <v>0</v>
      </c>
      <c r="CM29">
        <f>'34_94_7'!CM57</f>
        <v>0</v>
      </c>
      <c r="CN29">
        <f>'34_94_7'!CN57</f>
        <v>0</v>
      </c>
      <c r="CO29">
        <f>'34_94_7'!CO57</f>
        <v>0</v>
      </c>
      <c r="CP29">
        <f>'34_94_7'!CP57</f>
        <v>0</v>
      </c>
      <c r="CQ29">
        <f>'34_94_7'!CQ57</f>
        <v>0</v>
      </c>
    </row>
    <row r="30" spans="1:95" x14ac:dyDescent="0.3">
      <c r="A30" t="str">
        <f>'34_94_7'!A58</f>
        <v>S6</v>
      </c>
      <c r="B30">
        <f>'34_94_7'!B58</f>
        <v>0</v>
      </c>
      <c r="C30">
        <f>'34_94_7'!C58</f>
        <v>0</v>
      </c>
      <c r="D30">
        <f>'34_94_7'!D58</f>
        <v>0</v>
      </c>
      <c r="E30">
        <f>'34_94_7'!E58</f>
        <v>0</v>
      </c>
      <c r="F30">
        <f>'34_94_7'!F58</f>
        <v>0</v>
      </c>
      <c r="G30">
        <f>'34_94_7'!G58</f>
        <v>0</v>
      </c>
      <c r="H30">
        <f>'34_94_7'!H58</f>
        <v>0</v>
      </c>
      <c r="I30">
        <f>'34_94_7'!I58</f>
        <v>0</v>
      </c>
      <c r="J30">
        <f>'34_94_7'!J58</f>
        <v>0</v>
      </c>
      <c r="K30">
        <f>'34_94_7'!K58</f>
        <v>0</v>
      </c>
      <c r="L30">
        <f>'34_94_7'!L58</f>
        <v>0</v>
      </c>
      <c r="M30">
        <f>'34_94_7'!M58</f>
        <v>0</v>
      </c>
      <c r="N30">
        <f>'34_94_7'!N58</f>
        <v>0</v>
      </c>
      <c r="O30">
        <f>'34_94_7'!O58</f>
        <v>0</v>
      </c>
      <c r="P30">
        <f>'34_94_7'!P58</f>
        <v>0</v>
      </c>
      <c r="Q30">
        <f>'34_94_7'!Q58</f>
        <v>0</v>
      </c>
      <c r="R30">
        <f>'34_94_7'!R58</f>
        <v>0</v>
      </c>
      <c r="S30">
        <f>'34_94_7'!S58</f>
        <v>0</v>
      </c>
      <c r="T30">
        <f>'34_94_7'!T58</f>
        <v>0</v>
      </c>
      <c r="U30">
        <f>'34_94_7'!U58</f>
        <v>0</v>
      </c>
      <c r="V30">
        <f>'34_94_7'!V58</f>
        <v>0</v>
      </c>
      <c r="W30">
        <f>'34_94_7'!W58</f>
        <v>0</v>
      </c>
      <c r="X30">
        <f>'34_94_7'!X58</f>
        <v>0</v>
      </c>
      <c r="Y30">
        <f>'34_94_7'!Y58</f>
        <v>0</v>
      </c>
      <c r="Z30">
        <f>'34_94_7'!Z58</f>
        <v>0</v>
      </c>
      <c r="AA30">
        <f>'34_94_7'!AA58</f>
        <v>0</v>
      </c>
      <c r="AB30">
        <f>'34_94_7'!AB58</f>
        <v>0</v>
      </c>
      <c r="AC30">
        <f>'34_94_7'!AC58</f>
        <v>0</v>
      </c>
      <c r="AD30">
        <f>'34_94_7'!AD58</f>
        <v>0</v>
      </c>
      <c r="AE30">
        <f>'34_94_7'!AE58</f>
        <v>0</v>
      </c>
      <c r="AF30">
        <f>'34_94_7'!AF58</f>
        <v>0</v>
      </c>
      <c r="AG30">
        <f>'34_94_7'!AG58</f>
        <v>0</v>
      </c>
      <c r="AH30">
        <f>'34_94_7'!AH58</f>
        <v>0</v>
      </c>
      <c r="AI30">
        <f>'34_94_7'!AI58</f>
        <v>0</v>
      </c>
      <c r="AJ30">
        <f>'34_94_7'!AJ58</f>
        <v>0</v>
      </c>
      <c r="AK30">
        <f>'34_94_7'!AK58</f>
        <v>0</v>
      </c>
      <c r="AL30">
        <f>'34_94_7'!AL58</f>
        <v>0</v>
      </c>
      <c r="AM30">
        <f>'34_94_7'!AM58</f>
        <v>0</v>
      </c>
      <c r="AN30">
        <f>'34_94_7'!AN58</f>
        <v>0</v>
      </c>
      <c r="AO30">
        <f>'34_94_7'!AO58</f>
        <v>0</v>
      </c>
      <c r="AP30">
        <f>'34_94_7'!AP58</f>
        <v>0</v>
      </c>
      <c r="AQ30">
        <f>'34_94_7'!AQ58</f>
        <v>0</v>
      </c>
      <c r="AR30">
        <f>'34_94_7'!AR58</f>
        <v>0</v>
      </c>
      <c r="AS30">
        <f>'34_94_7'!AS58</f>
        <v>0</v>
      </c>
      <c r="AT30">
        <f>'34_94_7'!AT58</f>
        <v>0</v>
      </c>
      <c r="AU30">
        <f>'34_94_7'!AU58</f>
        <v>0</v>
      </c>
      <c r="AV30">
        <f>'34_94_7'!AV58</f>
        <v>0</v>
      </c>
      <c r="AW30">
        <f>'34_94_7'!AW58</f>
        <v>0</v>
      </c>
      <c r="AX30">
        <f>'34_94_7'!AX58</f>
        <v>0</v>
      </c>
      <c r="AY30">
        <f>'34_94_7'!AY58</f>
        <v>0</v>
      </c>
      <c r="AZ30">
        <f>'34_94_7'!AZ58</f>
        <v>0</v>
      </c>
      <c r="BA30">
        <f>'34_94_7'!BA58</f>
        <v>0</v>
      </c>
      <c r="BB30">
        <f>'34_94_7'!BB58</f>
        <v>0</v>
      </c>
      <c r="BC30">
        <f>'34_94_7'!BC58</f>
        <v>0</v>
      </c>
      <c r="BD30">
        <f>'34_94_7'!BD58</f>
        <v>0</v>
      </c>
      <c r="BE30">
        <f>'34_94_7'!BE58</f>
        <v>0</v>
      </c>
      <c r="BF30">
        <f>'34_94_7'!BF58</f>
        <v>0</v>
      </c>
      <c r="BG30">
        <f>'34_94_7'!BG58</f>
        <v>0</v>
      </c>
      <c r="BH30">
        <f>'34_94_7'!BH58</f>
        <v>0</v>
      </c>
      <c r="BI30">
        <f>'34_94_7'!BI58</f>
        <v>0</v>
      </c>
      <c r="BJ30">
        <f>'34_94_7'!BJ58</f>
        <v>0</v>
      </c>
      <c r="BK30">
        <f>'34_94_7'!BK58</f>
        <v>0</v>
      </c>
      <c r="BL30">
        <f>'34_94_7'!BL58</f>
        <v>0</v>
      </c>
      <c r="BM30">
        <f>'34_94_7'!BM58</f>
        <v>0</v>
      </c>
      <c r="BN30">
        <f>'34_94_7'!BN58</f>
        <v>0</v>
      </c>
      <c r="BO30">
        <f>'34_94_7'!BO58</f>
        <v>0</v>
      </c>
      <c r="BP30">
        <f>'34_94_7'!BP58</f>
        <v>0</v>
      </c>
      <c r="BQ30">
        <f>'34_94_7'!BQ58</f>
        <v>0</v>
      </c>
      <c r="BR30">
        <f>'34_94_7'!BR58</f>
        <v>0</v>
      </c>
      <c r="BS30">
        <f>'34_94_7'!BS58</f>
        <v>0</v>
      </c>
      <c r="BT30">
        <f>'34_94_7'!BT58</f>
        <v>0</v>
      </c>
      <c r="BU30">
        <f>'34_94_7'!BU58</f>
        <v>0</v>
      </c>
      <c r="BV30">
        <f>'34_94_7'!BV58</f>
        <v>0</v>
      </c>
      <c r="BW30">
        <f>'34_94_7'!BW58</f>
        <v>0</v>
      </c>
      <c r="BX30">
        <f>'34_94_7'!BX58</f>
        <v>0</v>
      </c>
      <c r="BY30">
        <f>'34_94_7'!BY58</f>
        <v>0</v>
      </c>
      <c r="BZ30">
        <f>'34_94_7'!BZ58</f>
        <v>0</v>
      </c>
      <c r="CA30">
        <f>'34_94_7'!CA58</f>
        <v>0</v>
      </c>
      <c r="CB30">
        <f>'34_94_7'!CB58</f>
        <v>0</v>
      </c>
      <c r="CC30">
        <f>'34_94_7'!CC58</f>
        <v>0</v>
      </c>
      <c r="CD30">
        <f>'34_94_7'!CD58</f>
        <v>0</v>
      </c>
      <c r="CE30">
        <f>'34_94_7'!CE58</f>
        <v>0</v>
      </c>
      <c r="CF30">
        <f>'34_94_7'!CF58</f>
        <v>0</v>
      </c>
      <c r="CG30">
        <f>'34_94_7'!CG58</f>
        <v>0</v>
      </c>
      <c r="CH30">
        <f>'34_94_7'!CH58</f>
        <v>0</v>
      </c>
      <c r="CI30">
        <f>'34_94_7'!CI58</f>
        <v>0</v>
      </c>
      <c r="CJ30">
        <f>'34_94_7'!CJ58</f>
        <v>0</v>
      </c>
      <c r="CK30">
        <f>'34_94_7'!CK58</f>
        <v>0</v>
      </c>
      <c r="CL30">
        <f>'34_94_7'!CL58</f>
        <v>0</v>
      </c>
      <c r="CM30">
        <f>'34_94_7'!CM58</f>
        <v>0</v>
      </c>
      <c r="CN30">
        <f>'34_94_7'!CN58</f>
        <v>0</v>
      </c>
      <c r="CO30">
        <f>'34_94_7'!CO58</f>
        <v>0</v>
      </c>
      <c r="CP30">
        <f>'34_94_7'!CP58</f>
        <v>0</v>
      </c>
      <c r="CQ30">
        <f>'34_94_7'!CQ58</f>
        <v>0</v>
      </c>
    </row>
    <row r="31" spans="1:95" x14ac:dyDescent="0.3">
      <c r="A31" t="str">
        <f>'34_94_7'!A59</f>
        <v>S7</v>
      </c>
      <c r="B31">
        <f>'34_94_7'!B59</f>
        <v>0</v>
      </c>
      <c r="C31">
        <f>'34_94_7'!C59</f>
        <v>0</v>
      </c>
      <c r="D31">
        <f>'34_94_7'!D59</f>
        <v>0</v>
      </c>
      <c r="E31">
        <f>'34_94_7'!E59</f>
        <v>0</v>
      </c>
      <c r="F31">
        <f>'34_94_7'!F59</f>
        <v>0</v>
      </c>
      <c r="G31">
        <f>'34_94_7'!G59</f>
        <v>0</v>
      </c>
      <c r="H31">
        <f>'34_94_7'!H59</f>
        <v>0</v>
      </c>
      <c r="I31">
        <f>'34_94_7'!I59</f>
        <v>0</v>
      </c>
      <c r="J31">
        <f>'34_94_7'!J59</f>
        <v>0</v>
      </c>
      <c r="K31">
        <f>'34_94_7'!K59</f>
        <v>0</v>
      </c>
      <c r="L31">
        <f>'34_94_7'!L59</f>
        <v>0</v>
      </c>
      <c r="M31">
        <f>'34_94_7'!M59</f>
        <v>0</v>
      </c>
      <c r="N31">
        <f>'34_94_7'!N59</f>
        <v>0</v>
      </c>
      <c r="O31">
        <f>'34_94_7'!O59</f>
        <v>0</v>
      </c>
      <c r="P31">
        <f>'34_94_7'!P59</f>
        <v>0</v>
      </c>
      <c r="Q31">
        <f>'34_94_7'!Q59</f>
        <v>0</v>
      </c>
      <c r="R31">
        <f>'34_94_7'!R59</f>
        <v>0</v>
      </c>
      <c r="S31">
        <f>'34_94_7'!S59</f>
        <v>0</v>
      </c>
      <c r="T31">
        <f>'34_94_7'!T59</f>
        <v>0</v>
      </c>
      <c r="U31">
        <f>'34_94_7'!U59</f>
        <v>0</v>
      </c>
      <c r="V31">
        <f>'34_94_7'!V59</f>
        <v>0</v>
      </c>
      <c r="W31">
        <f>'34_94_7'!W59</f>
        <v>0</v>
      </c>
      <c r="X31">
        <f>'34_94_7'!X59</f>
        <v>0</v>
      </c>
      <c r="Y31">
        <f>'34_94_7'!Y59</f>
        <v>0</v>
      </c>
      <c r="Z31">
        <f>'34_94_7'!Z59</f>
        <v>0</v>
      </c>
      <c r="AA31">
        <f>'34_94_7'!AA59</f>
        <v>0</v>
      </c>
      <c r="AB31">
        <f>'34_94_7'!AB59</f>
        <v>0</v>
      </c>
      <c r="AC31">
        <f>'34_94_7'!AC59</f>
        <v>0</v>
      </c>
      <c r="AD31">
        <f>'34_94_7'!AD59</f>
        <v>0</v>
      </c>
      <c r="AE31">
        <f>'34_94_7'!AE59</f>
        <v>0</v>
      </c>
      <c r="AF31">
        <f>'34_94_7'!AF59</f>
        <v>0</v>
      </c>
      <c r="AG31">
        <f>'34_94_7'!AG59</f>
        <v>0</v>
      </c>
      <c r="AH31">
        <f>'34_94_7'!AH59</f>
        <v>0</v>
      </c>
      <c r="AI31">
        <f>'34_94_7'!AI59</f>
        <v>0</v>
      </c>
      <c r="AJ31">
        <f>'34_94_7'!AJ59</f>
        <v>0</v>
      </c>
      <c r="AK31">
        <f>'34_94_7'!AK59</f>
        <v>0</v>
      </c>
      <c r="AL31">
        <f>'34_94_7'!AL59</f>
        <v>0</v>
      </c>
      <c r="AM31">
        <f>'34_94_7'!AM59</f>
        <v>0</v>
      </c>
      <c r="AN31">
        <f>'34_94_7'!AN59</f>
        <v>0</v>
      </c>
      <c r="AO31">
        <f>'34_94_7'!AO59</f>
        <v>0</v>
      </c>
      <c r="AP31">
        <f>'34_94_7'!AP59</f>
        <v>0</v>
      </c>
      <c r="AQ31">
        <f>'34_94_7'!AQ59</f>
        <v>0</v>
      </c>
      <c r="AR31">
        <f>'34_94_7'!AR59</f>
        <v>0</v>
      </c>
      <c r="AS31">
        <f>'34_94_7'!AS59</f>
        <v>0</v>
      </c>
      <c r="AT31">
        <f>'34_94_7'!AT59</f>
        <v>0</v>
      </c>
      <c r="AU31">
        <f>'34_94_7'!AU59</f>
        <v>0</v>
      </c>
      <c r="AV31">
        <f>'34_94_7'!AV59</f>
        <v>0</v>
      </c>
      <c r="AW31">
        <f>'34_94_7'!AW59</f>
        <v>0</v>
      </c>
      <c r="AX31">
        <f>'34_94_7'!AX59</f>
        <v>0</v>
      </c>
      <c r="AY31">
        <f>'34_94_7'!AY59</f>
        <v>0</v>
      </c>
      <c r="AZ31">
        <f>'34_94_7'!AZ59</f>
        <v>0</v>
      </c>
      <c r="BA31">
        <f>'34_94_7'!BA59</f>
        <v>0</v>
      </c>
      <c r="BB31">
        <f>'34_94_7'!BB59</f>
        <v>0</v>
      </c>
      <c r="BC31">
        <f>'34_94_7'!BC59</f>
        <v>0</v>
      </c>
      <c r="BD31">
        <f>'34_94_7'!BD59</f>
        <v>0</v>
      </c>
      <c r="BE31">
        <f>'34_94_7'!BE59</f>
        <v>0</v>
      </c>
      <c r="BF31">
        <f>'34_94_7'!BF59</f>
        <v>0</v>
      </c>
      <c r="BG31">
        <f>'34_94_7'!BG59</f>
        <v>0</v>
      </c>
      <c r="BH31">
        <f>'34_94_7'!BH59</f>
        <v>0</v>
      </c>
      <c r="BI31">
        <f>'34_94_7'!BI59</f>
        <v>0</v>
      </c>
      <c r="BJ31">
        <f>'34_94_7'!BJ59</f>
        <v>0</v>
      </c>
      <c r="BK31">
        <f>'34_94_7'!BK59</f>
        <v>0</v>
      </c>
      <c r="BL31">
        <f>'34_94_7'!BL59</f>
        <v>0</v>
      </c>
      <c r="BM31">
        <f>'34_94_7'!BM59</f>
        <v>0</v>
      </c>
      <c r="BN31">
        <f>'34_94_7'!BN59</f>
        <v>0</v>
      </c>
      <c r="BO31">
        <f>'34_94_7'!BO59</f>
        <v>0</v>
      </c>
      <c r="BP31">
        <f>'34_94_7'!BP59</f>
        <v>0</v>
      </c>
      <c r="BQ31">
        <f>'34_94_7'!BQ59</f>
        <v>0</v>
      </c>
      <c r="BR31">
        <f>'34_94_7'!BR59</f>
        <v>0</v>
      </c>
      <c r="BS31">
        <f>'34_94_7'!BS59</f>
        <v>0</v>
      </c>
      <c r="BT31">
        <f>'34_94_7'!BT59</f>
        <v>0</v>
      </c>
      <c r="BU31">
        <f>'34_94_7'!BU59</f>
        <v>0</v>
      </c>
      <c r="BV31">
        <f>'34_94_7'!BV59</f>
        <v>0</v>
      </c>
      <c r="BW31">
        <f>'34_94_7'!BW59</f>
        <v>0</v>
      </c>
      <c r="BX31">
        <f>'34_94_7'!BX59</f>
        <v>0</v>
      </c>
      <c r="BY31">
        <f>'34_94_7'!BY59</f>
        <v>0</v>
      </c>
      <c r="BZ31">
        <f>'34_94_7'!BZ59</f>
        <v>0</v>
      </c>
      <c r="CA31">
        <f>'34_94_7'!CA59</f>
        <v>0</v>
      </c>
      <c r="CB31">
        <f>'34_94_7'!CB59</f>
        <v>0</v>
      </c>
      <c r="CC31">
        <f>'34_94_7'!CC59</f>
        <v>0</v>
      </c>
      <c r="CD31">
        <f>'34_94_7'!CD59</f>
        <v>0</v>
      </c>
      <c r="CE31">
        <f>'34_94_7'!CE59</f>
        <v>0</v>
      </c>
      <c r="CF31">
        <f>'34_94_7'!CF59</f>
        <v>0</v>
      </c>
      <c r="CG31">
        <f>'34_94_7'!CG59</f>
        <v>0</v>
      </c>
      <c r="CH31">
        <f>'34_94_7'!CH59</f>
        <v>0</v>
      </c>
      <c r="CI31">
        <f>'34_94_7'!CI59</f>
        <v>0</v>
      </c>
      <c r="CJ31">
        <f>'34_94_7'!CJ59</f>
        <v>0</v>
      </c>
      <c r="CK31">
        <f>'34_94_7'!CK59</f>
        <v>0</v>
      </c>
      <c r="CL31">
        <f>'34_94_7'!CL59</f>
        <v>0</v>
      </c>
      <c r="CM31">
        <f>'34_94_7'!CM59</f>
        <v>0</v>
      </c>
      <c r="CN31">
        <f>'34_94_7'!CN59</f>
        <v>0</v>
      </c>
      <c r="CO31">
        <f>'34_94_7'!CO59</f>
        <v>0</v>
      </c>
      <c r="CP31">
        <f>'34_94_7'!CP59</f>
        <v>0</v>
      </c>
      <c r="CQ31">
        <f>'34_94_7'!CQ59</f>
        <v>0</v>
      </c>
    </row>
    <row r="32" spans="1:95" x14ac:dyDescent="0.3">
      <c r="A32">
        <f>'34_94_7'!A60</f>
        <v>0</v>
      </c>
      <c r="B32">
        <f>'34_94_7'!B60</f>
        <v>0</v>
      </c>
      <c r="C32">
        <f>'34_94_7'!C60</f>
        <v>0</v>
      </c>
      <c r="D32">
        <f>'34_94_7'!D60</f>
        <v>0</v>
      </c>
      <c r="E32">
        <f>'34_94_7'!E60</f>
        <v>0</v>
      </c>
      <c r="F32">
        <f>'34_94_7'!F60</f>
        <v>0</v>
      </c>
      <c r="G32">
        <f>'34_94_7'!G60</f>
        <v>0</v>
      </c>
      <c r="H32">
        <f>'34_94_7'!H60</f>
        <v>0</v>
      </c>
      <c r="I32">
        <f>'34_94_7'!I60</f>
        <v>0</v>
      </c>
      <c r="J32">
        <f>'34_94_7'!J60</f>
        <v>0</v>
      </c>
      <c r="K32">
        <f>'34_94_7'!K60</f>
        <v>0</v>
      </c>
      <c r="L32">
        <f>'34_94_7'!L60</f>
        <v>0</v>
      </c>
      <c r="M32">
        <f>'34_94_7'!M60</f>
        <v>0</v>
      </c>
      <c r="N32">
        <f>'34_94_7'!N60</f>
        <v>0</v>
      </c>
      <c r="O32">
        <f>'34_94_7'!O60</f>
        <v>0</v>
      </c>
      <c r="P32">
        <f>'34_94_7'!P60</f>
        <v>0</v>
      </c>
      <c r="Q32">
        <f>'34_94_7'!Q60</f>
        <v>0</v>
      </c>
      <c r="R32">
        <f>'34_94_7'!R60</f>
        <v>0</v>
      </c>
      <c r="S32">
        <f>'34_94_7'!S60</f>
        <v>0</v>
      </c>
      <c r="T32">
        <f>'34_94_7'!T60</f>
        <v>0</v>
      </c>
      <c r="U32">
        <f>'34_94_7'!U60</f>
        <v>0</v>
      </c>
      <c r="V32">
        <f>'34_94_7'!V60</f>
        <v>0</v>
      </c>
      <c r="W32">
        <f>'34_94_7'!W60</f>
        <v>0</v>
      </c>
      <c r="X32">
        <f>'34_94_7'!X60</f>
        <v>0</v>
      </c>
      <c r="Y32">
        <f>'34_94_7'!Y60</f>
        <v>0</v>
      </c>
      <c r="Z32">
        <f>'34_94_7'!Z60</f>
        <v>0</v>
      </c>
      <c r="AA32">
        <f>'34_94_7'!AA60</f>
        <v>0</v>
      </c>
      <c r="AB32">
        <f>'34_94_7'!AB60</f>
        <v>0</v>
      </c>
      <c r="AC32">
        <f>'34_94_7'!AC60</f>
        <v>0</v>
      </c>
      <c r="AD32">
        <f>'34_94_7'!AD60</f>
        <v>0</v>
      </c>
      <c r="AE32">
        <f>'34_94_7'!AE60</f>
        <v>0</v>
      </c>
      <c r="AF32">
        <f>'34_94_7'!AF60</f>
        <v>0</v>
      </c>
      <c r="AG32">
        <f>'34_94_7'!AG60</f>
        <v>0</v>
      </c>
      <c r="AH32">
        <f>'34_94_7'!AH60</f>
        <v>0</v>
      </c>
      <c r="AI32">
        <f>'34_94_7'!AI60</f>
        <v>0</v>
      </c>
      <c r="AJ32">
        <f>'34_94_7'!AJ60</f>
        <v>0</v>
      </c>
      <c r="AK32">
        <f>'34_94_7'!AK60</f>
        <v>0</v>
      </c>
      <c r="AL32">
        <f>'34_94_7'!AL60</f>
        <v>0</v>
      </c>
      <c r="AM32">
        <f>'34_94_7'!AM60</f>
        <v>0</v>
      </c>
      <c r="AN32">
        <f>'34_94_7'!AN60</f>
        <v>0</v>
      </c>
      <c r="AO32">
        <f>'34_94_7'!AO60</f>
        <v>0</v>
      </c>
      <c r="AP32">
        <f>'34_94_7'!AP60</f>
        <v>0</v>
      </c>
      <c r="AQ32">
        <f>'34_94_7'!AQ60</f>
        <v>0</v>
      </c>
      <c r="AR32">
        <f>'34_94_7'!AR60</f>
        <v>0</v>
      </c>
      <c r="AS32">
        <f>'34_94_7'!AS60</f>
        <v>0</v>
      </c>
      <c r="AT32">
        <f>'34_94_7'!AT60</f>
        <v>0</v>
      </c>
      <c r="AU32">
        <f>'34_94_7'!AU60</f>
        <v>0</v>
      </c>
      <c r="AV32">
        <f>'34_94_7'!AV60</f>
        <v>0</v>
      </c>
      <c r="AW32">
        <f>'34_94_7'!AW60</f>
        <v>0</v>
      </c>
      <c r="AX32">
        <f>'34_94_7'!AX60</f>
        <v>0</v>
      </c>
      <c r="AY32">
        <f>'34_94_7'!AY60</f>
        <v>0</v>
      </c>
      <c r="AZ32">
        <f>'34_94_7'!AZ60</f>
        <v>0</v>
      </c>
      <c r="BA32">
        <f>'34_94_7'!BA60</f>
        <v>0</v>
      </c>
      <c r="BB32">
        <f>'34_94_7'!BB60</f>
        <v>0</v>
      </c>
      <c r="BC32">
        <f>'34_94_7'!BC60</f>
        <v>0</v>
      </c>
      <c r="BD32">
        <f>'34_94_7'!BD60</f>
        <v>0</v>
      </c>
      <c r="BE32">
        <f>'34_94_7'!BE60</f>
        <v>0</v>
      </c>
      <c r="BF32">
        <f>'34_94_7'!BF60</f>
        <v>0</v>
      </c>
      <c r="BG32">
        <f>'34_94_7'!BG60</f>
        <v>0</v>
      </c>
      <c r="BH32">
        <f>'34_94_7'!BH60</f>
        <v>0</v>
      </c>
      <c r="BI32">
        <f>'34_94_7'!BI60</f>
        <v>0</v>
      </c>
      <c r="BJ32">
        <f>'34_94_7'!BJ60</f>
        <v>0</v>
      </c>
      <c r="BK32">
        <f>'34_94_7'!BK60</f>
        <v>0</v>
      </c>
      <c r="BL32">
        <f>'34_94_7'!BL60</f>
        <v>0</v>
      </c>
      <c r="BM32">
        <f>'34_94_7'!BM60</f>
        <v>0</v>
      </c>
      <c r="BN32">
        <f>'34_94_7'!BN60</f>
        <v>0</v>
      </c>
      <c r="BO32">
        <f>'34_94_7'!BO60</f>
        <v>0</v>
      </c>
      <c r="BP32">
        <f>'34_94_7'!BP60</f>
        <v>0</v>
      </c>
      <c r="BQ32">
        <f>'34_94_7'!BQ60</f>
        <v>0</v>
      </c>
      <c r="BR32">
        <f>'34_94_7'!BR60</f>
        <v>0</v>
      </c>
      <c r="BS32">
        <f>'34_94_7'!BS60</f>
        <v>0</v>
      </c>
      <c r="BT32">
        <f>'34_94_7'!BT60</f>
        <v>0</v>
      </c>
      <c r="BU32">
        <f>'34_94_7'!BU60</f>
        <v>0</v>
      </c>
      <c r="BV32">
        <f>'34_94_7'!BV60</f>
        <v>0</v>
      </c>
      <c r="BW32">
        <f>'34_94_7'!BW60</f>
        <v>0</v>
      </c>
      <c r="BX32">
        <f>'34_94_7'!BX60</f>
        <v>0</v>
      </c>
      <c r="BY32">
        <f>'34_94_7'!BY60</f>
        <v>0</v>
      </c>
      <c r="BZ32">
        <f>'34_94_7'!BZ60</f>
        <v>0</v>
      </c>
      <c r="CA32">
        <f>'34_94_7'!CA60</f>
        <v>0</v>
      </c>
      <c r="CB32">
        <f>'34_94_7'!CB60</f>
        <v>0</v>
      </c>
      <c r="CC32">
        <f>'34_94_7'!CC60</f>
        <v>0</v>
      </c>
      <c r="CD32">
        <f>'34_94_7'!CD60</f>
        <v>0</v>
      </c>
      <c r="CE32">
        <f>'34_94_7'!CE60</f>
        <v>0</v>
      </c>
      <c r="CF32">
        <f>'34_94_7'!CF60</f>
        <v>0</v>
      </c>
      <c r="CG32">
        <f>'34_94_7'!CG60</f>
        <v>0</v>
      </c>
      <c r="CH32">
        <f>'34_94_7'!CH60</f>
        <v>0</v>
      </c>
      <c r="CI32">
        <f>'34_94_7'!CI60</f>
        <v>0</v>
      </c>
      <c r="CJ32">
        <f>'34_94_7'!CJ60</f>
        <v>0</v>
      </c>
      <c r="CK32">
        <f>'34_94_7'!CK60</f>
        <v>0</v>
      </c>
      <c r="CL32">
        <f>'34_94_7'!CL60</f>
        <v>0</v>
      </c>
      <c r="CM32">
        <f>'34_94_7'!CM60</f>
        <v>0</v>
      </c>
      <c r="CN32">
        <f>'34_94_7'!CN60</f>
        <v>0</v>
      </c>
      <c r="CO32">
        <f>'34_94_7'!CO60</f>
        <v>0</v>
      </c>
      <c r="CP32">
        <f>'34_94_7'!CP60</f>
        <v>0</v>
      </c>
      <c r="CQ32">
        <f>'34_94_7'!CQ60</f>
        <v>0</v>
      </c>
    </row>
  </sheetData>
  <mergeCells count="2">
    <mergeCell ref="B6:C6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145C-755B-48A2-BF65-7A13100675A4}">
  <dimension ref="A1:CQ32"/>
  <sheetViews>
    <sheetView workbookViewId="0">
      <selection sqref="A1:C8"/>
    </sheetView>
  </sheetViews>
  <sheetFormatPr defaultRowHeight="14.4" x14ac:dyDescent="0.3"/>
  <cols>
    <col min="1" max="1" width="20.88671875" bestFit="1" customWidth="1"/>
    <col min="2" max="2" width="13.44140625" bestFit="1" customWidth="1"/>
    <col min="3" max="3" width="12.33203125" bestFit="1" customWidth="1"/>
    <col min="4" max="4" width="10" bestFit="1" customWidth="1"/>
    <col min="5" max="6" width="5.21875" bestFit="1" customWidth="1"/>
    <col min="7" max="7" width="10" bestFit="1" customWidth="1"/>
    <col min="8" max="8" width="5.21875" bestFit="1" customWidth="1"/>
    <col min="9" max="9" width="10" bestFit="1" customWidth="1"/>
    <col min="10" max="10" width="11" bestFit="1" customWidth="1"/>
    <col min="11" max="13" width="6.21875" bestFit="1" customWidth="1"/>
    <col min="14" max="14" width="9" bestFit="1" customWidth="1"/>
    <col min="15" max="18" width="6.21875" bestFit="1" customWidth="1"/>
    <col min="19" max="19" width="8" bestFit="1" customWidth="1"/>
    <col min="20" max="22" width="6.21875" bestFit="1" customWidth="1"/>
    <col min="23" max="23" width="11" bestFit="1" customWidth="1"/>
    <col min="24" max="24" width="6.21875" bestFit="1" customWidth="1"/>
    <col min="25" max="25" width="9" bestFit="1" customWidth="1"/>
    <col min="26" max="29" width="6.21875" bestFit="1" customWidth="1"/>
    <col min="30" max="30" width="10" bestFit="1" customWidth="1"/>
    <col min="31" max="32" width="6.21875" bestFit="1" customWidth="1"/>
    <col min="33" max="33" width="9" bestFit="1" customWidth="1"/>
    <col min="34" max="35" width="6.21875" bestFit="1" customWidth="1"/>
    <col min="36" max="37" width="10" bestFit="1" customWidth="1"/>
    <col min="38" max="41" width="6.21875" bestFit="1" customWidth="1"/>
    <col min="42" max="42" width="10" bestFit="1" customWidth="1"/>
    <col min="43" max="51" width="6.21875" bestFit="1" customWidth="1"/>
    <col min="52" max="52" width="9" bestFit="1" customWidth="1"/>
    <col min="53" max="57" width="6.21875" bestFit="1" customWidth="1"/>
    <col min="58" max="58" width="9" bestFit="1" customWidth="1"/>
    <col min="59" max="60" width="6.21875" bestFit="1" customWidth="1"/>
    <col min="61" max="61" width="10" bestFit="1" customWidth="1"/>
    <col min="62" max="63" width="6.21875" bestFit="1" customWidth="1"/>
    <col min="64" max="64" width="9" bestFit="1" customWidth="1"/>
    <col min="65" max="65" width="6.21875" bestFit="1" customWidth="1"/>
    <col min="66" max="66" width="10" bestFit="1" customWidth="1"/>
    <col min="67" max="71" width="6.21875" bestFit="1" customWidth="1"/>
    <col min="72" max="72" width="10" bestFit="1" customWidth="1"/>
    <col min="73" max="73" width="6.21875" bestFit="1" customWidth="1"/>
    <col min="74" max="74" width="10" bestFit="1" customWidth="1"/>
    <col min="75" max="81" width="6.21875" bestFit="1" customWidth="1"/>
    <col min="82" max="82" width="9" bestFit="1" customWidth="1"/>
    <col min="83" max="83" width="6.21875" bestFit="1" customWidth="1"/>
    <col min="84" max="84" width="10" bestFit="1" customWidth="1"/>
    <col min="85" max="89" width="6.21875" bestFit="1" customWidth="1"/>
    <col min="90" max="90" width="10" bestFit="1" customWidth="1"/>
    <col min="91" max="91" width="6.21875" bestFit="1" customWidth="1"/>
    <col min="92" max="92" width="10" bestFit="1" customWidth="1"/>
    <col min="93" max="93" width="6.21875" bestFit="1" customWidth="1"/>
    <col min="94" max="94" width="10" bestFit="1" customWidth="1"/>
    <col min="95" max="95" width="6.21875" bestFit="1" customWidth="1"/>
  </cols>
  <sheetData>
    <row r="1" spans="1:95" x14ac:dyDescent="0.3">
      <c r="A1" t="s">
        <v>1112</v>
      </c>
      <c r="B1" t="s">
        <v>1113</v>
      </c>
      <c r="C1" t="s">
        <v>1114</v>
      </c>
    </row>
    <row r="2" spans="1:95" x14ac:dyDescent="0.3">
      <c r="A2" t="s">
        <v>480</v>
      </c>
      <c r="B2" t="s">
        <v>271</v>
      </c>
      <c r="C2" t="s">
        <v>272</v>
      </c>
    </row>
    <row r="3" spans="1:95" x14ac:dyDescent="0.3">
      <c r="A3" t="s">
        <v>261</v>
      </c>
      <c r="B3">
        <f>MAX(B13:CQ19)</f>
        <v>42632.9</v>
      </c>
      <c r="C3">
        <f>MAX(B25:CQ31)</f>
        <v>42330.400000000001</v>
      </c>
    </row>
    <row r="4" spans="1:95" x14ac:dyDescent="0.3">
      <c r="A4" t="s">
        <v>265</v>
      </c>
      <c r="B4">
        <f>MEDIAN(B13:CQ19)</f>
        <v>0</v>
      </c>
      <c r="C4">
        <f>MEDIAN(B25:CQ31)</f>
        <v>0</v>
      </c>
    </row>
    <row r="5" spans="1:95" x14ac:dyDescent="0.3">
      <c r="A5" t="s">
        <v>266</v>
      </c>
      <c r="B5" s="22">
        <f>AVERAGE(B13:CQ19)</f>
        <v>1477.2367781155021</v>
      </c>
      <c r="C5" s="22">
        <f>AVERAGE(B25:CQ31)</f>
        <v>1475.1975683890585</v>
      </c>
    </row>
    <row r="6" spans="1:95" x14ac:dyDescent="0.3">
      <c r="A6" t="s">
        <v>264</v>
      </c>
      <c r="B6" s="24">
        <f>CORREL(B13:CQ19,B25:CQ31)</f>
        <v>0.9513323336838545</v>
      </c>
      <c r="C6" s="24"/>
    </row>
    <row r="7" spans="1:95" x14ac:dyDescent="0.3">
      <c r="A7" t="s">
        <v>267</v>
      </c>
      <c r="B7">
        <f>94-COUNTIF(B13:CQ13,0)</f>
        <v>28</v>
      </c>
      <c r="C7">
        <f>94-COUNTIF(B25:CQ25,0)</f>
        <v>28</v>
      </c>
    </row>
    <row r="8" spans="1:95" x14ac:dyDescent="0.3">
      <c r="A8" t="s">
        <v>268</v>
      </c>
      <c r="B8" s="12">
        <f>SUM(B10:CQ10)</f>
        <v>92</v>
      </c>
      <c r="C8" s="12"/>
    </row>
    <row r="10" spans="1:95" x14ac:dyDescent="0.3">
      <c r="A10" t="s">
        <v>270</v>
      </c>
      <c r="B10">
        <f>IF(B11=B23,1,0)</f>
        <v>1</v>
      </c>
      <c r="C10">
        <f t="shared" ref="C10:BN10" si="0">IF(C11=C23,1,0)</f>
        <v>1</v>
      </c>
      <c r="D10">
        <f t="shared" si="0"/>
        <v>1</v>
      </c>
      <c r="E10">
        <f t="shared" si="0"/>
        <v>0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1</v>
      </c>
      <c r="J10">
        <f t="shared" si="0"/>
        <v>1</v>
      </c>
      <c r="K10">
        <f t="shared" si="0"/>
        <v>1</v>
      </c>
      <c r="L10">
        <f t="shared" si="0"/>
        <v>1</v>
      </c>
      <c r="M10">
        <f t="shared" si="0"/>
        <v>1</v>
      </c>
      <c r="N10">
        <f t="shared" si="0"/>
        <v>1</v>
      </c>
      <c r="O10">
        <f t="shared" si="0"/>
        <v>1</v>
      </c>
      <c r="P10">
        <f t="shared" si="0"/>
        <v>1</v>
      </c>
      <c r="Q10">
        <f t="shared" si="0"/>
        <v>1</v>
      </c>
      <c r="R10">
        <f t="shared" si="0"/>
        <v>1</v>
      </c>
      <c r="S10">
        <f t="shared" si="0"/>
        <v>1</v>
      </c>
      <c r="T10">
        <f t="shared" si="0"/>
        <v>1</v>
      </c>
      <c r="U10">
        <f t="shared" si="0"/>
        <v>1</v>
      </c>
      <c r="V10">
        <f t="shared" si="0"/>
        <v>1</v>
      </c>
      <c r="W10">
        <f t="shared" si="0"/>
        <v>1</v>
      </c>
      <c r="X10">
        <f t="shared" si="0"/>
        <v>1</v>
      </c>
      <c r="Y10">
        <f t="shared" si="0"/>
        <v>1</v>
      </c>
      <c r="Z10">
        <f t="shared" si="0"/>
        <v>1</v>
      </c>
      <c r="AA10">
        <f t="shared" si="0"/>
        <v>1</v>
      </c>
      <c r="AB10">
        <f t="shared" si="0"/>
        <v>1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1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1</v>
      </c>
      <c r="AK10">
        <f t="shared" si="0"/>
        <v>1</v>
      </c>
      <c r="AL10">
        <f t="shared" si="0"/>
        <v>1</v>
      </c>
      <c r="AM10">
        <f t="shared" si="0"/>
        <v>1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1</v>
      </c>
      <c r="AR10">
        <f t="shared" si="0"/>
        <v>1</v>
      </c>
      <c r="AS10">
        <f t="shared" si="0"/>
        <v>1</v>
      </c>
      <c r="AT10">
        <f t="shared" si="0"/>
        <v>1</v>
      </c>
      <c r="AU10">
        <f t="shared" si="0"/>
        <v>1</v>
      </c>
      <c r="AV10">
        <f t="shared" si="0"/>
        <v>1</v>
      </c>
      <c r="AW10">
        <f t="shared" si="0"/>
        <v>1</v>
      </c>
      <c r="AX10">
        <f t="shared" si="0"/>
        <v>1</v>
      </c>
      <c r="AY10">
        <f t="shared" si="0"/>
        <v>1</v>
      </c>
      <c r="AZ10">
        <f t="shared" si="0"/>
        <v>1</v>
      </c>
      <c r="BA10">
        <f t="shared" si="0"/>
        <v>0</v>
      </c>
      <c r="BB10">
        <f t="shared" si="0"/>
        <v>1</v>
      </c>
      <c r="BC10">
        <f t="shared" si="0"/>
        <v>1</v>
      </c>
      <c r="BD10">
        <f t="shared" si="0"/>
        <v>1</v>
      </c>
      <c r="BE10">
        <f t="shared" si="0"/>
        <v>1</v>
      </c>
      <c r="BF10">
        <f t="shared" si="0"/>
        <v>1</v>
      </c>
      <c r="BG10">
        <f t="shared" si="0"/>
        <v>1</v>
      </c>
      <c r="BH10">
        <f t="shared" si="0"/>
        <v>1</v>
      </c>
      <c r="BI10">
        <f t="shared" si="0"/>
        <v>1</v>
      </c>
      <c r="BJ10">
        <f t="shared" si="0"/>
        <v>1</v>
      </c>
      <c r="BK10">
        <f t="shared" si="0"/>
        <v>1</v>
      </c>
      <c r="BL10">
        <f t="shared" si="0"/>
        <v>1</v>
      </c>
      <c r="BM10">
        <f t="shared" si="0"/>
        <v>1</v>
      </c>
      <c r="BN10">
        <f t="shared" si="0"/>
        <v>1</v>
      </c>
      <c r="BO10">
        <f t="shared" ref="BO10:CQ10" si="1">IF(BO11=BO23,1,0)</f>
        <v>1</v>
      </c>
      <c r="BP10">
        <f t="shared" si="1"/>
        <v>1</v>
      </c>
      <c r="BQ10">
        <f t="shared" si="1"/>
        <v>1</v>
      </c>
      <c r="BR10">
        <f t="shared" si="1"/>
        <v>1</v>
      </c>
      <c r="BS10">
        <f t="shared" si="1"/>
        <v>1</v>
      </c>
      <c r="BT10">
        <f t="shared" si="1"/>
        <v>1</v>
      </c>
      <c r="BU10">
        <f t="shared" si="1"/>
        <v>1</v>
      </c>
      <c r="BV10">
        <f t="shared" si="1"/>
        <v>1</v>
      </c>
      <c r="BW10">
        <f t="shared" si="1"/>
        <v>1</v>
      </c>
      <c r="BX10">
        <f t="shared" si="1"/>
        <v>1</v>
      </c>
      <c r="BY10">
        <f t="shared" si="1"/>
        <v>1</v>
      </c>
      <c r="BZ10">
        <f t="shared" si="1"/>
        <v>1</v>
      </c>
      <c r="CA10">
        <f t="shared" si="1"/>
        <v>1</v>
      </c>
      <c r="CB10">
        <f t="shared" si="1"/>
        <v>1</v>
      </c>
      <c r="CC10">
        <f t="shared" si="1"/>
        <v>1</v>
      </c>
      <c r="CD10">
        <f t="shared" si="1"/>
        <v>1</v>
      </c>
      <c r="CE10">
        <f t="shared" si="1"/>
        <v>1</v>
      </c>
      <c r="CF10">
        <f t="shared" si="1"/>
        <v>1</v>
      </c>
      <c r="CG10">
        <f t="shared" si="1"/>
        <v>1</v>
      </c>
      <c r="CH10">
        <f t="shared" si="1"/>
        <v>1</v>
      </c>
      <c r="CI10">
        <f t="shared" si="1"/>
        <v>1</v>
      </c>
      <c r="CJ10">
        <f t="shared" si="1"/>
        <v>1</v>
      </c>
      <c r="CK10">
        <f t="shared" si="1"/>
        <v>1</v>
      </c>
      <c r="CL10">
        <f t="shared" si="1"/>
        <v>1</v>
      </c>
      <c r="CM10">
        <f t="shared" si="1"/>
        <v>1</v>
      </c>
      <c r="CN10">
        <f t="shared" si="1"/>
        <v>1</v>
      </c>
      <c r="CO10">
        <f t="shared" si="1"/>
        <v>1</v>
      </c>
      <c r="CP10">
        <f t="shared" si="1"/>
        <v>1</v>
      </c>
      <c r="CQ10">
        <f t="shared" si="1"/>
        <v>1</v>
      </c>
    </row>
    <row r="11" spans="1:95" x14ac:dyDescent="0.3">
      <c r="A11" t="s">
        <v>269</v>
      </c>
      <c r="B11">
        <f>IF(B13=0,0,1)</f>
        <v>0</v>
      </c>
      <c r="C11">
        <f t="shared" ref="C11:BN11" si="2">IF(C13=0,0,1)</f>
        <v>0</v>
      </c>
      <c r="D11">
        <f t="shared" si="2"/>
        <v>1</v>
      </c>
      <c r="E11">
        <f t="shared" si="2"/>
        <v>0</v>
      </c>
      <c r="F11">
        <f t="shared" si="2"/>
        <v>0</v>
      </c>
      <c r="G11">
        <f t="shared" si="2"/>
        <v>1</v>
      </c>
      <c r="H11">
        <f t="shared" si="2"/>
        <v>0</v>
      </c>
      <c r="I11">
        <f t="shared" si="2"/>
        <v>1</v>
      </c>
      <c r="J11">
        <f t="shared" si="2"/>
        <v>1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1</v>
      </c>
      <c r="P11">
        <f t="shared" si="2"/>
        <v>0</v>
      </c>
      <c r="Q11">
        <f t="shared" si="2"/>
        <v>0</v>
      </c>
      <c r="R11">
        <f t="shared" si="2"/>
        <v>0</v>
      </c>
      <c r="S11">
        <f t="shared" si="2"/>
        <v>1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1</v>
      </c>
      <c r="X11">
        <f t="shared" si="2"/>
        <v>0</v>
      </c>
      <c r="Y11">
        <f t="shared" si="2"/>
        <v>1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1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1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1</v>
      </c>
      <c r="AQ11">
        <f t="shared" si="2"/>
        <v>1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1</v>
      </c>
      <c r="BA11">
        <f t="shared" si="2"/>
        <v>1</v>
      </c>
      <c r="BB11">
        <f t="shared" si="2"/>
        <v>0</v>
      </c>
      <c r="BC11">
        <f t="shared" si="2"/>
        <v>0</v>
      </c>
      <c r="BD11">
        <f t="shared" si="2"/>
        <v>0</v>
      </c>
      <c r="BE11">
        <f t="shared" si="2"/>
        <v>0</v>
      </c>
      <c r="BF11">
        <f t="shared" si="2"/>
        <v>0</v>
      </c>
      <c r="BG11">
        <f t="shared" si="2"/>
        <v>0</v>
      </c>
      <c r="BH11">
        <f t="shared" si="2"/>
        <v>0</v>
      </c>
      <c r="BI11">
        <f t="shared" si="2"/>
        <v>1</v>
      </c>
      <c r="BJ11">
        <f t="shared" si="2"/>
        <v>1</v>
      </c>
      <c r="BK11">
        <f t="shared" si="2"/>
        <v>1</v>
      </c>
      <c r="BL11">
        <f t="shared" si="2"/>
        <v>1</v>
      </c>
      <c r="BM11">
        <f t="shared" si="2"/>
        <v>0</v>
      </c>
      <c r="BN11">
        <f t="shared" si="2"/>
        <v>1</v>
      </c>
      <c r="BO11">
        <f t="shared" ref="BO11:CQ11" si="3">IF(BO13=0,0,1)</f>
        <v>0</v>
      </c>
      <c r="BP11">
        <f t="shared" si="3"/>
        <v>0</v>
      </c>
      <c r="BQ11">
        <f t="shared" si="3"/>
        <v>0</v>
      </c>
      <c r="BR11">
        <f t="shared" si="3"/>
        <v>1</v>
      </c>
      <c r="BS11">
        <f t="shared" si="3"/>
        <v>0</v>
      </c>
      <c r="BT11">
        <f t="shared" si="3"/>
        <v>1</v>
      </c>
      <c r="BU11">
        <f t="shared" si="3"/>
        <v>0</v>
      </c>
      <c r="BV11">
        <f t="shared" si="3"/>
        <v>1</v>
      </c>
      <c r="BW11">
        <f t="shared" si="3"/>
        <v>1</v>
      </c>
      <c r="BX11">
        <f t="shared" si="3"/>
        <v>0</v>
      </c>
      <c r="BY11">
        <f t="shared" si="3"/>
        <v>0</v>
      </c>
      <c r="BZ11">
        <f t="shared" si="3"/>
        <v>0</v>
      </c>
      <c r="CA11">
        <f t="shared" si="3"/>
        <v>0</v>
      </c>
      <c r="CB11">
        <f t="shared" si="3"/>
        <v>0</v>
      </c>
      <c r="CC11">
        <f t="shared" si="3"/>
        <v>1</v>
      </c>
      <c r="CD11">
        <f t="shared" si="3"/>
        <v>0</v>
      </c>
      <c r="CE11">
        <f t="shared" si="3"/>
        <v>0</v>
      </c>
      <c r="CF11">
        <f t="shared" si="3"/>
        <v>0</v>
      </c>
      <c r="CG11">
        <f t="shared" si="3"/>
        <v>0</v>
      </c>
      <c r="CH11">
        <f t="shared" si="3"/>
        <v>0</v>
      </c>
      <c r="CI11">
        <f t="shared" si="3"/>
        <v>1</v>
      </c>
      <c r="CJ11">
        <f t="shared" si="3"/>
        <v>0</v>
      </c>
      <c r="CK11">
        <f t="shared" si="3"/>
        <v>0</v>
      </c>
      <c r="CL11">
        <f t="shared" si="3"/>
        <v>1</v>
      </c>
      <c r="CM11">
        <f t="shared" si="3"/>
        <v>0</v>
      </c>
      <c r="CN11">
        <f t="shared" si="3"/>
        <v>1</v>
      </c>
      <c r="CO11">
        <f t="shared" si="3"/>
        <v>0</v>
      </c>
      <c r="CP11">
        <f t="shared" si="3"/>
        <v>1</v>
      </c>
      <c r="CQ11">
        <f t="shared" si="3"/>
        <v>0</v>
      </c>
    </row>
    <row r="12" spans="1:95" x14ac:dyDescent="0.3">
      <c r="A12" t="str">
        <f>'34_94_34'!A79</f>
        <v>L�pcs�k(2)</v>
      </c>
      <c r="B12" t="str">
        <f>'34_94_34'!B79</f>
        <v>X(A1)</v>
      </c>
      <c r="C12" t="str">
        <f>'34_94_34'!C79</f>
        <v>X(A2)</v>
      </c>
      <c r="D12" t="str">
        <f>'34_94_34'!D79</f>
        <v>X(A3)</v>
      </c>
      <c r="E12" t="str">
        <f>'34_94_34'!E79</f>
        <v>X(A4)</v>
      </c>
      <c r="F12" t="str">
        <f>'34_94_34'!F79</f>
        <v>X(A5)</v>
      </c>
      <c r="G12" t="str">
        <f>'34_94_34'!G79</f>
        <v>X(A6)</v>
      </c>
      <c r="H12" t="str">
        <f>'34_94_34'!H79</f>
        <v>X(A7)</v>
      </c>
      <c r="I12" t="str">
        <f>'34_94_34'!I79</f>
        <v>X(A8)</v>
      </c>
      <c r="J12" t="str">
        <f>'34_94_34'!J79</f>
        <v>X(A9)</v>
      </c>
      <c r="K12" t="str">
        <f>'34_94_34'!K79</f>
        <v>X(A10)</v>
      </c>
      <c r="L12" t="str">
        <f>'34_94_34'!L79</f>
        <v>X(A11)</v>
      </c>
      <c r="M12" t="str">
        <f>'34_94_34'!M79</f>
        <v>X(A12)</v>
      </c>
      <c r="N12" t="str">
        <f>'34_94_34'!N79</f>
        <v>X(A13)</v>
      </c>
      <c r="O12" t="str">
        <f>'34_94_34'!O79</f>
        <v>X(A14)</v>
      </c>
      <c r="P12" t="str">
        <f>'34_94_34'!P79</f>
        <v>X(A15)</v>
      </c>
      <c r="Q12" t="str">
        <f>'34_94_34'!Q79</f>
        <v>X(A16)</v>
      </c>
      <c r="R12" t="str">
        <f>'34_94_34'!R79</f>
        <v>X(A17)</v>
      </c>
      <c r="S12" t="str">
        <f>'34_94_34'!S79</f>
        <v>X(A18)</v>
      </c>
      <c r="T12" t="str">
        <f>'34_94_34'!T79</f>
        <v>X(A19)</v>
      </c>
      <c r="U12" t="str">
        <f>'34_94_34'!U79</f>
        <v>X(A20)</v>
      </c>
      <c r="V12" t="str">
        <f>'34_94_34'!V79</f>
        <v>X(A21)</v>
      </c>
      <c r="W12" t="str">
        <f>'34_94_34'!W79</f>
        <v>X(A22)</v>
      </c>
      <c r="X12" t="str">
        <f>'34_94_34'!X79</f>
        <v>X(A23)</v>
      </c>
      <c r="Y12" t="str">
        <f>'34_94_34'!Y79</f>
        <v>X(A24)</v>
      </c>
      <c r="Z12" t="str">
        <f>'34_94_34'!Z79</f>
        <v>X(A25)</v>
      </c>
      <c r="AA12" t="str">
        <f>'34_94_34'!AA79</f>
        <v>X(A26)</v>
      </c>
      <c r="AB12" t="str">
        <f>'34_94_34'!AB79</f>
        <v>X(A27)</v>
      </c>
      <c r="AC12" t="str">
        <f>'34_94_34'!AC79</f>
        <v>X(A28)</v>
      </c>
      <c r="AD12" t="str">
        <f>'34_94_34'!AD79</f>
        <v>X(A29)</v>
      </c>
      <c r="AE12" t="str">
        <f>'34_94_34'!AE79</f>
        <v>X(A30)</v>
      </c>
      <c r="AF12" t="str">
        <f>'34_94_34'!AF79</f>
        <v>X(A31)</v>
      </c>
      <c r="AG12" t="str">
        <f>'34_94_34'!AG79</f>
        <v>X(A32)</v>
      </c>
      <c r="AH12" t="str">
        <f>'34_94_34'!AH79</f>
        <v>X(A33)</v>
      </c>
      <c r="AI12" t="str">
        <f>'34_94_34'!AI79</f>
        <v>X(A34)</v>
      </c>
      <c r="AJ12" t="str">
        <f>'34_94_34'!AJ79</f>
        <v>X(A35)</v>
      </c>
      <c r="AK12" t="str">
        <f>'34_94_34'!AK79</f>
        <v>X(A36)</v>
      </c>
      <c r="AL12" t="str">
        <f>'34_94_34'!AL79</f>
        <v>X(A37)</v>
      </c>
      <c r="AM12" t="str">
        <f>'34_94_34'!AM79</f>
        <v>X(A38)</v>
      </c>
      <c r="AN12" t="str">
        <f>'34_94_34'!AN79</f>
        <v>X(A39)</v>
      </c>
      <c r="AO12" t="str">
        <f>'34_94_34'!AO79</f>
        <v>X(A40)</v>
      </c>
      <c r="AP12" t="str">
        <f>'34_94_34'!AP79</f>
        <v>X(A41)</v>
      </c>
      <c r="AQ12" t="str">
        <f>'34_94_34'!AQ79</f>
        <v>X(A42)</v>
      </c>
      <c r="AR12" t="str">
        <f>'34_94_34'!AR79</f>
        <v>X(A43)</v>
      </c>
      <c r="AS12" t="str">
        <f>'34_94_34'!AS79</f>
        <v>X(A44)</v>
      </c>
      <c r="AT12" t="str">
        <f>'34_94_34'!AT79</f>
        <v>X(A45)</v>
      </c>
      <c r="AU12" t="str">
        <f>'34_94_34'!AU79</f>
        <v>X(A46)</v>
      </c>
      <c r="AV12" t="str">
        <f>'34_94_34'!AV79</f>
        <v>X(A47)</v>
      </c>
      <c r="AW12" t="str">
        <f>'34_94_34'!AW79</f>
        <v>X(A48)</v>
      </c>
      <c r="AX12" t="str">
        <f>'34_94_34'!AX79</f>
        <v>X(A49)</v>
      </c>
      <c r="AY12" t="str">
        <f>'34_94_34'!AY79</f>
        <v>X(A50)</v>
      </c>
      <c r="AZ12" t="str">
        <f>'34_94_34'!AZ79</f>
        <v>X(A51)</v>
      </c>
      <c r="BA12" t="str">
        <f>'34_94_34'!BA79</f>
        <v>X(A52)</v>
      </c>
      <c r="BB12" t="str">
        <f>'34_94_34'!BB79</f>
        <v>X(A53)</v>
      </c>
      <c r="BC12" t="str">
        <f>'34_94_34'!BC79</f>
        <v>X(A54)</v>
      </c>
      <c r="BD12" t="str">
        <f>'34_94_34'!BD79</f>
        <v>X(A55)</v>
      </c>
      <c r="BE12" t="str">
        <f>'34_94_34'!BE79</f>
        <v>X(A56)</v>
      </c>
      <c r="BF12" t="str">
        <f>'34_94_34'!BF79</f>
        <v>X(A57)</v>
      </c>
      <c r="BG12" t="str">
        <f>'34_94_34'!BG79</f>
        <v>X(A58)</v>
      </c>
      <c r="BH12" t="str">
        <f>'34_94_34'!BH79</f>
        <v>X(A59)</v>
      </c>
      <c r="BI12" t="str">
        <f>'34_94_34'!BI79</f>
        <v>X(A60)</v>
      </c>
      <c r="BJ12" t="str">
        <f>'34_94_34'!BJ79</f>
        <v>X(A61)</v>
      </c>
      <c r="BK12" t="str">
        <f>'34_94_34'!BK79</f>
        <v>X(A62)</v>
      </c>
      <c r="BL12" t="str">
        <f>'34_94_34'!BL79</f>
        <v>X(A63)</v>
      </c>
      <c r="BM12" t="str">
        <f>'34_94_34'!BM79</f>
        <v>X(A64)</v>
      </c>
      <c r="BN12" t="str">
        <f>'34_94_34'!BN79</f>
        <v>X(A65)</v>
      </c>
      <c r="BO12" t="str">
        <f>'34_94_34'!BO79</f>
        <v>X(A66)</v>
      </c>
      <c r="BP12" t="str">
        <f>'34_94_34'!BP79</f>
        <v>X(A67)</v>
      </c>
      <c r="BQ12" t="str">
        <f>'34_94_34'!BQ79</f>
        <v>X(A68)</v>
      </c>
      <c r="BR12" t="str">
        <f>'34_94_34'!BR79</f>
        <v>X(A69)</v>
      </c>
      <c r="BS12" t="str">
        <f>'34_94_34'!BS79</f>
        <v>X(A70)</v>
      </c>
      <c r="BT12" t="str">
        <f>'34_94_34'!BT79</f>
        <v>X(A71)</v>
      </c>
      <c r="BU12" t="str">
        <f>'34_94_34'!BU79</f>
        <v>X(A72)</v>
      </c>
      <c r="BV12" t="str">
        <f>'34_94_34'!BV79</f>
        <v>X(A73)</v>
      </c>
      <c r="BW12" t="str">
        <f>'34_94_34'!BW79</f>
        <v>X(A74)</v>
      </c>
      <c r="BX12" t="str">
        <f>'34_94_34'!BX79</f>
        <v>X(A75)</v>
      </c>
      <c r="BY12" t="str">
        <f>'34_94_34'!BY79</f>
        <v>X(A76)</v>
      </c>
      <c r="BZ12" t="str">
        <f>'34_94_34'!BZ79</f>
        <v>X(A77)</v>
      </c>
      <c r="CA12" t="str">
        <f>'34_94_34'!CA79</f>
        <v>X(A78)</v>
      </c>
      <c r="CB12" t="str">
        <f>'34_94_34'!CB79</f>
        <v>X(A79)</v>
      </c>
      <c r="CC12" t="str">
        <f>'34_94_34'!CC79</f>
        <v>X(A80)</v>
      </c>
      <c r="CD12" t="str">
        <f>'34_94_34'!CD79</f>
        <v>X(A81)</v>
      </c>
      <c r="CE12" t="str">
        <f>'34_94_34'!CE79</f>
        <v>X(A82)</v>
      </c>
      <c r="CF12" t="str">
        <f>'34_94_34'!CF79</f>
        <v>X(A83)</v>
      </c>
      <c r="CG12" t="str">
        <f>'34_94_34'!CG79</f>
        <v>X(A84)</v>
      </c>
      <c r="CH12" t="str">
        <f>'34_94_34'!CH79</f>
        <v>X(A85)</v>
      </c>
      <c r="CI12" t="str">
        <f>'34_94_34'!CI79</f>
        <v>X(A86)</v>
      </c>
      <c r="CJ12" t="str">
        <f>'34_94_34'!CJ79</f>
        <v>X(A87)</v>
      </c>
      <c r="CK12" t="str">
        <f>'34_94_34'!CK79</f>
        <v>X(A88)</v>
      </c>
      <c r="CL12" t="str">
        <f>'34_94_34'!CL79</f>
        <v>X(A89)</v>
      </c>
      <c r="CM12" t="str">
        <f>'34_94_34'!CM79</f>
        <v>X(A90)</v>
      </c>
      <c r="CN12" t="str">
        <f>'34_94_34'!CN79</f>
        <v>X(A91)</v>
      </c>
      <c r="CO12" t="str">
        <f>'34_94_34'!CO79</f>
        <v>X(A92)</v>
      </c>
      <c r="CP12" t="str">
        <f>'34_94_34'!CP79</f>
        <v>X(A93)</v>
      </c>
      <c r="CQ12" t="str">
        <f>'34_94_34'!CQ79</f>
        <v>X(A94)</v>
      </c>
    </row>
    <row r="13" spans="1:95" x14ac:dyDescent="0.3">
      <c r="A13" t="str">
        <f>'34_94_34'!A80</f>
        <v>S1</v>
      </c>
      <c r="B13">
        <f>'34_94_34'!B412</f>
        <v>0</v>
      </c>
      <c r="C13">
        <f>'34_94_34'!C412</f>
        <v>0</v>
      </c>
      <c r="D13">
        <f>'34_94_34'!D412</f>
        <v>2478</v>
      </c>
      <c r="E13">
        <f>'34_94_34'!E412</f>
        <v>0</v>
      </c>
      <c r="F13">
        <f>'34_94_34'!F412</f>
        <v>0</v>
      </c>
      <c r="G13">
        <f>'34_94_34'!G412</f>
        <v>2353.8000000000002</v>
      </c>
      <c r="H13">
        <f>'34_94_34'!H412</f>
        <v>0</v>
      </c>
      <c r="I13">
        <f>'34_94_34'!I412</f>
        <v>38046.400000000001</v>
      </c>
      <c r="J13">
        <f>'34_94_34'!J412</f>
        <v>19629.599999999999</v>
      </c>
      <c r="K13">
        <f>'34_94_34'!K412</f>
        <v>0</v>
      </c>
      <c r="L13">
        <f>'34_94_34'!L412</f>
        <v>0</v>
      </c>
      <c r="M13">
        <f>'34_94_34'!M412</f>
        <v>0</v>
      </c>
      <c r="N13">
        <f>'34_94_34'!N412</f>
        <v>0</v>
      </c>
      <c r="O13">
        <f>'34_94_34'!O412</f>
        <v>533.1</v>
      </c>
      <c r="P13">
        <f>'34_94_34'!P412</f>
        <v>0</v>
      </c>
      <c r="Q13">
        <f>'34_94_34'!Q412</f>
        <v>0</v>
      </c>
      <c r="R13">
        <f>'34_94_34'!R412</f>
        <v>0</v>
      </c>
      <c r="S13">
        <f>'34_94_34'!S412</f>
        <v>13157.6</v>
      </c>
      <c r="T13">
        <f>'34_94_34'!T412</f>
        <v>0</v>
      </c>
      <c r="U13">
        <f>'34_94_34'!U412</f>
        <v>0</v>
      </c>
      <c r="V13">
        <f>'34_94_34'!V412</f>
        <v>0</v>
      </c>
      <c r="W13">
        <f>'34_94_34'!W412</f>
        <v>42632.9</v>
      </c>
      <c r="X13">
        <f>'34_94_34'!X412</f>
        <v>0</v>
      </c>
      <c r="Y13">
        <f>'34_94_34'!Y412</f>
        <v>4571</v>
      </c>
      <c r="Z13">
        <f>'34_94_34'!Z412</f>
        <v>0</v>
      </c>
      <c r="AA13">
        <f>'34_94_34'!AA412</f>
        <v>0</v>
      </c>
      <c r="AB13">
        <f>'34_94_34'!AB412</f>
        <v>0</v>
      </c>
      <c r="AC13">
        <f>'34_94_34'!AC412</f>
        <v>0</v>
      </c>
      <c r="AD13">
        <f>'34_94_34'!AD412</f>
        <v>0</v>
      </c>
      <c r="AE13">
        <f>'34_94_34'!AE412</f>
        <v>0</v>
      </c>
      <c r="AF13">
        <f>'34_94_34'!AF412</f>
        <v>0</v>
      </c>
      <c r="AG13" s="13">
        <f>'34_94_34'!AG412</f>
        <v>5121.1000000000004</v>
      </c>
      <c r="AH13">
        <f>'34_94_34'!AH412</f>
        <v>0</v>
      </c>
      <c r="AI13">
        <f>'34_94_34'!AI412</f>
        <v>0</v>
      </c>
      <c r="AJ13">
        <f>'34_94_34'!AJ412</f>
        <v>0</v>
      </c>
      <c r="AK13">
        <f>'34_94_34'!AK412</f>
        <v>5459.7</v>
      </c>
      <c r="AL13">
        <f>'34_94_34'!AL412</f>
        <v>0</v>
      </c>
      <c r="AM13">
        <f>'34_94_34'!AM412</f>
        <v>0</v>
      </c>
      <c r="AN13">
        <f>'34_94_34'!AN412</f>
        <v>0</v>
      </c>
      <c r="AO13">
        <f>'34_94_34'!AO412</f>
        <v>0</v>
      </c>
      <c r="AP13">
        <f>'34_94_34'!AP412</f>
        <v>5550</v>
      </c>
      <c r="AQ13">
        <f>'34_94_34'!AQ412</f>
        <v>4353.6000000000004</v>
      </c>
      <c r="AR13">
        <f>'34_94_34'!AR412</f>
        <v>0</v>
      </c>
      <c r="AS13">
        <f>'34_94_34'!AS412</f>
        <v>0</v>
      </c>
      <c r="AT13">
        <f>'34_94_34'!AT412</f>
        <v>0</v>
      </c>
      <c r="AU13">
        <f>'34_94_34'!AU412</f>
        <v>0</v>
      </c>
      <c r="AV13">
        <f>'34_94_34'!AV412</f>
        <v>0</v>
      </c>
      <c r="AW13">
        <f>'34_94_34'!AW412</f>
        <v>0</v>
      </c>
      <c r="AX13">
        <f>'34_94_34'!AX412</f>
        <v>0</v>
      </c>
      <c r="AY13">
        <f>'34_94_34'!AY412</f>
        <v>0</v>
      </c>
      <c r="AZ13">
        <f>'34_94_34'!AZ412</f>
        <v>49.9</v>
      </c>
      <c r="BA13" s="13">
        <f>'34_94_34'!BA412</f>
        <v>16116.8</v>
      </c>
      <c r="BB13">
        <f>'34_94_34'!BB412</f>
        <v>0</v>
      </c>
      <c r="BC13">
        <f>'34_94_34'!BC412</f>
        <v>0</v>
      </c>
      <c r="BD13">
        <f>'34_94_34'!BD412</f>
        <v>0</v>
      </c>
      <c r="BE13">
        <f>'34_94_34'!BE412</f>
        <v>0</v>
      </c>
      <c r="BF13">
        <f>'34_94_34'!BF412</f>
        <v>0</v>
      </c>
      <c r="BG13">
        <f>'34_94_34'!BG412</f>
        <v>0</v>
      </c>
      <c r="BH13">
        <f>'34_94_34'!BH412</f>
        <v>0</v>
      </c>
      <c r="BI13">
        <f>'34_94_34'!BI412</f>
        <v>10637.2</v>
      </c>
      <c r="BJ13">
        <f>'34_94_34'!BJ412</f>
        <v>174</v>
      </c>
      <c r="BK13">
        <f>'34_94_34'!BK412</f>
        <v>28415.599999999999</v>
      </c>
      <c r="BL13">
        <f>'34_94_34'!BL412</f>
        <v>365.5</v>
      </c>
      <c r="BM13">
        <f>'34_94_34'!BM412</f>
        <v>0</v>
      </c>
      <c r="BN13">
        <f>'34_94_34'!BN412</f>
        <v>3905.8</v>
      </c>
      <c r="BO13">
        <f>'34_94_34'!BO412</f>
        <v>0</v>
      </c>
      <c r="BP13">
        <f>'34_94_34'!BP412</f>
        <v>0</v>
      </c>
      <c r="BQ13">
        <f>'34_94_34'!BQ412</f>
        <v>0</v>
      </c>
      <c r="BR13">
        <f>'34_94_34'!BR412</f>
        <v>892.2</v>
      </c>
      <c r="BS13">
        <f>'34_94_34'!BS412</f>
        <v>0</v>
      </c>
      <c r="BT13">
        <f>'34_94_34'!BT412</f>
        <v>580.5</v>
      </c>
      <c r="BU13">
        <f>'34_94_34'!BU412</f>
        <v>0</v>
      </c>
      <c r="BV13">
        <f>'34_94_34'!BV412</f>
        <v>2211.6999999999998</v>
      </c>
      <c r="BW13">
        <f>'34_94_34'!BW412</f>
        <v>6475</v>
      </c>
      <c r="BX13">
        <f>'34_94_34'!BX412</f>
        <v>0</v>
      </c>
      <c r="BY13">
        <f>'34_94_34'!BY412</f>
        <v>0</v>
      </c>
      <c r="BZ13">
        <f>'34_94_34'!BZ412</f>
        <v>0</v>
      </c>
      <c r="CA13">
        <f>'34_94_34'!CA412</f>
        <v>0</v>
      </c>
      <c r="CB13">
        <f>'34_94_34'!CB412</f>
        <v>0</v>
      </c>
      <c r="CC13">
        <f>'34_94_34'!CC412</f>
        <v>36373.300000000003</v>
      </c>
      <c r="CD13">
        <f>'34_94_34'!CD412</f>
        <v>0</v>
      </c>
      <c r="CE13">
        <f>'34_94_34'!CE412</f>
        <v>0</v>
      </c>
      <c r="CF13">
        <f>'34_94_34'!CF412</f>
        <v>0</v>
      </c>
      <c r="CG13">
        <f>'34_94_34'!CG412</f>
        <v>0</v>
      </c>
      <c r="CH13">
        <f>'34_94_34'!CH412</f>
        <v>0</v>
      </c>
      <c r="CI13">
        <f>'34_94_34'!CI412</f>
        <v>1033.3</v>
      </c>
      <c r="CJ13">
        <f>'34_94_34'!CJ412</f>
        <v>0</v>
      </c>
      <c r="CK13">
        <f>'34_94_34'!CK412</f>
        <v>0</v>
      </c>
      <c r="CL13">
        <f>'34_94_34'!CL412</f>
        <v>4752.1000000000004</v>
      </c>
      <c r="CM13">
        <f>'34_94_34'!CM412</f>
        <v>0</v>
      </c>
      <c r="CN13">
        <f>'34_94_34'!CN412</f>
        <v>5024.3</v>
      </c>
      <c r="CO13">
        <f>'34_94_34'!CO412</f>
        <v>0</v>
      </c>
      <c r="CP13">
        <f>'34_94_34'!CP412</f>
        <v>30957</v>
      </c>
      <c r="CQ13">
        <f>'34_94_34'!CQ412</f>
        <v>0</v>
      </c>
    </row>
    <row r="14" spans="1:95" x14ac:dyDescent="0.3">
      <c r="A14" t="str">
        <f>'34_94_34'!A81</f>
        <v>S2</v>
      </c>
      <c r="B14">
        <f>'34_94_34'!B413</f>
        <v>0</v>
      </c>
      <c r="C14">
        <f>'34_94_34'!C413</f>
        <v>0</v>
      </c>
      <c r="D14">
        <f>'34_94_34'!D413</f>
        <v>0</v>
      </c>
      <c r="E14">
        <f>'34_94_34'!E413</f>
        <v>0</v>
      </c>
      <c r="F14">
        <f>'34_94_34'!F413</f>
        <v>0</v>
      </c>
      <c r="G14">
        <f>'34_94_34'!G413</f>
        <v>0</v>
      </c>
      <c r="H14">
        <f>'34_94_34'!H413</f>
        <v>0</v>
      </c>
      <c r="I14">
        <f>'34_94_34'!I413</f>
        <v>38046.400000000001</v>
      </c>
      <c r="J14">
        <f>'34_94_34'!J413</f>
        <v>0</v>
      </c>
      <c r="K14">
        <f>'34_94_34'!K413</f>
        <v>0</v>
      </c>
      <c r="L14">
        <f>'34_94_34'!L413</f>
        <v>0</v>
      </c>
      <c r="M14">
        <f>'34_94_34'!M413</f>
        <v>0</v>
      </c>
      <c r="N14">
        <f>'34_94_34'!N413</f>
        <v>0</v>
      </c>
      <c r="O14">
        <f>'34_94_34'!O413</f>
        <v>533.1</v>
      </c>
      <c r="P14">
        <f>'34_94_34'!P413</f>
        <v>0</v>
      </c>
      <c r="Q14">
        <f>'34_94_34'!Q413</f>
        <v>0</v>
      </c>
      <c r="R14">
        <f>'34_94_34'!R413</f>
        <v>0</v>
      </c>
      <c r="S14">
        <f>'34_94_34'!S413</f>
        <v>9926.5</v>
      </c>
      <c r="T14">
        <f>'34_94_34'!T413</f>
        <v>0</v>
      </c>
      <c r="U14">
        <f>'34_94_34'!U413</f>
        <v>0</v>
      </c>
      <c r="V14">
        <f>'34_94_34'!V413</f>
        <v>0</v>
      </c>
      <c r="W14">
        <f>'34_94_34'!W413</f>
        <v>42632.9</v>
      </c>
      <c r="X14">
        <f>'34_94_34'!X413</f>
        <v>0</v>
      </c>
      <c r="Y14" s="13">
        <f>'34_94_34'!Y413</f>
        <v>1676.6</v>
      </c>
      <c r="Z14">
        <f>'34_94_34'!Z413</f>
        <v>0</v>
      </c>
      <c r="AA14">
        <f>'34_94_34'!AA413</f>
        <v>0</v>
      </c>
      <c r="AB14">
        <f>'34_94_34'!AB413</f>
        <v>0</v>
      </c>
      <c r="AC14">
        <f>'34_94_34'!AC413</f>
        <v>0</v>
      </c>
      <c r="AD14">
        <f>'34_94_34'!AD413</f>
        <v>0</v>
      </c>
      <c r="AE14">
        <f>'34_94_34'!AE413</f>
        <v>0</v>
      </c>
      <c r="AF14">
        <f>'34_94_34'!AF413</f>
        <v>0</v>
      </c>
      <c r="AG14" s="13">
        <f>'34_94_34'!AG413</f>
        <v>5121.1000000000004</v>
      </c>
      <c r="AH14">
        <f>'34_94_34'!AH413</f>
        <v>0</v>
      </c>
      <c r="AI14">
        <f>'34_94_34'!AI413</f>
        <v>0</v>
      </c>
      <c r="AJ14">
        <f>'34_94_34'!AJ413</f>
        <v>0</v>
      </c>
      <c r="AK14">
        <f>'34_94_34'!AK413</f>
        <v>0</v>
      </c>
      <c r="AL14">
        <f>'34_94_34'!AL413</f>
        <v>0</v>
      </c>
      <c r="AM14">
        <f>'34_94_34'!AM413</f>
        <v>0</v>
      </c>
      <c r="AN14">
        <f>'34_94_34'!AN413</f>
        <v>0</v>
      </c>
      <c r="AO14">
        <f>'34_94_34'!AO413</f>
        <v>0</v>
      </c>
      <c r="AP14">
        <f>'34_94_34'!AP413</f>
        <v>5550</v>
      </c>
      <c r="AQ14">
        <f>'34_94_34'!AQ413</f>
        <v>0</v>
      </c>
      <c r="AR14">
        <f>'34_94_34'!AR413</f>
        <v>0</v>
      </c>
      <c r="AS14">
        <f>'34_94_34'!AS413</f>
        <v>0</v>
      </c>
      <c r="AT14">
        <f>'34_94_34'!AT413</f>
        <v>0</v>
      </c>
      <c r="AU14">
        <f>'34_94_34'!AU413</f>
        <v>0</v>
      </c>
      <c r="AV14">
        <f>'34_94_34'!AV413</f>
        <v>0</v>
      </c>
      <c r="AW14">
        <f>'34_94_34'!AW413</f>
        <v>0</v>
      </c>
      <c r="AX14">
        <f>'34_94_34'!AX413</f>
        <v>0</v>
      </c>
      <c r="AY14">
        <f>'34_94_34'!AY413</f>
        <v>0</v>
      </c>
      <c r="AZ14">
        <f>'34_94_34'!AZ413</f>
        <v>49.9</v>
      </c>
      <c r="BA14" s="13">
        <f>'34_94_34'!BA413</f>
        <v>16116.8</v>
      </c>
      <c r="BB14">
        <f>'34_94_34'!BB413</f>
        <v>0</v>
      </c>
      <c r="BC14">
        <f>'34_94_34'!BC413</f>
        <v>0</v>
      </c>
      <c r="BD14">
        <f>'34_94_34'!BD413</f>
        <v>0</v>
      </c>
      <c r="BE14">
        <f>'34_94_34'!BE413</f>
        <v>0</v>
      </c>
      <c r="BF14">
        <f>'34_94_34'!BF413</f>
        <v>0</v>
      </c>
      <c r="BG14">
        <f>'34_94_34'!BG413</f>
        <v>0</v>
      </c>
      <c r="BH14">
        <f>'34_94_34'!BH413</f>
        <v>0</v>
      </c>
      <c r="BI14">
        <f>'34_94_34'!BI413</f>
        <v>0</v>
      </c>
      <c r="BJ14">
        <f>'34_94_34'!BJ413</f>
        <v>174</v>
      </c>
      <c r="BK14">
        <f>'34_94_34'!BK413</f>
        <v>28415.599999999999</v>
      </c>
      <c r="BL14">
        <f>'34_94_34'!BL413</f>
        <v>365.5</v>
      </c>
      <c r="BM14">
        <f>'34_94_34'!BM413</f>
        <v>0</v>
      </c>
      <c r="BN14">
        <f>'34_94_34'!BN413</f>
        <v>3905.8</v>
      </c>
      <c r="BO14">
        <f>'34_94_34'!BO413</f>
        <v>0</v>
      </c>
      <c r="BP14">
        <f>'34_94_34'!BP413</f>
        <v>0</v>
      </c>
      <c r="BQ14">
        <f>'34_94_34'!BQ413</f>
        <v>0</v>
      </c>
      <c r="BR14">
        <f>'34_94_34'!BR413</f>
        <v>892.2</v>
      </c>
      <c r="BS14">
        <f>'34_94_34'!BS413</f>
        <v>0</v>
      </c>
      <c r="BT14">
        <f>'34_94_34'!BT413</f>
        <v>580.5</v>
      </c>
      <c r="BU14">
        <f>'34_94_34'!BU413</f>
        <v>0</v>
      </c>
      <c r="BV14">
        <f>'34_94_34'!BV413</f>
        <v>1701.5</v>
      </c>
      <c r="BW14">
        <f>'34_94_34'!BW413</f>
        <v>6475</v>
      </c>
      <c r="BX14">
        <f>'34_94_34'!BX413</f>
        <v>0</v>
      </c>
      <c r="BY14">
        <f>'34_94_34'!BY413</f>
        <v>0</v>
      </c>
      <c r="BZ14">
        <f>'34_94_34'!BZ413</f>
        <v>0</v>
      </c>
      <c r="CA14">
        <f>'34_94_34'!CA413</f>
        <v>0</v>
      </c>
      <c r="CB14">
        <f>'34_94_34'!CB413</f>
        <v>0</v>
      </c>
      <c r="CC14">
        <f>'34_94_34'!CC413</f>
        <v>36373.300000000003</v>
      </c>
      <c r="CD14">
        <f>'34_94_34'!CD413</f>
        <v>0</v>
      </c>
      <c r="CE14">
        <f>'34_94_34'!CE413</f>
        <v>0</v>
      </c>
      <c r="CF14">
        <f>'34_94_34'!CF413</f>
        <v>0</v>
      </c>
      <c r="CG14">
        <f>'34_94_34'!CG413</f>
        <v>0</v>
      </c>
      <c r="CH14">
        <f>'34_94_34'!CH413</f>
        <v>0</v>
      </c>
      <c r="CI14">
        <f>'34_94_34'!CI413</f>
        <v>1033.3</v>
      </c>
      <c r="CJ14">
        <f>'34_94_34'!CJ413</f>
        <v>0</v>
      </c>
      <c r="CK14">
        <f>'34_94_34'!CK413</f>
        <v>0</v>
      </c>
      <c r="CL14">
        <f>'34_94_34'!CL413</f>
        <v>4752.1000000000004</v>
      </c>
      <c r="CM14">
        <f>'34_94_34'!CM413</f>
        <v>0</v>
      </c>
      <c r="CN14">
        <f>'34_94_34'!CN413</f>
        <v>0</v>
      </c>
      <c r="CO14">
        <f>'34_94_34'!CO413</f>
        <v>0</v>
      </c>
      <c r="CP14">
        <f>'34_94_34'!CP413</f>
        <v>605.9</v>
      </c>
      <c r="CQ14">
        <f>'34_94_34'!CQ413</f>
        <v>0</v>
      </c>
    </row>
    <row r="15" spans="1:95" x14ac:dyDescent="0.3">
      <c r="A15" t="str">
        <f>'34_94_34'!A82</f>
        <v>S3</v>
      </c>
      <c r="B15">
        <f>'34_94_34'!B414</f>
        <v>0</v>
      </c>
      <c r="C15">
        <f>'34_94_34'!C414</f>
        <v>0</v>
      </c>
      <c r="D15">
        <f>'34_94_34'!D414</f>
        <v>0</v>
      </c>
      <c r="E15">
        <f>'34_94_34'!E414</f>
        <v>0</v>
      </c>
      <c r="F15">
        <f>'34_94_34'!F414</f>
        <v>0</v>
      </c>
      <c r="G15">
        <f>'34_94_34'!G414</f>
        <v>0</v>
      </c>
      <c r="H15">
        <f>'34_94_34'!H414</f>
        <v>0</v>
      </c>
      <c r="I15">
        <f>'34_94_34'!I414</f>
        <v>38046.400000000001</v>
      </c>
      <c r="J15">
        <f>'34_94_34'!J414</f>
        <v>0</v>
      </c>
      <c r="K15">
        <f>'34_94_34'!K414</f>
        <v>0</v>
      </c>
      <c r="L15">
        <f>'34_94_34'!L414</f>
        <v>0</v>
      </c>
      <c r="M15">
        <f>'34_94_34'!M414</f>
        <v>0</v>
      </c>
      <c r="N15">
        <f>'34_94_34'!N414</f>
        <v>0</v>
      </c>
      <c r="O15">
        <f>'34_94_34'!O414</f>
        <v>0</v>
      </c>
      <c r="P15">
        <f>'34_94_34'!P414</f>
        <v>0</v>
      </c>
      <c r="Q15">
        <f>'34_94_34'!Q414</f>
        <v>0</v>
      </c>
      <c r="R15">
        <f>'34_94_34'!R414</f>
        <v>0</v>
      </c>
      <c r="S15">
        <f>'34_94_34'!S414</f>
        <v>9926.5</v>
      </c>
      <c r="T15">
        <f>'34_94_34'!T414</f>
        <v>0</v>
      </c>
      <c r="U15">
        <f>'34_94_34'!U414</f>
        <v>0</v>
      </c>
      <c r="V15">
        <f>'34_94_34'!V414</f>
        <v>0</v>
      </c>
      <c r="W15">
        <f>'34_94_34'!W414</f>
        <v>42632.9</v>
      </c>
      <c r="X15">
        <f>'34_94_34'!X414</f>
        <v>0</v>
      </c>
      <c r="Y15" s="13">
        <f>'34_94_34'!Y414</f>
        <v>1676.6</v>
      </c>
      <c r="Z15">
        <f>'34_94_34'!Z414</f>
        <v>0</v>
      </c>
      <c r="AA15">
        <f>'34_94_34'!AA414</f>
        <v>0</v>
      </c>
      <c r="AB15">
        <f>'34_94_34'!AB414</f>
        <v>0</v>
      </c>
      <c r="AC15">
        <f>'34_94_34'!AC414</f>
        <v>0</v>
      </c>
      <c r="AD15">
        <f>'34_94_34'!AD414</f>
        <v>0</v>
      </c>
      <c r="AE15">
        <f>'34_94_34'!AE414</f>
        <v>0</v>
      </c>
      <c r="AF15">
        <f>'34_94_34'!AF414</f>
        <v>0</v>
      </c>
      <c r="AG15" s="13">
        <f>'34_94_34'!AG414</f>
        <v>5121.1000000000004</v>
      </c>
      <c r="AH15">
        <f>'34_94_34'!AH414</f>
        <v>0</v>
      </c>
      <c r="AI15">
        <f>'34_94_34'!AI414</f>
        <v>0</v>
      </c>
      <c r="AJ15">
        <f>'34_94_34'!AJ414</f>
        <v>0</v>
      </c>
      <c r="AK15">
        <f>'34_94_34'!AK414</f>
        <v>0</v>
      </c>
      <c r="AL15">
        <f>'34_94_34'!AL414</f>
        <v>0</v>
      </c>
      <c r="AM15">
        <f>'34_94_34'!AM414</f>
        <v>0</v>
      </c>
      <c r="AN15">
        <f>'34_94_34'!AN414</f>
        <v>0</v>
      </c>
      <c r="AO15">
        <f>'34_94_34'!AO414</f>
        <v>0</v>
      </c>
      <c r="AP15">
        <f>'34_94_34'!AP414</f>
        <v>5550</v>
      </c>
      <c r="AQ15">
        <f>'34_94_34'!AQ414</f>
        <v>0</v>
      </c>
      <c r="AR15">
        <f>'34_94_34'!AR414</f>
        <v>0</v>
      </c>
      <c r="AS15">
        <f>'34_94_34'!AS414</f>
        <v>0</v>
      </c>
      <c r="AT15">
        <f>'34_94_34'!AT414</f>
        <v>0</v>
      </c>
      <c r="AU15">
        <f>'34_94_34'!AU414</f>
        <v>0</v>
      </c>
      <c r="AV15">
        <f>'34_94_34'!AV414</f>
        <v>0</v>
      </c>
      <c r="AW15">
        <f>'34_94_34'!AW414</f>
        <v>0</v>
      </c>
      <c r="AX15">
        <f>'34_94_34'!AX414</f>
        <v>0</v>
      </c>
      <c r="AY15">
        <f>'34_94_34'!AY414</f>
        <v>0</v>
      </c>
      <c r="AZ15">
        <f>'34_94_34'!AZ414</f>
        <v>0</v>
      </c>
      <c r="BA15" s="13">
        <f>'34_94_34'!BA414</f>
        <v>16116.8</v>
      </c>
      <c r="BB15">
        <f>'34_94_34'!BB414</f>
        <v>0</v>
      </c>
      <c r="BC15">
        <f>'34_94_34'!BC414</f>
        <v>0</v>
      </c>
      <c r="BD15">
        <f>'34_94_34'!BD414</f>
        <v>0</v>
      </c>
      <c r="BE15">
        <f>'34_94_34'!BE414</f>
        <v>0</v>
      </c>
      <c r="BF15">
        <f>'34_94_34'!BF414</f>
        <v>0</v>
      </c>
      <c r="BG15">
        <f>'34_94_34'!BG414</f>
        <v>0</v>
      </c>
      <c r="BH15">
        <f>'34_94_34'!BH414</f>
        <v>0</v>
      </c>
      <c r="BI15">
        <f>'34_94_34'!BI414</f>
        <v>0</v>
      </c>
      <c r="BJ15">
        <f>'34_94_34'!BJ414</f>
        <v>174</v>
      </c>
      <c r="BK15">
        <f>'34_94_34'!BK414</f>
        <v>28415.599999999999</v>
      </c>
      <c r="BL15">
        <f>'34_94_34'!BL414</f>
        <v>365.5</v>
      </c>
      <c r="BM15">
        <f>'34_94_34'!BM414</f>
        <v>0</v>
      </c>
      <c r="BN15">
        <f>'34_94_34'!BN414</f>
        <v>3905.8</v>
      </c>
      <c r="BO15">
        <f>'34_94_34'!BO414</f>
        <v>0</v>
      </c>
      <c r="BP15">
        <f>'34_94_34'!BP414</f>
        <v>0</v>
      </c>
      <c r="BQ15">
        <f>'34_94_34'!BQ414</f>
        <v>0</v>
      </c>
      <c r="BR15">
        <f>'34_94_34'!BR414</f>
        <v>431.9</v>
      </c>
      <c r="BS15">
        <f>'34_94_34'!BS414</f>
        <v>0</v>
      </c>
      <c r="BT15">
        <f>'34_94_34'!BT414</f>
        <v>0</v>
      </c>
      <c r="BU15">
        <f>'34_94_34'!BU414</f>
        <v>0</v>
      </c>
      <c r="BV15">
        <f>'34_94_34'!BV414</f>
        <v>0</v>
      </c>
      <c r="BW15">
        <f>'34_94_34'!BW414</f>
        <v>6475</v>
      </c>
      <c r="BX15">
        <f>'34_94_34'!BX414</f>
        <v>0</v>
      </c>
      <c r="BY15">
        <f>'34_94_34'!BY414</f>
        <v>0</v>
      </c>
      <c r="BZ15">
        <f>'34_94_34'!BZ414</f>
        <v>0</v>
      </c>
      <c r="CA15">
        <f>'34_94_34'!CA414</f>
        <v>0</v>
      </c>
      <c r="CB15">
        <f>'34_94_34'!CB414</f>
        <v>0</v>
      </c>
      <c r="CC15">
        <f>'34_94_34'!CC414</f>
        <v>36373.300000000003</v>
      </c>
      <c r="CD15">
        <f>'34_94_34'!CD414</f>
        <v>0</v>
      </c>
      <c r="CE15">
        <f>'34_94_34'!CE414</f>
        <v>0</v>
      </c>
      <c r="CF15">
        <f>'34_94_34'!CF414</f>
        <v>0</v>
      </c>
      <c r="CG15">
        <f>'34_94_34'!CG414</f>
        <v>0</v>
      </c>
      <c r="CH15">
        <f>'34_94_34'!CH414</f>
        <v>0</v>
      </c>
      <c r="CI15">
        <f>'34_94_34'!CI414</f>
        <v>1033.3</v>
      </c>
      <c r="CJ15">
        <f>'34_94_34'!CJ414</f>
        <v>0</v>
      </c>
      <c r="CK15">
        <f>'34_94_34'!CK414</f>
        <v>0</v>
      </c>
      <c r="CL15">
        <f>'34_94_34'!CL414</f>
        <v>4752.1000000000004</v>
      </c>
      <c r="CM15">
        <f>'34_94_34'!CM414</f>
        <v>0</v>
      </c>
      <c r="CN15">
        <f>'34_94_34'!CN414</f>
        <v>0</v>
      </c>
      <c r="CO15">
        <f>'34_94_34'!CO414</f>
        <v>0</v>
      </c>
      <c r="CP15">
        <f>'34_94_34'!CP414</f>
        <v>605.9</v>
      </c>
      <c r="CQ15">
        <f>'34_94_34'!CQ414</f>
        <v>0</v>
      </c>
    </row>
    <row r="16" spans="1:95" x14ac:dyDescent="0.3">
      <c r="A16" t="str">
        <f>'34_94_34'!A83</f>
        <v>S4</v>
      </c>
      <c r="B16">
        <f>'34_94_34'!B415</f>
        <v>0</v>
      </c>
      <c r="C16">
        <f>'34_94_34'!C415</f>
        <v>0</v>
      </c>
      <c r="D16">
        <f>'34_94_34'!D415</f>
        <v>0</v>
      </c>
      <c r="E16">
        <f>'34_94_34'!E415</f>
        <v>0</v>
      </c>
      <c r="F16">
        <f>'34_94_34'!F415</f>
        <v>0</v>
      </c>
      <c r="G16">
        <f>'34_94_34'!G415</f>
        <v>0</v>
      </c>
      <c r="H16">
        <f>'34_94_34'!H415</f>
        <v>0</v>
      </c>
      <c r="I16">
        <f>'34_94_34'!I415</f>
        <v>38046.400000000001</v>
      </c>
      <c r="J16">
        <f>'34_94_34'!J415</f>
        <v>0</v>
      </c>
      <c r="K16">
        <f>'34_94_34'!K415</f>
        <v>0</v>
      </c>
      <c r="L16">
        <f>'34_94_34'!L415</f>
        <v>0</v>
      </c>
      <c r="M16">
        <f>'34_94_34'!M415</f>
        <v>0</v>
      </c>
      <c r="N16">
        <f>'34_94_34'!N415</f>
        <v>0</v>
      </c>
      <c r="O16">
        <f>'34_94_34'!O415</f>
        <v>0</v>
      </c>
      <c r="P16">
        <f>'34_94_34'!P415</f>
        <v>0</v>
      </c>
      <c r="Q16">
        <f>'34_94_34'!Q415</f>
        <v>0</v>
      </c>
      <c r="R16">
        <f>'34_94_34'!R415</f>
        <v>0</v>
      </c>
      <c r="S16">
        <f>'34_94_34'!S415</f>
        <v>9926.5</v>
      </c>
      <c r="T16">
        <f>'34_94_34'!T415</f>
        <v>0</v>
      </c>
      <c r="U16">
        <f>'34_94_34'!U415</f>
        <v>0</v>
      </c>
      <c r="V16">
        <f>'34_94_34'!V415</f>
        <v>0</v>
      </c>
      <c r="W16">
        <f>'34_94_34'!W415</f>
        <v>42632.9</v>
      </c>
      <c r="X16">
        <f>'34_94_34'!X415</f>
        <v>0</v>
      </c>
      <c r="Y16" s="13">
        <f>'34_94_34'!Y415</f>
        <v>1676.6</v>
      </c>
      <c r="Z16">
        <f>'34_94_34'!Z415</f>
        <v>0</v>
      </c>
      <c r="AA16">
        <f>'34_94_34'!AA415</f>
        <v>0</v>
      </c>
      <c r="AB16">
        <f>'34_94_34'!AB415</f>
        <v>0</v>
      </c>
      <c r="AC16">
        <f>'34_94_34'!AC415</f>
        <v>0</v>
      </c>
      <c r="AD16">
        <f>'34_94_34'!AD415</f>
        <v>0</v>
      </c>
      <c r="AE16">
        <f>'34_94_34'!AE415</f>
        <v>0</v>
      </c>
      <c r="AF16">
        <f>'34_94_34'!AF415</f>
        <v>0</v>
      </c>
      <c r="AG16" s="13">
        <f>'34_94_34'!AG415</f>
        <v>5121.1000000000004</v>
      </c>
      <c r="AH16">
        <f>'34_94_34'!AH415</f>
        <v>0</v>
      </c>
      <c r="AI16">
        <f>'34_94_34'!AI415</f>
        <v>0</v>
      </c>
      <c r="AJ16">
        <f>'34_94_34'!AJ415</f>
        <v>0</v>
      </c>
      <c r="AK16">
        <f>'34_94_34'!AK415</f>
        <v>0</v>
      </c>
      <c r="AL16">
        <f>'34_94_34'!AL415</f>
        <v>0</v>
      </c>
      <c r="AM16">
        <f>'34_94_34'!AM415</f>
        <v>0</v>
      </c>
      <c r="AN16">
        <f>'34_94_34'!AN415</f>
        <v>0</v>
      </c>
      <c r="AO16">
        <f>'34_94_34'!AO415</f>
        <v>0</v>
      </c>
      <c r="AP16">
        <f>'34_94_34'!AP415</f>
        <v>0</v>
      </c>
      <c r="AQ16">
        <f>'34_94_34'!AQ415</f>
        <v>0</v>
      </c>
      <c r="AR16">
        <f>'34_94_34'!AR415</f>
        <v>0</v>
      </c>
      <c r="AS16">
        <f>'34_94_34'!AS415</f>
        <v>0</v>
      </c>
      <c r="AT16">
        <f>'34_94_34'!AT415</f>
        <v>0</v>
      </c>
      <c r="AU16">
        <f>'34_94_34'!AU415</f>
        <v>0</v>
      </c>
      <c r="AV16">
        <f>'34_94_34'!AV415</f>
        <v>0</v>
      </c>
      <c r="AW16">
        <f>'34_94_34'!AW415</f>
        <v>0</v>
      </c>
      <c r="AX16">
        <f>'34_94_34'!AX415</f>
        <v>0</v>
      </c>
      <c r="AY16">
        <f>'34_94_34'!AY415</f>
        <v>0</v>
      </c>
      <c r="AZ16">
        <f>'34_94_34'!AZ415</f>
        <v>0</v>
      </c>
      <c r="BA16" s="13">
        <f>'34_94_34'!BA415</f>
        <v>16116.8</v>
      </c>
      <c r="BB16">
        <f>'34_94_34'!BB415</f>
        <v>0</v>
      </c>
      <c r="BC16">
        <f>'34_94_34'!BC415</f>
        <v>0</v>
      </c>
      <c r="BD16">
        <f>'34_94_34'!BD415</f>
        <v>0</v>
      </c>
      <c r="BE16">
        <f>'34_94_34'!BE415</f>
        <v>0</v>
      </c>
      <c r="BF16">
        <f>'34_94_34'!BF415</f>
        <v>0</v>
      </c>
      <c r="BG16">
        <f>'34_94_34'!BG415</f>
        <v>0</v>
      </c>
      <c r="BH16">
        <f>'34_94_34'!BH415</f>
        <v>0</v>
      </c>
      <c r="BI16">
        <f>'34_94_34'!BI415</f>
        <v>0</v>
      </c>
      <c r="BJ16">
        <f>'34_94_34'!BJ415</f>
        <v>174</v>
      </c>
      <c r="BK16">
        <f>'34_94_34'!BK415</f>
        <v>0</v>
      </c>
      <c r="BL16">
        <f>'34_94_34'!BL415</f>
        <v>0</v>
      </c>
      <c r="BM16">
        <f>'34_94_34'!BM415</f>
        <v>0</v>
      </c>
      <c r="BN16">
        <f>'34_94_34'!BN415</f>
        <v>3905.8</v>
      </c>
      <c r="BO16">
        <f>'34_94_34'!BO415</f>
        <v>0</v>
      </c>
      <c r="BP16">
        <f>'34_94_34'!BP415</f>
        <v>0</v>
      </c>
      <c r="BQ16">
        <f>'34_94_34'!BQ415</f>
        <v>0</v>
      </c>
      <c r="BR16">
        <f>'34_94_34'!BR415</f>
        <v>0</v>
      </c>
      <c r="BS16">
        <f>'34_94_34'!BS415</f>
        <v>0</v>
      </c>
      <c r="BT16">
        <f>'34_94_34'!BT415</f>
        <v>0</v>
      </c>
      <c r="BU16">
        <f>'34_94_34'!BU415</f>
        <v>0</v>
      </c>
      <c r="BV16">
        <f>'34_94_34'!BV415</f>
        <v>0</v>
      </c>
      <c r="BW16">
        <f>'34_94_34'!BW415</f>
        <v>0</v>
      </c>
      <c r="BX16">
        <f>'34_94_34'!BX415</f>
        <v>0</v>
      </c>
      <c r="BY16">
        <f>'34_94_34'!BY415</f>
        <v>0</v>
      </c>
      <c r="BZ16">
        <f>'34_94_34'!BZ415</f>
        <v>0</v>
      </c>
      <c r="CA16">
        <f>'34_94_34'!CA415</f>
        <v>0</v>
      </c>
      <c r="CB16">
        <f>'34_94_34'!CB415</f>
        <v>0</v>
      </c>
      <c r="CC16">
        <f>'34_94_34'!CC415</f>
        <v>36373.300000000003</v>
      </c>
      <c r="CD16">
        <f>'34_94_34'!CD415</f>
        <v>0</v>
      </c>
      <c r="CE16">
        <f>'34_94_34'!CE415</f>
        <v>0</v>
      </c>
      <c r="CF16">
        <f>'34_94_34'!CF415</f>
        <v>0</v>
      </c>
      <c r="CG16">
        <f>'34_94_34'!CG415</f>
        <v>0</v>
      </c>
      <c r="CH16">
        <f>'34_94_34'!CH415</f>
        <v>0</v>
      </c>
      <c r="CI16">
        <f>'34_94_34'!CI415</f>
        <v>1033.3</v>
      </c>
      <c r="CJ16">
        <f>'34_94_34'!CJ415</f>
        <v>0</v>
      </c>
      <c r="CK16">
        <f>'34_94_34'!CK415</f>
        <v>0</v>
      </c>
      <c r="CL16">
        <f>'34_94_34'!CL415</f>
        <v>0</v>
      </c>
      <c r="CM16">
        <f>'34_94_34'!CM415</f>
        <v>0</v>
      </c>
      <c r="CN16">
        <f>'34_94_34'!CN415</f>
        <v>0</v>
      </c>
      <c r="CO16">
        <f>'34_94_34'!CO415</f>
        <v>0</v>
      </c>
      <c r="CP16">
        <f>'34_94_34'!CP415</f>
        <v>0</v>
      </c>
      <c r="CQ16">
        <f>'34_94_34'!CQ415</f>
        <v>0</v>
      </c>
    </row>
    <row r="17" spans="1:95" x14ac:dyDescent="0.3">
      <c r="A17" t="str">
        <f>'34_94_34'!A84</f>
        <v>S5</v>
      </c>
      <c r="B17">
        <f>'34_94_34'!B416</f>
        <v>0</v>
      </c>
      <c r="C17">
        <f>'34_94_34'!C416</f>
        <v>0</v>
      </c>
      <c r="D17">
        <f>'34_94_34'!D416</f>
        <v>0</v>
      </c>
      <c r="E17">
        <f>'34_94_34'!E416</f>
        <v>0</v>
      </c>
      <c r="F17">
        <f>'34_94_34'!F416</f>
        <v>0</v>
      </c>
      <c r="G17">
        <f>'34_94_34'!G416</f>
        <v>0</v>
      </c>
      <c r="H17">
        <f>'34_94_34'!H416</f>
        <v>0</v>
      </c>
      <c r="I17">
        <f>'34_94_34'!I416</f>
        <v>38046.400000000001</v>
      </c>
      <c r="J17">
        <f>'34_94_34'!J416</f>
        <v>0</v>
      </c>
      <c r="K17">
        <f>'34_94_34'!K416</f>
        <v>0</v>
      </c>
      <c r="L17">
        <f>'34_94_34'!L416</f>
        <v>0</v>
      </c>
      <c r="M17">
        <f>'34_94_34'!M416</f>
        <v>0</v>
      </c>
      <c r="N17">
        <f>'34_94_34'!N416</f>
        <v>0</v>
      </c>
      <c r="O17">
        <f>'34_94_34'!O416</f>
        <v>0</v>
      </c>
      <c r="P17">
        <f>'34_94_34'!P416</f>
        <v>0</v>
      </c>
      <c r="Q17">
        <f>'34_94_34'!Q416</f>
        <v>0</v>
      </c>
      <c r="R17">
        <f>'34_94_34'!R416</f>
        <v>0</v>
      </c>
      <c r="S17">
        <f>'34_94_34'!S416</f>
        <v>9926.5</v>
      </c>
      <c r="T17">
        <f>'34_94_34'!T416</f>
        <v>0</v>
      </c>
      <c r="U17">
        <f>'34_94_34'!U416</f>
        <v>0</v>
      </c>
      <c r="V17">
        <f>'34_94_34'!V416</f>
        <v>0</v>
      </c>
      <c r="W17">
        <f>'34_94_34'!W416</f>
        <v>42632.9</v>
      </c>
      <c r="X17">
        <f>'34_94_34'!X416</f>
        <v>0</v>
      </c>
      <c r="Y17" s="13">
        <f>'34_94_34'!Y416</f>
        <v>1676.6</v>
      </c>
      <c r="Z17">
        <f>'34_94_34'!Z416</f>
        <v>0</v>
      </c>
      <c r="AA17">
        <f>'34_94_34'!AA416</f>
        <v>0</v>
      </c>
      <c r="AB17">
        <f>'34_94_34'!AB416</f>
        <v>0</v>
      </c>
      <c r="AC17">
        <f>'34_94_34'!AC416</f>
        <v>0</v>
      </c>
      <c r="AD17">
        <f>'34_94_34'!AD416</f>
        <v>0</v>
      </c>
      <c r="AE17">
        <f>'34_94_34'!AE416</f>
        <v>0</v>
      </c>
      <c r="AF17">
        <f>'34_94_34'!AF416</f>
        <v>0</v>
      </c>
      <c r="AG17" s="13">
        <f>'34_94_34'!AG416</f>
        <v>5121.1000000000004</v>
      </c>
      <c r="AH17">
        <f>'34_94_34'!AH416</f>
        <v>0</v>
      </c>
      <c r="AI17">
        <f>'34_94_34'!AI416</f>
        <v>0</v>
      </c>
      <c r="AJ17">
        <f>'34_94_34'!AJ416</f>
        <v>0</v>
      </c>
      <c r="AK17">
        <f>'34_94_34'!AK416</f>
        <v>0</v>
      </c>
      <c r="AL17">
        <f>'34_94_34'!AL416</f>
        <v>0</v>
      </c>
      <c r="AM17">
        <f>'34_94_34'!AM416</f>
        <v>0</v>
      </c>
      <c r="AN17">
        <f>'34_94_34'!AN416</f>
        <v>0</v>
      </c>
      <c r="AO17">
        <f>'34_94_34'!AO416</f>
        <v>0</v>
      </c>
      <c r="AP17">
        <f>'34_94_34'!AP416</f>
        <v>0</v>
      </c>
      <c r="AQ17">
        <f>'34_94_34'!AQ416</f>
        <v>0</v>
      </c>
      <c r="AR17">
        <f>'34_94_34'!AR416</f>
        <v>0</v>
      </c>
      <c r="AS17">
        <f>'34_94_34'!AS416</f>
        <v>0</v>
      </c>
      <c r="AT17">
        <f>'34_94_34'!AT416</f>
        <v>0</v>
      </c>
      <c r="AU17">
        <f>'34_94_34'!AU416</f>
        <v>0</v>
      </c>
      <c r="AV17">
        <f>'34_94_34'!AV416</f>
        <v>0</v>
      </c>
      <c r="AW17">
        <f>'34_94_34'!AW416</f>
        <v>0</v>
      </c>
      <c r="AX17">
        <f>'34_94_34'!AX416</f>
        <v>0</v>
      </c>
      <c r="AY17">
        <f>'34_94_34'!AY416</f>
        <v>0</v>
      </c>
      <c r="AZ17">
        <f>'34_94_34'!AZ416</f>
        <v>0</v>
      </c>
      <c r="BA17" s="13">
        <f>'34_94_34'!BA416</f>
        <v>16116.8</v>
      </c>
      <c r="BB17">
        <f>'34_94_34'!BB416</f>
        <v>0</v>
      </c>
      <c r="BC17">
        <f>'34_94_34'!BC416</f>
        <v>0</v>
      </c>
      <c r="BD17">
        <f>'34_94_34'!BD416</f>
        <v>0</v>
      </c>
      <c r="BE17">
        <f>'34_94_34'!BE416</f>
        <v>0</v>
      </c>
      <c r="BF17">
        <f>'34_94_34'!BF416</f>
        <v>0</v>
      </c>
      <c r="BG17">
        <f>'34_94_34'!BG416</f>
        <v>0</v>
      </c>
      <c r="BH17">
        <f>'34_94_34'!BH416</f>
        <v>0</v>
      </c>
      <c r="BI17">
        <f>'34_94_34'!BI416</f>
        <v>0</v>
      </c>
      <c r="BJ17">
        <f>'34_94_34'!BJ416</f>
        <v>174</v>
      </c>
      <c r="BK17">
        <f>'34_94_34'!BK416</f>
        <v>0</v>
      </c>
      <c r="BL17">
        <f>'34_94_34'!BL416</f>
        <v>0</v>
      </c>
      <c r="BM17">
        <f>'34_94_34'!BM416</f>
        <v>0</v>
      </c>
      <c r="BN17">
        <f>'34_94_34'!BN416</f>
        <v>3905.8</v>
      </c>
      <c r="BO17">
        <f>'34_94_34'!BO416</f>
        <v>0</v>
      </c>
      <c r="BP17">
        <f>'34_94_34'!BP416</f>
        <v>0</v>
      </c>
      <c r="BQ17">
        <f>'34_94_34'!BQ416</f>
        <v>0</v>
      </c>
      <c r="BR17">
        <f>'34_94_34'!BR416</f>
        <v>0</v>
      </c>
      <c r="BS17">
        <f>'34_94_34'!BS416</f>
        <v>0</v>
      </c>
      <c r="BT17">
        <f>'34_94_34'!BT416</f>
        <v>0</v>
      </c>
      <c r="BU17">
        <f>'34_94_34'!BU416</f>
        <v>0</v>
      </c>
      <c r="BV17">
        <f>'34_94_34'!BV416</f>
        <v>0</v>
      </c>
      <c r="BW17">
        <f>'34_94_34'!BW416</f>
        <v>0</v>
      </c>
      <c r="BX17">
        <f>'34_94_34'!BX416</f>
        <v>0</v>
      </c>
      <c r="BY17">
        <f>'34_94_34'!BY416</f>
        <v>0</v>
      </c>
      <c r="BZ17">
        <f>'34_94_34'!BZ416</f>
        <v>0</v>
      </c>
      <c r="CA17">
        <f>'34_94_34'!CA416</f>
        <v>0</v>
      </c>
      <c r="CB17">
        <f>'34_94_34'!CB416</f>
        <v>0</v>
      </c>
      <c r="CC17">
        <f>'34_94_34'!CC416</f>
        <v>0</v>
      </c>
      <c r="CD17">
        <f>'34_94_34'!CD416</f>
        <v>0</v>
      </c>
      <c r="CE17">
        <f>'34_94_34'!CE416</f>
        <v>0</v>
      </c>
      <c r="CF17">
        <f>'34_94_34'!CF416</f>
        <v>0</v>
      </c>
      <c r="CG17">
        <f>'34_94_34'!CG416</f>
        <v>0</v>
      </c>
      <c r="CH17">
        <f>'34_94_34'!CH416</f>
        <v>0</v>
      </c>
      <c r="CI17">
        <f>'34_94_34'!CI416</f>
        <v>1033.3</v>
      </c>
      <c r="CJ17">
        <f>'34_94_34'!CJ416</f>
        <v>0</v>
      </c>
      <c r="CK17">
        <f>'34_94_34'!CK416</f>
        <v>0</v>
      </c>
      <c r="CL17">
        <f>'34_94_34'!CL416</f>
        <v>0</v>
      </c>
      <c r="CM17">
        <f>'34_94_34'!CM416</f>
        <v>0</v>
      </c>
      <c r="CN17">
        <f>'34_94_34'!CN416</f>
        <v>0</v>
      </c>
      <c r="CO17">
        <f>'34_94_34'!CO416</f>
        <v>0</v>
      </c>
      <c r="CP17">
        <f>'34_94_34'!CP416</f>
        <v>0</v>
      </c>
      <c r="CQ17">
        <f>'34_94_34'!CQ416</f>
        <v>0</v>
      </c>
    </row>
    <row r="18" spans="1:95" x14ac:dyDescent="0.3">
      <c r="A18" t="str">
        <f>'34_94_34'!A85</f>
        <v>S6</v>
      </c>
      <c r="B18">
        <f>'34_94_34'!B417</f>
        <v>0</v>
      </c>
      <c r="C18">
        <f>'34_94_34'!C417</f>
        <v>0</v>
      </c>
      <c r="D18">
        <f>'34_94_34'!D417</f>
        <v>0</v>
      </c>
      <c r="E18">
        <f>'34_94_34'!E417</f>
        <v>0</v>
      </c>
      <c r="F18">
        <f>'34_94_34'!F417</f>
        <v>0</v>
      </c>
      <c r="G18">
        <f>'34_94_34'!G417</f>
        <v>0</v>
      </c>
      <c r="H18">
        <f>'34_94_34'!H417</f>
        <v>0</v>
      </c>
      <c r="I18">
        <f>'34_94_34'!I417</f>
        <v>0</v>
      </c>
      <c r="J18">
        <f>'34_94_34'!J417</f>
        <v>0</v>
      </c>
      <c r="K18">
        <f>'34_94_34'!K417</f>
        <v>0</v>
      </c>
      <c r="L18">
        <f>'34_94_34'!L417</f>
        <v>0</v>
      </c>
      <c r="M18">
        <f>'34_94_34'!M417</f>
        <v>0</v>
      </c>
      <c r="N18">
        <f>'34_94_34'!N417</f>
        <v>0</v>
      </c>
      <c r="O18">
        <f>'34_94_34'!O417</f>
        <v>0</v>
      </c>
      <c r="P18">
        <f>'34_94_34'!P417</f>
        <v>0</v>
      </c>
      <c r="Q18">
        <f>'34_94_34'!Q417</f>
        <v>0</v>
      </c>
      <c r="R18">
        <f>'34_94_34'!R417</f>
        <v>0</v>
      </c>
      <c r="S18">
        <f>'34_94_34'!S417</f>
        <v>0</v>
      </c>
      <c r="T18">
        <f>'34_94_34'!T417</f>
        <v>0</v>
      </c>
      <c r="U18">
        <f>'34_94_34'!U417</f>
        <v>0</v>
      </c>
      <c r="V18">
        <f>'34_94_34'!V417</f>
        <v>0</v>
      </c>
      <c r="W18">
        <f>'34_94_34'!W417</f>
        <v>0</v>
      </c>
      <c r="X18">
        <f>'34_94_34'!X417</f>
        <v>0</v>
      </c>
      <c r="Y18">
        <f>'34_94_34'!Y417</f>
        <v>0</v>
      </c>
      <c r="Z18">
        <f>'34_94_34'!Z417</f>
        <v>0</v>
      </c>
      <c r="AA18">
        <f>'34_94_34'!AA417</f>
        <v>0</v>
      </c>
      <c r="AB18">
        <f>'34_94_34'!AB417</f>
        <v>0</v>
      </c>
      <c r="AC18">
        <f>'34_94_34'!AC417</f>
        <v>0</v>
      </c>
      <c r="AD18">
        <f>'34_94_34'!AD417</f>
        <v>0</v>
      </c>
      <c r="AE18">
        <f>'34_94_34'!AE417</f>
        <v>0</v>
      </c>
      <c r="AF18">
        <f>'34_94_34'!AF417</f>
        <v>0</v>
      </c>
      <c r="AG18">
        <f>'34_94_34'!AG417</f>
        <v>0</v>
      </c>
      <c r="AH18">
        <f>'34_94_34'!AH417</f>
        <v>0</v>
      </c>
      <c r="AI18">
        <f>'34_94_34'!AI417</f>
        <v>0</v>
      </c>
      <c r="AJ18">
        <f>'34_94_34'!AJ417</f>
        <v>0</v>
      </c>
      <c r="AK18">
        <f>'34_94_34'!AK417</f>
        <v>0</v>
      </c>
      <c r="AL18">
        <f>'34_94_34'!AL417</f>
        <v>0</v>
      </c>
      <c r="AM18">
        <f>'34_94_34'!AM417</f>
        <v>0</v>
      </c>
      <c r="AN18">
        <f>'34_94_34'!AN417</f>
        <v>0</v>
      </c>
      <c r="AO18">
        <f>'34_94_34'!AO417</f>
        <v>0</v>
      </c>
      <c r="AP18">
        <f>'34_94_34'!AP417</f>
        <v>0</v>
      </c>
      <c r="AQ18">
        <f>'34_94_34'!AQ417</f>
        <v>0</v>
      </c>
      <c r="AR18">
        <f>'34_94_34'!AR417</f>
        <v>0</v>
      </c>
      <c r="AS18">
        <f>'34_94_34'!AS417</f>
        <v>0</v>
      </c>
      <c r="AT18">
        <f>'34_94_34'!AT417</f>
        <v>0</v>
      </c>
      <c r="AU18">
        <f>'34_94_34'!AU417</f>
        <v>0</v>
      </c>
      <c r="AV18">
        <f>'34_94_34'!AV417</f>
        <v>0</v>
      </c>
      <c r="AW18">
        <f>'34_94_34'!AW417</f>
        <v>0</v>
      </c>
      <c r="AX18">
        <f>'34_94_34'!AX417</f>
        <v>0</v>
      </c>
      <c r="AY18">
        <f>'34_94_34'!AY417</f>
        <v>0</v>
      </c>
      <c r="AZ18">
        <f>'34_94_34'!AZ417</f>
        <v>0</v>
      </c>
      <c r="BA18">
        <f>'34_94_34'!BA417</f>
        <v>0</v>
      </c>
      <c r="BB18">
        <f>'34_94_34'!BB417</f>
        <v>0</v>
      </c>
      <c r="BC18">
        <f>'34_94_34'!BC417</f>
        <v>0</v>
      </c>
      <c r="BD18">
        <f>'34_94_34'!BD417</f>
        <v>0</v>
      </c>
      <c r="BE18">
        <f>'34_94_34'!BE417</f>
        <v>0</v>
      </c>
      <c r="BF18">
        <f>'34_94_34'!BF417</f>
        <v>0</v>
      </c>
      <c r="BG18">
        <f>'34_94_34'!BG417</f>
        <v>0</v>
      </c>
      <c r="BH18">
        <f>'34_94_34'!BH417</f>
        <v>0</v>
      </c>
      <c r="BI18">
        <f>'34_94_34'!BI417</f>
        <v>0</v>
      </c>
      <c r="BJ18">
        <f>'34_94_34'!BJ417</f>
        <v>0</v>
      </c>
      <c r="BK18">
        <f>'34_94_34'!BK417</f>
        <v>0</v>
      </c>
      <c r="BL18">
        <f>'34_94_34'!BL417</f>
        <v>0</v>
      </c>
      <c r="BM18">
        <f>'34_94_34'!BM417</f>
        <v>0</v>
      </c>
      <c r="BN18">
        <f>'34_94_34'!BN417</f>
        <v>0</v>
      </c>
      <c r="BO18">
        <f>'34_94_34'!BO417</f>
        <v>0</v>
      </c>
      <c r="BP18">
        <f>'34_94_34'!BP417</f>
        <v>0</v>
      </c>
      <c r="BQ18">
        <f>'34_94_34'!BQ417</f>
        <v>0</v>
      </c>
      <c r="BR18">
        <f>'34_94_34'!BR417</f>
        <v>0</v>
      </c>
      <c r="BS18">
        <f>'34_94_34'!BS417</f>
        <v>0</v>
      </c>
      <c r="BT18">
        <f>'34_94_34'!BT417</f>
        <v>0</v>
      </c>
      <c r="BU18">
        <f>'34_94_34'!BU417</f>
        <v>0</v>
      </c>
      <c r="BV18">
        <f>'34_94_34'!BV417</f>
        <v>0</v>
      </c>
      <c r="BW18">
        <f>'34_94_34'!BW417</f>
        <v>0</v>
      </c>
      <c r="BX18">
        <f>'34_94_34'!BX417</f>
        <v>0</v>
      </c>
      <c r="BY18">
        <f>'34_94_34'!BY417</f>
        <v>0</v>
      </c>
      <c r="BZ18">
        <f>'34_94_34'!BZ417</f>
        <v>0</v>
      </c>
      <c r="CA18">
        <f>'34_94_34'!CA417</f>
        <v>0</v>
      </c>
      <c r="CB18">
        <f>'34_94_34'!CB417</f>
        <v>0</v>
      </c>
      <c r="CC18">
        <f>'34_94_34'!CC417</f>
        <v>0</v>
      </c>
      <c r="CD18">
        <f>'34_94_34'!CD417</f>
        <v>0</v>
      </c>
      <c r="CE18">
        <f>'34_94_34'!CE417</f>
        <v>0</v>
      </c>
      <c r="CF18">
        <f>'34_94_34'!CF417</f>
        <v>0</v>
      </c>
      <c r="CG18">
        <f>'34_94_34'!CG417</f>
        <v>0</v>
      </c>
      <c r="CH18">
        <f>'34_94_34'!CH417</f>
        <v>0</v>
      </c>
      <c r="CI18">
        <f>'34_94_34'!CI417</f>
        <v>0</v>
      </c>
      <c r="CJ18">
        <f>'34_94_34'!CJ417</f>
        <v>0</v>
      </c>
      <c r="CK18">
        <f>'34_94_34'!CK417</f>
        <v>0</v>
      </c>
      <c r="CL18">
        <f>'34_94_34'!CL417</f>
        <v>0</v>
      </c>
      <c r="CM18">
        <f>'34_94_34'!CM417</f>
        <v>0</v>
      </c>
      <c r="CN18">
        <f>'34_94_34'!CN417</f>
        <v>0</v>
      </c>
      <c r="CO18">
        <f>'34_94_34'!CO417</f>
        <v>0</v>
      </c>
      <c r="CP18">
        <f>'34_94_34'!CP417</f>
        <v>0</v>
      </c>
      <c r="CQ18">
        <f>'34_94_34'!CQ417</f>
        <v>0</v>
      </c>
    </row>
    <row r="19" spans="1:95" x14ac:dyDescent="0.3">
      <c r="A19" t="str">
        <f>'34_94_34'!A86</f>
        <v>S7</v>
      </c>
      <c r="B19">
        <f>'34_94_34'!B418</f>
        <v>0</v>
      </c>
      <c r="C19">
        <f>'34_94_34'!C418</f>
        <v>0</v>
      </c>
      <c r="D19">
        <f>'34_94_34'!D418</f>
        <v>0</v>
      </c>
      <c r="E19">
        <f>'34_94_34'!E418</f>
        <v>0</v>
      </c>
      <c r="F19">
        <f>'34_94_34'!F418</f>
        <v>0</v>
      </c>
      <c r="G19">
        <f>'34_94_34'!G418</f>
        <v>0</v>
      </c>
      <c r="H19">
        <f>'34_94_34'!H418</f>
        <v>0</v>
      </c>
      <c r="I19">
        <f>'34_94_34'!I418</f>
        <v>0</v>
      </c>
      <c r="J19">
        <f>'34_94_34'!J418</f>
        <v>0</v>
      </c>
      <c r="K19">
        <f>'34_94_34'!K418</f>
        <v>0</v>
      </c>
      <c r="L19">
        <f>'34_94_34'!L418</f>
        <v>0</v>
      </c>
      <c r="M19">
        <f>'34_94_34'!M418</f>
        <v>0</v>
      </c>
      <c r="N19">
        <f>'34_94_34'!N418</f>
        <v>0</v>
      </c>
      <c r="O19">
        <f>'34_94_34'!O418</f>
        <v>0</v>
      </c>
      <c r="P19">
        <f>'34_94_34'!P418</f>
        <v>0</v>
      </c>
      <c r="Q19">
        <f>'34_94_34'!Q418</f>
        <v>0</v>
      </c>
      <c r="R19">
        <f>'34_94_34'!R418</f>
        <v>0</v>
      </c>
      <c r="S19">
        <f>'34_94_34'!S418</f>
        <v>0</v>
      </c>
      <c r="T19">
        <f>'34_94_34'!T418</f>
        <v>0</v>
      </c>
      <c r="U19">
        <f>'34_94_34'!U418</f>
        <v>0</v>
      </c>
      <c r="V19">
        <f>'34_94_34'!V418</f>
        <v>0</v>
      </c>
      <c r="W19">
        <f>'34_94_34'!W418</f>
        <v>0</v>
      </c>
      <c r="X19">
        <f>'34_94_34'!X418</f>
        <v>0</v>
      </c>
      <c r="Y19">
        <f>'34_94_34'!Y418</f>
        <v>0</v>
      </c>
      <c r="Z19">
        <f>'34_94_34'!Z418</f>
        <v>0</v>
      </c>
      <c r="AA19">
        <f>'34_94_34'!AA418</f>
        <v>0</v>
      </c>
      <c r="AB19">
        <f>'34_94_34'!AB418</f>
        <v>0</v>
      </c>
      <c r="AC19">
        <f>'34_94_34'!AC418</f>
        <v>0</v>
      </c>
      <c r="AD19">
        <f>'34_94_34'!AD418</f>
        <v>0</v>
      </c>
      <c r="AE19">
        <f>'34_94_34'!AE418</f>
        <v>0</v>
      </c>
      <c r="AF19">
        <f>'34_94_34'!AF418</f>
        <v>0</v>
      </c>
      <c r="AG19">
        <f>'34_94_34'!AG418</f>
        <v>0</v>
      </c>
      <c r="AH19">
        <f>'34_94_34'!AH418</f>
        <v>0</v>
      </c>
      <c r="AI19">
        <f>'34_94_34'!AI418</f>
        <v>0</v>
      </c>
      <c r="AJ19">
        <f>'34_94_34'!AJ418</f>
        <v>0</v>
      </c>
      <c r="AK19">
        <f>'34_94_34'!AK418</f>
        <v>0</v>
      </c>
      <c r="AL19">
        <f>'34_94_34'!AL418</f>
        <v>0</v>
      </c>
      <c r="AM19">
        <f>'34_94_34'!AM418</f>
        <v>0</v>
      </c>
      <c r="AN19">
        <f>'34_94_34'!AN418</f>
        <v>0</v>
      </c>
      <c r="AO19">
        <f>'34_94_34'!AO418</f>
        <v>0</v>
      </c>
      <c r="AP19">
        <f>'34_94_34'!AP418</f>
        <v>0</v>
      </c>
      <c r="AQ19">
        <f>'34_94_34'!AQ418</f>
        <v>0</v>
      </c>
      <c r="AR19">
        <f>'34_94_34'!AR418</f>
        <v>0</v>
      </c>
      <c r="AS19">
        <f>'34_94_34'!AS418</f>
        <v>0</v>
      </c>
      <c r="AT19">
        <f>'34_94_34'!AT418</f>
        <v>0</v>
      </c>
      <c r="AU19">
        <f>'34_94_34'!AU418</f>
        <v>0</v>
      </c>
      <c r="AV19">
        <f>'34_94_34'!AV418</f>
        <v>0</v>
      </c>
      <c r="AW19">
        <f>'34_94_34'!AW418</f>
        <v>0</v>
      </c>
      <c r="AX19">
        <f>'34_94_34'!AX418</f>
        <v>0</v>
      </c>
      <c r="AY19">
        <f>'34_94_34'!AY418</f>
        <v>0</v>
      </c>
      <c r="AZ19">
        <f>'34_94_34'!AZ418</f>
        <v>0</v>
      </c>
      <c r="BA19">
        <f>'34_94_34'!BA418</f>
        <v>0</v>
      </c>
      <c r="BB19">
        <f>'34_94_34'!BB418</f>
        <v>0</v>
      </c>
      <c r="BC19">
        <f>'34_94_34'!BC418</f>
        <v>0</v>
      </c>
      <c r="BD19">
        <f>'34_94_34'!BD418</f>
        <v>0</v>
      </c>
      <c r="BE19">
        <f>'34_94_34'!BE418</f>
        <v>0</v>
      </c>
      <c r="BF19">
        <f>'34_94_34'!BF418</f>
        <v>0</v>
      </c>
      <c r="BG19">
        <f>'34_94_34'!BG418</f>
        <v>0</v>
      </c>
      <c r="BH19">
        <f>'34_94_34'!BH418</f>
        <v>0</v>
      </c>
      <c r="BI19">
        <f>'34_94_34'!BI418</f>
        <v>0</v>
      </c>
      <c r="BJ19">
        <f>'34_94_34'!BJ418</f>
        <v>0</v>
      </c>
      <c r="BK19">
        <f>'34_94_34'!BK418</f>
        <v>0</v>
      </c>
      <c r="BL19">
        <f>'34_94_34'!BL418</f>
        <v>0</v>
      </c>
      <c r="BM19">
        <f>'34_94_34'!BM418</f>
        <v>0</v>
      </c>
      <c r="BN19">
        <f>'34_94_34'!BN418</f>
        <v>0</v>
      </c>
      <c r="BO19">
        <f>'34_94_34'!BO418</f>
        <v>0</v>
      </c>
      <c r="BP19">
        <f>'34_94_34'!BP418</f>
        <v>0</v>
      </c>
      <c r="BQ19">
        <f>'34_94_34'!BQ418</f>
        <v>0</v>
      </c>
      <c r="BR19">
        <f>'34_94_34'!BR418</f>
        <v>0</v>
      </c>
      <c r="BS19">
        <f>'34_94_34'!BS418</f>
        <v>0</v>
      </c>
      <c r="BT19">
        <f>'34_94_34'!BT418</f>
        <v>0</v>
      </c>
      <c r="BU19">
        <f>'34_94_34'!BU418</f>
        <v>0</v>
      </c>
      <c r="BV19">
        <f>'34_94_34'!BV418</f>
        <v>0</v>
      </c>
      <c r="BW19">
        <f>'34_94_34'!BW418</f>
        <v>0</v>
      </c>
      <c r="BX19">
        <f>'34_94_34'!BX418</f>
        <v>0</v>
      </c>
      <c r="BY19">
        <f>'34_94_34'!BY418</f>
        <v>0</v>
      </c>
      <c r="BZ19">
        <f>'34_94_34'!BZ418</f>
        <v>0</v>
      </c>
      <c r="CA19">
        <f>'34_94_34'!CA418</f>
        <v>0</v>
      </c>
      <c r="CB19">
        <f>'34_94_34'!CB418</f>
        <v>0</v>
      </c>
      <c r="CC19">
        <f>'34_94_34'!CC418</f>
        <v>0</v>
      </c>
      <c r="CD19">
        <f>'34_94_34'!CD418</f>
        <v>0</v>
      </c>
      <c r="CE19">
        <f>'34_94_34'!CE418</f>
        <v>0</v>
      </c>
      <c r="CF19">
        <f>'34_94_34'!CF418</f>
        <v>0</v>
      </c>
      <c r="CG19">
        <f>'34_94_34'!CG418</f>
        <v>0</v>
      </c>
      <c r="CH19">
        <f>'34_94_34'!CH418</f>
        <v>0</v>
      </c>
      <c r="CI19">
        <f>'34_94_34'!CI418</f>
        <v>0</v>
      </c>
      <c r="CJ19">
        <f>'34_94_34'!CJ418</f>
        <v>0</v>
      </c>
      <c r="CK19">
        <f>'34_94_34'!CK418</f>
        <v>0</v>
      </c>
      <c r="CL19">
        <f>'34_94_34'!CL418</f>
        <v>0</v>
      </c>
      <c r="CM19">
        <f>'34_94_34'!CM418</f>
        <v>0</v>
      </c>
      <c r="CN19">
        <f>'34_94_34'!CN418</f>
        <v>0</v>
      </c>
      <c r="CO19">
        <f>'34_94_34'!CO418</f>
        <v>0</v>
      </c>
      <c r="CP19">
        <f>'34_94_34'!CP418</f>
        <v>0</v>
      </c>
      <c r="CQ19">
        <f>'34_94_34'!CQ418</f>
        <v>0</v>
      </c>
    </row>
    <row r="20" spans="1:95" x14ac:dyDescent="0.3">
      <c r="A20" t="str">
        <f>'34_94_34'!A87</f>
        <v>S8</v>
      </c>
      <c r="B20">
        <f>'34_94_34'!B419</f>
        <v>0</v>
      </c>
      <c r="C20">
        <f>'34_94_34'!C419</f>
        <v>0</v>
      </c>
      <c r="D20">
        <f>'34_94_34'!D419</f>
        <v>0</v>
      </c>
      <c r="E20">
        <f>'34_94_34'!E419</f>
        <v>0</v>
      </c>
      <c r="F20">
        <f>'34_94_34'!F419</f>
        <v>0</v>
      </c>
      <c r="G20">
        <f>'34_94_34'!G419</f>
        <v>0</v>
      </c>
      <c r="H20">
        <f>'34_94_34'!H419</f>
        <v>0</v>
      </c>
      <c r="I20">
        <f>'34_94_34'!I419</f>
        <v>0</v>
      </c>
      <c r="J20">
        <f>'34_94_34'!J419</f>
        <v>0</v>
      </c>
      <c r="K20">
        <f>'34_94_34'!K419</f>
        <v>0</v>
      </c>
      <c r="L20">
        <f>'34_94_34'!L419</f>
        <v>0</v>
      </c>
      <c r="M20">
        <f>'34_94_34'!M419</f>
        <v>0</v>
      </c>
      <c r="N20">
        <f>'34_94_34'!N419</f>
        <v>0</v>
      </c>
      <c r="O20">
        <f>'34_94_34'!O419</f>
        <v>0</v>
      </c>
      <c r="P20">
        <f>'34_94_34'!P419</f>
        <v>0</v>
      </c>
      <c r="Q20">
        <f>'34_94_34'!Q419</f>
        <v>0</v>
      </c>
      <c r="R20">
        <f>'34_94_34'!R419</f>
        <v>0</v>
      </c>
      <c r="S20">
        <f>'34_94_34'!S419</f>
        <v>0</v>
      </c>
      <c r="T20">
        <f>'34_94_34'!T419</f>
        <v>0</v>
      </c>
      <c r="U20">
        <f>'34_94_34'!U419</f>
        <v>0</v>
      </c>
      <c r="V20">
        <f>'34_94_34'!V419</f>
        <v>0</v>
      </c>
      <c r="W20">
        <f>'34_94_34'!W419</f>
        <v>0</v>
      </c>
      <c r="X20">
        <f>'34_94_34'!X419</f>
        <v>0</v>
      </c>
      <c r="Y20">
        <f>'34_94_34'!Y419</f>
        <v>0</v>
      </c>
      <c r="Z20">
        <f>'34_94_34'!Z419</f>
        <v>0</v>
      </c>
      <c r="AA20">
        <f>'34_94_34'!AA419</f>
        <v>0</v>
      </c>
      <c r="AB20">
        <f>'34_94_34'!AB419</f>
        <v>0</v>
      </c>
      <c r="AC20">
        <f>'34_94_34'!AC419</f>
        <v>0</v>
      </c>
      <c r="AD20">
        <f>'34_94_34'!AD419</f>
        <v>0</v>
      </c>
      <c r="AE20">
        <f>'34_94_34'!AE419</f>
        <v>0</v>
      </c>
      <c r="AF20">
        <f>'34_94_34'!AF419</f>
        <v>0</v>
      </c>
      <c r="AG20">
        <f>'34_94_34'!AG419</f>
        <v>0</v>
      </c>
      <c r="AH20">
        <f>'34_94_34'!AH419</f>
        <v>0</v>
      </c>
      <c r="AI20">
        <f>'34_94_34'!AI419</f>
        <v>0</v>
      </c>
      <c r="AJ20">
        <f>'34_94_34'!AJ419</f>
        <v>0</v>
      </c>
      <c r="AK20">
        <f>'34_94_34'!AK419</f>
        <v>0</v>
      </c>
      <c r="AL20">
        <f>'34_94_34'!AL419</f>
        <v>0</v>
      </c>
      <c r="AM20">
        <f>'34_94_34'!AM419</f>
        <v>0</v>
      </c>
      <c r="AN20">
        <f>'34_94_34'!AN419</f>
        <v>0</v>
      </c>
      <c r="AO20">
        <f>'34_94_34'!AO419</f>
        <v>0</v>
      </c>
      <c r="AP20">
        <f>'34_94_34'!AP419</f>
        <v>0</v>
      </c>
      <c r="AQ20">
        <f>'34_94_34'!AQ419</f>
        <v>0</v>
      </c>
      <c r="AR20">
        <f>'34_94_34'!AR419</f>
        <v>0</v>
      </c>
      <c r="AS20">
        <f>'34_94_34'!AS419</f>
        <v>0</v>
      </c>
      <c r="AT20">
        <f>'34_94_34'!AT419</f>
        <v>0</v>
      </c>
      <c r="AU20">
        <f>'34_94_34'!AU419</f>
        <v>0</v>
      </c>
      <c r="AV20">
        <f>'34_94_34'!AV419</f>
        <v>0</v>
      </c>
      <c r="AW20">
        <f>'34_94_34'!AW419</f>
        <v>0</v>
      </c>
      <c r="AX20">
        <f>'34_94_34'!AX419</f>
        <v>0</v>
      </c>
      <c r="AY20">
        <f>'34_94_34'!AY419</f>
        <v>0</v>
      </c>
      <c r="AZ20">
        <f>'34_94_34'!AZ419</f>
        <v>0</v>
      </c>
      <c r="BA20">
        <f>'34_94_34'!BA419</f>
        <v>0</v>
      </c>
      <c r="BB20">
        <f>'34_94_34'!BB419</f>
        <v>0</v>
      </c>
      <c r="BC20">
        <f>'34_94_34'!BC419</f>
        <v>0</v>
      </c>
      <c r="BD20">
        <f>'34_94_34'!BD419</f>
        <v>0</v>
      </c>
      <c r="BE20">
        <f>'34_94_34'!BE419</f>
        <v>0</v>
      </c>
      <c r="BF20">
        <f>'34_94_34'!BF419</f>
        <v>0</v>
      </c>
      <c r="BG20">
        <f>'34_94_34'!BG419</f>
        <v>0</v>
      </c>
      <c r="BH20">
        <f>'34_94_34'!BH419</f>
        <v>0</v>
      </c>
      <c r="BI20">
        <f>'34_94_34'!BI419</f>
        <v>0</v>
      </c>
      <c r="BJ20">
        <f>'34_94_34'!BJ419</f>
        <v>0</v>
      </c>
      <c r="BK20">
        <f>'34_94_34'!BK419</f>
        <v>0</v>
      </c>
      <c r="BL20">
        <f>'34_94_34'!BL419</f>
        <v>0</v>
      </c>
      <c r="BM20">
        <f>'34_94_34'!BM419</f>
        <v>0</v>
      </c>
      <c r="BN20">
        <f>'34_94_34'!BN419</f>
        <v>0</v>
      </c>
      <c r="BO20">
        <f>'34_94_34'!BO419</f>
        <v>0</v>
      </c>
      <c r="BP20">
        <f>'34_94_34'!BP419</f>
        <v>0</v>
      </c>
      <c r="BQ20">
        <f>'34_94_34'!BQ419</f>
        <v>0</v>
      </c>
      <c r="BR20">
        <f>'34_94_34'!BR419</f>
        <v>0</v>
      </c>
      <c r="BS20">
        <f>'34_94_34'!BS419</f>
        <v>0</v>
      </c>
      <c r="BT20">
        <f>'34_94_34'!BT419</f>
        <v>0</v>
      </c>
      <c r="BU20">
        <f>'34_94_34'!BU419</f>
        <v>0</v>
      </c>
      <c r="BV20">
        <f>'34_94_34'!BV419</f>
        <v>0</v>
      </c>
      <c r="BW20">
        <f>'34_94_34'!BW419</f>
        <v>0</v>
      </c>
      <c r="BX20">
        <f>'34_94_34'!BX419</f>
        <v>0</v>
      </c>
      <c r="BY20">
        <f>'34_94_34'!BY419</f>
        <v>0</v>
      </c>
      <c r="BZ20">
        <f>'34_94_34'!BZ419</f>
        <v>0</v>
      </c>
      <c r="CA20">
        <f>'34_94_34'!CA419</f>
        <v>0</v>
      </c>
      <c r="CB20">
        <f>'34_94_34'!CB419</f>
        <v>0</v>
      </c>
      <c r="CC20">
        <f>'34_94_34'!CC419</f>
        <v>0</v>
      </c>
      <c r="CD20">
        <f>'34_94_34'!CD419</f>
        <v>0</v>
      </c>
      <c r="CE20">
        <f>'34_94_34'!CE419</f>
        <v>0</v>
      </c>
      <c r="CF20">
        <f>'34_94_34'!CF419</f>
        <v>0</v>
      </c>
      <c r="CG20">
        <f>'34_94_34'!CG419</f>
        <v>0</v>
      </c>
      <c r="CH20">
        <f>'34_94_34'!CH419</f>
        <v>0</v>
      </c>
      <c r="CI20">
        <f>'34_94_34'!CI419</f>
        <v>0</v>
      </c>
      <c r="CJ20">
        <f>'34_94_34'!CJ419</f>
        <v>0</v>
      </c>
      <c r="CK20">
        <f>'34_94_34'!CK419</f>
        <v>0</v>
      </c>
      <c r="CL20">
        <f>'34_94_34'!CL419</f>
        <v>0</v>
      </c>
      <c r="CM20">
        <f>'34_94_34'!CM419</f>
        <v>0</v>
      </c>
      <c r="CN20">
        <f>'34_94_34'!CN419</f>
        <v>0</v>
      </c>
      <c r="CO20">
        <f>'34_94_34'!CO419</f>
        <v>0</v>
      </c>
      <c r="CP20">
        <f>'34_94_34'!CP419</f>
        <v>0</v>
      </c>
      <c r="CQ20">
        <f>'34_94_34'!CQ419</f>
        <v>0</v>
      </c>
    </row>
    <row r="21" spans="1:95" x14ac:dyDescent="0.3">
      <c r="A21" t="s">
        <v>263</v>
      </c>
    </row>
    <row r="23" spans="1:95" x14ac:dyDescent="0.3">
      <c r="A23" t="s">
        <v>269</v>
      </c>
      <c r="B23">
        <f>IF(B25=0,0,1)</f>
        <v>0</v>
      </c>
      <c r="C23">
        <f t="shared" ref="C23:BN23" si="4">IF(C25=0,0,1)</f>
        <v>0</v>
      </c>
      <c r="D23">
        <f t="shared" si="4"/>
        <v>1</v>
      </c>
      <c r="E23">
        <f t="shared" si="4"/>
        <v>1</v>
      </c>
      <c r="F23">
        <f t="shared" si="4"/>
        <v>0</v>
      </c>
      <c r="G23">
        <f t="shared" si="4"/>
        <v>1</v>
      </c>
      <c r="H23">
        <f t="shared" si="4"/>
        <v>0</v>
      </c>
      <c r="I23">
        <f t="shared" si="4"/>
        <v>1</v>
      </c>
      <c r="J23">
        <f t="shared" si="4"/>
        <v>1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1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1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1</v>
      </c>
      <c r="X23">
        <f t="shared" si="4"/>
        <v>0</v>
      </c>
      <c r="Y23">
        <f t="shared" si="4"/>
        <v>1</v>
      </c>
      <c r="Z23">
        <f t="shared" si="4"/>
        <v>0</v>
      </c>
      <c r="AA23">
        <f t="shared" si="4"/>
        <v>0</v>
      </c>
      <c r="AB23">
        <f t="shared" si="4"/>
        <v>0</v>
      </c>
      <c r="AC23">
        <f t="shared" si="4"/>
        <v>0</v>
      </c>
      <c r="AD23">
        <f t="shared" si="4"/>
        <v>0</v>
      </c>
      <c r="AE23">
        <f t="shared" si="4"/>
        <v>0</v>
      </c>
      <c r="AF23">
        <f t="shared" si="4"/>
        <v>0</v>
      </c>
      <c r="AG23">
        <f t="shared" si="4"/>
        <v>1</v>
      </c>
      <c r="AH23">
        <f t="shared" si="4"/>
        <v>0</v>
      </c>
      <c r="AI23">
        <f t="shared" si="4"/>
        <v>0</v>
      </c>
      <c r="AJ23">
        <f t="shared" si="4"/>
        <v>0</v>
      </c>
      <c r="AK23">
        <f t="shared" si="4"/>
        <v>1</v>
      </c>
      <c r="AL23">
        <f t="shared" si="4"/>
        <v>0</v>
      </c>
      <c r="AM23">
        <f t="shared" si="4"/>
        <v>0</v>
      </c>
      <c r="AN23">
        <f t="shared" si="4"/>
        <v>0</v>
      </c>
      <c r="AO23">
        <f t="shared" si="4"/>
        <v>0</v>
      </c>
      <c r="AP23">
        <f t="shared" si="4"/>
        <v>1</v>
      </c>
      <c r="AQ23">
        <f t="shared" si="4"/>
        <v>1</v>
      </c>
      <c r="AR23">
        <f t="shared" si="4"/>
        <v>0</v>
      </c>
      <c r="AS23">
        <f t="shared" si="4"/>
        <v>0</v>
      </c>
      <c r="AT23">
        <f t="shared" si="4"/>
        <v>0</v>
      </c>
      <c r="AU23">
        <f t="shared" si="4"/>
        <v>0</v>
      </c>
      <c r="AV23">
        <f t="shared" si="4"/>
        <v>0</v>
      </c>
      <c r="AW23">
        <f t="shared" si="4"/>
        <v>0</v>
      </c>
      <c r="AX23">
        <f t="shared" si="4"/>
        <v>0</v>
      </c>
      <c r="AY23">
        <f t="shared" si="4"/>
        <v>0</v>
      </c>
      <c r="AZ23">
        <f t="shared" si="4"/>
        <v>1</v>
      </c>
      <c r="BA23">
        <f t="shared" si="4"/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0</v>
      </c>
      <c r="BG23">
        <f t="shared" si="4"/>
        <v>0</v>
      </c>
      <c r="BH23">
        <f t="shared" si="4"/>
        <v>0</v>
      </c>
      <c r="BI23">
        <f t="shared" si="4"/>
        <v>1</v>
      </c>
      <c r="BJ23">
        <f t="shared" si="4"/>
        <v>1</v>
      </c>
      <c r="BK23">
        <f t="shared" si="4"/>
        <v>1</v>
      </c>
      <c r="BL23">
        <f t="shared" si="4"/>
        <v>1</v>
      </c>
      <c r="BM23">
        <f t="shared" si="4"/>
        <v>0</v>
      </c>
      <c r="BN23">
        <f t="shared" si="4"/>
        <v>1</v>
      </c>
      <c r="BO23">
        <f t="shared" ref="BO23:CQ23" si="5">IF(BO25=0,0,1)</f>
        <v>0</v>
      </c>
      <c r="BP23">
        <f t="shared" si="5"/>
        <v>0</v>
      </c>
      <c r="BQ23">
        <f t="shared" si="5"/>
        <v>0</v>
      </c>
      <c r="BR23">
        <f t="shared" si="5"/>
        <v>1</v>
      </c>
      <c r="BS23">
        <f t="shared" si="5"/>
        <v>0</v>
      </c>
      <c r="BT23">
        <f t="shared" si="5"/>
        <v>1</v>
      </c>
      <c r="BU23">
        <f t="shared" si="5"/>
        <v>0</v>
      </c>
      <c r="BV23">
        <f t="shared" si="5"/>
        <v>1</v>
      </c>
      <c r="BW23">
        <f t="shared" si="5"/>
        <v>1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1</v>
      </c>
      <c r="CD23">
        <f t="shared" si="5"/>
        <v>0</v>
      </c>
      <c r="CE23">
        <f t="shared" si="5"/>
        <v>0</v>
      </c>
      <c r="CF23">
        <f t="shared" si="5"/>
        <v>0</v>
      </c>
      <c r="CG23">
        <f t="shared" si="5"/>
        <v>0</v>
      </c>
      <c r="CH23">
        <f t="shared" si="5"/>
        <v>0</v>
      </c>
      <c r="CI23">
        <f t="shared" si="5"/>
        <v>1</v>
      </c>
      <c r="CJ23">
        <f t="shared" si="5"/>
        <v>0</v>
      </c>
      <c r="CK23">
        <f t="shared" si="5"/>
        <v>0</v>
      </c>
      <c r="CL23">
        <f t="shared" si="5"/>
        <v>1</v>
      </c>
      <c r="CM23">
        <f t="shared" si="5"/>
        <v>0</v>
      </c>
      <c r="CN23">
        <f t="shared" si="5"/>
        <v>1</v>
      </c>
      <c r="CO23">
        <f t="shared" si="5"/>
        <v>0</v>
      </c>
      <c r="CP23">
        <f t="shared" si="5"/>
        <v>1</v>
      </c>
      <c r="CQ23">
        <f t="shared" si="5"/>
        <v>0</v>
      </c>
    </row>
    <row r="24" spans="1:95" x14ac:dyDescent="0.3">
      <c r="A24" t="str">
        <f>'34_94_7'!A52</f>
        <v>L�pcs�k(2)</v>
      </c>
      <c r="B24" t="str">
        <f>'34_94_7'!B52</f>
        <v>X(A1)</v>
      </c>
      <c r="C24" t="str">
        <f>'34_94_7'!C52</f>
        <v>X(A2)</v>
      </c>
      <c r="D24" t="str">
        <f>'34_94_7'!D52</f>
        <v>X(A3)</v>
      </c>
      <c r="E24" t="str">
        <f>'34_94_7'!E52</f>
        <v>X(A4)</v>
      </c>
      <c r="F24" t="str">
        <f>'34_94_7'!F52</f>
        <v>X(A5)</v>
      </c>
      <c r="G24" t="str">
        <f>'34_94_7'!G52</f>
        <v>X(A6)</v>
      </c>
      <c r="H24" t="str">
        <f>'34_94_7'!H52</f>
        <v>X(A7)</v>
      </c>
      <c r="I24" t="str">
        <f>'34_94_7'!I52</f>
        <v>X(A8)</v>
      </c>
      <c r="J24" t="str">
        <f>'34_94_7'!J52</f>
        <v>X(A9)</v>
      </c>
      <c r="K24" t="str">
        <f>'34_94_7'!K52</f>
        <v>X(A10)</v>
      </c>
      <c r="L24" t="str">
        <f>'34_94_7'!L52</f>
        <v>X(A11)</v>
      </c>
      <c r="M24" t="str">
        <f>'34_94_7'!M52</f>
        <v>X(A12)</v>
      </c>
      <c r="N24" t="str">
        <f>'34_94_7'!N52</f>
        <v>X(A13)</v>
      </c>
      <c r="O24" t="str">
        <f>'34_94_7'!O52</f>
        <v>X(A14)</v>
      </c>
      <c r="P24" t="str">
        <f>'34_94_7'!P52</f>
        <v>X(A15)</v>
      </c>
      <c r="Q24" t="str">
        <f>'34_94_7'!Q52</f>
        <v>X(A16)</v>
      </c>
      <c r="R24" t="str">
        <f>'34_94_7'!R52</f>
        <v>X(A17)</v>
      </c>
      <c r="S24" t="str">
        <f>'34_94_7'!S52</f>
        <v>X(A18)</v>
      </c>
      <c r="T24" t="str">
        <f>'34_94_7'!T52</f>
        <v>X(A19)</v>
      </c>
      <c r="U24" t="str">
        <f>'34_94_7'!U52</f>
        <v>X(A20)</v>
      </c>
      <c r="V24" t="str">
        <f>'34_94_7'!V52</f>
        <v>X(A21)</v>
      </c>
      <c r="W24" t="str">
        <f>'34_94_7'!W52</f>
        <v>X(A22)</v>
      </c>
      <c r="X24" t="str">
        <f>'34_94_7'!X52</f>
        <v>X(A23)</v>
      </c>
      <c r="Y24" t="str">
        <f>'34_94_7'!Y52</f>
        <v>X(A24)</v>
      </c>
      <c r="Z24" t="str">
        <f>'34_94_7'!Z52</f>
        <v>X(A25)</v>
      </c>
      <c r="AA24" t="str">
        <f>'34_94_7'!AA52</f>
        <v>X(A26)</v>
      </c>
      <c r="AB24" t="str">
        <f>'34_94_7'!AB52</f>
        <v>X(A27)</v>
      </c>
      <c r="AC24" t="str">
        <f>'34_94_7'!AC52</f>
        <v>X(A28)</v>
      </c>
      <c r="AD24" t="str">
        <f>'34_94_7'!AD52</f>
        <v>X(A29)</v>
      </c>
      <c r="AE24" t="str">
        <f>'34_94_7'!AE52</f>
        <v>X(A30)</v>
      </c>
      <c r="AF24" t="str">
        <f>'34_94_7'!AF52</f>
        <v>X(A31)</v>
      </c>
      <c r="AG24" t="str">
        <f>'34_94_7'!AG52</f>
        <v>X(A32)</v>
      </c>
      <c r="AH24" t="str">
        <f>'34_94_7'!AH52</f>
        <v>X(A33)</v>
      </c>
      <c r="AI24" t="str">
        <f>'34_94_7'!AI52</f>
        <v>X(A34)</v>
      </c>
      <c r="AJ24" t="str">
        <f>'34_94_7'!AJ52</f>
        <v>X(A35)</v>
      </c>
      <c r="AK24" t="str">
        <f>'34_94_7'!AK52</f>
        <v>X(A36)</v>
      </c>
      <c r="AL24" t="str">
        <f>'34_94_7'!AL52</f>
        <v>X(A37)</v>
      </c>
      <c r="AM24" t="str">
        <f>'34_94_7'!AM52</f>
        <v>X(A38)</v>
      </c>
      <c r="AN24" t="str">
        <f>'34_94_7'!AN52</f>
        <v>X(A39)</v>
      </c>
      <c r="AO24" t="str">
        <f>'34_94_7'!AO52</f>
        <v>X(A40)</v>
      </c>
      <c r="AP24" t="str">
        <f>'34_94_7'!AP52</f>
        <v>X(A41)</v>
      </c>
      <c r="AQ24" t="str">
        <f>'34_94_7'!AQ52</f>
        <v>X(A42)</v>
      </c>
      <c r="AR24" t="str">
        <f>'34_94_7'!AR52</f>
        <v>X(A43)</v>
      </c>
      <c r="AS24" t="str">
        <f>'34_94_7'!AS52</f>
        <v>X(A44)</v>
      </c>
      <c r="AT24" t="str">
        <f>'34_94_7'!AT52</f>
        <v>X(A45)</v>
      </c>
      <c r="AU24" t="str">
        <f>'34_94_7'!AU52</f>
        <v>X(A46)</v>
      </c>
      <c r="AV24" t="str">
        <f>'34_94_7'!AV52</f>
        <v>X(A47)</v>
      </c>
      <c r="AW24" t="str">
        <f>'34_94_7'!AW52</f>
        <v>X(A48)</v>
      </c>
      <c r="AX24" t="str">
        <f>'34_94_7'!AX52</f>
        <v>X(A49)</v>
      </c>
      <c r="AY24" t="str">
        <f>'34_94_7'!AY52</f>
        <v>X(A50)</v>
      </c>
      <c r="AZ24" t="str">
        <f>'34_94_7'!AZ52</f>
        <v>X(A51)</v>
      </c>
      <c r="BA24" t="str">
        <f>'34_94_7'!BA52</f>
        <v>X(A52)</v>
      </c>
      <c r="BB24" t="str">
        <f>'34_94_7'!BB52</f>
        <v>X(A53)</v>
      </c>
      <c r="BC24" t="str">
        <f>'34_94_7'!BC52</f>
        <v>X(A54)</v>
      </c>
      <c r="BD24" t="str">
        <f>'34_94_7'!BD52</f>
        <v>X(A55)</v>
      </c>
      <c r="BE24" t="str">
        <f>'34_94_7'!BE52</f>
        <v>X(A56)</v>
      </c>
      <c r="BF24" t="str">
        <f>'34_94_7'!BF52</f>
        <v>X(A57)</v>
      </c>
      <c r="BG24" t="str">
        <f>'34_94_7'!BG52</f>
        <v>X(A58)</v>
      </c>
      <c r="BH24" t="str">
        <f>'34_94_7'!BH52</f>
        <v>X(A59)</v>
      </c>
      <c r="BI24" t="str">
        <f>'34_94_7'!BI52</f>
        <v>X(A60)</v>
      </c>
      <c r="BJ24" t="str">
        <f>'34_94_7'!BJ52</f>
        <v>X(A61)</v>
      </c>
      <c r="BK24" t="str">
        <f>'34_94_7'!BK52</f>
        <v>X(A62)</v>
      </c>
      <c r="BL24" t="str">
        <f>'34_94_7'!BL52</f>
        <v>X(A63)</v>
      </c>
      <c r="BM24" t="str">
        <f>'34_94_7'!BM52</f>
        <v>X(A64)</v>
      </c>
      <c r="BN24" t="str">
        <f>'34_94_7'!BN52</f>
        <v>X(A65)</v>
      </c>
      <c r="BO24" t="str">
        <f>'34_94_7'!BO52</f>
        <v>X(A66)</v>
      </c>
      <c r="BP24" t="str">
        <f>'34_94_7'!BP52</f>
        <v>X(A67)</v>
      </c>
      <c r="BQ24" t="str">
        <f>'34_94_7'!BQ52</f>
        <v>X(A68)</v>
      </c>
      <c r="BR24" t="str">
        <f>'34_94_7'!BR52</f>
        <v>X(A69)</v>
      </c>
      <c r="BS24" t="str">
        <f>'34_94_7'!BS52</f>
        <v>X(A70)</v>
      </c>
      <c r="BT24" t="str">
        <f>'34_94_7'!BT52</f>
        <v>X(A71)</v>
      </c>
      <c r="BU24" t="str">
        <f>'34_94_7'!BU52</f>
        <v>X(A72)</v>
      </c>
      <c r="BV24" t="str">
        <f>'34_94_7'!BV52</f>
        <v>X(A73)</v>
      </c>
      <c r="BW24" t="str">
        <f>'34_94_7'!BW52</f>
        <v>X(A74)</v>
      </c>
      <c r="BX24" t="str">
        <f>'34_94_7'!BX52</f>
        <v>X(A75)</v>
      </c>
      <c r="BY24" t="str">
        <f>'34_94_7'!BY52</f>
        <v>X(A76)</v>
      </c>
      <c r="BZ24" t="str">
        <f>'34_94_7'!BZ52</f>
        <v>X(A77)</v>
      </c>
      <c r="CA24" t="str">
        <f>'34_94_7'!CA52</f>
        <v>X(A78)</v>
      </c>
      <c r="CB24" t="str">
        <f>'34_94_7'!CB52</f>
        <v>X(A79)</v>
      </c>
      <c r="CC24" t="str">
        <f>'34_94_7'!CC52</f>
        <v>X(A80)</v>
      </c>
      <c r="CD24" t="str">
        <f>'34_94_7'!CD52</f>
        <v>X(A81)</v>
      </c>
      <c r="CE24" t="str">
        <f>'34_94_7'!CE52</f>
        <v>X(A82)</v>
      </c>
      <c r="CF24" t="str">
        <f>'34_94_7'!CF52</f>
        <v>X(A83)</v>
      </c>
      <c r="CG24" t="str">
        <f>'34_94_7'!CG52</f>
        <v>X(A84)</v>
      </c>
      <c r="CH24" t="str">
        <f>'34_94_7'!CH52</f>
        <v>X(A85)</v>
      </c>
      <c r="CI24" t="str">
        <f>'34_94_7'!CI52</f>
        <v>X(A86)</v>
      </c>
      <c r="CJ24" t="str">
        <f>'34_94_7'!CJ52</f>
        <v>X(A87)</v>
      </c>
      <c r="CK24" t="str">
        <f>'34_94_7'!CK52</f>
        <v>X(A88)</v>
      </c>
      <c r="CL24" t="str">
        <f>'34_94_7'!CL52</f>
        <v>X(A89)</v>
      </c>
      <c r="CM24" t="str">
        <f>'34_94_7'!CM52</f>
        <v>X(A90)</v>
      </c>
      <c r="CN24" t="str">
        <f>'34_94_7'!CN52</f>
        <v>X(A91)</v>
      </c>
      <c r="CO24" t="str">
        <f>'34_94_7'!CO52</f>
        <v>X(A92)</v>
      </c>
      <c r="CP24" t="str">
        <f>'34_94_7'!CP52</f>
        <v>X(A93)</v>
      </c>
      <c r="CQ24" t="str">
        <f>'34_94_7'!CQ52</f>
        <v>X(A94)</v>
      </c>
    </row>
    <row r="25" spans="1:95" x14ac:dyDescent="0.3">
      <c r="A25" t="str">
        <f>'34_94_7'!A53</f>
        <v>S1</v>
      </c>
      <c r="B25">
        <f>'34_94_7'!B277</f>
        <v>0</v>
      </c>
      <c r="C25">
        <f>'34_94_7'!C277</f>
        <v>0</v>
      </c>
      <c r="D25">
        <f>'34_94_7'!D277</f>
        <v>2478</v>
      </c>
      <c r="E25">
        <f>'34_94_7'!E277</f>
        <v>454.3</v>
      </c>
      <c r="F25">
        <f>'34_94_7'!F277</f>
        <v>0</v>
      </c>
      <c r="G25">
        <f>'34_94_7'!G277</f>
        <v>2353.9</v>
      </c>
      <c r="H25">
        <f>'34_94_7'!H277</f>
        <v>0</v>
      </c>
      <c r="I25">
        <f>'34_94_7'!I277</f>
        <v>38046.6</v>
      </c>
      <c r="J25">
        <f>'34_94_7'!J277</f>
        <v>19629.7</v>
      </c>
      <c r="K25">
        <f>'34_94_7'!K277</f>
        <v>0</v>
      </c>
      <c r="L25">
        <f>'34_94_7'!L277</f>
        <v>0</v>
      </c>
      <c r="M25">
        <f>'34_94_7'!M277</f>
        <v>0</v>
      </c>
      <c r="N25">
        <f>'34_94_7'!N277</f>
        <v>0</v>
      </c>
      <c r="O25">
        <f>'34_94_7'!O277</f>
        <v>533.1</v>
      </c>
      <c r="P25">
        <f>'34_94_7'!P277</f>
        <v>0</v>
      </c>
      <c r="Q25">
        <f>'34_94_7'!Q277</f>
        <v>0</v>
      </c>
      <c r="R25">
        <f>'34_94_7'!R277</f>
        <v>0</v>
      </c>
      <c r="S25">
        <f>'34_94_7'!S277</f>
        <v>13157.6</v>
      </c>
      <c r="T25">
        <f>'34_94_7'!T277</f>
        <v>0</v>
      </c>
      <c r="U25">
        <f>'34_94_7'!U277</f>
        <v>0</v>
      </c>
      <c r="V25">
        <f>'34_94_7'!V277</f>
        <v>0</v>
      </c>
      <c r="W25">
        <f>'34_94_7'!W277</f>
        <v>42330.400000000001</v>
      </c>
      <c r="X25">
        <f>'34_94_7'!X277</f>
        <v>0</v>
      </c>
      <c r="Y25">
        <f>'34_94_7'!Y277</f>
        <v>4571.1000000000004</v>
      </c>
      <c r="Z25">
        <f>'34_94_7'!Z277</f>
        <v>0</v>
      </c>
      <c r="AA25">
        <f>'34_94_7'!AA277</f>
        <v>0</v>
      </c>
      <c r="AB25">
        <f>'34_94_7'!AB277</f>
        <v>0</v>
      </c>
      <c r="AC25">
        <f>'34_94_7'!AC277</f>
        <v>0</v>
      </c>
      <c r="AD25">
        <f>'34_94_7'!AD277</f>
        <v>0</v>
      </c>
      <c r="AE25">
        <f>'34_94_7'!AE277</f>
        <v>0</v>
      </c>
      <c r="AF25">
        <f>'34_94_7'!AF277</f>
        <v>0</v>
      </c>
      <c r="AG25" s="13">
        <f>'34_94_7'!AG277</f>
        <v>5575.4</v>
      </c>
      <c r="AH25">
        <f>'34_94_7'!AH277</f>
        <v>0</v>
      </c>
      <c r="AI25">
        <f>'34_94_7'!AI277</f>
        <v>0</v>
      </c>
      <c r="AJ25">
        <f>'34_94_7'!AJ277</f>
        <v>0</v>
      </c>
      <c r="AK25">
        <f>'34_94_7'!AK277</f>
        <v>5459.7</v>
      </c>
      <c r="AL25">
        <f>'34_94_7'!AL277</f>
        <v>0</v>
      </c>
      <c r="AM25">
        <f>'34_94_7'!AM277</f>
        <v>0</v>
      </c>
      <c r="AN25">
        <f>'34_94_7'!AN277</f>
        <v>0</v>
      </c>
      <c r="AO25">
        <f>'34_94_7'!AO277</f>
        <v>0</v>
      </c>
      <c r="AP25">
        <f>'34_94_7'!AP277</f>
        <v>5550</v>
      </c>
      <c r="AQ25">
        <f>'34_94_7'!AQ277</f>
        <v>4353.6000000000004</v>
      </c>
      <c r="AR25">
        <f>'34_94_7'!AR277</f>
        <v>0</v>
      </c>
      <c r="AS25">
        <f>'34_94_7'!AS277</f>
        <v>0</v>
      </c>
      <c r="AT25">
        <f>'34_94_7'!AT277</f>
        <v>0</v>
      </c>
      <c r="AU25">
        <f>'34_94_7'!AU277</f>
        <v>0</v>
      </c>
      <c r="AV25">
        <f>'34_94_7'!AV277</f>
        <v>0</v>
      </c>
      <c r="AW25">
        <f>'34_94_7'!AW277</f>
        <v>0</v>
      </c>
      <c r="AX25">
        <f>'34_94_7'!AX277</f>
        <v>0</v>
      </c>
      <c r="AY25">
        <f>'34_94_7'!AY277</f>
        <v>0</v>
      </c>
      <c r="AZ25">
        <f>'34_94_7'!AZ277</f>
        <v>49.9</v>
      </c>
      <c r="BA25">
        <f>'34_94_7'!BA277</f>
        <v>0</v>
      </c>
      <c r="BB25">
        <f>'34_94_7'!BB277</f>
        <v>0</v>
      </c>
      <c r="BC25">
        <f>'34_94_7'!BC277</f>
        <v>0</v>
      </c>
      <c r="BD25">
        <f>'34_94_7'!BD277</f>
        <v>0</v>
      </c>
      <c r="BE25">
        <f>'34_94_7'!BE277</f>
        <v>0</v>
      </c>
      <c r="BF25">
        <f>'34_94_7'!BF277</f>
        <v>0</v>
      </c>
      <c r="BG25">
        <f>'34_94_7'!BG277</f>
        <v>0</v>
      </c>
      <c r="BH25">
        <f>'34_94_7'!BH277</f>
        <v>0</v>
      </c>
      <c r="BI25">
        <f>'34_94_7'!BI277</f>
        <v>10637.2</v>
      </c>
      <c r="BJ25">
        <f>'34_94_7'!BJ277</f>
        <v>22.4</v>
      </c>
      <c r="BK25">
        <f>'34_94_7'!BK277</f>
        <v>28264.2</v>
      </c>
      <c r="BL25">
        <f>'34_94_7'!BL277</f>
        <v>365.5</v>
      </c>
      <c r="BM25">
        <f>'34_94_7'!BM277</f>
        <v>0</v>
      </c>
      <c r="BN25">
        <f>'34_94_7'!BN277</f>
        <v>3905.8</v>
      </c>
      <c r="BO25">
        <f>'34_94_7'!BO277</f>
        <v>0</v>
      </c>
      <c r="BP25">
        <f>'34_94_7'!BP277</f>
        <v>0</v>
      </c>
      <c r="BQ25">
        <f>'34_94_7'!BQ277</f>
        <v>0</v>
      </c>
      <c r="BR25" s="13">
        <f>'34_94_7'!BR277</f>
        <v>17008.599999999999</v>
      </c>
      <c r="BS25">
        <f>'34_94_7'!BS277</f>
        <v>0</v>
      </c>
      <c r="BT25">
        <f>'34_94_7'!BT277</f>
        <v>580.5</v>
      </c>
      <c r="BU25">
        <f>'34_94_7'!BU277</f>
        <v>0</v>
      </c>
      <c r="BV25">
        <f>'34_94_7'!BV277</f>
        <v>2211.6999999999998</v>
      </c>
      <c r="BW25">
        <f>'34_94_7'!BW277</f>
        <v>6475.1</v>
      </c>
      <c r="BX25">
        <f>'34_94_7'!BX277</f>
        <v>0</v>
      </c>
      <c r="BY25">
        <f>'34_94_7'!BY277</f>
        <v>0</v>
      </c>
      <c r="BZ25">
        <f>'34_94_7'!BZ277</f>
        <v>0</v>
      </c>
      <c r="CA25">
        <f>'34_94_7'!CA277</f>
        <v>0</v>
      </c>
      <c r="CB25">
        <f>'34_94_7'!CB277</f>
        <v>0</v>
      </c>
      <c r="CC25">
        <f>'34_94_7'!CC277</f>
        <v>36827.800000000003</v>
      </c>
      <c r="CD25">
        <f>'34_94_7'!CD277</f>
        <v>0</v>
      </c>
      <c r="CE25">
        <f>'34_94_7'!CE277</f>
        <v>0</v>
      </c>
      <c r="CF25">
        <f>'34_94_7'!CF277</f>
        <v>0</v>
      </c>
      <c r="CG25">
        <f>'34_94_7'!CG277</f>
        <v>0</v>
      </c>
      <c r="CH25">
        <f>'34_94_7'!CH277</f>
        <v>0</v>
      </c>
      <c r="CI25">
        <f>'34_94_7'!CI277</f>
        <v>1033.3</v>
      </c>
      <c r="CJ25">
        <f>'34_94_7'!CJ277</f>
        <v>0</v>
      </c>
      <c r="CK25">
        <f>'34_94_7'!CK277</f>
        <v>0</v>
      </c>
      <c r="CL25">
        <f>'34_94_7'!CL277</f>
        <v>4752.1000000000004</v>
      </c>
      <c r="CM25">
        <f>'34_94_7'!CM277</f>
        <v>0</v>
      </c>
      <c r="CN25">
        <f>'34_94_7'!CN277</f>
        <v>5024.3999999999996</v>
      </c>
      <c r="CO25">
        <f>'34_94_7'!CO277</f>
        <v>0</v>
      </c>
      <c r="CP25">
        <f>'34_94_7'!CP277</f>
        <v>30653.9</v>
      </c>
      <c r="CQ25">
        <f>'34_94_7'!CQ277</f>
        <v>0</v>
      </c>
    </row>
    <row r="26" spans="1:95" x14ac:dyDescent="0.3">
      <c r="A26" t="str">
        <f>'34_94_7'!A54</f>
        <v>S2</v>
      </c>
      <c r="B26">
        <f>'34_94_7'!B278</f>
        <v>0</v>
      </c>
      <c r="C26">
        <f>'34_94_7'!C278</f>
        <v>0</v>
      </c>
      <c r="D26">
        <f>'34_94_7'!D278</f>
        <v>0</v>
      </c>
      <c r="E26">
        <f>'34_94_7'!E278</f>
        <v>0</v>
      </c>
      <c r="F26">
        <f>'34_94_7'!F278</f>
        <v>0</v>
      </c>
      <c r="G26">
        <f>'34_94_7'!G278</f>
        <v>0</v>
      </c>
      <c r="H26">
        <f>'34_94_7'!H278</f>
        <v>0</v>
      </c>
      <c r="I26">
        <f>'34_94_7'!I278</f>
        <v>38046.6</v>
      </c>
      <c r="J26">
        <f>'34_94_7'!J278</f>
        <v>0</v>
      </c>
      <c r="K26">
        <f>'34_94_7'!K278</f>
        <v>0</v>
      </c>
      <c r="L26">
        <f>'34_94_7'!L278</f>
        <v>0</v>
      </c>
      <c r="M26">
        <f>'34_94_7'!M278</f>
        <v>0</v>
      </c>
      <c r="N26">
        <f>'34_94_7'!N278</f>
        <v>0</v>
      </c>
      <c r="O26">
        <f>'34_94_7'!O278</f>
        <v>533.1</v>
      </c>
      <c r="P26">
        <f>'34_94_7'!P278</f>
        <v>0</v>
      </c>
      <c r="Q26">
        <f>'34_94_7'!Q278</f>
        <v>0</v>
      </c>
      <c r="R26">
        <f>'34_94_7'!R278</f>
        <v>0</v>
      </c>
      <c r="S26">
        <f>'34_94_7'!S278</f>
        <v>9926.6</v>
      </c>
      <c r="T26">
        <f>'34_94_7'!T278</f>
        <v>0</v>
      </c>
      <c r="U26">
        <f>'34_94_7'!U278</f>
        <v>0</v>
      </c>
      <c r="V26">
        <f>'34_94_7'!V278</f>
        <v>0</v>
      </c>
      <c r="W26">
        <f>'34_94_7'!W278</f>
        <v>42330.400000000001</v>
      </c>
      <c r="X26">
        <f>'34_94_7'!X278</f>
        <v>0</v>
      </c>
      <c r="Y26" s="13">
        <f>'34_94_7'!Y278</f>
        <v>1525</v>
      </c>
      <c r="Z26">
        <f>'34_94_7'!Z278</f>
        <v>0</v>
      </c>
      <c r="AA26">
        <f>'34_94_7'!AA278</f>
        <v>0</v>
      </c>
      <c r="AB26">
        <f>'34_94_7'!AB278</f>
        <v>0</v>
      </c>
      <c r="AC26">
        <f>'34_94_7'!AC278</f>
        <v>0</v>
      </c>
      <c r="AD26">
        <f>'34_94_7'!AD278</f>
        <v>0</v>
      </c>
      <c r="AE26">
        <f>'34_94_7'!AE278</f>
        <v>0</v>
      </c>
      <c r="AF26">
        <f>'34_94_7'!AF278</f>
        <v>0</v>
      </c>
      <c r="AG26" s="13">
        <f>'34_94_7'!AG278</f>
        <v>5575.4</v>
      </c>
      <c r="AH26">
        <f>'34_94_7'!AH278</f>
        <v>0</v>
      </c>
      <c r="AI26">
        <f>'34_94_7'!AI278</f>
        <v>0</v>
      </c>
      <c r="AJ26">
        <f>'34_94_7'!AJ278</f>
        <v>0</v>
      </c>
      <c r="AK26">
        <f>'34_94_7'!AK278</f>
        <v>0</v>
      </c>
      <c r="AL26">
        <f>'34_94_7'!AL278</f>
        <v>0</v>
      </c>
      <c r="AM26">
        <f>'34_94_7'!AM278</f>
        <v>0</v>
      </c>
      <c r="AN26">
        <f>'34_94_7'!AN278</f>
        <v>0</v>
      </c>
      <c r="AO26">
        <f>'34_94_7'!AO278</f>
        <v>0</v>
      </c>
      <c r="AP26">
        <f>'34_94_7'!AP278</f>
        <v>5550</v>
      </c>
      <c r="AQ26">
        <f>'34_94_7'!AQ278</f>
        <v>0</v>
      </c>
      <c r="AR26">
        <f>'34_94_7'!AR278</f>
        <v>0</v>
      </c>
      <c r="AS26">
        <f>'34_94_7'!AS278</f>
        <v>0</v>
      </c>
      <c r="AT26">
        <f>'34_94_7'!AT278</f>
        <v>0</v>
      </c>
      <c r="AU26">
        <f>'34_94_7'!AU278</f>
        <v>0</v>
      </c>
      <c r="AV26">
        <f>'34_94_7'!AV278</f>
        <v>0</v>
      </c>
      <c r="AW26">
        <f>'34_94_7'!AW278</f>
        <v>0</v>
      </c>
      <c r="AX26">
        <f>'34_94_7'!AX278</f>
        <v>0</v>
      </c>
      <c r="AY26">
        <f>'34_94_7'!AY278</f>
        <v>0</v>
      </c>
      <c r="AZ26">
        <f>'34_94_7'!AZ278</f>
        <v>49.9</v>
      </c>
      <c r="BA26">
        <f>'34_94_7'!BA278</f>
        <v>0</v>
      </c>
      <c r="BB26">
        <f>'34_94_7'!BB278</f>
        <v>0</v>
      </c>
      <c r="BC26">
        <f>'34_94_7'!BC278</f>
        <v>0</v>
      </c>
      <c r="BD26">
        <f>'34_94_7'!BD278</f>
        <v>0</v>
      </c>
      <c r="BE26">
        <f>'34_94_7'!BE278</f>
        <v>0</v>
      </c>
      <c r="BF26">
        <f>'34_94_7'!BF278</f>
        <v>0</v>
      </c>
      <c r="BG26">
        <f>'34_94_7'!BG278</f>
        <v>0</v>
      </c>
      <c r="BH26">
        <f>'34_94_7'!BH278</f>
        <v>0</v>
      </c>
      <c r="BI26">
        <f>'34_94_7'!BI278</f>
        <v>0</v>
      </c>
      <c r="BJ26">
        <f>'34_94_7'!BJ278</f>
        <v>22.4</v>
      </c>
      <c r="BK26">
        <f>'34_94_7'!BK278</f>
        <v>28264.2</v>
      </c>
      <c r="BL26">
        <f>'34_94_7'!BL278</f>
        <v>365.5</v>
      </c>
      <c r="BM26">
        <f>'34_94_7'!BM278</f>
        <v>0</v>
      </c>
      <c r="BN26">
        <f>'34_94_7'!BN278</f>
        <v>3905.8</v>
      </c>
      <c r="BO26">
        <f>'34_94_7'!BO278</f>
        <v>0</v>
      </c>
      <c r="BP26">
        <f>'34_94_7'!BP278</f>
        <v>0</v>
      </c>
      <c r="BQ26">
        <f>'34_94_7'!BQ278</f>
        <v>0</v>
      </c>
      <c r="BR26" s="13">
        <f>'34_94_7'!BR278</f>
        <v>16548.3</v>
      </c>
      <c r="BS26">
        <f>'34_94_7'!BS278</f>
        <v>0</v>
      </c>
      <c r="BT26">
        <f>'34_94_7'!BT278</f>
        <v>0</v>
      </c>
      <c r="BU26">
        <f>'34_94_7'!BU278</f>
        <v>0</v>
      </c>
      <c r="BV26">
        <f>'34_94_7'!BV278</f>
        <v>1701.6</v>
      </c>
      <c r="BW26">
        <f>'34_94_7'!BW278</f>
        <v>6475.1</v>
      </c>
      <c r="BX26">
        <f>'34_94_7'!BX278</f>
        <v>0</v>
      </c>
      <c r="BY26">
        <f>'34_94_7'!BY278</f>
        <v>0</v>
      </c>
      <c r="BZ26">
        <f>'34_94_7'!BZ278</f>
        <v>0</v>
      </c>
      <c r="CA26">
        <f>'34_94_7'!CA278</f>
        <v>0</v>
      </c>
      <c r="CB26">
        <f>'34_94_7'!CB278</f>
        <v>0</v>
      </c>
      <c r="CC26">
        <f>'34_94_7'!CC278</f>
        <v>36827.800000000003</v>
      </c>
      <c r="CD26">
        <f>'34_94_7'!CD278</f>
        <v>0</v>
      </c>
      <c r="CE26">
        <f>'34_94_7'!CE278</f>
        <v>0</v>
      </c>
      <c r="CF26">
        <f>'34_94_7'!CF278</f>
        <v>0</v>
      </c>
      <c r="CG26">
        <f>'34_94_7'!CG278</f>
        <v>0</v>
      </c>
      <c r="CH26">
        <f>'34_94_7'!CH278</f>
        <v>0</v>
      </c>
      <c r="CI26">
        <f>'34_94_7'!CI278</f>
        <v>1033.3</v>
      </c>
      <c r="CJ26">
        <f>'34_94_7'!CJ278</f>
        <v>0</v>
      </c>
      <c r="CK26">
        <f>'34_94_7'!CK278</f>
        <v>0</v>
      </c>
      <c r="CL26">
        <f>'34_94_7'!CL278</f>
        <v>4752.1000000000004</v>
      </c>
      <c r="CM26">
        <f>'34_94_7'!CM278</f>
        <v>0</v>
      </c>
      <c r="CN26">
        <f>'34_94_7'!CN278</f>
        <v>0</v>
      </c>
      <c r="CO26">
        <f>'34_94_7'!CO278</f>
        <v>0</v>
      </c>
      <c r="CP26">
        <f>'34_94_7'!CP278</f>
        <v>0</v>
      </c>
      <c r="CQ26">
        <f>'34_94_7'!CQ278</f>
        <v>0</v>
      </c>
    </row>
    <row r="27" spans="1:95" x14ac:dyDescent="0.3">
      <c r="A27" t="str">
        <f>'34_94_7'!A55</f>
        <v>S3</v>
      </c>
      <c r="B27">
        <f>'34_94_7'!B279</f>
        <v>0</v>
      </c>
      <c r="C27">
        <f>'34_94_7'!C279</f>
        <v>0</v>
      </c>
      <c r="D27">
        <f>'34_94_7'!D279</f>
        <v>0</v>
      </c>
      <c r="E27">
        <f>'34_94_7'!E279</f>
        <v>0</v>
      </c>
      <c r="F27">
        <f>'34_94_7'!F279</f>
        <v>0</v>
      </c>
      <c r="G27">
        <f>'34_94_7'!G279</f>
        <v>0</v>
      </c>
      <c r="H27">
        <f>'34_94_7'!H279</f>
        <v>0</v>
      </c>
      <c r="I27">
        <f>'34_94_7'!I279</f>
        <v>38046.6</v>
      </c>
      <c r="J27">
        <f>'34_94_7'!J279</f>
        <v>0</v>
      </c>
      <c r="K27">
        <f>'34_94_7'!K279</f>
        <v>0</v>
      </c>
      <c r="L27">
        <f>'34_94_7'!L279</f>
        <v>0</v>
      </c>
      <c r="M27">
        <f>'34_94_7'!M279</f>
        <v>0</v>
      </c>
      <c r="N27">
        <f>'34_94_7'!N279</f>
        <v>0</v>
      </c>
      <c r="O27">
        <f>'34_94_7'!O279</f>
        <v>0</v>
      </c>
      <c r="P27">
        <f>'34_94_7'!P279</f>
        <v>0</v>
      </c>
      <c r="Q27">
        <f>'34_94_7'!Q279</f>
        <v>0</v>
      </c>
      <c r="R27">
        <f>'34_94_7'!R279</f>
        <v>0</v>
      </c>
      <c r="S27">
        <f>'34_94_7'!S279</f>
        <v>9926.6</v>
      </c>
      <c r="T27">
        <f>'34_94_7'!T279</f>
        <v>0</v>
      </c>
      <c r="U27">
        <f>'34_94_7'!U279</f>
        <v>0</v>
      </c>
      <c r="V27">
        <f>'34_94_7'!V279</f>
        <v>0</v>
      </c>
      <c r="W27">
        <f>'34_94_7'!W279</f>
        <v>42330.400000000001</v>
      </c>
      <c r="X27">
        <f>'34_94_7'!X279</f>
        <v>0</v>
      </c>
      <c r="Y27" s="13">
        <f>'34_94_7'!Y279</f>
        <v>1525</v>
      </c>
      <c r="Z27">
        <f>'34_94_7'!Z279</f>
        <v>0</v>
      </c>
      <c r="AA27">
        <f>'34_94_7'!AA279</f>
        <v>0</v>
      </c>
      <c r="AB27">
        <f>'34_94_7'!AB279</f>
        <v>0</v>
      </c>
      <c r="AC27">
        <f>'34_94_7'!AC279</f>
        <v>0</v>
      </c>
      <c r="AD27">
        <f>'34_94_7'!AD279</f>
        <v>0</v>
      </c>
      <c r="AE27">
        <f>'34_94_7'!AE279</f>
        <v>0</v>
      </c>
      <c r="AF27">
        <f>'34_94_7'!AF279</f>
        <v>0</v>
      </c>
      <c r="AG27" s="13">
        <f>'34_94_7'!AG279</f>
        <v>5575.4</v>
      </c>
      <c r="AH27">
        <f>'34_94_7'!AH279</f>
        <v>0</v>
      </c>
      <c r="AI27">
        <f>'34_94_7'!AI279</f>
        <v>0</v>
      </c>
      <c r="AJ27">
        <f>'34_94_7'!AJ279</f>
        <v>0</v>
      </c>
      <c r="AK27">
        <f>'34_94_7'!AK279</f>
        <v>0</v>
      </c>
      <c r="AL27">
        <f>'34_94_7'!AL279</f>
        <v>0</v>
      </c>
      <c r="AM27">
        <f>'34_94_7'!AM279</f>
        <v>0</v>
      </c>
      <c r="AN27">
        <f>'34_94_7'!AN279</f>
        <v>0</v>
      </c>
      <c r="AO27">
        <f>'34_94_7'!AO279</f>
        <v>0</v>
      </c>
      <c r="AP27">
        <f>'34_94_7'!AP279</f>
        <v>5550</v>
      </c>
      <c r="AQ27">
        <f>'34_94_7'!AQ279</f>
        <v>0</v>
      </c>
      <c r="AR27">
        <f>'34_94_7'!AR279</f>
        <v>0</v>
      </c>
      <c r="AS27">
        <f>'34_94_7'!AS279</f>
        <v>0</v>
      </c>
      <c r="AT27">
        <f>'34_94_7'!AT279</f>
        <v>0</v>
      </c>
      <c r="AU27">
        <f>'34_94_7'!AU279</f>
        <v>0</v>
      </c>
      <c r="AV27">
        <f>'34_94_7'!AV279</f>
        <v>0</v>
      </c>
      <c r="AW27">
        <f>'34_94_7'!AW279</f>
        <v>0</v>
      </c>
      <c r="AX27">
        <f>'34_94_7'!AX279</f>
        <v>0</v>
      </c>
      <c r="AY27">
        <f>'34_94_7'!AY279</f>
        <v>0</v>
      </c>
      <c r="AZ27">
        <f>'34_94_7'!AZ279</f>
        <v>0</v>
      </c>
      <c r="BA27">
        <f>'34_94_7'!BA279</f>
        <v>0</v>
      </c>
      <c r="BB27">
        <f>'34_94_7'!BB279</f>
        <v>0</v>
      </c>
      <c r="BC27">
        <f>'34_94_7'!BC279</f>
        <v>0</v>
      </c>
      <c r="BD27">
        <f>'34_94_7'!BD279</f>
        <v>0</v>
      </c>
      <c r="BE27">
        <f>'34_94_7'!BE279</f>
        <v>0</v>
      </c>
      <c r="BF27">
        <f>'34_94_7'!BF279</f>
        <v>0</v>
      </c>
      <c r="BG27">
        <f>'34_94_7'!BG279</f>
        <v>0</v>
      </c>
      <c r="BH27">
        <f>'34_94_7'!BH279</f>
        <v>0</v>
      </c>
      <c r="BI27">
        <f>'34_94_7'!BI279</f>
        <v>0</v>
      </c>
      <c r="BJ27">
        <f>'34_94_7'!BJ279</f>
        <v>22.4</v>
      </c>
      <c r="BK27">
        <f>'34_94_7'!BK279</f>
        <v>28264.2</v>
      </c>
      <c r="BL27">
        <f>'34_94_7'!BL279</f>
        <v>365.5</v>
      </c>
      <c r="BM27">
        <f>'34_94_7'!BM279</f>
        <v>0</v>
      </c>
      <c r="BN27">
        <f>'34_94_7'!BN279</f>
        <v>3905.8</v>
      </c>
      <c r="BO27">
        <f>'34_94_7'!BO279</f>
        <v>0</v>
      </c>
      <c r="BP27">
        <f>'34_94_7'!BP279</f>
        <v>0</v>
      </c>
      <c r="BQ27">
        <f>'34_94_7'!BQ279</f>
        <v>0</v>
      </c>
      <c r="BR27" s="13">
        <f>'34_94_7'!BR279</f>
        <v>16548.3</v>
      </c>
      <c r="BS27">
        <f>'34_94_7'!BS279</f>
        <v>0</v>
      </c>
      <c r="BT27">
        <f>'34_94_7'!BT279</f>
        <v>0</v>
      </c>
      <c r="BU27">
        <f>'34_94_7'!BU279</f>
        <v>0</v>
      </c>
      <c r="BV27">
        <f>'34_94_7'!BV279</f>
        <v>0</v>
      </c>
      <c r="BW27">
        <f>'34_94_7'!BW279</f>
        <v>6475.1</v>
      </c>
      <c r="BX27">
        <f>'34_94_7'!BX279</f>
        <v>0</v>
      </c>
      <c r="BY27">
        <f>'34_94_7'!BY279</f>
        <v>0</v>
      </c>
      <c r="BZ27">
        <f>'34_94_7'!BZ279</f>
        <v>0</v>
      </c>
      <c r="CA27">
        <f>'34_94_7'!CA279</f>
        <v>0</v>
      </c>
      <c r="CB27">
        <f>'34_94_7'!CB279</f>
        <v>0</v>
      </c>
      <c r="CC27">
        <f>'34_94_7'!CC279</f>
        <v>36827.800000000003</v>
      </c>
      <c r="CD27">
        <f>'34_94_7'!CD279</f>
        <v>0</v>
      </c>
      <c r="CE27">
        <f>'34_94_7'!CE279</f>
        <v>0</v>
      </c>
      <c r="CF27">
        <f>'34_94_7'!CF279</f>
        <v>0</v>
      </c>
      <c r="CG27">
        <f>'34_94_7'!CG279</f>
        <v>0</v>
      </c>
      <c r="CH27">
        <f>'34_94_7'!CH279</f>
        <v>0</v>
      </c>
      <c r="CI27">
        <f>'34_94_7'!CI279</f>
        <v>1033.3</v>
      </c>
      <c r="CJ27">
        <f>'34_94_7'!CJ279</f>
        <v>0</v>
      </c>
      <c r="CK27">
        <f>'34_94_7'!CK279</f>
        <v>0</v>
      </c>
      <c r="CL27">
        <f>'34_94_7'!CL279</f>
        <v>4752.1000000000004</v>
      </c>
      <c r="CM27">
        <f>'34_94_7'!CM279</f>
        <v>0</v>
      </c>
      <c r="CN27">
        <f>'34_94_7'!CN279</f>
        <v>0</v>
      </c>
      <c r="CO27">
        <f>'34_94_7'!CO279</f>
        <v>0</v>
      </c>
      <c r="CP27">
        <f>'34_94_7'!CP279</f>
        <v>0</v>
      </c>
      <c r="CQ27">
        <f>'34_94_7'!CQ279</f>
        <v>0</v>
      </c>
    </row>
    <row r="28" spans="1:95" x14ac:dyDescent="0.3">
      <c r="A28" t="str">
        <f>'34_94_7'!A56</f>
        <v>S4</v>
      </c>
      <c r="B28">
        <f>'34_94_7'!B280</f>
        <v>0</v>
      </c>
      <c r="C28">
        <f>'34_94_7'!C280</f>
        <v>0</v>
      </c>
      <c r="D28">
        <f>'34_94_7'!D280</f>
        <v>0</v>
      </c>
      <c r="E28">
        <f>'34_94_7'!E280</f>
        <v>0</v>
      </c>
      <c r="F28">
        <f>'34_94_7'!F280</f>
        <v>0</v>
      </c>
      <c r="G28">
        <f>'34_94_7'!G280</f>
        <v>0</v>
      </c>
      <c r="H28">
        <f>'34_94_7'!H280</f>
        <v>0</v>
      </c>
      <c r="I28">
        <f>'34_94_7'!I280</f>
        <v>38046.6</v>
      </c>
      <c r="J28">
        <f>'34_94_7'!J280</f>
        <v>0</v>
      </c>
      <c r="K28">
        <f>'34_94_7'!K280</f>
        <v>0</v>
      </c>
      <c r="L28">
        <f>'34_94_7'!L280</f>
        <v>0</v>
      </c>
      <c r="M28">
        <f>'34_94_7'!M280</f>
        <v>0</v>
      </c>
      <c r="N28">
        <f>'34_94_7'!N280</f>
        <v>0</v>
      </c>
      <c r="O28">
        <f>'34_94_7'!O280</f>
        <v>0</v>
      </c>
      <c r="P28">
        <f>'34_94_7'!P280</f>
        <v>0</v>
      </c>
      <c r="Q28">
        <f>'34_94_7'!Q280</f>
        <v>0</v>
      </c>
      <c r="R28">
        <f>'34_94_7'!R280</f>
        <v>0</v>
      </c>
      <c r="S28">
        <f>'34_94_7'!S280</f>
        <v>9926.6</v>
      </c>
      <c r="T28">
        <f>'34_94_7'!T280</f>
        <v>0</v>
      </c>
      <c r="U28">
        <f>'34_94_7'!U280</f>
        <v>0</v>
      </c>
      <c r="V28">
        <f>'34_94_7'!V280</f>
        <v>0</v>
      </c>
      <c r="W28">
        <f>'34_94_7'!W280</f>
        <v>42330.400000000001</v>
      </c>
      <c r="X28">
        <f>'34_94_7'!X280</f>
        <v>0</v>
      </c>
      <c r="Y28" s="13">
        <f>'34_94_7'!Y280</f>
        <v>1525</v>
      </c>
      <c r="Z28">
        <f>'34_94_7'!Z280</f>
        <v>0</v>
      </c>
      <c r="AA28">
        <f>'34_94_7'!AA280</f>
        <v>0</v>
      </c>
      <c r="AB28">
        <f>'34_94_7'!AB280</f>
        <v>0</v>
      </c>
      <c r="AC28">
        <f>'34_94_7'!AC280</f>
        <v>0</v>
      </c>
      <c r="AD28">
        <f>'34_94_7'!AD280</f>
        <v>0</v>
      </c>
      <c r="AE28">
        <f>'34_94_7'!AE280</f>
        <v>0</v>
      </c>
      <c r="AF28">
        <f>'34_94_7'!AF280</f>
        <v>0</v>
      </c>
      <c r="AG28" s="13">
        <f>'34_94_7'!AG280</f>
        <v>5575.4</v>
      </c>
      <c r="AH28">
        <f>'34_94_7'!AH280</f>
        <v>0</v>
      </c>
      <c r="AI28">
        <f>'34_94_7'!AI280</f>
        <v>0</v>
      </c>
      <c r="AJ28">
        <f>'34_94_7'!AJ280</f>
        <v>0</v>
      </c>
      <c r="AK28">
        <f>'34_94_7'!AK280</f>
        <v>0</v>
      </c>
      <c r="AL28">
        <f>'34_94_7'!AL280</f>
        <v>0</v>
      </c>
      <c r="AM28">
        <f>'34_94_7'!AM280</f>
        <v>0</v>
      </c>
      <c r="AN28">
        <f>'34_94_7'!AN280</f>
        <v>0</v>
      </c>
      <c r="AO28">
        <f>'34_94_7'!AO280</f>
        <v>0</v>
      </c>
      <c r="AP28">
        <f>'34_94_7'!AP280</f>
        <v>0</v>
      </c>
      <c r="AQ28">
        <f>'34_94_7'!AQ280</f>
        <v>0</v>
      </c>
      <c r="AR28">
        <f>'34_94_7'!AR280</f>
        <v>0</v>
      </c>
      <c r="AS28">
        <f>'34_94_7'!AS280</f>
        <v>0</v>
      </c>
      <c r="AT28">
        <f>'34_94_7'!AT280</f>
        <v>0</v>
      </c>
      <c r="AU28">
        <f>'34_94_7'!AU280</f>
        <v>0</v>
      </c>
      <c r="AV28">
        <f>'34_94_7'!AV280</f>
        <v>0</v>
      </c>
      <c r="AW28">
        <f>'34_94_7'!AW280</f>
        <v>0</v>
      </c>
      <c r="AX28">
        <f>'34_94_7'!AX280</f>
        <v>0</v>
      </c>
      <c r="AY28">
        <f>'34_94_7'!AY280</f>
        <v>0</v>
      </c>
      <c r="AZ28">
        <f>'34_94_7'!AZ280</f>
        <v>0</v>
      </c>
      <c r="BA28">
        <f>'34_94_7'!BA280</f>
        <v>0</v>
      </c>
      <c r="BB28">
        <f>'34_94_7'!BB280</f>
        <v>0</v>
      </c>
      <c r="BC28">
        <f>'34_94_7'!BC280</f>
        <v>0</v>
      </c>
      <c r="BD28">
        <f>'34_94_7'!BD280</f>
        <v>0</v>
      </c>
      <c r="BE28">
        <f>'34_94_7'!BE280</f>
        <v>0</v>
      </c>
      <c r="BF28">
        <f>'34_94_7'!BF280</f>
        <v>0</v>
      </c>
      <c r="BG28">
        <f>'34_94_7'!BG280</f>
        <v>0</v>
      </c>
      <c r="BH28">
        <f>'34_94_7'!BH280</f>
        <v>0</v>
      </c>
      <c r="BI28">
        <f>'34_94_7'!BI280</f>
        <v>0</v>
      </c>
      <c r="BJ28">
        <f>'34_94_7'!BJ280</f>
        <v>22.4</v>
      </c>
      <c r="BK28">
        <f>'34_94_7'!BK280</f>
        <v>0</v>
      </c>
      <c r="BL28">
        <f>'34_94_7'!BL280</f>
        <v>0</v>
      </c>
      <c r="BM28">
        <f>'34_94_7'!BM280</f>
        <v>0</v>
      </c>
      <c r="BN28">
        <f>'34_94_7'!BN280</f>
        <v>3905.8</v>
      </c>
      <c r="BO28">
        <f>'34_94_7'!BO280</f>
        <v>0</v>
      </c>
      <c r="BP28">
        <f>'34_94_7'!BP280</f>
        <v>0</v>
      </c>
      <c r="BQ28">
        <f>'34_94_7'!BQ280</f>
        <v>0</v>
      </c>
      <c r="BR28" s="13">
        <f>'34_94_7'!BR280</f>
        <v>16116.9</v>
      </c>
      <c r="BS28">
        <f>'34_94_7'!BS280</f>
        <v>0</v>
      </c>
      <c r="BT28">
        <f>'34_94_7'!BT280</f>
        <v>0</v>
      </c>
      <c r="BU28">
        <f>'34_94_7'!BU280</f>
        <v>0</v>
      </c>
      <c r="BV28">
        <f>'34_94_7'!BV280</f>
        <v>0</v>
      </c>
      <c r="BW28">
        <f>'34_94_7'!BW280</f>
        <v>0</v>
      </c>
      <c r="BX28">
        <f>'34_94_7'!BX280</f>
        <v>0</v>
      </c>
      <c r="BY28">
        <f>'34_94_7'!BY280</f>
        <v>0</v>
      </c>
      <c r="BZ28">
        <f>'34_94_7'!BZ280</f>
        <v>0</v>
      </c>
      <c r="CA28">
        <f>'34_94_7'!CA280</f>
        <v>0</v>
      </c>
      <c r="CB28">
        <f>'34_94_7'!CB280</f>
        <v>0</v>
      </c>
      <c r="CC28">
        <f>'34_94_7'!CC280</f>
        <v>36827.800000000003</v>
      </c>
      <c r="CD28">
        <f>'34_94_7'!CD280</f>
        <v>0</v>
      </c>
      <c r="CE28">
        <f>'34_94_7'!CE280</f>
        <v>0</v>
      </c>
      <c r="CF28">
        <f>'34_94_7'!CF280</f>
        <v>0</v>
      </c>
      <c r="CG28">
        <f>'34_94_7'!CG280</f>
        <v>0</v>
      </c>
      <c r="CH28">
        <f>'34_94_7'!CH280</f>
        <v>0</v>
      </c>
      <c r="CI28">
        <f>'34_94_7'!CI280</f>
        <v>1033.3</v>
      </c>
      <c r="CJ28">
        <f>'34_94_7'!CJ280</f>
        <v>0</v>
      </c>
      <c r="CK28">
        <f>'34_94_7'!CK280</f>
        <v>0</v>
      </c>
      <c r="CL28">
        <f>'34_94_7'!CL280</f>
        <v>0</v>
      </c>
      <c r="CM28">
        <f>'34_94_7'!CM280</f>
        <v>0</v>
      </c>
      <c r="CN28">
        <f>'34_94_7'!CN280</f>
        <v>0</v>
      </c>
      <c r="CO28">
        <f>'34_94_7'!CO280</f>
        <v>0</v>
      </c>
      <c r="CP28">
        <f>'34_94_7'!CP280</f>
        <v>0</v>
      </c>
      <c r="CQ28">
        <f>'34_94_7'!CQ280</f>
        <v>0</v>
      </c>
    </row>
    <row r="29" spans="1:95" x14ac:dyDescent="0.3">
      <c r="A29" t="str">
        <f>'34_94_7'!A57</f>
        <v>S5</v>
      </c>
      <c r="B29">
        <f>'34_94_7'!B281</f>
        <v>0</v>
      </c>
      <c r="C29">
        <f>'34_94_7'!C281</f>
        <v>0</v>
      </c>
      <c r="D29">
        <f>'34_94_7'!D281</f>
        <v>0</v>
      </c>
      <c r="E29">
        <f>'34_94_7'!E281</f>
        <v>0</v>
      </c>
      <c r="F29">
        <f>'34_94_7'!F281</f>
        <v>0</v>
      </c>
      <c r="G29">
        <f>'34_94_7'!G281</f>
        <v>0</v>
      </c>
      <c r="H29">
        <f>'34_94_7'!H281</f>
        <v>0</v>
      </c>
      <c r="I29">
        <f>'34_94_7'!I281</f>
        <v>38046.6</v>
      </c>
      <c r="J29">
        <f>'34_94_7'!J281</f>
        <v>0</v>
      </c>
      <c r="K29">
        <f>'34_94_7'!K281</f>
        <v>0</v>
      </c>
      <c r="L29">
        <f>'34_94_7'!L281</f>
        <v>0</v>
      </c>
      <c r="M29">
        <f>'34_94_7'!M281</f>
        <v>0</v>
      </c>
      <c r="N29">
        <f>'34_94_7'!N281</f>
        <v>0</v>
      </c>
      <c r="O29">
        <f>'34_94_7'!O281</f>
        <v>0</v>
      </c>
      <c r="P29">
        <f>'34_94_7'!P281</f>
        <v>0</v>
      </c>
      <c r="Q29">
        <f>'34_94_7'!Q281</f>
        <v>0</v>
      </c>
      <c r="R29">
        <f>'34_94_7'!R281</f>
        <v>0</v>
      </c>
      <c r="S29">
        <f>'34_94_7'!S281</f>
        <v>9926.6</v>
      </c>
      <c r="T29">
        <f>'34_94_7'!T281</f>
        <v>0</v>
      </c>
      <c r="U29">
        <f>'34_94_7'!U281</f>
        <v>0</v>
      </c>
      <c r="V29">
        <f>'34_94_7'!V281</f>
        <v>0</v>
      </c>
      <c r="W29">
        <f>'34_94_7'!W281</f>
        <v>42330.400000000001</v>
      </c>
      <c r="X29">
        <f>'34_94_7'!X281</f>
        <v>0</v>
      </c>
      <c r="Y29" s="13">
        <f>'34_94_7'!Y281</f>
        <v>1525</v>
      </c>
      <c r="Z29">
        <f>'34_94_7'!Z281</f>
        <v>0</v>
      </c>
      <c r="AA29">
        <f>'34_94_7'!AA281</f>
        <v>0</v>
      </c>
      <c r="AB29">
        <f>'34_94_7'!AB281</f>
        <v>0</v>
      </c>
      <c r="AC29">
        <f>'34_94_7'!AC281</f>
        <v>0</v>
      </c>
      <c r="AD29">
        <f>'34_94_7'!AD281</f>
        <v>0</v>
      </c>
      <c r="AE29">
        <f>'34_94_7'!AE281</f>
        <v>0</v>
      </c>
      <c r="AF29">
        <f>'34_94_7'!AF281</f>
        <v>0</v>
      </c>
      <c r="AG29" s="13">
        <f>'34_94_7'!AG281</f>
        <v>5575.4</v>
      </c>
      <c r="AH29">
        <f>'34_94_7'!AH281</f>
        <v>0</v>
      </c>
      <c r="AI29">
        <f>'34_94_7'!AI281</f>
        <v>0</v>
      </c>
      <c r="AJ29">
        <f>'34_94_7'!AJ281</f>
        <v>0</v>
      </c>
      <c r="AK29">
        <f>'34_94_7'!AK281</f>
        <v>0</v>
      </c>
      <c r="AL29">
        <f>'34_94_7'!AL281</f>
        <v>0</v>
      </c>
      <c r="AM29">
        <f>'34_94_7'!AM281</f>
        <v>0</v>
      </c>
      <c r="AN29">
        <f>'34_94_7'!AN281</f>
        <v>0</v>
      </c>
      <c r="AO29">
        <f>'34_94_7'!AO281</f>
        <v>0</v>
      </c>
      <c r="AP29">
        <f>'34_94_7'!AP281</f>
        <v>0</v>
      </c>
      <c r="AQ29">
        <f>'34_94_7'!AQ281</f>
        <v>0</v>
      </c>
      <c r="AR29">
        <f>'34_94_7'!AR281</f>
        <v>0</v>
      </c>
      <c r="AS29">
        <f>'34_94_7'!AS281</f>
        <v>0</v>
      </c>
      <c r="AT29">
        <f>'34_94_7'!AT281</f>
        <v>0</v>
      </c>
      <c r="AU29">
        <f>'34_94_7'!AU281</f>
        <v>0</v>
      </c>
      <c r="AV29">
        <f>'34_94_7'!AV281</f>
        <v>0</v>
      </c>
      <c r="AW29">
        <f>'34_94_7'!AW281</f>
        <v>0</v>
      </c>
      <c r="AX29">
        <f>'34_94_7'!AX281</f>
        <v>0</v>
      </c>
      <c r="AY29">
        <f>'34_94_7'!AY281</f>
        <v>0</v>
      </c>
      <c r="AZ29">
        <f>'34_94_7'!AZ281</f>
        <v>0</v>
      </c>
      <c r="BA29">
        <f>'34_94_7'!BA281</f>
        <v>0</v>
      </c>
      <c r="BB29">
        <f>'34_94_7'!BB281</f>
        <v>0</v>
      </c>
      <c r="BC29">
        <f>'34_94_7'!BC281</f>
        <v>0</v>
      </c>
      <c r="BD29">
        <f>'34_94_7'!BD281</f>
        <v>0</v>
      </c>
      <c r="BE29">
        <f>'34_94_7'!BE281</f>
        <v>0</v>
      </c>
      <c r="BF29">
        <f>'34_94_7'!BF281</f>
        <v>0</v>
      </c>
      <c r="BG29">
        <f>'34_94_7'!BG281</f>
        <v>0</v>
      </c>
      <c r="BH29">
        <f>'34_94_7'!BH281</f>
        <v>0</v>
      </c>
      <c r="BI29">
        <f>'34_94_7'!BI281</f>
        <v>0</v>
      </c>
      <c r="BJ29">
        <f>'34_94_7'!BJ281</f>
        <v>22.4</v>
      </c>
      <c r="BK29">
        <f>'34_94_7'!BK281</f>
        <v>0</v>
      </c>
      <c r="BL29">
        <f>'34_94_7'!BL281</f>
        <v>0</v>
      </c>
      <c r="BM29">
        <f>'34_94_7'!BM281</f>
        <v>0</v>
      </c>
      <c r="BN29">
        <f>'34_94_7'!BN281</f>
        <v>3905.8</v>
      </c>
      <c r="BO29">
        <f>'34_94_7'!BO281</f>
        <v>0</v>
      </c>
      <c r="BP29">
        <f>'34_94_7'!BP281</f>
        <v>0</v>
      </c>
      <c r="BQ29">
        <f>'34_94_7'!BQ281</f>
        <v>0</v>
      </c>
      <c r="BR29" s="13">
        <f>'34_94_7'!BR281</f>
        <v>16116.9</v>
      </c>
      <c r="BS29">
        <f>'34_94_7'!BS281</f>
        <v>0</v>
      </c>
      <c r="BT29">
        <f>'34_94_7'!BT281</f>
        <v>0</v>
      </c>
      <c r="BU29">
        <f>'34_94_7'!BU281</f>
        <v>0</v>
      </c>
      <c r="BV29">
        <f>'34_94_7'!BV281</f>
        <v>0</v>
      </c>
      <c r="BW29">
        <f>'34_94_7'!BW281</f>
        <v>0</v>
      </c>
      <c r="BX29">
        <f>'34_94_7'!BX281</f>
        <v>0</v>
      </c>
      <c r="BY29">
        <f>'34_94_7'!BY281</f>
        <v>0</v>
      </c>
      <c r="BZ29">
        <f>'34_94_7'!BZ281</f>
        <v>0</v>
      </c>
      <c r="CA29">
        <f>'34_94_7'!CA281</f>
        <v>0</v>
      </c>
      <c r="CB29">
        <f>'34_94_7'!CB281</f>
        <v>0</v>
      </c>
      <c r="CC29">
        <f>'34_94_7'!CC281</f>
        <v>0</v>
      </c>
      <c r="CD29">
        <f>'34_94_7'!CD281</f>
        <v>0</v>
      </c>
      <c r="CE29">
        <f>'34_94_7'!CE281</f>
        <v>0</v>
      </c>
      <c r="CF29">
        <f>'34_94_7'!CF281</f>
        <v>0</v>
      </c>
      <c r="CG29">
        <f>'34_94_7'!CG281</f>
        <v>0</v>
      </c>
      <c r="CH29">
        <f>'34_94_7'!CH281</f>
        <v>0</v>
      </c>
      <c r="CI29">
        <f>'34_94_7'!CI281</f>
        <v>1033.3</v>
      </c>
      <c r="CJ29">
        <f>'34_94_7'!CJ281</f>
        <v>0</v>
      </c>
      <c r="CK29">
        <f>'34_94_7'!CK281</f>
        <v>0</v>
      </c>
      <c r="CL29">
        <f>'34_94_7'!CL281</f>
        <v>0</v>
      </c>
      <c r="CM29">
        <f>'34_94_7'!CM281</f>
        <v>0</v>
      </c>
      <c r="CN29">
        <f>'34_94_7'!CN281</f>
        <v>0</v>
      </c>
      <c r="CO29">
        <f>'34_94_7'!CO281</f>
        <v>0</v>
      </c>
      <c r="CP29">
        <f>'34_94_7'!CP281</f>
        <v>0</v>
      </c>
      <c r="CQ29">
        <f>'34_94_7'!CQ281</f>
        <v>0</v>
      </c>
    </row>
    <row r="30" spans="1:95" x14ac:dyDescent="0.3">
      <c r="A30" t="str">
        <f>'34_94_7'!A58</f>
        <v>S6</v>
      </c>
      <c r="B30">
        <f>'34_94_7'!B282</f>
        <v>0</v>
      </c>
      <c r="C30">
        <f>'34_94_7'!C282</f>
        <v>0</v>
      </c>
      <c r="D30">
        <f>'34_94_7'!D282</f>
        <v>0</v>
      </c>
      <c r="E30">
        <f>'34_94_7'!E282</f>
        <v>0</v>
      </c>
      <c r="F30">
        <f>'34_94_7'!F282</f>
        <v>0</v>
      </c>
      <c r="G30">
        <f>'34_94_7'!G282</f>
        <v>0</v>
      </c>
      <c r="H30">
        <f>'34_94_7'!H282</f>
        <v>0</v>
      </c>
      <c r="I30">
        <f>'34_94_7'!I282</f>
        <v>0</v>
      </c>
      <c r="J30">
        <f>'34_94_7'!J282</f>
        <v>0</v>
      </c>
      <c r="K30">
        <f>'34_94_7'!K282</f>
        <v>0</v>
      </c>
      <c r="L30">
        <f>'34_94_7'!L282</f>
        <v>0</v>
      </c>
      <c r="M30">
        <f>'34_94_7'!M282</f>
        <v>0</v>
      </c>
      <c r="N30">
        <f>'34_94_7'!N282</f>
        <v>0</v>
      </c>
      <c r="O30">
        <f>'34_94_7'!O282</f>
        <v>0</v>
      </c>
      <c r="P30">
        <f>'34_94_7'!P282</f>
        <v>0</v>
      </c>
      <c r="Q30">
        <f>'34_94_7'!Q282</f>
        <v>0</v>
      </c>
      <c r="R30">
        <f>'34_94_7'!R282</f>
        <v>0</v>
      </c>
      <c r="S30">
        <f>'34_94_7'!S282</f>
        <v>0</v>
      </c>
      <c r="T30">
        <f>'34_94_7'!T282</f>
        <v>0</v>
      </c>
      <c r="U30">
        <f>'34_94_7'!U282</f>
        <v>0</v>
      </c>
      <c r="V30">
        <f>'34_94_7'!V282</f>
        <v>0</v>
      </c>
      <c r="W30">
        <f>'34_94_7'!W282</f>
        <v>0</v>
      </c>
      <c r="X30">
        <f>'34_94_7'!X282</f>
        <v>0</v>
      </c>
      <c r="Y30">
        <f>'34_94_7'!Y282</f>
        <v>0</v>
      </c>
      <c r="Z30">
        <f>'34_94_7'!Z282</f>
        <v>0</v>
      </c>
      <c r="AA30">
        <f>'34_94_7'!AA282</f>
        <v>0</v>
      </c>
      <c r="AB30">
        <f>'34_94_7'!AB282</f>
        <v>0</v>
      </c>
      <c r="AC30">
        <f>'34_94_7'!AC282</f>
        <v>0</v>
      </c>
      <c r="AD30">
        <f>'34_94_7'!AD282</f>
        <v>0</v>
      </c>
      <c r="AE30">
        <f>'34_94_7'!AE282</f>
        <v>0</v>
      </c>
      <c r="AF30">
        <f>'34_94_7'!AF282</f>
        <v>0</v>
      </c>
      <c r="AG30">
        <f>'34_94_7'!AG282</f>
        <v>0</v>
      </c>
      <c r="AH30">
        <f>'34_94_7'!AH282</f>
        <v>0</v>
      </c>
      <c r="AI30">
        <f>'34_94_7'!AI282</f>
        <v>0</v>
      </c>
      <c r="AJ30">
        <f>'34_94_7'!AJ282</f>
        <v>0</v>
      </c>
      <c r="AK30">
        <f>'34_94_7'!AK282</f>
        <v>0</v>
      </c>
      <c r="AL30">
        <f>'34_94_7'!AL282</f>
        <v>0</v>
      </c>
      <c r="AM30">
        <f>'34_94_7'!AM282</f>
        <v>0</v>
      </c>
      <c r="AN30">
        <f>'34_94_7'!AN282</f>
        <v>0</v>
      </c>
      <c r="AO30">
        <f>'34_94_7'!AO282</f>
        <v>0</v>
      </c>
      <c r="AP30">
        <f>'34_94_7'!AP282</f>
        <v>0</v>
      </c>
      <c r="AQ30">
        <f>'34_94_7'!AQ282</f>
        <v>0</v>
      </c>
      <c r="AR30">
        <f>'34_94_7'!AR282</f>
        <v>0</v>
      </c>
      <c r="AS30">
        <f>'34_94_7'!AS282</f>
        <v>0</v>
      </c>
      <c r="AT30">
        <f>'34_94_7'!AT282</f>
        <v>0</v>
      </c>
      <c r="AU30">
        <f>'34_94_7'!AU282</f>
        <v>0</v>
      </c>
      <c r="AV30">
        <f>'34_94_7'!AV282</f>
        <v>0</v>
      </c>
      <c r="AW30">
        <f>'34_94_7'!AW282</f>
        <v>0</v>
      </c>
      <c r="AX30">
        <f>'34_94_7'!AX282</f>
        <v>0</v>
      </c>
      <c r="AY30">
        <f>'34_94_7'!AY282</f>
        <v>0</v>
      </c>
      <c r="AZ30">
        <f>'34_94_7'!AZ282</f>
        <v>0</v>
      </c>
      <c r="BA30">
        <f>'34_94_7'!BA282</f>
        <v>0</v>
      </c>
      <c r="BB30">
        <f>'34_94_7'!BB282</f>
        <v>0</v>
      </c>
      <c r="BC30">
        <f>'34_94_7'!BC282</f>
        <v>0</v>
      </c>
      <c r="BD30">
        <f>'34_94_7'!BD282</f>
        <v>0</v>
      </c>
      <c r="BE30">
        <f>'34_94_7'!BE282</f>
        <v>0</v>
      </c>
      <c r="BF30">
        <f>'34_94_7'!BF282</f>
        <v>0</v>
      </c>
      <c r="BG30">
        <f>'34_94_7'!BG282</f>
        <v>0</v>
      </c>
      <c r="BH30">
        <f>'34_94_7'!BH282</f>
        <v>0</v>
      </c>
      <c r="BI30">
        <f>'34_94_7'!BI282</f>
        <v>0</v>
      </c>
      <c r="BJ30">
        <f>'34_94_7'!BJ282</f>
        <v>0</v>
      </c>
      <c r="BK30">
        <f>'34_94_7'!BK282</f>
        <v>0</v>
      </c>
      <c r="BL30">
        <f>'34_94_7'!BL282</f>
        <v>0</v>
      </c>
      <c r="BM30">
        <f>'34_94_7'!BM282</f>
        <v>0</v>
      </c>
      <c r="BN30">
        <f>'34_94_7'!BN282</f>
        <v>0</v>
      </c>
      <c r="BO30">
        <f>'34_94_7'!BO282</f>
        <v>0</v>
      </c>
      <c r="BP30">
        <f>'34_94_7'!BP282</f>
        <v>0</v>
      </c>
      <c r="BQ30">
        <f>'34_94_7'!BQ282</f>
        <v>0</v>
      </c>
      <c r="BR30">
        <f>'34_94_7'!BR282</f>
        <v>0</v>
      </c>
      <c r="BS30">
        <f>'34_94_7'!BS282</f>
        <v>0</v>
      </c>
      <c r="BT30">
        <f>'34_94_7'!BT282</f>
        <v>0</v>
      </c>
      <c r="BU30">
        <f>'34_94_7'!BU282</f>
        <v>0</v>
      </c>
      <c r="BV30">
        <f>'34_94_7'!BV282</f>
        <v>0</v>
      </c>
      <c r="BW30">
        <f>'34_94_7'!BW282</f>
        <v>0</v>
      </c>
      <c r="BX30">
        <f>'34_94_7'!BX282</f>
        <v>0</v>
      </c>
      <c r="BY30">
        <f>'34_94_7'!BY282</f>
        <v>0</v>
      </c>
      <c r="BZ30">
        <f>'34_94_7'!BZ282</f>
        <v>0</v>
      </c>
      <c r="CA30">
        <f>'34_94_7'!CA282</f>
        <v>0</v>
      </c>
      <c r="CB30">
        <f>'34_94_7'!CB282</f>
        <v>0</v>
      </c>
      <c r="CC30">
        <f>'34_94_7'!CC282</f>
        <v>0</v>
      </c>
      <c r="CD30">
        <f>'34_94_7'!CD282</f>
        <v>0</v>
      </c>
      <c r="CE30">
        <f>'34_94_7'!CE282</f>
        <v>0</v>
      </c>
      <c r="CF30">
        <f>'34_94_7'!CF282</f>
        <v>0</v>
      </c>
      <c r="CG30">
        <f>'34_94_7'!CG282</f>
        <v>0</v>
      </c>
      <c r="CH30">
        <f>'34_94_7'!CH282</f>
        <v>0</v>
      </c>
      <c r="CI30">
        <f>'34_94_7'!CI282</f>
        <v>0</v>
      </c>
      <c r="CJ30">
        <f>'34_94_7'!CJ282</f>
        <v>0</v>
      </c>
      <c r="CK30">
        <f>'34_94_7'!CK282</f>
        <v>0</v>
      </c>
      <c r="CL30">
        <f>'34_94_7'!CL282</f>
        <v>0</v>
      </c>
      <c r="CM30">
        <f>'34_94_7'!CM282</f>
        <v>0</v>
      </c>
      <c r="CN30">
        <f>'34_94_7'!CN282</f>
        <v>0</v>
      </c>
      <c r="CO30">
        <f>'34_94_7'!CO282</f>
        <v>0</v>
      </c>
      <c r="CP30">
        <f>'34_94_7'!CP282</f>
        <v>0</v>
      </c>
      <c r="CQ30">
        <f>'34_94_7'!CQ282</f>
        <v>0</v>
      </c>
    </row>
    <row r="31" spans="1:95" x14ac:dyDescent="0.3">
      <c r="A31" t="str">
        <f>'34_94_7'!A59</f>
        <v>S7</v>
      </c>
      <c r="B31">
        <f>'34_94_7'!B283</f>
        <v>0</v>
      </c>
      <c r="C31">
        <f>'34_94_7'!C283</f>
        <v>0</v>
      </c>
      <c r="D31">
        <f>'34_94_7'!D283</f>
        <v>0</v>
      </c>
      <c r="E31">
        <f>'34_94_7'!E283</f>
        <v>0</v>
      </c>
      <c r="F31">
        <f>'34_94_7'!F283</f>
        <v>0</v>
      </c>
      <c r="G31">
        <f>'34_94_7'!G283</f>
        <v>0</v>
      </c>
      <c r="H31">
        <f>'34_94_7'!H283</f>
        <v>0</v>
      </c>
      <c r="I31">
        <f>'34_94_7'!I283</f>
        <v>0</v>
      </c>
      <c r="J31">
        <f>'34_94_7'!J283</f>
        <v>0</v>
      </c>
      <c r="K31">
        <f>'34_94_7'!K283</f>
        <v>0</v>
      </c>
      <c r="L31">
        <f>'34_94_7'!L283</f>
        <v>0</v>
      </c>
      <c r="M31">
        <f>'34_94_7'!M283</f>
        <v>0</v>
      </c>
      <c r="N31">
        <f>'34_94_7'!N283</f>
        <v>0</v>
      </c>
      <c r="O31">
        <f>'34_94_7'!O283</f>
        <v>0</v>
      </c>
      <c r="P31">
        <f>'34_94_7'!P283</f>
        <v>0</v>
      </c>
      <c r="Q31">
        <f>'34_94_7'!Q283</f>
        <v>0</v>
      </c>
      <c r="R31">
        <f>'34_94_7'!R283</f>
        <v>0</v>
      </c>
      <c r="S31">
        <f>'34_94_7'!S283</f>
        <v>0</v>
      </c>
      <c r="T31">
        <f>'34_94_7'!T283</f>
        <v>0</v>
      </c>
      <c r="U31">
        <f>'34_94_7'!U283</f>
        <v>0</v>
      </c>
      <c r="V31">
        <f>'34_94_7'!V283</f>
        <v>0</v>
      </c>
      <c r="W31">
        <f>'34_94_7'!W283</f>
        <v>0</v>
      </c>
      <c r="X31">
        <f>'34_94_7'!X283</f>
        <v>0</v>
      </c>
      <c r="Y31">
        <f>'34_94_7'!Y283</f>
        <v>0</v>
      </c>
      <c r="Z31">
        <f>'34_94_7'!Z283</f>
        <v>0</v>
      </c>
      <c r="AA31">
        <f>'34_94_7'!AA283</f>
        <v>0</v>
      </c>
      <c r="AB31">
        <f>'34_94_7'!AB283</f>
        <v>0</v>
      </c>
      <c r="AC31">
        <f>'34_94_7'!AC283</f>
        <v>0</v>
      </c>
      <c r="AD31">
        <f>'34_94_7'!AD283</f>
        <v>0</v>
      </c>
      <c r="AE31">
        <f>'34_94_7'!AE283</f>
        <v>0</v>
      </c>
      <c r="AF31">
        <f>'34_94_7'!AF283</f>
        <v>0</v>
      </c>
      <c r="AG31">
        <f>'34_94_7'!AG283</f>
        <v>0</v>
      </c>
      <c r="AH31">
        <f>'34_94_7'!AH283</f>
        <v>0</v>
      </c>
      <c r="AI31">
        <f>'34_94_7'!AI283</f>
        <v>0</v>
      </c>
      <c r="AJ31">
        <f>'34_94_7'!AJ283</f>
        <v>0</v>
      </c>
      <c r="AK31">
        <f>'34_94_7'!AK283</f>
        <v>0</v>
      </c>
      <c r="AL31">
        <f>'34_94_7'!AL283</f>
        <v>0</v>
      </c>
      <c r="AM31">
        <f>'34_94_7'!AM283</f>
        <v>0</v>
      </c>
      <c r="AN31">
        <f>'34_94_7'!AN283</f>
        <v>0</v>
      </c>
      <c r="AO31">
        <f>'34_94_7'!AO283</f>
        <v>0</v>
      </c>
      <c r="AP31">
        <f>'34_94_7'!AP283</f>
        <v>0</v>
      </c>
      <c r="AQ31">
        <f>'34_94_7'!AQ283</f>
        <v>0</v>
      </c>
      <c r="AR31">
        <f>'34_94_7'!AR283</f>
        <v>0</v>
      </c>
      <c r="AS31">
        <f>'34_94_7'!AS283</f>
        <v>0</v>
      </c>
      <c r="AT31">
        <f>'34_94_7'!AT283</f>
        <v>0</v>
      </c>
      <c r="AU31">
        <f>'34_94_7'!AU283</f>
        <v>0</v>
      </c>
      <c r="AV31">
        <f>'34_94_7'!AV283</f>
        <v>0</v>
      </c>
      <c r="AW31">
        <f>'34_94_7'!AW283</f>
        <v>0</v>
      </c>
      <c r="AX31">
        <f>'34_94_7'!AX283</f>
        <v>0</v>
      </c>
      <c r="AY31">
        <f>'34_94_7'!AY283</f>
        <v>0</v>
      </c>
      <c r="AZ31">
        <f>'34_94_7'!AZ283</f>
        <v>0</v>
      </c>
      <c r="BA31">
        <f>'34_94_7'!BA283</f>
        <v>0</v>
      </c>
      <c r="BB31">
        <f>'34_94_7'!BB283</f>
        <v>0</v>
      </c>
      <c r="BC31">
        <f>'34_94_7'!BC283</f>
        <v>0</v>
      </c>
      <c r="BD31">
        <f>'34_94_7'!BD283</f>
        <v>0</v>
      </c>
      <c r="BE31">
        <f>'34_94_7'!BE283</f>
        <v>0</v>
      </c>
      <c r="BF31">
        <f>'34_94_7'!BF283</f>
        <v>0</v>
      </c>
      <c r="BG31">
        <f>'34_94_7'!BG283</f>
        <v>0</v>
      </c>
      <c r="BH31">
        <f>'34_94_7'!BH283</f>
        <v>0</v>
      </c>
      <c r="BI31">
        <f>'34_94_7'!BI283</f>
        <v>0</v>
      </c>
      <c r="BJ31">
        <f>'34_94_7'!BJ283</f>
        <v>0</v>
      </c>
      <c r="BK31">
        <f>'34_94_7'!BK283</f>
        <v>0</v>
      </c>
      <c r="BL31">
        <f>'34_94_7'!BL283</f>
        <v>0</v>
      </c>
      <c r="BM31">
        <f>'34_94_7'!BM283</f>
        <v>0</v>
      </c>
      <c r="BN31">
        <f>'34_94_7'!BN283</f>
        <v>0</v>
      </c>
      <c r="BO31">
        <f>'34_94_7'!BO283</f>
        <v>0</v>
      </c>
      <c r="BP31">
        <f>'34_94_7'!BP283</f>
        <v>0</v>
      </c>
      <c r="BQ31">
        <f>'34_94_7'!BQ283</f>
        <v>0</v>
      </c>
      <c r="BR31">
        <f>'34_94_7'!BR283</f>
        <v>0</v>
      </c>
      <c r="BS31">
        <f>'34_94_7'!BS283</f>
        <v>0</v>
      </c>
      <c r="BT31">
        <f>'34_94_7'!BT283</f>
        <v>0</v>
      </c>
      <c r="BU31">
        <f>'34_94_7'!BU283</f>
        <v>0</v>
      </c>
      <c r="BV31">
        <f>'34_94_7'!BV283</f>
        <v>0</v>
      </c>
      <c r="BW31">
        <f>'34_94_7'!BW283</f>
        <v>0</v>
      </c>
      <c r="BX31">
        <f>'34_94_7'!BX283</f>
        <v>0</v>
      </c>
      <c r="BY31">
        <f>'34_94_7'!BY283</f>
        <v>0</v>
      </c>
      <c r="BZ31">
        <f>'34_94_7'!BZ283</f>
        <v>0</v>
      </c>
      <c r="CA31">
        <f>'34_94_7'!CA283</f>
        <v>0</v>
      </c>
      <c r="CB31">
        <f>'34_94_7'!CB283</f>
        <v>0</v>
      </c>
      <c r="CC31">
        <f>'34_94_7'!CC283</f>
        <v>0</v>
      </c>
      <c r="CD31">
        <f>'34_94_7'!CD283</f>
        <v>0</v>
      </c>
      <c r="CE31">
        <f>'34_94_7'!CE283</f>
        <v>0</v>
      </c>
      <c r="CF31">
        <f>'34_94_7'!CF283</f>
        <v>0</v>
      </c>
      <c r="CG31">
        <f>'34_94_7'!CG283</f>
        <v>0</v>
      </c>
      <c r="CH31">
        <f>'34_94_7'!CH283</f>
        <v>0</v>
      </c>
      <c r="CI31">
        <f>'34_94_7'!CI283</f>
        <v>0</v>
      </c>
      <c r="CJ31">
        <f>'34_94_7'!CJ283</f>
        <v>0</v>
      </c>
      <c r="CK31">
        <f>'34_94_7'!CK283</f>
        <v>0</v>
      </c>
      <c r="CL31">
        <f>'34_94_7'!CL283</f>
        <v>0</v>
      </c>
      <c r="CM31">
        <f>'34_94_7'!CM283</f>
        <v>0</v>
      </c>
      <c r="CN31">
        <f>'34_94_7'!CN283</f>
        <v>0</v>
      </c>
      <c r="CO31">
        <f>'34_94_7'!CO283</f>
        <v>0</v>
      </c>
      <c r="CP31">
        <f>'34_94_7'!CP283</f>
        <v>0</v>
      </c>
      <c r="CQ31">
        <f>'34_94_7'!CQ283</f>
        <v>0</v>
      </c>
    </row>
    <row r="32" spans="1:95" x14ac:dyDescent="0.3">
      <c r="A32">
        <f>'34_94_7'!A60</f>
        <v>0</v>
      </c>
      <c r="B32">
        <f>'34_94_7'!B284</f>
        <v>0</v>
      </c>
      <c r="C32">
        <f>'34_94_7'!C284</f>
        <v>0</v>
      </c>
      <c r="D32">
        <f>'34_94_7'!D284</f>
        <v>0</v>
      </c>
      <c r="E32">
        <f>'34_94_7'!E284</f>
        <v>0</v>
      </c>
      <c r="F32">
        <f>'34_94_7'!F284</f>
        <v>0</v>
      </c>
      <c r="G32">
        <f>'34_94_7'!G284</f>
        <v>0</v>
      </c>
      <c r="H32">
        <f>'34_94_7'!H284</f>
        <v>0</v>
      </c>
      <c r="I32">
        <f>'34_94_7'!I284</f>
        <v>0</v>
      </c>
      <c r="J32">
        <f>'34_94_7'!J284</f>
        <v>0</v>
      </c>
      <c r="K32">
        <f>'34_94_7'!K284</f>
        <v>0</v>
      </c>
      <c r="L32">
        <f>'34_94_7'!L284</f>
        <v>0</v>
      </c>
      <c r="M32">
        <f>'34_94_7'!M284</f>
        <v>0</v>
      </c>
      <c r="N32">
        <f>'34_94_7'!N284</f>
        <v>0</v>
      </c>
      <c r="O32">
        <f>'34_94_7'!O284</f>
        <v>0</v>
      </c>
      <c r="P32">
        <f>'34_94_7'!P284</f>
        <v>0</v>
      </c>
      <c r="Q32">
        <f>'34_94_7'!Q284</f>
        <v>0</v>
      </c>
      <c r="R32">
        <f>'34_94_7'!R284</f>
        <v>0</v>
      </c>
      <c r="S32">
        <f>'34_94_7'!S284</f>
        <v>0</v>
      </c>
      <c r="T32">
        <f>'34_94_7'!T284</f>
        <v>0</v>
      </c>
      <c r="U32">
        <f>'34_94_7'!U284</f>
        <v>0</v>
      </c>
      <c r="V32">
        <f>'34_94_7'!V284</f>
        <v>0</v>
      </c>
      <c r="W32">
        <f>'34_94_7'!W284</f>
        <v>0</v>
      </c>
      <c r="X32">
        <f>'34_94_7'!X284</f>
        <v>0</v>
      </c>
      <c r="Y32">
        <f>'34_94_7'!Y284</f>
        <v>0</v>
      </c>
      <c r="Z32">
        <f>'34_94_7'!Z284</f>
        <v>0</v>
      </c>
      <c r="AA32">
        <f>'34_94_7'!AA284</f>
        <v>0</v>
      </c>
      <c r="AB32">
        <f>'34_94_7'!AB284</f>
        <v>0</v>
      </c>
      <c r="AC32">
        <f>'34_94_7'!AC284</f>
        <v>0</v>
      </c>
      <c r="AD32">
        <f>'34_94_7'!AD284</f>
        <v>0</v>
      </c>
      <c r="AE32">
        <f>'34_94_7'!AE284</f>
        <v>0</v>
      </c>
      <c r="AF32">
        <f>'34_94_7'!AF284</f>
        <v>0</v>
      </c>
      <c r="AG32">
        <f>'34_94_7'!AG284</f>
        <v>0</v>
      </c>
      <c r="AH32">
        <f>'34_94_7'!AH284</f>
        <v>0</v>
      </c>
      <c r="AI32">
        <f>'34_94_7'!AI284</f>
        <v>0</v>
      </c>
      <c r="AJ32">
        <f>'34_94_7'!AJ284</f>
        <v>0</v>
      </c>
      <c r="AK32">
        <f>'34_94_7'!AK284</f>
        <v>0</v>
      </c>
      <c r="AL32">
        <f>'34_94_7'!AL284</f>
        <v>0</v>
      </c>
      <c r="AM32">
        <f>'34_94_7'!AM284</f>
        <v>0</v>
      </c>
      <c r="AN32">
        <f>'34_94_7'!AN284</f>
        <v>0</v>
      </c>
      <c r="AO32">
        <f>'34_94_7'!AO284</f>
        <v>0</v>
      </c>
      <c r="AP32">
        <f>'34_94_7'!AP284</f>
        <v>0</v>
      </c>
      <c r="AQ32">
        <f>'34_94_7'!AQ284</f>
        <v>0</v>
      </c>
      <c r="AR32">
        <f>'34_94_7'!AR284</f>
        <v>0</v>
      </c>
      <c r="AS32">
        <f>'34_94_7'!AS284</f>
        <v>0</v>
      </c>
      <c r="AT32">
        <f>'34_94_7'!AT284</f>
        <v>0</v>
      </c>
      <c r="AU32">
        <f>'34_94_7'!AU284</f>
        <v>0</v>
      </c>
      <c r="AV32">
        <f>'34_94_7'!AV284</f>
        <v>0</v>
      </c>
      <c r="AW32">
        <f>'34_94_7'!AW284</f>
        <v>0</v>
      </c>
      <c r="AX32">
        <f>'34_94_7'!AX284</f>
        <v>0</v>
      </c>
      <c r="AY32">
        <f>'34_94_7'!AY284</f>
        <v>0</v>
      </c>
      <c r="AZ32">
        <f>'34_94_7'!AZ284</f>
        <v>0</v>
      </c>
      <c r="BA32">
        <f>'34_94_7'!BA284</f>
        <v>0</v>
      </c>
      <c r="BB32">
        <f>'34_94_7'!BB284</f>
        <v>0</v>
      </c>
      <c r="BC32">
        <f>'34_94_7'!BC284</f>
        <v>0</v>
      </c>
      <c r="BD32">
        <f>'34_94_7'!BD284</f>
        <v>0</v>
      </c>
      <c r="BE32">
        <f>'34_94_7'!BE284</f>
        <v>0</v>
      </c>
      <c r="BF32">
        <f>'34_94_7'!BF284</f>
        <v>0</v>
      </c>
      <c r="BG32">
        <f>'34_94_7'!BG284</f>
        <v>0</v>
      </c>
      <c r="BH32">
        <f>'34_94_7'!BH284</f>
        <v>0</v>
      </c>
      <c r="BI32">
        <f>'34_94_7'!BI284</f>
        <v>0</v>
      </c>
      <c r="BJ32">
        <f>'34_94_7'!BJ284</f>
        <v>0</v>
      </c>
      <c r="BK32">
        <f>'34_94_7'!BK284</f>
        <v>0</v>
      </c>
      <c r="BL32">
        <f>'34_94_7'!BL284</f>
        <v>0</v>
      </c>
      <c r="BM32">
        <f>'34_94_7'!BM284</f>
        <v>0</v>
      </c>
      <c r="BN32">
        <f>'34_94_7'!BN284</f>
        <v>0</v>
      </c>
      <c r="BO32">
        <f>'34_94_7'!BO284</f>
        <v>0</v>
      </c>
      <c r="BP32">
        <f>'34_94_7'!BP284</f>
        <v>0</v>
      </c>
      <c r="BQ32">
        <f>'34_94_7'!BQ284</f>
        <v>0</v>
      </c>
      <c r="BR32">
        <f>'34_94_7'!BR284</f>
        <v>0</v>
      </c>
      <c r="BS32">
        <f>'34_94_7'!BS284</f>
        <v>0</v>
      </c>
      <c r="BT32">
        <f>'34_94_7'!BT284</f>
        <v>0</v>
      </c>
      <c r="BU32">
        <f>'34_94_7'!BU284</f>
        <v>0</v>
      </c>
      <c r="BV32">
        <f>'34_94_7'!BV284</f>
        <v>0</v>
      </c>
      <c r="BW32">
        <f>'34_94_7'!BW284</f>
        <v>0</v>
      </c>
      <c r="BX32">
        <f>'34_94_7'!BX284</f>
        <v>0</v>
      </c>
      <c r="BY32">
        <f>'34_94_7'!BY284</f>
        <v>0</v>
      </c>
      <c r="BZ32">
        <f>'34_94_7'!BZ284</f>
        <v>0</v>
      </c>
      <c r="CA32">
        <f>'34_94_7'!CA284</f>
        <v>0</v>
      </c>
      <c r="CB32">
        <f>'34_94_7'!CB284</f>
        <v>0</v>
      </c>
      <c r="CC32">
        <f>'34_94_7'!CC284</f>
        <v>0</v>
      </c>
      <c r="CD32">
        <f>'34_94_7'!CD284</f>
        <v>0</v>
      </c>
      <c r="CE32">
        <f>'34_94_7'!CE284</f>
        <v>0</v>
      </c>
      <c r="CF32">
        <f>'34_94_7'!CF284</f>
        <v>0</v>
      </c>
      <c r="CG32">
        <f>'34_94_7'!CG284</f>
        <v>0</v>
      </c>
      <c r="CH32">
        <f>'34_94_7'!CH284</f>
        <v>0</v>
      </c>
      <c r="CI32">
        <f>'34_94_7'!CI284</f>
        <v>0</v>
      </c>
      <c r="CJ32">
        <f>'34_94_7'!CJ284</f>
        <v>0</v>
      </c>
      <c r="CK32">
        <f>'34_94_7'!CK284</f>
        <v>0</v>
      </c>
      <c r="CL32">
        <f>'34_94_7'!CL284</f>
        <v>0</v>
      </c>
      <c r="CM32">
        <f>'34_94_7'!CM284</f>
        <v>0</v>
      </c>
      <c r="CN32">
        <f>'34_94_7'!CN284</f>
        <v>0</v>
      </c>
      <c r="CO32">
        <f>'34_94_7'!CO284</f>
        <v>0</v>
      </c>
      <c r="CP32">
        <f>'34_94_7'!CP284</f>
        <v>0</v>
      </c>
      <c r="CQ32">
        <f>'34_94_7'!CQ284</f>
        <v>0</v>
      </c>
    </row>
  </sheetData>
  <mergeCells count="2">
    <mergeCell ref="B6:C6"/>
    <mergeCell ref="B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7970-BE01-4BBF-A6E5-CCF7FB8E5CAE}">
  <sheetPr>
    <tabColor rgb="FFFFC000"/>
  </sheetPr>
  <dimension ref="A1:GR383"/>
  <sheetViews>
    <sheetView zoomScale="20" zoomScaleNormal="20" workbookViewId="0"/>
  </sheetViews>
  <sheetFormatPr defaultRowHeight="14.4" x14ac:dyDescent="0.3"/>
  <sheetData>
    <row r="1" spans="1:197" ht="18" x14ac:dyDescent="0.3">
      <c r="A1" s="1"/>
      <c r="E1" s="20" t="s">
        <v>1105</v>
      </c>
      <c r="CX1" s="1"/>
      <c r="DB1" s="20" t="s">
        <v>1106</v>
      </c>
    </row>
    <row r="2" spans="1:197" x14ac:dyDescent="0.3">
      <c r="A2" s="2"/>
      <c r="CX2" s="2"/>
    </row>
    <row r="5" spans="1:197" ht="18" x14ac:dyDescent="0.3">
      <c r="A5" s="3" t="s">
        <v>0</v>
      </c>
      <c r="B5" s="4">
        <v>9524901</v>
      </c>
      <c r="C5" s="3" t="s">
        <v>1</v>
      </c>
      <c r="D5" s="4">
        <v>34</v>
      </c>
      <c r="E5" s="3" t="s">
        <v>2</v>
      </c>
      <c r="F5" s="4">
        <v>94</v>
      </c>
      <c r="G5" s="3" t="s">
        <v>3</v>
      </c>
      <c r="H5" s="4">
        <v>14</v>
      </c>
      <c r="I5" s="3" t="s">
        <v>4</v>
      </c>
      <c r="J5" s="4">
        <v>0</v>
      </c>
      <c r="K5" s="3" t="s">
        <v>5</v>
      </c>
      <c r="L5" s="4" t="s">
        <v>273</v>
      </c>
      <c r="CX5" s="3" t="s">
        <v>0</v>
      </c>
      <c r="CY5" s="4">
        <v>5006840</v>
      </c>
      <c r="CZ5" s="3" t="s">
        <v>1</v>
      </c>
      <c r="DA5" s="4">
        <v>34</v>
      </c>
      <c r="DB5" s="3" t="s">
        <v>2</v>
      </c>
      <c r="DC5" s="4">
        <v>94</v>
      </c>
      <c r="DD5" s="3" t="s">
        <v>3</v>
      </c>
      <c r="DE5" s="4">
        <v>14</v>
      </c>
      <c r="DF5" s="3" t="s">
        <v>4</v>
      </c>
      <c r="DG5" s="4">
        <v>0</v>
      </c>
      <c r="DH5" s="3" t="s">
        <v>5</v>
      </c>
      <c r="DI5" s="4" t="s">
        <v>578</v>
      </c>
    </row>
    <row r="6" spans="1:197" ht="18.600000000000001" thickBot="1" x14ac:dyDescent="0.35">
      <c r="A6" s="1"/>
      <c r="CX6" s="1"/>
    </row>
    <row r="7" spans="1:197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A7" s="5" t="s">
        <v>33</v>
      </c>
      <c r="AB7" s="5" t="s">
        <v>34</v>
      </c>
      <c r="AC7" s="5" t="s">
        <v>35</v>
      </c>
      <c r="AD7" s="5" t="s">
        <v>36</v>
      </c>
      <c r="AE7" s="5" t="s">
        <v>37</v>
      </c>
      <c r="AF7" s="5" t="s">
        <v>38</v>
      </c>
      <c r="AG7" s="5" t="s">
        <v>39</v>
      </c>
      <c r="AH7" s="5" t="s">
        <v>40</v>
      </c>
      <c r="AI7" s="5" t="s">
        <v>41</v>
      </c>
      <c r="AJ7" s="5" t="s">
        <v>42</v>
      </c>
      <c r="AK7" s="5" t="s">
        <v>43</v>
      </c>
      <c r="AL7" s="5" t="s">
        <v>44</v>
      </c>
      <c r="AM7" s="5" t="s">
        <v>45</v>
      </c>
      <c r="AN7" s="5" t="s">
        <v>46</v>
      </c>
      <c r="AO7" s="5" t="s">
        <v>47</v>
      </c>
      <c r="AP7" s="5" t="s">
        <v>48</v>
      </c>
      <c r="AQ7" s="5" t="s">
        <v>49</v>
      </c>
      <c r="AR7" s="5" t="s">
        <v>50</v>
      </c>
      <c r="AS7" s="5" t="s">
        <v>51</v>
      </c>
      <c r="AT7" s="5" t="s">
        <v>52</v>
      </c>
      <c r="AU7" s="5" t="s">
        <v>53</v>
      </c>
      <c r="AV7" s="5" t="s">
        <v>54</v>
      </c>
      <c r="AW7" s="5" t="s">
        <v>55</v>
      </c>
      <c r="AX7" s="5" t="s">
        <v>56</v>
      </c>
      <c r="AY7" s="5" t="s">
        <v>57</v>
      </c>
      <c r="AZ7" s="5" t="s">
        <v>58</v>
      </c>
      <c r="BA7" s="5" t="s">
        <v>59</v>
      </c>
      <c r="BB7" s="5" t="s">
        <v>60</v>
      </c>
      <c r="BC7" s="5" t="s">
        <v>61</v>
      </c>
      <c r="BD7" s="5" t="s">
        <v>62</v>
      </c>
      <c r="BE7" s="5" t="s">
        <v>63</v>
      </c>
      <c r="BF7" s="5" t="s">
        <v>64</v>
      </c>
      <c r="BG7" s="5" t="s">
        <v>65</v>
      </c>
      <c r="BH7" s="5" t="s">
        <v>66</v>
      </c>
      <c r="BI7" s="5" t="s">
        <v>67</v>
      </c>
      <c r="BJ7" s="5" t="s">
        <v>68</v>
      </c>
      <c r="BK7" s="5" t="s">
        <v>69</v>
      </c>
      <c r="BL7" s="5" t="s">
        <v>70</v>
      </c>
      <c r="BM7" s="5" t="s">
        <v>71</v>
      </c>
      <c r="BN7" s="5" t="s">
        <v>72</v>
      </c>
      <c r="BO7" s="5" t="s">
        <v>73</v>
      </c>
      <c r="BP7" s="5" t="s">
        <v>74</v>
      </c>
      <c r="BQ7" s="5" t="s">
        <v>75</v>
      </c>
      <c r="BR7" s="5" t="s">
        <v>76</v>
      </c>
      <c r="BS7" s="5" t="s">
        <v>77</v>
      </c>
      <c r="BT7" s="5" t="s">
        <v>78</v>
      </c>
      <c r="BU7" s="5" t="s">
        <v>79</v>
      </c>
      <c r="BV7" s="5" t="s">
        <v>80</v>
      </c>
      <c r="BW7" s="5" t="s">
        <v>81</v>
      </c>
      <c r="BX7" s="5" t="s">
        <v>82</v>
      </c>
      <c r="BY7" s="5" t="s">
        <v>83</v>
      </c>
      <c r="BZ7" s="5" t="s">
        <v>84</v>
      </c>
      <c r="CA7" s="5" t="s">
        <v>85</v>
      </c>
      <c r="CB7" s="5" t="s">
        <v>86</v>
      </c>
      <c r="CC7" s="5" t="s">
        <v>87</v>
      </c>
      <c r="CD7" s="5" t="s">
        <v>88</v>
      </c>
      <c r="CE7" s="5" t="s">
        <v>89</v>
      </c>
      <c r="CF7" s="5" t="s">
        <v>90</v>
      </c>
      <c r="CG7" s="5" t="s">
        <v>91</v>
      </c>
      <c r="CH7" s="5" t="s">
        <v>92</v>
      </c>
      <c r="CI7" s="5" t="s">
        <v>93</v>
      </c>
      <c r="CJ7" s="5" t="s">
        <v>94</v>
      </c>
      <c r="CK7" s="5" t="s">
        <v>95</v>
      </c>
      <c r="CL7" s="5" t="s">
        <v>96</v>
      </c>
      <c r="CM7" s="5" t="s">
        <v>97</v>
      </c>
      <c r="CN7" s="5" t="s">
        <v>98</v>
      </c>
      <c r="CO7" s="5" t="s">
        <v>99</v>
      </c>
      <c r="CP7" s="5" t="s">
        <v>100</v>
      </c>
      <c r="CQ7" s="5" t="s">
        <v>101</v>
      </c>
      <c r="CR7" s="5" t="s">
        <v>102</v>
      </c>
      <c r="CX7" s="5" t="s">
        <v>7</v>
      </c>
      <c r="CY7" s="5" t="s">
        <v>8</v>
      </c>
      <c r="CZ7" s="5" t="s">
        <v>9</v>
      </c>
      <c r="DA7" s="5" t="s">
        <v>10</v>
      </c>
      <c r="DB7" s="5" t="s">
        <v>11</v>
      </c>
      <c r="DC7" s="5" t="s">
        <v>12</v>
      </c>
      <c r="DD7" s="5" t="s">
        <v>13</v>
      </c>
      <c r="DE7" s="5" t="s">
        <v>14</v>
      </c>
      <c r="DF7" s="5" t="s">
        <v>15</v>
      </c>
      <c r="DG7" s="5" t="s">
        <v>16</v>
      </c>
      <c r="DH7" s="5" t="s">
        <v>17</v>
      </c>
      <c r="DI7" s="5" t="s">
        <v>18</v>
      </c>
      <c r="DJ7" s="5" t="s">
        <v>19</v>
      </c>
      <c r="DK7" s="5" t="s">
        <v>20</v>
      </c>
      <c r="DL7" s="5" t="s">
        <v>21</v>
      </c>
      <c r="DM7" s="5" t="s">
        <v>22</v>
      </c>
      <c r="DN7" s="5" t="s">
        <v>23</v>
      </c>
      <c r="DO7" s="5" t="s">
        <v>24</v>
      </c>
      <c r="DP7" s="5" t="s">
        <v>25</v>
      </c>
      <c r="DQ7" s="5" t="s">
        <v>26</v>
      </c>
      <c r="DR7" s="5" t="s">
        <v>27</v>
      </c>
      <c r="DS7" s="5" t="s">
        <v>28</v>
      </c>
      <c r="DT7" s="5" t="s">
        <v>29</v>
      </c>
      <c r="DU7" s="5" t="s">
        <v>30</v>
      </c>
      <c r="DV7" s="5" t="s">
        <v>31</v>
      </c>
      <c r="DW7" s="5" t="s">
        <v>32</v>
      </c>
      <c r="DX7" s="5" t="s">
        <v>33</v>
      </c>
      <c r="DY7" s="5" t="s">
        <v>34</v>
      </c>
      <c r="DZ7" s="5" t="s">
        <v>35</v>
      </c>
      <c r="EA7" s="5" t="s">
        <v>36</v>
      </c>
      <c r="EB7" s="5" t="s">
        <v>37</v>
      </c>
      <c r="EC7" s="5" t="s">
        <v>38</v>
      </c>
      <c r="ED7" s="5" t="s">
        <v>39</v>
      </c>
      <c r="EE7" s="5" t="s">
        <v>40</v>
      </c>
      <c r="EF7" s="5" t="s">
        <v>41</v>
      </c>
      <c r="EG7" s="5" t="s">
        <v>42</v>
      </c>
      <c r="EH7" s="5" t="s">
        <v>43</v>
      </c>
      <c r="EI7" s="5" t="s">
        <v>44</v>
      </c>
      <c r="EJ7" s="5" t="s">
        <v>45</v>
      </c>
      <c r="EK7" s="5" t="s">
        <v>46</v>
      </c>
      <c r="EL7" s="5" t="s">
        <v>47</v>
      </c>
      <c r="EM7" s="5" t="s">
        <v>48</v>
      </c>
      <c r="EN7" s="5" t="s">
        <v>49</v>
      </c>
      <c r="EO7" s="5" t="s">
        <v>50</v>
      </c>
      <c r="EP7" s="5" t="s">
        <v>51</v>
      </c>
      <c r="EQ7" s="5" t="s">
        <v>52</v>
      </c>
      <c r="ER7" s="5" t="s">
        <v>53</v>
      </c>
      <c r="ES7" s="5" t="s">
        <v>54</v>
      </c>
      <c r="ET7" s="5" t="s">
        <v>55</v>
      </c>
      <c r="EU7" s="5" t="s">
        <v>56</v>
      </c>
      <c r="EV7" s="5" t="s">
        <v>57</v>
      </c>
      <c r="EW7" s="5" t="s">
        <v>58</v>
      </c>
      <c r="EX7" s="5" t="s">
        <v>59</v>
      </c>
      <c r="EY7" s="5" t="s">
        <v>60</v>
      </c>
      <c r="EZ7" s="5" t="s">
        <v>61</v>
      </c>
      <c r="FA7" s="5" t="s">
        <v>62</v>
      </c>
      <c r="FB7" s="5" t="s">
        <v>63</v>
      </c>
      <c r="FC7" s="5" t="s">
        <v>64</v>
      </c>
      <c r="FD7" s="5" t="s">
        <v>65</v>
      </c>
      <c r="FE7" s="5" t="s">
        <v>66</v>
      </c>
      <c r="FF7" s="5" t="s">
        <v>67</v>
      </c>
      <c r="FG7" s="5" t="s">
        <v>68</v>
      </c>
      <c r="FH7" s="5" t="s">
        <v>69</v>
      </c>
      <c r="FI7" s="5" t="s">
        <v>70</v>
      </c>
      <c r="FJ7" s="5" t="s">
        <v>71</v>
      </c>
      <c r="FK7" s="5" t="s">
        <v>72</v>
      </c>
      <c r="FL7" s="5" t="s">
        <v>73</v>
      </c>
      <c r="FM7" s="5" t="s">
        <v>74</v>
      </c>
      <c r="FN7" s="5" t="s">
        <v>75</v>
      </c>
      <c r="FO7" s="5" t="s">
        <v>76</v>
      </c>
      <c r="FP7" s="5" t="s">
        <v>77</v>
      </c>
      <c r="FQ7" s="5" t="s">
        <v>78</v>
      </c>
      <c r="FR7" s="5" t="s">
        <v>79</v>
      </c>
      <c r="FS7" s="5" t="s">
        <v>80</v>
      </c>
      <c r="FT7" s="5" t="s">
        <v>81</v>
      </c>
      <c r="FU7" s="5" t="s">
        <v>82</v>
      </c>
      <c r="FV7" s="5" t="s">
        <v>83</v>
      </c>
      <c r="FW7" s="5" t="s">
        <v>84</v>
      </c>
      <c r="FX7" s="5" t="s">
        <v>85</v>
      </c>
      <c r="FY7" s="5" t="s">
        <v>86</v>
      </c>
      <c r="FZ7" s="5" t="s">
        <v>87</v>
      </c>
      <c r="GA7" s="5" t="s">
        <v>88</v>
      </c>
      <c r="GB7" s="5" t="s">
        <v>89</v>
      </c>
      <c r="GC7" s="5" t="s">
        <v>90</v>
      </c>
      <c r="GD7" s="5" t="s">
        <v>91</v>
      </c>
      <c r="GE7" s="5" t="s">
        <v>92</v>
      </c>
      <c r="GF7" s="5" t="s">
        <v>93</v>
      </c>
      <c r="GG7" s="5" t="s">
        <v>94</v>
      </c>
      <c r="GH7" s="5" t="s">
        <v>95</v>
      </c>
      <c r="GI7" s="5" t="s">
        <v>96</v>
      </c>
      <c r="GJ7" s="5" t="s">
        <v>97</v>
      </c>
      <c r="GK7" s="5" t="s">
        <v>98</v>
      </c>
      <c r="GL7" s="5" t="s">
        <v>99</v>
      </c>
      <c r="GM7" s="5" t="s">
        <v>100</v>
      </c>
      <c r="GN7" s="5" t="s">
        <v>101</v>
      </c>
      <c r="GO7" s="5" t="s">
        <v>102</v>
      </c>
    </row>
    <row r="8" spans="1:197" ht="15" thickBot="1" x14ac:dyDescent="0.35">
      <c r="A8" s="5" t="s">
        <v>103</v>
      </c>
      <c r="B8" s="6">
        <v>6</v>
      </c>
      <c r="C8" s="6">
        <v>6</v>
      </c>
      <c r="D8" s="6">
        <v>6</v>
      </c>
      <c r="E8" s="6">
        <v>4</v>
      </c>
      <c r="F8" s="6">
        <v>5</v>
      </c>
      <c r="G8" s="6">
        <v>2</v>
      </c>
      <c r="H8" s="6">
        <v>5</v>
      </c>
      <c r="I8" s="6">
        <v>5</v>
      </c>
      <c r="J8" s="6">
        <v>5</v>
      </c>
      <c r="K8" s="6">
        <v>5</v>
      </c>
      <c r="L8" s="6">
        <v>4</v>
      </c>
      <c r="M8" s="6">
        <v>4</v>
      </c>
      <c r="N8" s="6">
        <v>2</v>
      </c>
      <c r="O8" s="6">
        <v>3</v>
      </c>
      <c r="P8" s="6">
        <v>2</v>
      </c>
      <c r="Q8" s="6">
        <v>1</v>
      </c>
      <c r="R8" s="6">
        <v>2</v>
      </c>
      <c r="S8" s="6">
        <v>1</v>
      </c>
      <c r="T8" s="6">
        <v>5</v>
      </c>
      <c r="U8" s="6">
        <v>6</v>
      </c>
      <c r="V8" s="6">
        <v>6</v>
      </c>
      <c r="W8" s="6">
        <v>6</v>
      </c>
      <c r="X8" s="6">
        <v>6</v>
      </c>
      <c r="Y8" s="6">
        <v>6</v>
      </c>
      <c r="Z8" s="6">
        <v>4</v>
      </c>
      <c r="AA8" s="6">
        <v>3</v>
      </c>
      <c r="AB8" s="6">
        <v>3</v>
      </c>
      <c r="AC8" s="6">
        <v>2</v>
      </c>
      <c r="AD8" s="6">
        <v>1</v>
      </c>
      <c r="AE8" s="6">
        <v>1</v>
      </c>
      <c r="AF8" s="6">
        <v>2</v>
      </c>
      <c r="AG8" s="6">
        <v>1</v>
      </c>
      <c r="AH8" s="6">
        <v>2</v>
      </c>
      <c r="AI8" s="6">
        <v>5</v>
      </c>
      <c r="AJ8" s="6">
        <v>6</v>
      </c>
      <c r="AK8" s="6">
        <v>1</v>
      </c>
      <c r="AL8" s="6">
        <v>1</v>
      </c>
      <c r="AM8" s="6">
        <v>2</v>
      </c>
      <c r="AN8" s="6">
        <v>1</v>
      </c>
      <c r="AO8" s="6">
        <v>2</v>
      </c>
      <c r="AP8" s="6">
        <v>2</v>
      </c>
      <c r="AQ8" s="6">
        <v>1</v>
      </c>
      <c r="AR8" s="6">
        <v>1</v>
      </c>
      <c r="AS8" s="6">
        <v>6</v>
      </c>
      <c r="AT8" s="6">
        <v>6</v>
      </c>
      <c r="AU8" s="6">
        <v>6</v>
      </c>
      <c r="AV8" s="6">
        <v>5</v>
      </c>
      <c r="AW8" s="6">
        <v>5</v>
      </c>
      <c r="AX8" s="6">
        <v>1</v>
      </c>
      <c r="AY8" s="6">
        <v>5</v>
      </c>
      <c r="AZ8" s="6">
        <v>6</v>
      </c>
      <c r="BA8" s="6">
        <v>1</v>
      </c>
      <c r="BB8" s="6">
        <v>6</v>
      </c>
      <c r="BC8" s="6">
        <v>5</v>
      </c>
      <c r="BD8" s="6">
        <v>1</v>
      </c>
      <c r="BE8" s="6">
        <v>5</v>
      </c>
      <c r="BF8" s="6">
        <v>4</v>
      </c>
      <c r="BG8" s="6">
        <v>4</v>
      </c>
      <c r="BH8" s="6">
        <v>3</v>
      </c>
      <c r="BI8" s="6">
        <v>1</v>
      </c>
      <c r="BJ8" s="6">
        <v>5</v>
      </c>
      <c r="BK8" s="6">
        <v>6</v>
      </c>
      <c r="BL8" s="6">
        <v>1</v>
      </c>
      <c r="BM8" s="6">
        <v>1</v>
      </c>
      <c r="BN8" s="6">
        <v>6</v>
      </c>
      <c r="BO8" s="6">
        <v>5</v>
      </c>
      <c r="BP8" s="6">
        <v>5</v>
      </c>
      <c r="BQ8" s="6">
        <v>5</v>
      </c>
      <c r="BR8" s="6">
        <v>1</v>
      </c>
      <c r="BS8" s="6">
        <v>1</v>
      </c>
      <c r="BT8" s="6">
        <v>5</v>
      </c>
      <c r="BU8" s="6">
        <v>5</v>
      </c>
      <c r="BV8" s="6">
        <v>5</v>
      </c>
      <c r="BW8" s="6">
        <v>1</v>
      </c>
      <c r="BX8" s="6">
        <v>5</v>
      </c>
      <c r="BY8" s="6">
        <v>5</v>
      </c>
      <c r="BZ8" s="6">
        <v>1</v>
      </c>
      <c r="CA8" s="6">
        <v>1</v>
      </c>
      <c r="CB8" s="6">
        <v>5</v>
      </c>
      <c r="CC8" s="6">
        <v>6</v>
      </c>
      <c r="CD8" s="6">
        <v>6</v>
      </c>
      <c r="CE8" s="6">
        <v>2</v>
      </c>
      <c r="CF8" s="6">
        <v>5</v>
      </c>
      <c r="CG8" s="6">
        <v>5</v>
      </c>
      <c r="CH8" s="6">
        <v>1</v>
      </c>
      <c r="CI8" s="6">
        <v>4</v>
      </c>
      <c r="CJ8" s="6">
        <v>5</v>
      </c>
      <c r="CK8" s="6">
        <v>5</v>
      </c>
      <c r="CL8" s="6">
        <v>6</v>
      </c>
      <c r="CM8" s="6">
        <v>1</v>
      </c>
      <c r="CN8" s="6">
        <v>5</v>
      </c>
      <c r="CO8" s="6">
        <v>6</v>
      </c>
      <c r="CP8" s="6">
        <v>1</v>
      </c>
      <c r="CQ8" s="6">
        <v>5</v>
      </c>
      <c r="CR8" s="6">
        <v>38700</v>
      </c>
      <c r="CX8" s="5" t="s">
        <v>103</v>
      </c>
      <c r="CY8" s="6">
        <v>2</v>
      </c>
      <c r="CZ8" s="6">
        <v>2</v>
      </c>
      <c r="DA8" s="6">
        <v>2</v>
      </c>
      <c r="DB8" s="6">
        <v>4</v>
      </c>
      <c r="DC8" s="6">
        <v>3</v>
      </c>
      <c r="DD8" s="6">
        <v>6</v>
      </c>
      <c r="DE8" s="6">
        <v>3</v>
      </c>
      <c r="DF8" s="6">
        <v>3</v>
      </c>
      <c r="DG8" s="6">
        <v>3</v>
      </c>
      <c r="DH8" s="6">
        <v>3</v>
      </c>
      <c r="DI8" s="6">
        <v>4</v>
      </c>
      <c r="DJ8" s="6">
        <v>4</v>
      </c>
      <c r="DK8" s="6">
        <v>6</v>
      </c>
      <c r="DL8" s="6">
        <v>5</v>
      </c>
      <c r="DM8" s="6">
        <v>6</v>
      </c>
      <c r="DN8" s="6">
        <v>7</v>
      </c>
      <c r="DO8" s="6">
        <v>6</v>
      </c>
      <c r="DP8" s="6">
        <v>7</v>
      </c>
      <c r="DQ8" s="6">
        <v>3</v>
      </c>
      <c r="DR8" s="6">
        <v>2</v>
      </c>
      <c r="DS8" s="6">
        <v>2</v>
      </c>
      <c r="DT8" s="6">
        <v>2</v>
      </c>
      <c r="DU8" s="6">
        <v>2</v>
      </c>
      <c r="DV8" s="6">
        <v>2</v>
      </c>
      <c r="DW8" s="6">
        <v>4</v>
      </c>
      <c r="DX8" s="6">
        <v>5</v>
      </c>
      <c r="DY8" s="6">
        <v>5</v>
      </c>
      <c r="DZ8" s="6">
        <v>6</v>
      </c>
      <c r="EA8" s="6">
        <v>7</v>
      </c>
      <c r="EB8" s="6">
        <v>7</v>
      </c>
      <c r="EC8" s="6">
        <v>6</v>
      </c>
      <c r="ED8" s="6">
        <v>7</v>
      </c>
      <c r="EE8" s="6">
        <v>6</v>
      </c>
      <c r="EF8" s="6">
        <v>3</v>
      </c>
      <c r="EG8" s="6">
        <v>2</v>
      </c>
      <c r="EH8" s="6">
        <v>7</v>
      </c>
      <c r="EI8" s="6">
        <v>7</v>
      </c>
      <c r="EJ8" s="6">
        <v>6</v>
      </c>
      <c r="EK8" s="6">
        <v>7</v>
      </c>
      <c r="EL8" s="6">
        <v>6</v>
      </c>
      <c r="EM8" s="6">
        <v>6</v>
      </c>
      <c r="EN8" s="6">
        <v>7</v>
      </c>
      <c r="EO8" s="6">
        <v>7</v>
      </c>
      <c r="EP8" s="6">
        <v>2</v>
      </c>
      <c r="EQ8" s="6">
        <v>2</v>
      </c>
      <c r="ER8" s="6">
        <v>2</v>
      </c>
      <c r="ES8" s="6">
        <v>3</v>
      </c>
      <c r="ET8" s="6">
        <v>3</v>
      </c>
      <c r="EU8" s="6">
        <v>7</v>
      </c>
      <c r="EV8" s="6">
        <v>3</v>
      </c>
      <c r="EW8" s="6">
        <v>2</v>
      </c>
      <c r="EX8" s="6">
        <v>7</v>
      </c>
      <c r="EY8" s="6">
        <v>2</v>
      </c>
      <c r="EZ8" s="6">
        <v>3</v>
      </c>
      <c r="FA8" s="6">
        <v>7</v>
      </c>
      <c r="FB8" s="6">
        <v>3</v>
      </c>
      <c r="FC8" s="6">
        <v>4</v>
      </c>
      <c r="FD8" s="6">
        <v>4</v>
      </c>
      <c r="FE8" s="6">
        <v>5</v>
      </c>
      <c r="FF8" s="6">
        <v>7</v>
      </c>
      <c r="FG8" s="6">
        <v>3</v>
      </c>
      <c r="FH8" s="6">
        <v>2</v>
      </c>
      <c r="FI8" s="6">
        <v>7</v>
      </c>
      <c r="FJ8" s="6">
        <v>7</v>
      </c>
      <c r="FK8" s="6">
        <v>2</v>
      </c>
      <c r="FL8" s="6">
        <v>3</v>
      </c>
      <c r="FM8" s="6">
        <v>3</v>
      </c>
      <c r="FN8" s="6">
        <v>3</v>
      </c>
      <c r="FO8" s="6">
        <v>7</v>
      </c>
      <c r="FP8" s="6">
        <v>7</v>
      </c>
      <c r="FQ8" s="6">
        <v>3</v>
      </c>
      <c r="FR8" s="6">
        <v>3</v>
      </c>
      <c r="FS8" s="6">
        <v>3</v>
      </c>
      <c r="FT8" s="6">
        <v>7</v>
      </c>
      <c r="FU8" s="6">
        <v>3</v>
      </c>
      <c r="FV8" s="6">
        <v>3</v>
      </c>
      <c r="FW8" s="6">
        <v>7</v>
      </c>
      <c r="FX8" s="6">
        <v>7</v>
      </c>
      <c r="FY8" s="6">
        <v>3</v>
      </c>
      <c r="FZ8" s="6">
        <v>2</v>
      </c>
      <c r="GA8" s="6">
        <v>2</v>
      </c>
      <c r="GB8" s="6">
        <v>6</v>
      </c>
      <c r="GC8" s="6">
        <v>3</v>
      </c>
      <c r="GD8" s="6">
        <v>3</v>
      </c>
      <c r="GE8" s="6">
        <v>7</v>
      </c>
      <c r="GF8" s="6">
        <v>4</v>
      </c>
      <c r="GG8" s="6">
        <v>3</v>
      </c>
      <c r="GH8" s="6">
        <v>3</v>
      </c>
      <c r="GI8" s="6">
        <v>2</v>
      </c>
      <c r="GJ8" s="6">
        <v>7</v>
      </c>
      <c r="GK8" s="6">
        <v>3</v>
      </c>
      <c r="GL8" s="6">
        <v>2</v>
      </c>
      <c r="GM8" s="6">
        <v>7</v>
      </c>
      <c r="GN8" s="6">
        <v>3</v>
      </c>
      <c r="GO8" s="6">
        <v>38700</v>
      </c>
    </row>
    <row r="9" spans="1:197" ht="15" thickBot="1" x14ac:dyDescent="0.35">
      <c r="A9" s="5" t="s">
        <v>104</v>
      </c>
      <c r="B9" s="6">
        <v>5</v>
      </c>
      <c r="C9" s="6">
        <v>6</v>
      </c>
      <c r="D9" s="6">
        <v>6</v>
      </c>
      <c r="E9" s="6">
        <v>3</v>
      </c>
      <c r="F9" s="6">
        <v>1</v>
      </c>
      <c r="G9" s="6">
        <v>3</v>
      </c>
      <c r="H9" s="6">
        <v>1</v>
      </c>
      <c r="I9" s="6">
        <v>6</v>
      </c>
      <c r="J9" s="6">
        <v>6</v>
      </c>
      <c r="K9" s="6">
        <v>5</v>
      </c>
      <c r="L9" s="6">
        <v>3</v>
      </c>
      <c r="M9" s="6">
        <v>3</v>
      </c>
      <c r="N9" s="6">
        <v>3</v>
      </c>
      <c r="O9" s="6">
        <v>1</v>
      </c>
      <c r="P9" s="6">
        <v>6</v>
      </c>
      <c r="Q9" s="6">
        <v>5</v>
      </c>
      <c r="R9" s="6">
        <v>3</v>
      </c>
      <c r="S9" s="6">
        <v>1</v>
      </c>
      <c r="T9" s="6">
        <v>1</v>
      </c>
      <c r="U9" s="6">
        <v>6</v>
      </c>
      <c r="V9" s="6">
        <v>6</v>
      </c>
      <c r="W9" s="6">
        <v>6</v>
      </c>
      <c r="X9" s="6">
        <v>6</v>
      </c>
      <c r="Y9" s="6">
        <v>1</v>
      </c>
      <c r="Z9" s="6">
        <v>6</v>
      </c>
      <c r="AA9" s="6">
        <v>1</v>
      </c>
      <c r="AB9" s="6">
        <v>4</v>
      </c>
      <c r="AC9" s="6">
        <v>3</v>
      </c>
      <c r="AD9" s="6">
        <v>3</v>
      </c>
      <c r="AE9" s="6">
        <v>3</v>
      </c>
      <c r="AF9" s="6">
        <v>3</v>
      </c>
      <c r="AG9" s="6">
        <v>4</v>
      </c>
      <c r="AH9" s="6">
        <v>1</v>
      </c>
      <c r="AI9" s="6">
        <v>1</v>
      </c>
      <c r="AJ9" s="6">
        <v>5</v>
      </c>
      <c r="AK9" s="6">
        <v>3</v>
      </c>
      <c r="AL9" s="6">
        <v>3</v>
      </c>
      <c r="AM9" s="6">
        <v>3</v>
      </c>
      <c r="AN9" s="6">
        <v>1</v>
      </c>
      <c r="AO9" s="6">
        <v>1</v>
      </c>
      <c r="AP9" s="6">
        <v>3</v>
      </c>
      <c r="AQ9" s="6">
        <v>3</v>
      </c>
      <c r="AR9" s="6">
        <v>1</v>
      </c>
      <c r="AS9" s="6">
        <v>1</v>
      </c>
      <c r="AT9" s="6">
        <v>1</v>
      </c>
      <c r="AU9" s="6">
        <v>5</v>
      </c>
      <c r="AV9" s="6">
        <v>3</v>
      </c>
      <c r="AW9" s="6">
        <v>3</v>
      </c>
      <c r="AX9" s="6">
        <v>1</v>
      </c>
      <c r="AY9" s="6">
        <v>1</v>
      </c>
      <c r="AZ9" s="6">
        <v>3</v>
      </c>
      <c r="BA9" s="6">
        <v>1</v>
      </c>
      <c r="BB9" s="6">
        <v>1</v>
      </c>
      <c r="BC9" s="6">
        <v>6</v>
      </c>
      <c r="BD9" s="6">
        <v>4</v>
      </c>
      <c r="BE9" s="6">
        <v>1</v>
      </c>
      <c r="BF9" s="6">
        <v>6</v>
      </c>
      <c r="BG9" s="6">
        <v>3</v>
      </c>
      <c r="BH9" s="6">
        <v>3</v>
      </c>
      <c r="BI9" s="6">
        <v>4</v>
      </c>
      <c r="BJ9" s="6">
        <v>1</v>
      </c>
      <c r="BK9" s="6">
        <v>1</v>
      </c>
      <c r="BL9" s="6">
        <v>3</v>
      </c>
      <c r="BM9" s="6">
        <v>1</v>
      </c>
      <c r="BN9" s="6">
        <v>3</v>
      </c>
      <c r="BO9" s="6">
        <v>1</v>
      </c>
      <c r="BP9" s="6">
        <v>1</v>
      </c>
      <c r="BQ9" s="6">
        <v>3</v>
      </c>
      <c r="BR9" s="6">
        <v>4</v>
      </c>
      <c r="BS9" s="6">
        <v>4</v>
      </c>
      <c r="BT9" s="6">
        <v>4</v>
      </c>
      <c r="BU9" s="6">
        <v>5</v>
      </c>
      <c r="BV9" s="6">
        <v>5</v>
      </c>
      <c r="BW9" s="6">
        <v>5</v>
      </c>
      <c r="BX9" s="6">
        <v>5</v>
      </c>
      <c r="BY9" s="6">
        <v>1</v>
      </c>
      <c r="BZ9" s="6">
        <v>3</v>
      </c>
      <c r="CA9" s="6">
        <v>3</v>
      </c>
      <c r="CB9" s="6">
        <v>1</v>
      </c>
      <c r="CC9" s="6">
        <v>4</v>
      </c>
      <c r="CD9" s="6">
        <v>6</v>
      </c>
      <c r="CE9" s="6">
        <v>1</v>
      </c>
      <c r="CF9" s="6">
        <v>1</v>
      </c>
      <c r="CG9" s="6">
        <v>1</v>
      </c>
      <c r="CH9" s="6">
        <v>3</v>
      </c>
      <c r="CI9" s="6">
        <v>3</v>
      </c>
      <c r="CJ9" s="6">
        <v>3</v>
      </c>
      <c r="CK9" s="6">
        <v>3</v>
      </c>
      <c r="CL9" s="6">
        <v>5</v>
      </c>
      <c r="CM9" s="6">
        <v>6</v>
      </c>
      <c r="CN9" s="6">
        <v>4</v>
      </c>
      <c r="CO9" s="6">
        <v>1</v>
      </c>
      <c r="CP9" s="6">
        <v>3</v>
      </c>
      <c r="CQ9" s="6">
        <v>3</v>
      </c>
      <c r="CR9" s="6">
        <v>15100</v>
      </c>
      <c r="CX9" s="5" t="s">
        <v>104</v>
      </c>
      <c r="CY9" s="6">
        <v>3</v>
      </c>
      <c r="CZ9" s="6">
        <v>2</v>
      </c>
      <c r="DA9" s="6">
        <v>2</v>
      </c>
      <c r="DB9" s="6">
        <v>5</v>
      </c>
      <c r="DC9" s="6">
        <v>7</v>
      </c>
      <c r="DD9" s="6">
        <v>5</v>
      </c>
      <c r="DE9" s="6">
        <v>7</v>
      </c>
      <c r="DF9" s="6">
        <v>2</v>
      </c>
      <c r="DG9" s="6">
        <v>2</v>
      </c>
      <c r="DH9" s="6">
        <v>3</v>
      </c>
      <c r="DI9" s="6">
        <v>5</v>
      </c>
      <c r="DJ9" s="6">
        <v>5</v>
      </c>
      <c r="DK9" s="6">
        <v>5</v>
      </c>
      <c r="DL9" s="6">
        <v>7</v>
      </c>
      <c r="DM9" s="6">
        <v>2</v>
      </c>
      <c r="DN9" s="6">
        <v>3</v>
      </c>
      <c r="DO9" s="6">
        <v>5</v>
      </c>
      <c r="DP9" s="6">
        <v>7</v>
      </c>
      <c r="DQ9" s="6">
        <v>7</v>
      </c>
      <c r="DR9" s="6">
        <v>2</v>
      </c>
      <c r="DS9" s="6">
        <v>2</v>
      </c>
      <c r="DT9" s="6">
        <v>2</v>
      </c>
      <c r="DU9" s="6">
        <v>2</v>
      </c>
      <c r="DV9" s="6">
        <v>7</v>
      </c>
      <c r="DW9" s="6">
        <v>2</v>
      </c>
      <c r="DX9" s="6">
        <v>7</v>
      </c>
      <c r="DY9" s="6">
        <v>4</v>
      </c>
      <c r="DZ9" s="6">
        <v>5</v>
      </c>
      <c r="EA9" s="6">
        <v>5</v>
      </c>
      <c r="EB9" s="6">
        <v>5</v>
      </c>
      <c r="EC9" s="6">
        <v>5</v>
      </c>
      <c r="ED9" s="6">
        <v>4</v>
      </c>
      <c r="EE9" s="6">
        <v>7</v>
      </c>
      <c r="EF9" s="6">
        <v>7</v>
      </c>
      <c r="EG9" s="6">
        <v>3</v>
      </c>
      <c r="EH9" s="6">
        <v>5</v>
      </c>
      <c r="EI9" s="6">
        <v>5</v>
      </c>
      <c r="EJ9" s="6">
        <v>5</v>
      </c>
      <c r="EK9" s="6">
        <v>7</v>
      </c>
      <c r="EL9" s="6">
        <v>7</v>
      </c>
      <c r="EM9" s="6">
        <v>5</v>
      </c>
      <c r="EN9" s="6">
        <v>5</v>
      </c>
      <c r="EO9" s="6">
        <v>7</v>
      </c>
      <c r="EP9" s="6">
        <v>7</v>
      </c>
      <c r="EQ9" s="6">
        <v>7</v>
      </c>
      <c r="ER9" s="6">
        <v>3</v>
      </c>
      <c r="ES9" s="6">
        <v>5</v>
      </c>
      <c r="ET9" s="6">
        <v>5</v>
      </c>
      <c r="EU9" s="6">
        <v>7</v>
      </c>
      <c r="EV9" s="6">
        <v>7</v>
      </c>
      <c r="EW9" s="6">
        <v>5</v>
      </c>
      <c r="EX9" s="6">
        <v>7</v>
      </c>
      <c r="EY9" s="6">
        <v>7</v>
      </c>
      <c r="EZ9" s="6">
        <v>2</v>
      </c>
      <c r="FA9" s="6">
        <v>4</v>
      </c>
      <c r="FB9" s="6">
        <v>7</v>
      </c>
      <c r="FC9" s="6">
        <v>2</v>
      </c>
      <c r="FD9" s="6">
        <v>5</v>
      </c>
      <c r="FE9" s="6">
        <v>5</v>
      </c>
      <c r="FF9" s="6">
        <v>4</v>
      </c>
      <c r="FG9" s="6">
        <v>7</v>
      </c>
      <c r="FH9" s="6">
        <v>7</v>
      </c>
      <c r="FI9" s="6">
        <v>5</v>
      </c>
      <c r="FJ9" s="6">
        <v>7</v>
      </c>
      <c r="FK9" s="6">
        <v>5</v>
      </c>
      <c r="FL9" s="6">
        <v>7</v>
      </c>
      <c r="FM9" s="6">
        <v>7</v>
      </c>
      <c r="FN9" s="6">
        <v>5</v>
      </c>
      <c r="FO9" s="6">
        <v>4</v>
      </c>
      <c r="FP9" s="6">
        <v>4</v>
      </c>
      <c r="FQ9" s="6">
        <v>4</v>
      </c>
      <c r="FR9" s="6">
        <v>3</v>
      </c>
      <c r="FS9" s="6">
        <v>3</v>
      </c>
      <c r="FT9" s="6">
        <v>3</v>
      </c>
      <c r="FU9" s="6">
        <v>3</v>
      </c>
      <c r="FV9" s="6">
        <v>7</v>
      </c>
      <c r="FW9" s="6">
        <v>5</v>
      </c>
      <c r="FX9" s="6">
        <v>5</v>
      </c>
      <c r="FY9" s="6">
        <v>7</v>
      </c>
      <c r="FZ9" s="6">
        <v>4</v>
      </c>
      <c r="GA9" s="6">
        <v>2</v>
      </c>
      <c r="GB9" s="6">
        <v>7</v>
      </c>
      <c r="GC9" s="6">
        <v>7</v>
      </c>
      <c r="GD9" s="6">
        <v>7</v>
      </c>
      <c r="GE9" s="6">
        <v>5</v>
      </c>
      <c r="GF9" s="6">
        <v>5</v>
      </c>
      <c r="GG9" s="6">
        <v>5</v>
      </c>
      <c r="GH9" s="6">
        <v>5</v>
      </c>
      <c r="GI9" s="6">
        <v>3</v>
      </c>
      <c r="GJ9" s="6">
        <v>2</v>
      </c>
      <c r="GK9" s="6">
        <v>4</v>
      </c>
      <c r="GL9" s="6">
        <v>7</v>
      </c>
      <c r="GM9" s="6">
        <v>5</v>
      </c>
      <c r="GN9" s="6">
        <v>5</v>
      </c>
      <c r="GO9" s="6">
        <v>15100</v>
      </c>
    </row>
    <row r="10" spans="1:197" ht="15" thickBot="1" x14ac:dyDescent="0.35">
      <c r="A10" s="5" t="s">
        <v>105</v>
      </c>
      <c r="B10" s="6">
        <v>6</v>
      </c>
      <c r="C10" s="6">
        <v>6</v>
      </c>
      <c r="D10" s="6">
        <v>6</v>
      </c>
      <c r="E10" s="6">
        <v>1</v>
      </c>
      <c r="F10" s="6">
        <v>1</v>
      </c>
      <c r="G10" s="6">
        <v>6</v>
      </c>
      <c r="H10" s="6">
        <v>1</v>
      </c>
      <c r="I10" s="6">
        <v>5</v>
      </c>
      <c r="J10" s="6">
        <v>6</v>
      </c>
      <c r="K10" s="6">
        <v>1</v>
      </c>
      <c r="L10" s="6">
        <v>1</v>
      </c>
      <c r="M10" s="6">
        <v>4</v>
      </c>
      <c r="N10" s="6">
        <v>4</v>
      </c>
      <c r="O10" s="6">
        <v>1</v>
      </c>
      <c r="P10" s="6">
        <v>2</v>
      </c>
      <c r="Q10" s="6">
        <v>2</v>
      </c>
      <c r="R10" s="6">
        <v>3</v>
      </c>
      <c r="S10" s="6">
        <v>5</v>
      </c>
      <c r="T10" s="6">
        <v>5</v>
      </c>
      <c r="U10" s="6">
        <v>6</v>
      </c>
      <c r="V10" s="6">
        <v>6</v>
      </c>
      <c r="W10" s="6">
        <v>6</v>
      </c>
      <c r="X10" s="6">
        <v>6</v>
      </c>
      <c r="Y10" s="6">
        <v>6</v>
      </c>
      <c r="Z10" s="6">
        <v>5</v>
      </c>
      <c r="AA10" s="6">
        <v>1</v>
      </c>
      <c r="AB10" s="6">
        <v>5</v>
      </c>
      <c r="AC10" s="6">
        <v>1</v>
      </c>
      <c r="AD10" s="6">
        <v>1</v>
      </c>
      <c r="AE10" s="6">
        <v>1</v>
      </c>
      <c r="AF10" s="6">
        <v>1</v>
      </c>
      <c r="AG10" s="6">
        <v>5</v>
      </c>
      <c r="AH10" s="6">
        <v>1</v>
      </c>
      <c r="AI10" s="6">
        <v>1</v>
      </c>
      <c r="AJ10" s="6">
        <v>6</v>
      </c>
      <c r="AK10" s="6">
        <v>1</v>
      </c>
      <c r="AL10" s="6">
        <v>4</v>
      </c>
      <c r="AM10" s="6">
        <v>4</v>
      </c>
      <c r="AN10" s="6">
        <v>5</v>
      </c>
      <c r="AO10" s="6">
        <v>1</v>
      </c>
      <c r="AP10" s="6">
        <v>4</v>
      </c>
      <c r="AQ10" s="6">
        <v>1</v>
      </c>
      <c r="AR10" s="6">
        <v>1</v>
      </c>
      <c r="AS10" s="6">
        <v>1</v>
      </c>
      <c r="AT10" s="6">
        <v>6</v>
      </c>
      <c r="AU10" s="6">
        <v>1</v>
      </c>
      <c r="AV10" s="6">
        <v>5</v>
      </c>
      <c r="AW10" s="6">
        <v>4</v>
      </c>
      <c r="AX10" s="6">
        <v>1</v>
      </c>
      <c r="AY10" s="6">
        <v>5</v>
      </c>
      <c r="AZ10" s="6">
        <v>1</v>
      </c>
      <c r="BA10" s="6">
        <v>5</v>
      </c>
      <c r="BB10" s="6">
        <v>1</v>
      </c>
      <c r="BC10" s="6">
        <v>5</v>
      </c>
      <c r="BD10" s="6">
        <v>1</v>
      </c>
      <c r="BE10" s="6">
        <v>4</v>
      </c>
      <c r="BF10" s="6">
        <v>5</v>
      </c>
      <c r="BG10" s="6">
        <v>4</v>
      </c>
      <c r="BH10" s="6">
        <v>5</v>
      </c>
      <c r="BI10" s="6">
        <v>5</v>
      </c>
      <c r="BJ10" s="6">
        <v>1</v>
      </c>
      <c r="BK10" s="6">
        <v>1</v>
      </c>
      <c r="BL10" s="6">
        <v>5</v>
      </c>
      <c r="BM10" s="6">
        <v>6</v>
      </c>
      <c r="BN10" s="6">
        <v>6</v>
      </c>
      <c r="BO10" s="6">
        <v>5</v>
      </c>
      <c r="BP10" s="6">
        <v>1</v>
      </c>
      <c r="BQ10" s="6">
        <v>5</v>
      </c>
      <c r="BR10" s="6">
        <v>1</v>
      </c>
      <c r="BS10" s="6">
        <v>1</v>
      </c>
      <c r="BT10" s="6">
        <v>1</v>
      </c>
      <c r="BU10" s="6">
        <v>1</v>
      </c>
      <c r="BV10" s="6">
        <v>5</v>
      </c>
      <c r="BW10" s="6">
        <v>5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6</v>
      </c>
      <c r="CD10" s="6">
        <v>6</v>
      </c>
      <c r="CE10" s="6">
        <v>1</v>
      </c>
      <c r="CF10" s="6">
        <v>5</v>
      </c>
      <c r="CG10" s="6">
        <v>6</v>
      </c>
      <c r="CH10" s="6">
        <v>1</v>
      </c>
      <c r="CI10" s="6">
        <v>6</v>
      </c>
      <c r="CJ10" s="6">
        <v>1</v>
      </c>
      <c r="CK10" s="6">
        <v>5</v>
      </c>
      <c r="CL10" s="6">
        <v>6</v>
      </c>
      <c r="CM10" s="6">
        <v>5</v>
      </c>
      <c r="CN10" s="6">
        <v>1</v>
      </c>
      <c r="CO10" s="6">
        <v>1</v>
      </c>
      <c r="CP10" s="6">
        <v>2</v>
      </c>
      <c r="CQ10" s="6">
        <v>5</v>
      </c>
      <c r="CR10" s="6">
        <v>15600</v>
      </c>
      <c r="CX10" s="5" t="s">
        <v>105</v>
      </c>
      <c r="CY10" s="6">
        <v>2</v>
      </c>
      <c r="CZ10" s="6">
        <v>2</v>
      </c>
      <c r="DA10" s="6">
        <v>2</v>
      </c>
      <c r="DB10" s="6">
        <v>7</v>
      </c>
      <c r="DC10" s="6">
        <v>7</v>
      </c>
      <c r="DD10" s="6">
        <v>2</v>
      </c>
      <c r="DE10" s="6">
        <v>7</v>
      </c>
      <c r="DF10" s="6">
        <v>3</v>
      </c>
      <c r="DG10" s="6">
        <v>2</v>
      </c>
      <c r="DH10" s="6">
        <v>7</v>
      </c>
      <c r="DI10" s="6">
        <v>7</v>
      </c>
      <c r="DJ10" s="6">
        <v>4</v>
      </c>
      <c r="DK10" s="6">
        <v>4</v>
      </c>
      <c r="DL10" s="6">
        <v>7</v>
      </c>
      <c r="DM10" s="6">
        <v>6</v>
      </c>
      <c r="DN10" s="6">
        <v>6</v>
      </c>
      <c r="DO10" s="6">
        <v>5</v>
      </c>
      <c r="DP10" s="6">
        <v>3</v>
      </c>
      <c r="DQ10" s="6">
        <v>3</v>
      </c>
      <c r="DR10" s="6">
        <v>2</v>
      </c>
      <c r="DS10" s="6">
        <v>2</v>
      </c>
      <c r="DT10" s="6">
        <v>2</v>
      </c>
      <c r="DU10" s="6">
        <v>2</v>
      </c>
      <c r="DV10" s="6">
        <v>2</v>
      </c>
      <c r="DW10" s="6">
        <v>3</v>
      </c>
      <c r="DX10" s="6">
        <v>7</v>
      </c>
      <c r="DY10" s="6">
        <v>3</v>
      </c>
      <c r="DZ10" s="6">
        <v>7</v>
      </c>
      <c r="EA10" s="6">
        <v>7</v>
      </c>
      <c r="EB10" s="6">
        <v>7</v>
      </c>
      <c r="EC10" s="6">
        <v>7</v>
      </c>
      <c r="ED10" s="6">
        <v>3</v>
      </c>
      <c r="EE10" s="6">
        <v>7</v>
      </c>
      <c r="EF10" s="6">
        <v>7</v>
      </c>
      <c r="EG10" s="6">
        <v>2</v>
      </c>
      <c r="EH10" s="6">
        <v>7</v>
      </c>
      <c r="EI10" s="6">
        <v>4</v>
      </c>
      <c r="EJ10" s="6">
        <v>4</v>
      </c>
      <c r="EK10" s="6">
        <v>3</v>
      </c>
      <c r="EL10" s="6">
        <v>7</v>
      </c>
      <c r="EM10" s="6">
        <v>4</v>
      </c>
      <c r="EN10" s="6">
        <v>7</v>
      </c>
      <c r="EO10" s="6">
        <v>7</v>
      </c>
      <c r="EP10" s="6">
        <v>7</v>
      </c>
      <c r="EQ10" s="6">
        <v>2</v>
      </c>
      <c r="ER10" s="6">
        <v>7</v>
      </c>
      <c r="ES10" s="6">
        <v>3</v>
      </c>
      <c r="ET10" s="6">
        <v>4</v>
      </c>
      <c r="EU10" s="6">
        <v>7</v>
      </c>
      <c r="EV10" s="6">
        <v>3</v>
      </c>
      <c r="EW10" s="6">
        <v>7</v>
      </c>
      <c r="EX10" s="6">
        <v>3</v>
      </c>
      <c r="EY10" s="6">
        <v>7</v>
      </c>
      <c r="EZ10" s="6">
        <v>3</v>
      </c>
      <c r="FA10" s="6">
        <v>7</v>
      </c>
      <c r="FB10" s="6">
        <v>4</v>
      </c>
      <c r="FC10" s="6">
        <v>3</v>
      </c>
      <c r="FD10" s="6">
        <v>4</v>
      </c>
      <c r="FE10" s="6">
        <v>3</v>
      </c>
      <c r="FF10" s="6">
        <v>3</v>
      </c>
      <c r="FG10" s="6">
        <v>7</v>
      </c>
      <c r="FH10" s="6">
        <v>7</v>
      </c>
      <c r="FI10" s="6">
        <v>3</v>
      </c>
      <c r="FJ10" s="6">
        <v>2</v>
      </c>
      <c r="FK10" s="6">
        <v>2</v>
      </c>
      <c r="FL10" s="6">
        <v>3</v>
      </c>
      <c r="FM10" s="6">
        <v>7</v>
      </c>
      <c r="FN10" s="6">
        <v>3</v>
      </c>
      <c r="FO10" s="6">
        <v>7</v>
      </c>
      <c r="FP10" s="6">
        <v>7</v>
      </c>
      <c r="FQ10" s="6">
        <v>7</v>
      </c>
      <c r="FR10" s="6">
        <v>7</v>
      </c>
      <c r="FS10" s="6">
        <v>3</v>
      </c>
      <c r="FT10" s="6">
        <v>3</v>
      </c>
      <c r="FU10" s="6">
        <v>7</v>
      </c>
      <c r="FV10" s="6">
        <v>7</v>
      </c>
      <c r="FW10" s="6">
        <v>7</v>
      </c>
      <c r="FX10" s="6">
        <v>7</v>
      </c>
      <c r="FY10" s="6">
        <v>7</v>
      </c>
      <c r="FZ10" s="6">
        <v>2</v>
      </c>
      <c r="GA10" s="6">
        <v>2</v>
      </c>
      <c r="GB10" s="6">
        <v>7</v>
      </c>
      <c r="GC10" s="6">
        <v>3</v>
      </c>
      <c r="GD10" s="6">
        <v>2</v>
      </c>
      <c r="GE10" s="6">
        <v>7</v>
      </c>
      <c r="GF10" s="6">
        <v>2</v>
      </c>
      <c r="GG10" s="6">
        <v>7</v>
      </c>
      <c r="GH10" s="6">
        <v>3</v>
      </c>
      <c r="GI10" s="6">
        <v>2</v>
      </c>
      <c r="GJ10" s="6">
        <v>3</v>
      </c>
      <c r="GK10" s="6">
        <v>7</v>
      </c>
      <c r="GL10" s="6">
        <v>7</v>
      </c>
      <c r="GM10" s="6">
        <v>6</v>
      </c>
      <c r="GN10" s="6">
        <v>3</v>
      </c>
      <c r="GO10" s="6">
        <v>15600</v>
      </c>
    </row>
    <row r="11" spans="1:197" ht="15" thickBot="1" x14ac:dyDescent="0.35">
      <c r="A11" s="5" t="s">
        <v>106</v>
      </c>
      <c r="B11" s="6">
        <v>5</v>
      </c>
      <c r="C11" s="6">
        <v>6</v>
      </c>
      <c r="D11" s="6">
        <v>6</v>
      </c>
      <c r="E11" s="6">
        <v>3</v>
      </c>
      <c r="F11" s="6">
        <v>1</v>
      </c>
      <c r="G11" s="6">
        <v>5</v>
      </c>
      <c r="H11" s="6">
        <v>1</v>
      </c>
      <c r="I11" s="6">
        <v>6</v>
      </c>
      <c r="J11" s="6">
        <v>6</v>
      </c>
      <c r="K11" s="6">
        <v>5</v>
      </c>
      <c r="L11" s="6">
        <v>3</v>
      </c>
      <c r="M11" s="6">
        <v>1</v>
      </c>
      <c r="N11" s="6">
        <v>1</v>
      </c>
      <c r="O11" s="6">
        <v>2</v>
      </c>
      <c r="P11" s="6">
        <v>1</v>
      </c>
      <c r="Q11" s="6">
        <v>1</v>
      </c>
      <c r="R11" s="6">
        <v>2</v>
      </c>
      <c r="S11" s="6">
        <v>1</v>
      </c>
      <c r="T11" s="6">
        <v>5</v>
      </c>
      <c r="U11" s="6">
        <v>6</v>
      </c>
      <c r="V11" s="6">
        <v>6</v>
      </c>
      <c r="W11" s="6">
        <v>6</v>
      </c>
      <c r="X11" s="6">
        <v>6</v>
      </c>
      <c r="Y11" s="6">
        <v>6</v>
      </c>
      <c r="Z11" s="6">
        <v>6</v>
      </c>
      <c r="AA11" s="6">
        <v>1</v>
      </c>
      <c r="AB11" s="6">
        <v>1</v>
      </c>
      <c r="AC11" s="6">
        <v>3</v>
      </c>
      <c r="AD11" s="6">
        <v>1</v>
      </c>
      <c r="AE11" s="6">
        <v>1</v>
      </c>
      <c r="AF11" s="6">
        <v>3</v>
      </c>
      <c r="AG11" s="6">
        <v>1</v>
      </c>
      <c r="AH11" s="6">
        <v>1</v>
      </c>
      <c r="AI11" s="6">
        <v>1</v>
      </c>
      <c r="AJ11" s="6">
        <v>6</v>
      </c>
      <c r="AK11" s="6">
        <v>2</v>
      </c>
      <c r="AL11" s="6">
        <v>1</v>
      </c>
      <c r="AM11" s="6">
        <v>1</v>
      </c>
      <c r="AN11" s="6">
        <v>2</v>
      </c>
      <c r="AO11" s="6">
        <v>1</v>
      </c>
      <c r="AP11" s="6">
        <v>1</v>
      </c>
      <c r="AQ11" s="6">
        <v>1</v>
      </c>
      <c r="AR11" s="6">
        <v>1</v>
      </c>
      <c r="AS11" s="6">
        <v>4</v>
      </c>
      <c r="AT11" s="6">
        <v>6</v>
      </c>
      <c r="AU11" s="6">
        <v>2</v>
      </c>
      <c r="AV11" s="6">
        <v>1</v>
      </c>
      <c r="AW11" s="6">
        <v>3</v>
      </c>
      <c r="AX11" s="6">
        <v>5</v>
      </c>
      <c r="AY11" s="6">
        <v>1</v>
      </c>
      <c r="AZ11" s="6">
        <v>3</v>
      </c>
      <c r="BA11" s="6">
        <v>1</v>
      </c>
      <c r="BB11" s="6">
        <v>1</v>
      </c>
      <c r="BC11" s="6">
        <v>5</v>
      </c>
      <c r="BD11" s="6">
        <v>1</v>
      </c>
      <c r="BE11" s="6">
        <v>6</v>
      </c>
      <c r="BF11" s="6">
        <v>6</v>
      </c>
      <c r="BG11" s="6">
        <v>1</v>
      </c>
      <c r="BH11" s="6">
        <v>1</v>
      </c>
      <c r="BI11" s="6">
        <v>6</v>
      </c>
      <c r="BJ11" s="6">
        <v>6</v>
      </c>
      <c r="BK11" s="6">
        <v>1</v>
      </c>
      <c r="BL11" s="6">
        <v>2</v>
      </c>
      <c r="BM11" s="6">
        <v>6</v>
      </c>
      <c r="BN11" s="6">
        <v>2</v>
      </c>
      <c r="BO11" s="6">
        <v>2</v>
      </c>
      <c r="BP11" s="6">
        <v>1</v>
      </c>
      <c r="BQ11" s="6">
        <v>1</v>
      </c>
      <c r="BR11" s="6">
        <v>1</v>
      </c>
      <c r="BS11" s="6">
        <v>5</v>
      </c>
      <c r="BT11" s="6">
        <v>1</v>
      </c>
      <c r="BU11" s="6">
        <v>3</v>
      </c>
      <c r="BV11" s="6">
        <v>2</v>
      </c>
      <c r="BW11" s="6">
        <v>3</v>
      </c>
      <c r="BX11" s="6">
        <v>2</v>
      </c>
      <c r="BY11" s="6">
        <v>1</v>
      </c>
      <c r="BZ11" s="6">
        <v>1</v>
      </c>
      <c r="CA11" s="6">
        <v>1</v>
      </c>
      <c r="CB11" s="6">
        <v>3</v>
      </c>
      <c r="CC11" s="6">
        <v>6</v>
      </c>
      <c r="CD11" s="6">
        <v>6</v>
      </c>
      <c r="CE11" s="6">
        <v>1</v>
      </c>
      <c r="CF11" s="6">
        <v>6</v>
      </c>
      <c r="CG11" s="6">
        <v>1</v>
      </c>
      <c r="CH11" s="6">
        <v>3</v>
      </c>
      <c r="CI11" s="6">
        <v>2</v>
      </c>
      <c r="CJ11" s="6">
        <v>1</v>
      </c>
      <c r="CK11" s="6">
        <v>2</v>
      </c>
      <c r="CL11" s="6">
        <v>1</v>
      </c>
      <c r="CM11" s="6">
        <v>5</v>
      </c>
      <c r="CN11" s="6">
        <v>2</v>
      </c>
      <c r="CO11" s="6">
        <v>1</v>
      </c>
      <c r="CP11" s="6">
        <v>1</v>
      </c>
      <c r="CQ11" s="6">
        <v>5</v>
      </c>
      <c r="CR11" s="6">
        <v>31666</v>
      </c>
      <c r="CX11" s="5" t="s">
        <v>106</v>
      </c>
      <c r="CY11" s="6">
        <v>3</v>
      </c>
      <c r="CZ11" s="6">
        <v>2</v>
      </c>
      <c r="DA11" s="6">
        <v>2</v>
      </c>
      <c r="DB11" s="6">
        <v>5</v>
      </c>
      <c r="DC11" s="6">
        <v>7</v>
      </c>
      <c r="DD11" s="6">
        <v>3</v>
      </c>
      <c r="DE11" s="6">
        <v>7</v>
      </c>
      <c r="DF11" s="6">
        <v>2</v>
      </c>
      <c r="DG11" s="6">
        <v>2</v>
      </c>
      <c r="DH11" s="6">
        <v>3</v>
      </c>
      <c r="DI11" s="6">
        <v>5</v>
      </c>
      <c r="DJ11" s="6">
        <v>7</v>
      </c>
      <c r="DK11" s="6">
        <v>7</v>
      </c>
      <c r="DL11" s="6">
        <v>6</v>
      </c>
      <c r="DM11" s="6">
        <v>7</v>
      </c>
      <c r="DN11" s="6">
        <v>7</v>
      </c>
      <c r="DO11" s="6">
        <v>6</v>
      </c>
      <c r="DP11" s="6">
        <v>7</v>
      </c>
      <c r="DQ11" s="6">
        <v>3</v>
      </c>
      <c r="DR11" s="6">
        <v>2</v>
      </c>
      <c r="DS11" s="6">
        <v>2</v>
      </c>
      <c r="DT11" s="6">
        <v>2</v>
      </c>
      <c r="DU11" s="6">
        <v>2</v>
      </c>
      <c r="DV11" s="6">
        <v>2</v>
      </c>
      <c r="DW11" s="6">
        <v>2</v>
      </c>
      <c r="DX11" s="6">
        <v>7</v>
      </c>
      <c r="DY11" s="6">
        <v>7</v>
      </c>
      <c r="DZ11" s="6">
        <v>5</v>
      </c>
      <c r="EA11" s="6">
        <v>7</v>
      </c>
      <c r="EB11" s="6">
        <v>7</v>
      </c>
      <c r="EC11" s="6">
        <v>5</v>
      </c>
      <c r="ED11" s="6">
        <v>7</v>
      </c>
      <c r="EE11" s="6">
        <v>7</v>
      </c>
      <c r="EF11" s="6">
        <v>7</v>
      </c>
      <c r="EG11" s="6">
        <v>2</v>
      </c>
      <c r="EH11" s="6">
        <v>6</v>
      </c>
      <c r="EI11" s="6">
        <v>7</v>
      </c>
      <c r="EJ11" s="6">
        <v>7</v>
      </c>
      <c r="EK11" s="6">
        <v>6</v>
      </c>
      <c r="EL11" s="6">
        <v>7</v>
      </c>
      <c r="EM11" s="6">
        <v>7</v>
      </c>
      <c r="EN11" s="6">
        <v>7</v>
      </c>
      <c r="EO11" s="6">
        <v>7</v>
      </c>
      <c r="EP11" s="6">
        <v>4</v>
      </c>
      <c r="EQ11" s="6">
        <v>2</v>
      </c>
      <c r="ER11" s="6">
        <v>6</v>
      </c>
      <c r="ES11" s="6">
        <v>7</v>
      </c>
      <c r="ET11" s="6">
        <v>5</v>
      </c>
      <c r="EU11" s="6">
        <v>3</v>
      </c>
      <c r="EV11" s="6">
        <v>7</v>
      </c>
      <c r="EW11" s="6">
        <v>5</v>
      </c>
      <c r="EX11" s="6">
        <v>7</v>
      </c>
      <c r="EY11" s="6">
        <v>7</v>
      </c>
      <c r="EZ11" s="6">
        <v>3</v>
      </c>
      <c r="FA11" s="6">
        <v>7</v>
      </c>
      <c r="FB11" s="6">
        <v>2</v>
      </c>
      <c r="FC11" s="6">
        <v>2</v>
      </c>
      <c r="FD11" s="6">
        <v>7</v>
      </c>
      <c r="FE11" s="6">
        <v>7</v>
      </c>
      <c r="FF11" s="6">
        <v>2</v>
      </c>
      <c r="FG11" s="6">
        <v>2</v>
      </c>
      <c r="FH11" s="6">
        <v>7</v>
      </c>
      <c r="FI11" s="6">
        <v>6</v>
      </c>
      <c r="FJ11" s="6">
        <v>2</v>
      </c>
      <c r="FK11" s="6">
        <v>6</v>
      </c>
      <c r="FL11" s="6">
        <v>6</v>
      </c>
      <c r="FM11" s="6">
        <v>7</v>
      </c>
      <c r="FN11" s="6">
        <v>7</v>
      </c>
      <c r="FO11" s="6">
        <v>7</v>
      </c>
      <c r="FP11" s="6">
        <v>3</v>
      </c>
      <c r="FQ11" s="6">
        <v>7</v>
      </c>
      <c r="FR11" s="6">
        <v>5</v>
      </c>
      <c r="FS11" s="6">
        <v>6</v>
      </c>
      <c r="FT11" s="6">
        <v>5</v>
      </c>
      <c r="FU11" s="6">
        <v>6</v>
      </c>
      <c r="FV11" s="6">
        <v>7</v>
      </c>
      <c r="FW11" s="6">
        <v>7</v>
      </c>
      <c r="FX11" s="6">
        <v>7</v>
      </c>
      <c r="FY11" s="6">
        <v>5</v>
      </c>
      <c r="FZ11" s="6">
        <v>2</v>
      </c>
      <c r="GA11" s="6">
        <v>2</v>
      </c>
      <c r="GB11" s="6">
        <v>7</v>
      </c>
      <c r="GC11" s="6">
        <v>2</v>
      </c>
      <c r="GD11" s="6">
        <v>7</v>
      </c>
      <c r="GE11" s="6">
        <v>5</v>
      </c>
      <c r="GF11" s="6">
        <v>6</v>
      </c>
      <c r="GG11" s="6">
        <v>7</v>
      </c>
      <c r="GH11" s="6">
        <v>6</v>
      </c>
      <c r="GI11" s="6">
        <v>7</v>
      </c>
      <c r="GJ11" s="6">
        <v>3</v>
      </c>
      <c r="GK11" s="6">
        <v>6</v>
      </c>
      <c r="GL11" s="6">
        <v>7</v>
      </c>
      <c r="GM11" s="6">
        <v>7</v>
      </c>
      <c r="GN11" s="6">
        <v>3</v>
      </c>
      <c r="GO11" s="6">
        <v>31666</v>
      </c>
    </row>
    <row r="12" spans="1:197" ht="15" thickBot="1" x14ac:dyDescent="0.35">
      <c r="A12" s="5" t="s">
        <v>107</v>
      </c>
      <c r="B12" s="6">
        <v>5</v>
      </c>
      <c r="C12" s="6">
        <v>6</v>
      </c>
      <c r="D12" s="6">
        <v>6</v>
      </c>
      <c r="E12" s="6">
        <v>3</v>
      </c>
      <c r="F12" s="6">
        <v>1</v>
      </c>
      <c r="G12" s="6">
        <v>5</v>
      </c>
      <c r="H12" s="6">
        <v>1</v>
      </c>
      <c r="I12" s="6">
        <v>6</v>
      </c>
      <c r="J12" s="6">
        <v>6</v>
      </c>
      <c r="K12" s="6">
        <v>5</v>
      </c>
      <c r="L12" s="6">
        <v>5</v>
      </c>
      <c r="M12" s="6">
        <v>1</v>
      </c>
      <c r="N12" s="6">
        <v>1</v>
      </c>
      <c r="O12" s="6">
        <v>5</v>
      </c>
      <c r="P12" s="6">
        <v>1</v>
      </c>
      <c r="Q12" s="6">
        <v>1</v>
      </c>
      <c r="R12" s="6">
        <v>5</v>
      </c>
      <c r="S12" s="6">
        <v>1</v>
      </c>
      <c r="T12" s="6">
        <v>5</v>
      </c>
      <c r="U12" s="6">
        <v>6</v>
      </c>
      <c r="V12" s="6">
        <v>6</v>
      </c>
      <c r="W12" s="6">
        <v>6</v>
      </c>
      <c r="X12" s="6">
        <v>6</v>
      </c>
      <c r="Y12" s="6">
        <v>6</v>
      </c>
      <c r="Z12" s="6">
        <v>6</v>
      </c>
      <c r="AA12" s="6">
        <v>1</v>
      </c>
      <c r="AB12" s="6">
        <v>1</v>
      </c>
      <c r="AC12" s="6">
        <v>3</v>
      </c>
      <c r="AD12" s="6">
        <v>1</v>
      </c>
      <c r="AE12" s="6">
        <v>1</v>
      </c>
      <c r="AF12" s="6">
        <v>3</v>
      </c>
      <c r="AG12" s="6">
        <v>1</v>
      </c>
      <c r="AH12" s="6">
        <v>1</v>
      </c>
      <c r="AI12" s="6">
        <v>1</v>
      </c>
      <c r="AJ12" s="6">
        <v>6</v>
      </c>
      <c r="AK12" s="6">
        <v>5</v>
      </c>
      <c r="AL12" s="6">
        <v>3</v>
      </c>
      <c r="AM12" s="6">
        <v>3</v>
      </c>
      <c r="AN12" s="6">
        <v>5</v>
      </c>
      <c r="AO12" s="6">
        <v>1</v>
      </c>
      <c r="AP12" s="6">
        <v>3</v>
      </c>
      <c r="AQ12" s="6">
        <v>1</v>
      </c>
      <c r="AR12" s="6">
        <v>1</v>
      </c>
      <c r="AS12" s="6">
        <v>5</v>
      </c>
      <c r="AT12" s="6">
        <v>6</v>
      </c>
      <c r="AU12" s="6">
        <v>5</v>
      </c>
      <c r="AV12" s="6">
        <v>1</v>
      </c>
      <c r="AW12" s="6">
        <v>3</v>
      </c>
      <c r="AX12" s="6">
        <v>5</v>
      </c>
      <c r="AY12" s="6">
        <v>1</v>
      </c>
      <c r="AZ12" s="6">
        <v>3</v>
      </c>
      <c r="BA12" s="6">
        <v>1</v>
      </c>
      <c r="BB12" s="6">
        <v>1</v>
      </c>
      <c r="BC12" s="6">
        <v>5</v>
      </c>
      <c r="BD12" s="6">
        <v>1</v>
      </c>
      <c r="BE12" s="6">
        <v>6</v>
      </c>
      <c r="BF12" s="6">
        <v>6</v>
      </c>
      <c r="BG12" s="6">
        <v>1</v>
      </c>
      <c r="BH12" s="6">
        <v>1</v>
      </c>
      <c r="BI12" s="6">
        <v>6</v>
      </c>
      <c r="BJ12" s="6">
        <v>6</v>
      </c>
      <c r="BK12" s="6">
        <v>3</v>
      </c>
      <c r="BL12" s="6">
        <v>5</v>
      </c>
      <c r="BM12" s="6">
        <v>6</v>
      </c>
      <c r="BN12" s="6">
        <v>5</v>
      </c>
      <c r="BO12" s="6">
        <v>5</v>
      </c>
      <c r="BP12" s="6">
        <v>1</v>
      </c>
      <c r="BQ12" s="6">
        <v>1</v>
      </c>
      <c r="BR12" s="6">
        <v>1</v>
      </c>
      <c r="BS12" s="6">
        <v>5</v>
      </c>
      <c r="BT12" s="6">
        <v>3</v>
      </c>
      <c r="BU12" s="6">
        <v>1</v>
      </c>
      <c r="BV12" s="6">
        <v>5</v>
      </c>
      <c r="BW12" s="6">
        <v>3</v>
      </c>
      <c r="BX12" s="6">
        <v>5</v>
      </c>
      <c r="BY12" s="6">
        <v>1</v>
      </c>
      <c r="BZ12" s="6">
        <v>1</v>
      </c>
      <c r="CA12" s="6">
        <v>1</v>
      </c>
      <c r="CB12" s="6">
        <v>3</v>
      </c>
      <c r="CC12" s="6">
        <v>6</v>
      </c>
      <c r="CD12" s="6">
        <v>6</v>
      </c>
      <c r="CE12" s="6">
        <v>1</v>
      </c>
      <c r="CF12" s="6">
        <v>6</v>
      </c>
      <c r="CG12" s="6">
        <v>1</v>
      </c>
      <c r="CH12" s="6">
        <v>3</v>
      </c>
      <c r="CI12" s="6">
        <v>5</v>
      </c>
      <c r="CJ12" s="6">
        <v>1</v>
      </c>
      <c r="CK12" s="6">
        <v>5</v>
      </c>
      <c r="CL12" s="6">
        <v>1</v>
      </c>
      <c r="CM12" s="6">
        <v>5</v>
      </c>
      <c r="CN12" s="6">
        <v>5</v>
      </c>
      <c r="CO12" s="6">
        <v>1</v>
      </c>
      <c r="CP12" s="6">
        <v>1</v>
      </c>
      <c r="CQ12" s="6">
        <v>5</v>
      </c>
      <c r="CR12" s="6">
        <v>30933</v>
      </c>
      <c r="CX12" s="5" t="s">
        <v>107</v>
      </c>
      <c r="CY12" s="6">
        <v>3</v>
      </c>
      <c r="CZ12" s="6">
        <v>2</v>
      </c>
      <c r="DA12" s="6">
        <v>2</v>
      </c>
      <c r="DB12" s="6">
        <v>5</v>
      </c>
      <c r="DC12" s="6">
        <v>7</v>
      </c>
      <c r="DD12" s="6">
        <v>3</v>
      </c>
      <c r="DE12" s="6">
        <v>7</v>
      </c>
      <c r="DF12" s="6">
        <v>2</v>
      </c>
      <c r="DG12" s="6">
        <v>2</v>
      </c>
      <c r="DH12" s="6">
        <v>3</v>
      </c>
      <c r="DI12" s="6">
        <v>3</v>
      </c>
      <c r="DJ12" s="6">
        <v>7</v>
      </c>
      <c r="DK12" s="6">
        <v>7</v>
      </c>
      <c r="DL12" s="6">
        <v>3</v>
      </c>
      <c r="DM12" s="6">
        <v>7</v>
      </c>
      <c r="DN12" s="6">
        <v>7</v>
      </c>
      <c r="DO12" s="6">
        <v>3</v>
      </c>
      <c r="DP12" s="6">
        <v>7</v>
      </c>
      <c r="DQ12" s="6">
        <v>3</v>
      </c>
      <c r="DR12" s="6">
        <v>2</v>
      </c>
      <c r="DS12" s="6">
        <v>2</v>
      </c>
      <c r="DT12" s="6">
        <v>2</v>
      </c>
      <c r="DU12" s="6">
        <v>2</v>
      </c>
      <c r="DV12" s="6">
        <v>2</v>
      </c>
      <c r="DW12" s="6">
        <v>2</v>
      </c>
      <c r="DX12" s="6">
        <v>7</v>
      </c>
      <c r="DY12" s="6">
        <v>7</v>
      </c>
      <c r="DZ12" s="6">
        <v>5</v>
      </c>
      <c r="EA12" s="6">
        <v>7</v>
      </c>
      <c r="EB12" s="6">
        <v>7</v>
      </c>
      <c r="EC12" s="6">
        <v>5</v>
      </c>
      <c r="ED12" s="6">
        <v>7</v>
      </c>
      <c r="EE12" s="6">
        <v>7</v>
      </c>
      <c r="EF12" s="6">
        <v>7</v>
      </c>
      <c r="EG12" s="6">
        <v>2</v>
      </c>
      <c r="EH12" s="6">
        <v>3</v>
      </c>
      <c r="EI12" s="6">
        <v>5</v>
      </c>
      <c r="EJ12" s="6">
        <v>5</v>
      </c>
      <c r="EK12" s="6">
        <v>3</v>
      </c>
      <c r="EL12" s="6">
        <v>7</v>
      </c>
      <c r="EM12" s="6">
        <v>5</v>
      </c>
      <c r="EN12" s="6">
        <v>7</v>
      </c>
      <c r="EO12" s="6">
        <v>7</v>
      </c>
      <c r="EP12" s="6">
        <v>3</v>
      </c>
      <c r="EQ12" s="6">
        <v>2</v>
      </c>
      <c r="ER12" s="6">
        <v>3</v>
      </c>
      <c r="ES12" s="6">
        <v>7</v>
      </c>
      <c r="ET12" s="6">
        <v>5</v>
      </c>
      <c r="EU12" s="6">
        <v>3</v>
      </c>
      <c r="EV12" s="6">
        <v>7</v>
      </c>
      <c r="EW12" s="6">
        <v>5</v>
      </c>
      <c r="EX12" s="6">
        <v>7</v>
      </c>
      <c r="EY12" s="6">
        <v>7</v>
      </c>
      <c r="EZ12" s="6">
        <v>3</v>
      </c>
      <c r="FA12" s="6">
        <v>7</v>
      </c>
      <c r="FB12" s="6">
        <v>2</v>
      </c>
      <c r="FC12" s="6">
        <v>2</v>
      </c>
      <c r="FD12" s="6">
        <v>7</v>
      </c>
      <c r="FE12" s="6">
        <v>7</v>
      </c>
      <c r="FF12" s="6">
        <v>2</v>
      </c>
      <c r="FG12" s="6">
        <v>2</v>
      </c>
      <c r="FH12" s="6">
        <v>5</v>
      </c>
      <c r="FI12" s="6">
        <v>3</v>
      </c>
      <c r="FJ12" s="6">
        <v>2</v>
      </c>
      <c r="FK12" s="6">
        <v>3</v>
      </c>
      <c r="FL12" s="6">
        <v>3</v>
      </c>
      <c r="FM12" s="6">
        <v>7</v>
      </c>
      <c r="FN12" s="6">
        <v>7</v>
      </c>
      <c r="FO12" s="6">
        <v>7</v>
      </c>
      <c r="FP12" s="6">
        <v>3</v>
      </c>
      <c r="FQ12" s="6">
        <v>5</v>
      </c>
      <c r="FR12" s="6">
        <v>7</v>
      </c>
      <c r="FS12" s="6">
        <v>3</v>
      </c>
      <c r="FT12" s="6">
        <v>5</v>
      </c>
      <c r="FU12" s="6">
        <v>3</v>
      </c>
      <c r="FV12" s="6">
        <v>7</v>
      </c>
      <c r="FW12" s="6">
        <v>7</v>
      </c>
      <c r="FX12" s="6">
        <v>7</v>
      </c>
      <c r="FY12" s="6">
        <v>5</v>
      </c>
      <c r="FZ12" s="6">
        <v>2</v>
      </c>
      <c r="GA12" s="6">
        <v>2</v>
      </c>
      <c r="GB12" s="6">
        <v>7</v>
      </c>
      <c r="GC12" s="6">
        <v>2</v>
      </c>
      <c r="GD12" s="6">
        <v>7</v>
      </c>
      <c r="GE12" s="6">
        <v>5</v>
      </c>
      <c r="GF12" s="6">
        <v>3</v>
      </c>
      <c r="GG12" s="6">
        <v>7</v>
      </c>
      <c r="GH12" s="6">
        <v>3</v>
      </c>
      <c r="GI12" s="6">
        <v>7</v>
      </c>
      <c r="GJ12" s="6">
        <v>3</v>
      </c>
      <c r="GK12" s="6">
        <v>3</v>
      </c>
      <c r="GL12" s="6">
        <v>7</v>
      </c>
      <c r="GM12" s="6">
        <v>7</v>
      </c>
      <c r="GN12" s="6">
        <v>3</v>
      </c>
      <c r="GO12" s="6">
        <v>30933</v>
      </c>
    </row>
    <row r="13" spans="1:197" ht="15" thickBot="1" x14ac:dyDescent="0.35">
      <c r="A13" s="5" t="s">
        <v>108</v>
      </c>
      <c r="B13" s="6">
        <v>6</v>
      </c>
      <c r="C13" s="6">
        <v>7</v>
      </c>
      <c r="D13" s="6">
        <v>6</v>
      </c>
      <c r="E13" s="6">
        <v>1</v>
      </c>
      <c r="F13" s="6">
        <v>1</v>
      </c>
      <c r="G13" s="6">
        <v>1</v>
      </c>
      <c r="H13" s="6">
        <v>1</v>
      </c>
      <c r="I13" s="6">
        <v>5</v>
      </c>
      <c r="J13" s="6">
        <v>6</v>
      </c>
      <c r="K13" s="6">
        <v>6</v>
      </c>
      <c r="L13" s="6">
        <v>1</v>
      </c>
      <c r="M13" s="6">
        <v>5</v>
      </c>
      <c r="N13" s="6">
        <v>1</v>
      </c>
      <c r="O13" s="6">
        <v>1</v>
      </c>
      <c r="P13" s="6">
        <v>5</v>
      </c>
      <c r="Q13" s="6">
        <v>4</v>
      </c>
      <c r="R13" s="6">
        <v>1</v>
      </c>
      <c r="S13" s="6">
        <v>4</v>
      </c>
      <c r="T13" s="6">
        <v>1</v>
      </c>
      <c r="U13" s="6">
        <v>7</v>
      </c>
      <c r="V13" s="6">
        <v>5</v>
      </c>
      <c r="W13" s="6">
        <v>6</v>
      </c>
      <c r="X13" s="6">
        <v>6</v>
      </c>
      <c r="Y13" s="6">
        <v>5</v>
      </c>
      <c r="Z13" s="6">
        <v>5</v>
      </c>
      <c r="AA13" s="6">
        <v>1</v>
      </c>
      <c r="AB13" s="6">
        <v>1</v>
      </c>
      <c r="AC13" s="6">
        <v>5</v>
      </c>
      <c r="AD13" s="6">
        <v>4</v>
      </c>
      <c r="AE13" s="6">
        <v>1</v>
      </c>
      <c r="AF13" s="6">
        <v>4</v>
      </c>
      <c r="AG13" s="6">
        <v>6</v>
      </c>
      <c r="AH13" s="6">
        <v>1</v>
      </c>
      <c r="AI13" s="6">
        <v>1</v>
      </c>
      <c r="AJ13" s="6">
        <v>6</v>
      </c>
      <c r="AK13" s="6">
        <v>5</v>
      </c>
      <c r="AL13" s="6">
        <v>1</v>
      </c>
      <c r="AM13" s="6">
        <v>4</v>
      </c>
      <c r="AN13" s="6">
        <v>1</v>
      </c>
      <c r="AO13" s="6">
        <v>5</v>
      </c>
      <c r="AP13" s="6">
        <v>4</v>
      </c>
      <c r="AQ13" s="6">
        <v>1</v>
      </c>
      <c r="AR13" s="6">
        <v>4</v>
      </c>
      <c r="AS13" s="6">
        <v>5</v>
      </c>
      <c r="AT13" s="6">
        <v>1</v>
      </c>
      <c r="AU13" s="6">
        <v>5</v>
      </c>
      <c r="AV13" s="6">
        <v>6</v>
      </c>
      <c r="AW13" s="6">
        <v>5</v>
      </c>
      <c r="AX13" s="6">
        <v>1</v>
      </c>
      <c r="AY13" s="6">
        <v>5</v>
      </c>
      <c r="AZ13" s="6">
        <v>4</v>
      </c>
      <c r="BA13" s="6">
        <v>5</v>
      </c>
      <c r="BB13" s="6">
        <v>1</v>
      </c>
      <c r="BC13" s="6">
        <v>5</v>
      </c>
      <c r="BD13" s="6">
        <v>4</v>
      </c>
      <c r="BE13" s="6">
        <v>5</v>
      </c>
      <c r="BF13" s="6">
        <v>6</v>
      </c>
      <c r="BG13" s="6">
        <v>1</v>
      </c>
      <c r="BH13" s="6">
        <v>7</v>
      </c>
      <c r="BI13" s="6">
        <v>1</v>
      </c>
      <c r="BJ13" s="6">
        <v>1</v>
      </c>
      <c r="BK13" s="6">
        <v>1</v>
      </c>
      <c r="BL13" s="6">
        <v>1</v>
      </c>
      <c r="BM13" s="6">
        <v>5</v>
      </c>
      <c r="BN13" s="6">
        <v>1</v>
      </c>
      <c r="BO13" s="6">
        <v>1</v>
      </c>
      <c r="BP13" s="6">
        <v>1</v>
      </c>
      <c r="BQ13" s="6">
        <v>5</v>
      </c>
      <c r="BR13" s="6">
        <v>4</v>
      </c>
      <c r="BS13" s="6">
        <v>5</v>
      </c>
      <c r="BT13" s="6">
        <v>1</v>
      </c>
      <c r="BU13" s="6">
        <v>1</v>
      </c>
      <c r="BV13" s="6">
        <v>6</v>
      </c>
      <c r="BW13" s="6">
        <v>6</v>
      </c>
      <c r="BX13" s="6">
        <v>5</v>
      </c>
      <c r="BY13" s="6">
        <v>1</v>
      </c>
      <c r="BZ13" s="6">
        <v>1</v>
      </c>
      <c r="CA13" s="6">
        <v>1</v>
      </c>
      <c r="CB13" s="6">
        <v>1</v>
      </c>
      <c r="CC13" s="6">
        <v>6</v>
      </c>
      <c r="CD13" s="6">
        <v>7</v>
      </c>
      <c r="CE13" s="6">
        <v>1</v>
      </c>
      <c r="CF13" s="6">
        <v>5</v>
      </c>
      <c r="CG13" s="6">
        <v>1</v>
      </c>
      <c r="CH13" s="6">
        <v>1</v>
      </c>
      <c r="CI13" s="6">
        <v>6</v>
      </c>
      <c r="CJ13" s="6">
        <v>1</v>
      </c>
      <c r="CK13" s="6">
        <v>5</v>
      </c>
      <c r="CL13" s="6">
        <v>6</v>
      </c>
      <c r="CM13" s="6">
        <v>4</v>
      </c>
      <c r="CN13" s="6">
        <v>5</v>
      </c>
      <c r="CO13" s="6">
        <v>5</v>
      </c>
      <c r="CP13" s="6">
        <v>4</v>
      </c>
      <c r="CQ13" s="6">
        <v>5</v>
      </c>
      <c r="CR13" s="6">
        <v>12800</v>
      </c>
      <c r="CX13" s="5" t="s">
        <v>108</v>
      </c>
      <c r="CY13" s="6">
        <v>2</v>
      </c>
      <c r="CZ13" s="6">
        <v>1</v>
      </c>
      <c r="DA13" s="6">
        <v>2</v>
      </c>
      <c r="DB13" s="6">
        <v>7</v>
      </c>
      <c r="DC13" s="6">
        <v>7</v>
      </c>
      <c r="DD13" s="6">
        <v>7</v>
      </c>
      <c r="DE13" s="6">
        <v>7</v>
      </c>
      <c r="DF13" s="6">
        <v>3</v>
      </c>
      <c r="DG13" s="6">
        <v>2</v>
      </c>
      <c r="DH13" s="6">
        <v>2</v>
      </c>
      <c r="DI13" s="6">
        <v>7</v>
      </c>
      <c r="DJ13" s="6">
        <v>3</v>
      </c>
      <c r="DK13" s="6">
        <v>7</v>
      </c>
      <c r="DL13" s="6">
        <v>7</v>
      </c>
      <c r="DM13" s="6">
        <v>3</v>
      </c>
      <c r="DN13" s="6">
        <v>4</v>
      </c>
      <c r="DO13" s="6">
        <v>7</v>
      </c>
      <c r="DP13" s="6">
        <v>4</v>
      </c>
      <c r="DQ13" s="6">
        <v>7</v>
      </c>
      <c r="DR13" s="6">
        <v>1</v>
      </c>
      <c r="DS13" s="6">
        <v>3</v>
      </c>
      <c r="DT13" s="6">
        <v>2</v>
      </c>
      <c r="DU13" s="6">
        <v>2</v>
      </c>
      <c r="DV13" s="6">
        <v>3</v>
      </c>
      <c r="DW13" s="6">
        <v>3</v>
      </c>
      <c r="DX13" s="6">
        <v>7</v>
      </c>
      <c r="DY13" s="6">
        <v>7</v>
      </c>
      <c r="DZ13" s="6">
        <v>3</v>
      </c>
      <c r="EA13" s="6">
        <v>4</v>
      </c>
      <c r="EB13" s="6">
        <v>7</v>
      </c>
      <c r="EC13" s="6">
        <v>4</v>
      </c>
      <c r="ED13" s="6">
        <v>2</v>
      </c>
      <c r="EE13" s="6">
        <v>7</v>
      </c>
      <c r="EF13" s="6">
        <v>7</v>
      </c>
      <c r="EG13" s="6">
        <v>2</v>
      </c>
      <c r="EH13" s="6">
        <v>3</v>
      </c>
      <c r="EI13" s="6">
        <v>7</v>
      </c>
      <c r="EJ13" s="6">
        <v>4</v>
      </c>
      <c r="EK13" s="6">
        <v>7</v>
      </c>
      <c r="EL13" s="6">
        <v>3</v>
      </c>
      <c r="EM13" s="6">
        <v>4</v>
      </c>
      <c r="EN13" s="6">
        <v>7</v>
      </c>
      <c r="EO13" s="6">
        <v>4</v>
      </c>
      <c r="EP13" s="6">
        <v>3</v>
      </c>
      <c r="EQ13" s="6">
        <v>7</v>
      </c>
      <c r="ER13" s="6">
        <v>3</v>
      </c>
      <c r="ES13" s="6">
        <v>2</v>
      </c>
      <c r="ET13" s="6">
        <v>3</v>
      </c>
      <c r="EU13" s="6">
        <v>7</v>
      </c>
      <c r="EV13" s="6">
        <v>3</v>
      </c>
      <c r="EW13" s="6">
        <v>4</v>
      </c>
      <c r="EX13" s="6">
        <v>3</v>
      </c>
      <c r="EY13" s="6">
        <v>7</v>
      </c>
      <c r="EZ13" s="6">
        <v>3</v>
      </c>
      <c r="FA13" s="6">
        <v>4</v>
      </c>
      <c r="FB13" s="6">
        <v>3</v>
      </c>
      <c r="FC13" s="6">
        <v>2</v>
      </c>
      <c r="FD13" s="6">
        <v>7</v>
      </c>
      <c r="FE13" s="6">
        <v>1</v>
      </c>
      <c r="FF13" s="6">
        <v>7</v>
      </c>
      <c r="FG13" s="6">
        <v>7</v>
      </c>
      <c r="FH13" s="6">
        <v>7</v>
      </c>
      <c r="FI13" s="6">
        <v>7</v>
      </c>
      <c r="FJ13" s="6">
        <v>3</v>
      </c>
      <c r="FK13" s="6">
        <v>7</v>
      </c>
      <c r="FL13" s="6">
        <v>7</v>
      </c>
      <c r="FM13" s="6">
        <v>7</v>
      </c>
      <c r="FN13" s="6">
        <v>3</v>
      </c>
      <c r="FO13" s="6">
        <v>4</v>
      </c>
      <c r="FP13" s="6">
        <v>3</v>
      </c>
      <c r="FQ13" s="6">
        <v>7</v>
      </c>
      <c r="FR13" s="6">
        <v>7</v>
      </c>
      <c r="FS13" s="6">
        <v>2</v>
      </c>
      <c r="FT13" s="6">
        <v>2</v>
      </c>
      <c r="FU13" s="6">
        <v>3</v>
      </c>
      <c r="FV13" s="6">
        <v>7</v>
      </c>
      <c r="FW13" s="6">
        <v>7</v>
      </c>
      <c r="FX13" s="6">
        <v>7</v>
      </c>
      <c r="FY13" s="6">
        <v>7</v>
      </c>
      <c r="FZ13" s="6">
        <v>2</v>
      </c>
      <c r="GA13" s="6">
        <v>1</v>
      </c>
      <c r="GB13" s="6">
        <v>7</v>
      </c>
      <c r="GC13" s="6">
        <v>3</v>
      </c>
      <c r="GD13" s="6">
        <v>7</v>
      </c>
      <c r="GE13" s="6">
        <v>7</v>
      </c>
      <c r="GF13" s="6">
        <v>2</v>
      </c>
      <c r="GG13" s="6">
        <v>7</v>
      </c>
      <c r="GH13" s="6">
        <v>3</v>
      </c>
      <c r="GI13" s="6">
        <v>2</v>
      </c>
      <c r="GJ13" s="6">
        <v>4</v>
      </c>
      <c r="GK13" s="6">
        <v>3</v>
      </c>
      <c r="GL13" s="6">
        <v>3</v>
      </c>
      <c r="GM13" s="6">
        <v>4</v>
      </c>
      <c r="GN13" s="6">
        <v>3</v>
      </c>
      <c r="GO13" s="6">
        <v>12800</v>
      </c>
    </row>
    <row r="14" spans="1:197" ht="15" thickBot="1" x14ac:dyDescent="0.35">
      <c r="A14" s="5" t="s">
        <v>109</v>
      </c>
      <c r="B14" s="6">
        <v>6</v>
      </c>
      <c r="C14" s="6">
        <v>7</v>
      </c>
      <c r="D14" s="6">
        <v>6</v>
      </c>
      <c r="E14" s="6">
        <v>4</v>
      </c>
      <c r="F14" s="6">
        <v>1</v>
      </c>
      <c r="G14" s="6">
        <v>1</v>
      </c>
      <c r="H14" s="6">
        <v>1</v>
      </c>
      <c r="I14" s="6">
        <v>5</v>
      </c>
      <c r="J14" s="6">
        <v>6</v>
      </c>
      <c r="K14" s="6">
        <v>6</v>
      </c>
      <c r="L14" s="6">
        <v>4</v>
      </c>
      <c r="M14" s="6">
        <v>5</v>
      </c>
      <c r="N14" s="6">
        <v>1</v>
      </c>
      <c r="O14" s="6">
        <v>1</v>
      </c>
      <c r="P14" s="6">
        <v>5</v>
      </c>
      <c r="Q14" s="6">
        <v>4</v>
      </c>
      <c r="R14" s="6">
        <v>3</v>
      </c>
      <c r="S14" s="6">
        <v>1</v>
      </c>
      <c r="T14" s="6">
        <v>5</v>
      </c>
      <c r="U14" s="6">
        <v>7</v>
      </c>
      <c r="V14" s="6">
        <v>5</v>
      </c>
      <c r="W14" s="6">
        <v>6</v>
      </c>
      <c r="X14" s="6">
        <v>6</v>
      </c>
      <c r="Y14" s="6">
        <v>5</v>
      </c>
      <c r="Z14" s="6">
        <v>5</v>
      </c>
      <c r="AA14" s="6">
        <v>5</v>
      </c>
      <c r="AB14" s="6">
        <v>1</v>
      </c>
      <c r="AC14" s="6">
        <v>5</v>
      </c>
      <c r="AD14" s="6">
        <v>4</v>
      </c>
      <c r="AE14" s="6">
        <v>1</v>
      </c>
      <c r="AF14" s="6">
        <v>4</v>
      </c>
      <c r="AG14" s="6">
        <v>1</v>
      </c>
      <c r="AH14" s="6">
        <v>1</v>
      </c>
      <c r="AI14" s="6">
        <v>1</v>
      </c>
      <c r="AJ14" s="6">
        <v>6</v>
      </c>
      <c r="AK14" s="6">
        <v>5</v>
      </c>
      <c r="AL14" s="6">
        <v>4</v>
      </c>
      <c r="AM14" s="6">
        <v>4</v>
      </c>
      <c r="AN14" s="6">
        <v>1</v>
      </c>
      <c r="AO14" s="6">
        <v>5</v>
      </c>
      <c r="AP14" s="6">
        <v>4</v>
      </c>
      <c r="AQ14" s="6">
        <v>1</v>
      </c>
      <c r="AR14" s="6">
        <v>4</v>
      </c>
      <c r="AS14" s="6">
        <v>4</v>
      </c>
      <c r="AT14" s="6">
        <v>7</v>
      </c>
      <c r="AU14" s="6">
        <v>5</v>
      </c>
      <c r="AV14" s="6">
        <v>6</v>
      </c>
      <c r="AW14" s="6">
        <v>5</v>
      </c>
      <c r="AX14" s="6">
        <v>1</v>
      </c>
      <c r="AY14" s="6">
        <v>5</v>
      </c>
      <c r="AZ14" s="6">
        <v>4</v>
      </c>
      <c r="BA14" s="6">
        <v>5</v>
      </c>
      <c r="BB14" s="6">
        <v>1</v>
      </c>
      <c r="BC14" s="6">
        <v>5</v>
      </c>
      <c r="BD14" s="6">
        <v>4</v>
      </c>
      <c r="BE14" s="6">
        <v>5</v>
      </c>
      <c r="BF14" s="6">
        <v>6</v>
      </c>
      <c r="BG14" s="6">
        <v>4</v>
      </c>
      <c r="BH14" s="6">
        <v>7</v>
      </c>
      <c r="BI14" s="6">
        <v>5</v>
      </c>
      <c r="BJ14" s="6">
        <v>1</v>
      </c>
      <c r="BK14" s="6">
        <v>1</v>
      </c>
      <c r="BL14" s="6">
        <v>3</v>
      </c>
      <c r="BM14" s="6">
        <v>5</v>
      </c>
      <c r="BN14" s="6">
        <v>3</v>
      </c>
      <c r="BO14" s="6">
        <v>1</v>
      </c>
      <c r="BP14" s="6">
        <v>1</v>
      </c>
      <c r="BQ14" s="6">
        <v>5</v>
      </c>
      <c r="BR14" s="6">
        <v>4</v>
      </c>
      <c r="BS14" s="6">
        <v>5</v>
      </c>
      <c r="BT14" s="6">
        <v>1</v>
      </c>
      <c r="BU14" s="6">
        <v>1</v>
      </c>
      <c r="BV14" s="6">
        <v>6</v>
      </c>
      <c r="BW14" s="6">
        <v>6</v>
      </c>
      <c r="BX14" s="6">
        <v>5</v>
      </c>
      <c r="BY14" s="6">
        <v>1</v>
      </c>
      <c r="BZ14" s="6">
        <v>1</v>
      </c>
      <c r="CA14" s="6">
        <v>1</v>
      </c>
      <c r="CB14" s="6">
        <v>6</v>
      </c>
      <c r="CC14" s="6">
        <v>6</v>
      </c>
      <c r="CD14" s="6">
        <v>7</v>
      </c>
      <c r="CE14" s="6">
        <v>1</v>
      </c>
      <c r="CF14" s="6">
        <v>5</v>
      </c>
      <c r="CG14" s="6">
        <v>1</v>
      </c>
      <c r="CH14" s="6">
        <v>6</v>
      </c>
      <c r="CI14" s="6">
        <v>6</v>
      </c>
      <c r="CJ14" s="6">
        <v>5</v>
      </c>
      <c r="CK14" s="6">
        <v>5</v>
      </c>
      <c r="CL14" s="6">
        <v>6</v>
      </c>
      <c r="CM14" s="6">
        <v>4</v>
      </c>
      <c r="CN14" s="6">
        <v>5</v>
      </c>
      <c r="CO14" s="6">
        <v>5</v>
      </c>
      <c r="CP14" s="6">
        <v>4</v>
      </c>
      <c r="CQ14" s="6">
        <v>5</v>
      </c>
      <c r="CR14" s="6">
        <v>15100</v>
      </c>
      <c r="CX14" s="5" t="s">
        <v>109</v>
      </c>
      <c r="CY14" s="6">
        <v>2</v>
      </c>
      <c r="CZ14" s="6">
        <v>1</v>
      </c>
      <c r="DA14" s="6">
        <v>2</v>
      </c>
      <c r="DB14" s="6">
        <v>4</v>
      </c>
      <c r="DC14" s="6">
        <v>7</v>
      </c>
      <c r="DD14" s="6">
        <v>7</v>
      </c>
      <c r="DE14" s="6">
        <v>7</v>
      </c>
      <c r="DF14" s="6">
        <v>3</v>
      </c>
      <c r="DG14" s="6">
        <v>2</v>
      </c>
      <c r="DH14" s="6">
        <v>2</v>
      </c>
      <c r="DI14" s="6">
        <v>4</v>
      </c>
      <c r="DJ14" s="6">
        <v>3</v>
      </c>
      <c r="DK14" s="6">
        <v>7</v>
      </c>
      <c r="DL14" s="6">
        <v>7</v>
      </c>
      <c r="DM14" s="6">
        <v>3</v>
      </c>
      <c r="DN14" s="6">
        <v>4</v>
      </c>
      <c r="DO14" s="6">
        <v>5</v>
      </c>
      <c r="DP14" s="6">
        <v>7</v>
      </c>
      <c r="DQ14" s="6">
        <v>3</v>
      </c>
      <c r="DR14" s="6">
        <v>1</v>
      </c>
      <c r="DS14" s="6">
        <v>3</v>
      </c>
      <c r="DT14" s="6">
        <v>2</v>
      </c>
      <c r="DU14" s="6">
        <v>2</v>
      </c>
      <c r="DV14" s="6">
        <v>3</v>
      </c>
      <c r="DW14" s="6">
        <v>3</v>
      </c>
      <c r="DX14" s="6">
        <v>3</v>
      </c>
      <c r="DY14" s="6">
        <v>7</v>
      </c>
      <c r="DZ14" s="6">
        <v>3</v>
      </c>
      <c r="EA14" s="6">
        <v>4</v>
      </c>
      <c r="EB14" s="6">
        <v>7</v>
      </c>
      <c r="EC14" s="6">
        <v>4</v>
      </c>
      <c r="ED14" s="6">
        <v>7</v>
      </c>
      <c r="EE14" s="6">
        <v>7</v>
      </c>
      <c r="EF14" s="6">
        <v>7</v>
      </c>
      <c r="EG14" s="6">
        <v>2</v>
      </c>
      <c r="EH14" s="6">
        <v>3</v>
      </c>
      <c r="EI14" s="6">
        <v>4</v>
      </c>
      <c r="EJ14" s="6">
        <v>4</v>
      </c>
      <c r="EK14" s="6">
        <v>7</v>
      </c>
      <c r="EL14" s="6">
        <v>3</v>
      </c>
      <c r="EM14" s="6">
        <v>4</v>
      </c>
      <c r="EN14" s="6">
        <v>7</v>
      </c>
      <c r="EO14" s="6">
        <v>4</v>
      </c>
      <c r="EP14" s="6">
        <v>4</v>
      </c>
      <c r="EQ14" s="6">
        <v>1</v>
      </c>
      <c r="ER14" s="6">
        <v>3</v>
      </c>
      <c r="ES14" s="6">
        <v>2</v>
      </c>
      <c r="ET14" s="6">
        <v>3</v>
      </c>
      <c r="EU14" s="6">
        <v>7</v>
      </c>
      <c r="EV14" s="6">
        <v>3</v>
      </c>
      <c r="EW14" s="6">
        <v>4</v>
      </c>
      <c r="EX14" s="6">
        <v>3</v>
      </c>
      <c r="EY14" s="6">
        <v>7</v>
      </c>
      <c r="EZ14" s="6">
        <v>3</v>
      </c>
      <c r="FA14" s="6">
        <v>4</v>
      </c>
      <c r="FB14" s="6">
        <v>3</v>
      </c>
      <c r="FC14" s="6">
        <v>2</v>
      </c>
      <c r="FD14" s="6">
        <v>4</v>
      </c>
      <c r="FE14" s="6">
        <v>1</v>
      </c>
      <c r="FF14" s="6">
        <v>3</v>
      </c>
      <c r="FG14" s="6">
        <v>7</v>
      </c>
      <c r="FH14" s="6">
        <v>7</v>
      </c>
      <c r="FI14" s="6">
        <v>5</v>
      </c>
      <c r="FJ14" s="6">
        <v>3</v>
      </c>
      <c r="FK14" s="6">
        <v>5</v>
      </c>
      <c r="FL14" s="6">
        <v>7</v>
      </c>
      <c r="FM14" s="6">
        <v>7</v>
      </c>
      <c r="FN14" s="6">
        <v>3</v>
      </c>
      <c r="FO14" s="6">
        <v>4</v>
      </c>
      <c r="FP14" s="6">
        <v>3</v>
      </c>
      <c r="FQ14" s="6">
        <v>7</v>
      </c>
      <c r="FR14" s="6">
        <v>7</v>
      </c>
      <c r="FS14" s="6">
        <v>2</v>
      </c>
      <c r="FT14" s="6">
        <v>2</v>
      </c>
      <c r="FU14" s="6">
        <v>3</v>
      </c>
      <c r="FV14" s="6">
        <v>7</v>
      </c>
      <c r="FW14" s="6">
        <v>7</v>
      </c>
      <c r="FX14" s="6">
        <v>7</v>
      </c>
      <c r="FY14" s="6">
        <v>2</v>
      </c>
      <c r="FZ14" s="6">
        <v>2</v>
      </c>
      <c r="GA14" s="6">
        <v>1</v>
      </c>
      <c r="GB14" s="6">
        <v>7</v>
      </c>
      <c r="GC14" s="6">
        <v>3</v>
      </c>
      <c r="GD14" s="6">
        <v>7</v>
      </c>
      <c r="GE14" s="6">
        <v>2</v>
      </c>
      <c r="GF14" s="6">
        <v>2</v>
      </c>
      <c r="GG14" s="6">
        <v>3</v>
      </c>
      <c r="GH14" s="6">
        <v>3</v>
      </c>
      <c r="GI14" s="6">
        <v>2</v>
      </c>
      <c r="GJ14" s="6">
        <v>4</v>
      </c>
      <c r="GK14" s="6">
        <v>3</v>
      </c>
      <c r="GL14" s="6">
        <v>3</v>
      </c>
      <c r="GM14" s="6">
        <v>4</v>
      </c>
      <c r="GN14" s="6">
        <v>3</v>
      </c>
      <c r="GO14" s="6">
        <v>15100</v>
      </c>
    </row>
    <row r="15" spans="1:197" ht="15" thickBot="1" x14ac:dyDescent="0.35">
      <c r="A15" s="5" t="s">
        <v>110</v>
      </c>
      <c r="B15" s="6">
        <v>6</v>
      </c>
      <c r="C15" s="6">
        <v>7</v>
      </c>
      <c r="D15" s="6">
        <v>6</v>
      </c>
      <c r="E15" s="6">
        <v>4</v>
      </c>
      <c r="F15" s="6">
        <v>1</v>
      </c>
      <c r="G15" s="6">
        <v>1</v>
      </c>
      <c r="H15" s="6">
        <v>1</v>
      </c>
      <c r="I15" s="6">
        <v>5</v>
      </c>
      <c r="J15" s="6">
        <v>6</v>
      </c>
      <c r="K15" s="6">
        <v>6</v>
      </c>
      <c r="L15" s="6">
        <v>4</v>
      </c>
      <c r="M15" s="6">
        <v>5</v>
      </c>
      <c r="N15" s="6">
        <v>1</v>
      </c>
      <c r="O15" s="6">
        <v>1</v>
      </c>
      <c r="P15" s="6">
        <v>5</v>
      </c>
      <c r="Q15" s="6">
        <v>4</v>
      </c>
      <c r="R15" s="6">
        <v>1</v>
      </c>
      <c r="S15" s="6">
        <v>5</v>
      </c>
      <c r="T15" s="6">
        <v>5</v>
      </c>
      <c r="U15" s="6">
        <v>7</v>
      </c>
      <c r="V15" s="6">
        <v>5</v>
      </c>
      <c r="W15" s="6">
        <v>6</v>
      </c>
      <c r="X15" s="6">
        <v>6</v>
      </c>
      <c r="Y15" s="6">
        <v>5</v>
      </c>
      <c r="Z15" s="6">
        <v>5</v>
      </c>
      <c r="AA15" s="6">
        <v>5</v>
      </c>
      <c r="AB15" s="6">
        <v>1</v>
      </c>
      <c r="AC15" s="6">
        <v>5</v>
      </c>
      <c r="AD15" s="6">
        <v>4</v>
      </c>
      <c r="AE15" s="6">
        <v>1</v>
      </c>
      <c r="AF15" s="6">
        <v>4</v>
      </c>
      <c r="AG15" s="6">
        <v>1</v>
      </c>
      <c r="AH15" s="6">
        <v>1</v>
      </c>
      <c r="AI15" s="6">
        <v>1</v>
      </c>
      <c r="AJ15" s="6">
        <v>6</v>
      </c>
      <c r="AK15" s="6">
        <v>5</v>
      </c>
      <c r="AL15" s="6">
        <v>4</v>
      </c>
      <c r="AM15" s="6">
        <v>4</v>
      </c>
      <c r="AN15" s="6">
        <v>1</v>
      </c>
      <c r="AO15" s="6">
        <v>5</v>
      </c>
      <c r="AP15" s="6">
        <v>4</v>
      </c>
      <c r="AQ15" s="6">
        <v>4</v>
      </c>
      <c r="AR15" s="6">
        <v>4</v>
      </c>
      <c r="AS15" s="6">
        <v>1</v>
      </c>
      <c r="AT15" s="6">
        <v>7</v>
      </c>
      <c r="AU15" s="6">
        <v>5</v>
      </c>
      <c r="AV15" s="6">
        <v>6</v>
      </c>
      <c r="AW15" s="6">
        <v>5</v>
      </c>
      <c r="AX15" s="6">
        <v>1</v>
      </c>
      <c r="AY15" s="6">
        <v>5</v>
      </c>
      <c r="AZ15" s="6">
        <v>4</v>
      </c>
      <c r="BA15" s="6">
        <v>5</v>
      </c>
      <c r="BB15" s="6">
        <v>1</v>
      </c>
      <c r="BC15" s="6">
        <v>5</v>
      </c>
      <c r="BD15" s="6">
        <v>4</v>
      </c>
      <c r="BE15" s="6">
        <v>5</v>
      </c>
      <c r="BF15" s="6">
        <v>6</v>
      </c>
      <c r="BG15" s="6">
        <v>4</v>
      </c>
      <c r="BH15" s="6">
        <v>7</v>
      </c>
      <c r="BI15" s="6">
        <v>5</v>
      </c>
      <c r="BJ15" s="6">
        <v>1</v>
      </c>
      <c r="BK15" s="6">
        <v>1</v>
      </c>
      <c r="BL15" s="6">
        <v>1</v>
      </c>
      <c r="BM15" s="6">
        <v>5</v>
      </c>
      <c r="BN15" s="6">
        <v>1</v>
      </c>
      <c r="BO15" s="6">
        <v>1</v>
      </c>
      <c r="BP15" s="6">
        <v>1</v>
      </c>
      <c r="BQ15" s="6">
        <v>5</v>
      </c>
      <c r="BR15" s="6">
        <v>4</v>
      </c>
      <c r="BS15" s="6">
        <v>5</v>
      </c>
      <c r="BT15" s="6">
        <v>1</v>
      </c>
      <c r="BU15" s="6">
        <v>6</v>
      </c>
      <c r="BV15" s="6">
        <v>6</v>
      </c>
      <c r="BW15" s="6">
        <v>6</v>
      </c>
      <c r="BX15" s="6">
        <v>1</v>
      </c>
      <c r="BY15" s="6">
        <v>1</v>
      </c>
      <c r="BZ15" s="6">
        <v>1</v>
      </c>
      <c r="CA15" s="6">
        <v>1</v>
      </c>
      <c r="CB15" s="6">
        <v>5</v>
      </c>
      <c r="CC15" s="6">
        <v>6</v>
      </c>
      <c r="CD15" s="6">
        <v>7</v>
      </c>
      <c r="CE15" s="6">
        <v>1</v>
      </c>
      <c r="CF15" s="6">
        <v>5</v>
      </c>
      <c r="CG15" s="6">
        <v>1</v>
      </c>
      <c r="CH15" s="6">
        <v>5</v>
      </c>
      <c r="CI15" s="6">
        <v>6</v>
      </c>
      <c r="CJ15" s="6">
        <v>1</v>
      </c>
      <c r="CK15" s="6">
        <v>5</v>
      </c>
      <c r="CL15" s="6">
        <v>6</v>
      </c>
      <c r="CM15" s="6">
        <v>4</v>
      </c>
      <c r="CN15" s="6">
        <v>1</v>
      </c>
      <c r="CO15" s="6">
        <v>5</v>
      </c>
      <c r="CP15" s="6">
        <v>4</v>
      </c>
      <c r="CQ15" s="6">
        <v>5</v>
      </c>
      <c r="CR15" s="6">
        <v>12533</v>
      </c>
      <c r="CX15" s="5" t="s">
        <v>110</v>
      </c>
      <c r="CY15" s="6">
        <v>2</v>
      </c>
      <c r="CZ15" s="6">
        <v>1</v>
      </c>
      <c r="DA15" s="6">
        <v>2</v>
      </c>
      <c r="DB15" s="6">
        <v>4</v>
      </c>
      <c r="DC15" s="6">
        <v>7</v>
      </c>
      <c r="DD15" s="6">
        <v>7</v>
      </c>
      <c r="DE15" s="6">
        <v>7</v>
      </c>
      <c r="DF15" s="6">
        <v>3</v>
      </c>
      <c r="DG15" s="6">
        <v>2</v>
      </c>
      <c r="DH15" s="6">
        <v>2</v>
      </c>
      <c r="DI15" s="6">
        <v>4</v>
      </c>
      <c r="DJ15" s="6">
        <v>3</v>
      </c>
      <c r="DK15" s="6">
        <v>7</v>
      </c>
      <c r="DL15" s="6">
        <v>7</v>
      </c>
      <c r="DM15" s="6">
        <v>3</v>
      </c>
      <c r="DN15" s="6">
        <v>4</v>
      </c>
      <c r="DO15" s="6">
        <v>7</v>
      </c>
      <c r="DP15" s="6">
        <v>3</v>
      </c>
      <c r="DQ15" s="6">
        <v>3</v>
      </c>
      <c r="DR15" s="6">
        <v>1</v>
      </c>
      <c r="DS15" s="6">
        <v>3</v>
      </c>
      <c r="DT15" s="6">
        <v>2</v>
      </c>
      <c r="DU15" s="6">
        <v>2</v>
      </c>
      <c r="DV15" s="6">
        <v>3</v>
      </c>
      <c r="DW15" s="6">
        <v>3</v>
      </c>
      <c r="DX15" s="6">
        <v>3</v>
      </c>
      <c r="DY15" s="6">
        <v>7</v>
      </c>
      <c r="DZ15" s="6">
        <v>3</v>
      </c>
      <c r="EA15" s="6">
        <v>4</v>
      </c>
      <c r="EB15" s="6">
        <v>7</v>
      </c>
      <c r="EC15" s="6">
        <v>4</v>
      </c>
      <c r="ED15" s="6">
        <v>7</v>
      </c>
      <c r="EE15" s="6">
        <v>7</v>
      </c>
      <c r="EF15" s="6">
        <v>7</v>
      </c>
      <c r="EG15" s="6">
        <v>2</v>
      </c>
      <c r="EH15" s="6">
        <v>3</v>
      </c>
      <c r="EI15" s="6">
        <v>4</v>
      </c>
      <c r="EJ15" s="6">
        <v>4</v>
      </c>
      <c r="EK15" s="6">
        <v>7</v>
      </c>
      <c r="EL15" s="6">
        <v>3</v>
      </c>
      <c r="EM15" s="6">
        <v>4</v>
      </c>
      <c r="EN15" s="6">
        <v>4</v>
      </c>
      <c r="EO15" s="6">
        <v>4</v>
      </c>
      <c r="EP15" s="6">
        <v>7</v>
      </c>
      <c r="EQ15" s="6">
        <v>1</v>
      </c>
      <c r="ER15" s="6">
        <v>3</v>
      </c>
      <c r="ES15" s="6">
        <v>2</v>
      </c>
      <c r="ET15" s="6">
        <v>3</v>
      </c>
      <c r="EU15" s="6">
        <v>7</v>
      </c>
      <c r="EV15" s="6">
        <v>3</v>
      </c>
      <c r="EW15" s="6">
        <v>4</v>
      </c>
      <c r="EX15" s="6">
        <v>3</v>
      </c>
      <c r="EY15" s="6">
        <v>7</v>
      </c>
      <c r="EZ15" s="6">
        <v>3</v>
      </c>
      <c r="FA15" s="6">
        <v>4</v>
      </c>
      <c r="FB15" s="6">
        <v>3</v>
      </c>
      <c r="FC15" s="6">
        <v>2</v>
      </c>
      <c r="FD15" s="6">
        <v>4</v>
      </c>
      <c r="FE15" s="6">
        <v>1</v>
      </c>
      <c r="FF15" s="6">
        <v>3</v>
      </c>
      <c r="FG15" s="6">
        <v>7</v>
      </c>
      <c r="FH15" s="6">
        <v>7</v>
      </c>
      <c r="FI15" s="6">
        <v>7</v>
      </c>
      <c r="FJ15" s="6">
        <v>3</v>
      </c>
      <c r="FK15" s="6">
        <v>7</v>
      </c>
      <c r="FL15" s="6">
        <v>7</v>
      </c>
      <c r="FM15" s="6">
        <v>7</v>
      </c>
      <c r="FN15" s="6">
        <v>3</v>
      </c>
      <c r="FO15" s="6">
        <v>4</v>
      </c>
      <c r="FP15" s="6">
        <v>3</v>
      </c>
      <c r="FQ15" s="6">
        <v>7</v>
      </c>
      <c r="FR15" s="6">
        <v>2</v>
      </c>
      <c r="FS15" s="6">
        <v>2</v>
      </c>
      <c r="FT15" s="6">
        <v>2</v>
      </c>
      <c r="FU15" s="6">
        <v>7</v>
      </c>
      <c r="FV15" s="6">
        <v>7</v>
      </c>
      <c r="FW15" s="6">
        <v>7</v>
      </c>
      <c r="FX15" s="6">
        <v>7</v>
      </c>
      <c r="FY15" s="6">
        <v>3</v>
      </c>
      <c r="FZ15" s="6">
        <v>2</v>
      </c>
      <c r="GA15" s="6">
        <v>1</v>
      </c>
      <c r="GB15" s="6">
        <v>7</v>
      </c>
      <c r="GC15" s="6">
        <v>3</v>
      </c>
      <c r="GD15" s="6">
        <v>7</v>
      </c>
      <c r="GE15" s="6">
        <v>3</v>
      </c>
      <c r="GF15" s="6">
        <v>2</v>
      </c>
      <c r="GG15" s="6">
        <v>7</v>
      </c>
      <c r="GH15" s="6">
        <v>3</v>
      </c>
      <c r="GI15" s="6">
        <v>2</v>
      </c>
      <c r="GJ15" s="6">
        <v>4</v>
      </c>
      <c r="GK15" s="6">
        <v>7</v>
      </c>
      <c r="GL15" s="6">
        <v>3</v>
      </c>
      <c r="GM15" s="6">
        <v>4</v>
      </c>
      <c r="GN15" s="6">
        <v>3</v>
      </c>
      <c r="GO15" s="6">
        <v>12533</v>
      </c>
    </row>
    <row r="16" spans="1:197" ht="15" thickBot="1" x14ac:dyDescent="0.35">
      <c r="A16" s="5" t="s">
        <v>111</v>
      </c>
      <c r="B16" s="6">
        <v>5</v>
      </c>
      <c r="C16" s="6">
        <v>6</v>
      </c>
      <c r="D16" s="6">
        <v>4</v>
      </c>
      <c r="E16" s="6">
        <v>1</v>
      </c>
      <c r="F16" s="6">
        <v>5</v>
      </c>
      <c r="G16" s="6">
        <v>2</v>
      </c>
      <c r="H16" s="6">
        <v>4</v>
      </c>
      <c r="I16" s="6">
        <v>5</v>
      </c>
      <c r="J16" s="6">
        <v>5</v>
      </c>
      <c r="K16" s="6">
        <v>4</v>
      </c>
      <c r="L16" s="6">
        <v>2</v>
      </c>
      <c r="M16" s="6">
        <v>2</v>
      </c>
      <c r="N16" s="6">
        <v>1</v>
      </c>
      <c r="O16" s="6">
        <v>4</v>
      </c>
      <c r="P16" s="6">
        <v>2</v>
      </c>
      <c r="Q16" s="6">
        <v>1</v>
      </c>
      <c r="R16" s="6">
        <v>1</v>
      </c>
      <c r="S16" s="6">
        <v>1</v>
      </c>
      <c r="T16" s="6">
        <v>1</v>
      </c>
      <c r="U16" s="6">
        <v>5</v>
      </c>
      <c r="V16" s="6">
        <v>4</v>
      </c>
      <c r="W16" s="6">
        <v>5</v>
      </c>
      <c r="X16" s="6">
        <v>5</v>
      </c>
      <c r="Y16" s="6">
        <v>5</v>
      </c>
      <c r="Z16" s="6">
        <v>5</v>
      </c>
      <c r="AA16" s="6">
        <v>2</v>
      </c>
      <c r="AB16" s="6">
        <v>1</v>
      </c>
      <c r="AC16" s="6">
        <v>2</v>
      </c>
      <c r="AD16" s="6">
        <v>2</v>
      </c>
      <c r="AE16" s="6">
        <v>1</v>
      </c>
      <c r="AF16" s="6">
        <v>4</v>
      </c>
      <c r="AG16" s="6">
        <v>1</v>
      </c>
      <c r="AH16" s="6">
        <v>1</v>
      </c>
      <c r="AI16" s="6">
        <v>1</v>
      </c>
      <c r="AJ16" s="6">
        <v>6</v>
      </c>
      <c r="AK16" s="6">
        <v>1</v>
      </c>
      <c r="AL16" s="6">
        <v>1</v>
      </c>
      <c r="AM16" s="6">
        <v>4</v>
      </c>
      <c r="AN16" s="6">
        <v>1</v>
      </c>
      <c r="AO16" s="6">
        <v>1</v>
      </c>
      <c r="AP16" s="6">
        <v>4</v>
      </c>
      <c r="AQ16" s="6">
        <v>1</v>
      </c>
      <c r="AR16" s="6">
        <v>1</v>
      </c>
      <c r="AS16" s="6">
        <v>1</v>
      </c>
      <c r="AT16" s="6">
        <v>6</v>
      </c>
      <c r="AU16" s="6">
        <v>5</v>
      </c>
      <c r="AV16" s="6">
        <v>4</v>
      </c>
      <c r="AW16" s="6">
        <v>2</v>
      </c>
      <c r="AX16" s="6">
        <v>4</v>
      </c>
      <c r="AY16" s="6">
        <v>1</v>
      </c>
      <c r="AZ16" s="6">
        <v>2</v>
      </c>
      <c r="BA16" s="6">
        <v>1</v>
      </c>
      <c r="BB16" s="6">
        <v>4</v>
      </c>
      <c r="BC16" s="6">
        <v>4</v>
      </c>
      <c r="BD16" s="6">
        <v>1</v>
      </c>
      <c r="BE16" s="6">
        <v>4</v>
      </c>
      <c r="BF16" s="6">
        <v>4</v>
      </c>
      <c r="BG16" s="6">
        <v>2</v>
      </c>
      <c r="BH16" s="6">
        <v>2</v>
      </c>
      <c r="BI16" s="6">
        <v>1</v>
      </c>
      <c r="BJ16" s="6">
        <v>4</v>
      </c>
      <c r="BK16" s="6">
        <v>5</v>
      </c>
      <c r="BL16" s="6">
        <v>4</v>
      </c>
      <c r="BM16" s="6">
        <v>1</v>
      </c>
      <c r="BN16" s="6">
        <v>5</v>
      </c>
      <c r="BO16" s="6">
        <v>5</v>
      </c>
      <c r="BP16" s="6">
        <v>4</v>
      </c>
      <c r="BQ16" s="6">
        <v>1</v>
      </c>
      <c r="BR16" s="6">
        <v>4</v>
      </c>
      <c r="BS16" s="6">
        <v>4</v>
      </c>
      <c r="BT16" s="6">
        <v>1</v>
      </c>
      <c r="BU16" s="6">
        <v>4</v>
      </c>
      <c r="BV16" s="6">
        <v>4</v>
      </c>
      <c r="BW16" s="6">
        <v>4</v>
      </c>
      <c r="BX16" s="6">
        <v>5</v>
      </c>
      <c r="BY16" s="6">
        <v>1</v>
      </c>
      <c r="BZ16" s="6">
        <v>2</v>
      </c>
      <c r="CA16" s="6">
        <v>1</v>
      </c>
      <c r="CB16" s="6">
        <v>4</v>
      </c>
      <c r="CC16" s="6">
        <v>6</v>
      </c>
      <c r="CD16" s="6">
        <v>6</v>
      </c>
      <c r="CE16" s="6">
        <v>1</v>
      </c>
      <c r="CF16" s="6">
        <v>5</v>
      </c>
      <c r="CG16" s="6">
        <v>2</v>
      </c>
      <c r="CH16" s="6">
        <v>1</v>
      </c>
      <c r="CI16" s="6">
        <v>1</v>
      </c>
      <c r="CJ16" s="6">
        <v>4</v>
      </c>
      <c r="CK16" s="6">
        <v>2</v>
      </c>
      <c r="CL16" s="6">
        <v>4</v>
      </c>
      <c r="CM16" s="6">
        <v>4</v>
      </c>
      <c r="CN16" s="6">
        <v>5</v>
      </c>
      <c r="CO16" s="6">
        <v>5</v>
      </c>
      <c r="CP16" s="6">
        <v>1</v>
      </c>
      <c r="CQ16" s="6">
        <v>5</v>
      </c>
      <c r="CR16" s="6">
        <v>74357</v>
      </c>
      <c r="CX16" s="5" t="s">
        <v>111</v>
      </c>
      <c r="CY16" s="6">
        <v>3</v>
      </c>
      <c r="CZ16" s="6">
        <v>2</v>
      </c>
      <c r="DA16" s="6">
        <v>4</v>
      </c>
      <c r="DB16" s="6">
        <v>7</v>
      </c>
      <c r="DC16" s="6">
        <v>3</v>
      </c>
      <c r="DD16" s="6">
        <v>6</v>
      </c>
      <c r="DE16" s="6">
        <v>4</v>
      </c>
      <c r="DF16" s="6">
        <v>3</v>
      </c>
      <c r="DG16" s="6">
        <v>3</v>
      </c>
      <c r="DH16" s="6">
        <v>4</v>
      </c>
      <c r="DI16" s="6">
        <v>6</v>
      </c>
      <c r="DJ16" s="6">
        <v>6</v>
      </c>
      <c r="DK16" s="6">
        <v>7</v>
      </c>
      <c r="DL16" s="6">
        <v>4</v>
      </c>
      <c r="DM16" s="6">
        <v>6</v>
      </c>
      <c r="DN16" s="6">
        <v>7</v>
      </c>
      <c r="DO16" s="6">
        <v>7</v>
      </c>
      <c r="DP16" s="6">
        <v>7</v>
      </c>
      <c r="DQ16" s="6">
        <v>7</v>
      </c>
      <c r="DR16" s="6">
        <v>3</v>
      </c>
      <c r="DS16" s="6">
        <v>4</v>
      </c>
      <c r="DT16" s="6">
        <v>3</v>
      </c>
      <c r="DU16" s="6">
        <v>3</v>
      </c>
      <c r="DV16" s="6">
        <v>3</v>
      </c>
      <c r="DW16" s="6">
        <v>3</v>
      </c>
      <c r="DX16" s="6">
        <v>6</v>
      </c>
      <c r="DY16" s="6">
        <v>7</v>
      </c>
      <c r="DZ16" s="6">
        <v>6</v>
      </c>
      <c r="EA16" s="6">
        <v>6</v>
      </c>
      <c r="EB16" s="6">
        <v>7</v>
      </c>
      <c r="EC16" s="6">
        <v>4</v>
      </c>
      <c r="ED16" s="6">
        <v>7</v>
      </c>
      <c r="EE16" s="6">
        <v>7</v>
      </c>
      <c r="EF16" s="6">
        <v>7</v>
      </c>
      <c r="EG16" s="6">
        <v>2</v>
      </c>
      <c r="EH16" s="6">
        <v>7</v>
      </c>
      <c r="EI16" s="6">
        <v>7</v>
      </c>
      <c r="EJ16" s="6">
        <v>4</v>
      </c>
      <c r="EK16" s="6">
        <v>7</v>
      </c>
      <c r="EL16" s="6">
        <v>7</v>
      </c>
      <c r="EM16" s="6">
        <v>4</v>
      </c>
      <c r="EN16" s="6">
        <v>7</v>
      </c>
      <c r="EO16" s="6">
        <v>7</v>
      </c>
      <c r="EP16" s="6">
        <v>7</v>
      </c>
      <c r="EQ16" s="6">
        <v>2</v>
      </c>
      <c r="ER16" s="6">
        <v>3</v>
      </c>
      <c r="ES16" s="6">
        <v>4</v>
      </c>
      <c r="ET16" s="6">
        <v>6</v>
      </c>
      <c r="EU16" s="6">
        <v>4</v>
      </c>
      <c r="EV16" s="6">
        <v>7</v>
      </c>
      <c r="EW16" s="6">
        <v>6</v>
      </c>
      <c r="EX16" s="6">
        <v>7</v>
      </c>
      <c r="EY16" s="6">
        <v>4</v>
      </c>
      <c r="EZ16" s="6">
        <v>4</v>
      </c>
      <c r="FA16" s="6">
        <v>7</v>
      </c>
      <c r="FB16" s="6">
        <v>4</v>
      </c>
      <c r="FC16" s="6">
        <v>4</v>
      </c>
      <c r="FD16" s="6">
        <v>6</v>
      </c>
      <c r="FE16" s="6">
        <v>6</v>
      </c>
      <c r="FF16" s="6">
        <v>7</v>
      </c>
      <c r="FG16" s="6">
        <v>4</v>
      </c>
      <c r="FH16" s="6">
        <v>3</v>
      </c>
      <c r="FI16" s="6">
        <v>4</v>
      </c>
      <c r="FJ16" s="6">
        <v>7</v>
      </c>
      <c r="FK16" s="6">
        <v>3</v>
      </c>
      <c r="FL16" s="6">
        <v>3</v>
      </c>
      <c r="FM16" s="6">
        <v>4</v>
      </c>
      <c r="FN16" s="6">
        <v>7</v>
      </c>
      <c r="FO16" s="6">
        <v>4</v>
      </c>
      <c r="FP16" s="6">
        <v>4</v>
      </c>
      <c r="FQ16" s="6">
        <v>7</v>
      </c>
      <c r="FR16" s="6">
        <v>4</v>
      </c>
      <c r="FS16" s="6">
        <v>4</v>
      </c>
      <c r="FT16" s="6">
        <v>4</v>
      </c>
      <c r="FU16" s="6">
        <v>3</v>
      </c>
      <c r="FV16" s="6">
        <v>7</v>
      </c>
      <c r="FW16" s="6">
        <v>6</v>
      </c>
      <c r="FX16" s="6">
        <v>7</v>
      </c>
      <c r="FY16" s="6">
        <v>4</v>
      </c>
      <c r="FZ16" s="6">
        <v>2</v>
      </c>
      <c r="GA16" s="6">
        <v>2</v>
      </c>
      <c r="GB16" s="6">
        <v>7</v>
      </c>
      <c r="GC16" s="6">
        <v>3</v>
      </c>
      <c r="GD16" s="6">
        <v>6</v>
      </c>
      <c r="GE16" s="6">
        <v>7</v>
      </c>
      <c r="GF16" s="6">
        <v>7</v>
      </c>
      <c r="GG16" s="6">
        <v>4</v>
      </c>
      <c r="GH16" s="6">
        <v>6</v>
      </c>
      <c r="GI16" s="6">
        <v>4</v>
      </c>
      <c r="GJ16" s="6">
        <v>4</v>
      </c>
      <c r="GK16" s="6">
        <v>3</v>
      </c>
      <c r="GL16" s="6">
        <v>3</v>
      </c>
      <c r="GM16" s="6">
        <v>7</v>
      </c>
      <c r="GN16" s="6">
        <v>3</v>
      </c>
      <c r="GO16" s="6">
        <v>74357</v>
      </c>
    </row>
    <row r="17" spans="1:197" ht="15" thickBot="1" x14ac:dyDescent="0.35">
      <c r="A17" s="5" t="s">
        <v>112</v>
      </c>
      <c r="B17" s="6">
        <v>6</v>
      </c>
      <c r="C17" s="6">
        <v>6</v>
      </c>
      <c r="D17" s="6">
        <v>6</v>
      </c>
      <c r="E17" s="6">
        <v>1</v>
      </c>
      <c r="F17" s="6">
        <v>1</v>
      </c>
      <c r="G17" s="6">
        <v>1</v>
      </c>
      <c r="H17" s="6">
        <v>6</v>
      </c>
      <c r="I17" s="6">
        <v>5</v>
      </c>
      <c r="J17" s="6">
        <v>6</v>
      </c>
      <c r="K17" s="6">
        <v>1</v>
      </c>
      <c r="L17" s="6">
        <v>4</v>
      </c>
      <c r="M17" s="6">
        <v>1</v>
      </c>
      <c r="N17" s="6">
        <v>4</v>
      </c>
      <c r="O17" s="6">
        <v>1</v>
      </c>
      <c r="P17" s="6">
        <v>2</v>
      </c>
      <c r="Q17" s="6">
        <v>2</v>
      </c>
      <c r="R17" s="6">
        <v>3</v>
      </c>
      <c r="S17" s="6">
        <v>5</v>
      </c>
      <c r="T17" s="6">
        <v>5</v>
      </c>
      <c r="U17" s="6">
        <v>6</v>
      </c>
      <c r="V17" s="6">
        <v>6</v>
      </c>
      <c r="W17" s="6">
        <v>6</v>
      </c>
      <c r="X17" s="6">
        <v>6</v>
      </c>
      <c r="Y17" s="6">
        <v>6</v>
      </c>
      <c r="Z17" s="6">
        <v>5</v>
      </c>
      <c r="AA17" s="6">
        <v>1</v>
      </c>
      <c r="AB17" s="6">
        <v>5</v>
      </c>
      <c r="AC17" s="6">
        <v>5</v>
      </c>
      <c r="AD17" s="6">
        <v>5</v>
      </c>
      <c r="AE17" s="6">
        <v>1</v>
      </c>
      <c r="AF17" s="6">
        <v>1</v>
      </c>
      <c r="AG17" s="6">
        <v>5</v>
      </c>
      <c r="AH17" s="6">
        <v>1</v>
      </c>
      <c r="AI17" s="6">
        <v>1</v>
      </c>
      <c r="AJ17" s="6">
        <v>6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4</v>
      </c>
      <c r="AU17" s="6">
        <v>1</v>
      </c>
      <c r="AV17" s="6">
        <v>5</v>
      </c>
      <c r="AW17" s="6">
        <v>4</v>
      </c>
      <c r="AX17" s="6">
        <v>1</v>
      </c>
      <c r="AY17" s="6">
        <v>5</v>
      </c>
      <c r="AZ17" s="6">
        <v>1</v>
      </c>
      <c r="BA17" s="6">
        <v>5</v>
      </c>
      <c r="BB17" s="6">
        <v>1</v>
      </c>
      <c r="BC17" s="6">
        <v>5</v>
      </c>
      <c r="BD17" s="6">
        <v>1</v>
      </c>
      <c r="BE17" s="6">
        <v>4</v>
      </c>
      <c r="BF17" s="6">
        <v>5</v>
      </c>
      <c r="BG17" s="6">
        <v>4</v>
      </c>
      <c r="BH17" s="6">
        <v>5</v>
      </c>
      <c r="BI17" s="6">
        <v>5</v>
      </c>
      <c r="BJ17" s="6">
        <v>1</v>
      </c>
      <c r="BK17" s="6">
        <v>1</v>
      </c>
      <c r="BL17" s="6">
        <v>5</v>
      </c>
      <c r="BM17" s="6">
        <v>6</v>
      </c>
      <c r="BN17" s="6">
        <v>5</v>
      </c>
      <c r="BO17" s="6">
        <v>5</v>
      </c>
      <c r="BP17" s="6">
        <v>1</v>
      </c>
      <c r="BQ17" s="6">
        <v>1</v>
      </c>
      <c r="BR17" s="6">
        <v>5</v>
      </c>
      <c r="BS17" s="6">
        <v>5</v>
      </c>
      <c r="BT17" s="6">
        <v>5</v>
      </c>
      <c r="BU17" s="6">
        <v>1</v>
      </c>
      <c r="BV17" s="6">
        <v>5</v>
      </c>
      <c r="BW17" s="6">
        <v>5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6</v>
      </c>
      <c r="CD17" s="6">
        <v>6</v>
      </c>
      <c r="CE17" s="6">
        <v>1</v>
      </c>
      <c r="CF17" s="6">
        <v>5</v>
      </c>
      <c r="CG17" s="6">
        <v>6</v>
      </c>
      <c r="CH17" s="6">
        <v>1</v>
      </c>
      <c r="CI17" s="6">
        <v>6</v>
      </c>
      <c r="CJ17" s="6">
        <v>1</v>
      </c>
      <c r="CK17" s="6">
        <v>5</v>
      </c>
      <c r="CL17" s="6">
        <v>6</v>
      </c>
      <c r="CM17" s="6">
        <v>5</v>
      </c>
      <c r="CN17" s="6">
        <v>1</v>
      </c>
      <c r="CO17" s="6">
        <v>1</v>
      </c>
      <c r="CP17" s="6">
        <v>2</v>
      </c>
      <c r="CQ17" s="6">
        <v>5</v>
      </c>
      <c r="CR17" s="6">
        <v>25964</v>
      </c>
      <c r="CX17" s="5" t="s">
        <v>112</v>
      </c>
      <c r="CY17" s="6">
        <v>2</v>
      </c>
      <c r="CZ17" s="6">
        <v>2</v>
      </c>
      <c r="DA17" s="6">
        <v>2</v>
      </c>
      <c r="DB17" s="6">
        <v>7</v>
      </c>
      <c r="DC17" s="6">
        <v>7</v>
      </c>
      <c r="DD17" s="6">
        <v>7</v>
      </c>
      <c r="DE17" s="6">
        <v>2</v>
      </c>
      <c r="DF17" s="6">
        <v>3</v>
      </c>
      <c r="DG17" s="6">
        <v>2</v>
      </c>
      <c r="DH17" s="6">
        <v>7</v>
      </c>
      <c r="DI17" s="6">
        <v>4</v>
      </c>
      <c r="DJ17" s="6">
        <v>7</v>
      </c>
      <c r="DK17" s="6">
        <v>4</v>
      </c>
      <c r="DL17" s="6">
        <v>7</v>
      </c>
      <c r="DM17" s="6">
        <v>6</v>
      </c>
      <c r="DN17" s="6">
        <v>6</v>
      </c>
      <c r="DO17" s="6">
        <v>5</v>
      </c>
      <c r="DP17" s="6">
        <v>3</v>
      </c>
      <c r="DQ17" s="6">
        <v>3</v>
      </c>
      <c r="DR17" s="6">
        <v>2</v>
      </c>
      <c r="DS17" s="6">
        <v>2</v>
      </c>
      <c r="DT17" s="6">
        <v>2</v>
      </c>
      <c r="DU17" s="6">
        <v>2</v>
      </c>
      <c r="DV17" s="6">
        <v>2</v>
      </c>
      <c r="DW17" s="6">
        <v>3</v>
      </c>
      <c r="DX17" s="6">
        <v>7</v>
      </c>
      <c r="DY17" s="6">
        <v>3</v>
      </c>
      <c r="DZ17" s="6">
        <v>3</v>
      </c>
      <c r="EA17" s="6">
        <v>3</v>
      </c>
      <c r="EB17" s="6">
        <v>7</v>
      </c>
      <c r="EC17" s="6">
        <v>7</v>
      </c>
      <c r="ED17" s="6">
        <v>3</v>
      </c>
      <c r="EE17" s="6">
        <v>7</v>
      </c>
      <c r="EF17" s="6">
        <v>7</v>
      </c>
      <c r="EG17" s="6">
        <v>2</v>
      </c>
      <c r="EH17" s="6">
        <v>7</v>
      </c>
      <c r="EI17" s="6">
        <v>7</v>
      </c>
      <c r="EJ17" s="6">
        <v>7</v>
      </c>
      <c r="EK17" s="6">
        <v>7</v>
      </c>
      <c r="EL17" s="6">
        <v>7</v>
      </c>
      <c r="EM17" s="6">
        <v>7</v>
      </c>
      <c r="EN17" s="6">
        <v>7</v>
      </c>
      <c r="EO17" s="6">
        <v>7</v>
      </c>
      <c r="EP17" s="6">
        <v>7</v>
      </c>
      <c r="EQ17" s="6">
        <v>4</v>
      </c>
      <c r="ER17" s="6">
        <v>7</v>
      </c>
      <c r="ES17" s="6">
        <v>3</v>
      </c>
      <c r="ET17" s="6">
        <v>4</v>
      </c>
      <c r="EU17" s="6">
        <v>7</v>
      </c>
      <c r="EV17" s="6">
        <v>3</v>
      </c>
      <c r="EW17" s="6">
        <v>7</v>
      </c>
      <c r="EX17" s="6">
        <v>3</v>
      </c>
      <c r="EY17" s="6">
        <v>7</v>
      </c>
      <c r="EZ17" s="6">
        <v>3</v>
      </c>
      <c r="FA17" s="6">
        <v>7</v>
      </c>
      <c r="FB17" s="6">
        <v>4</v>
      </c>
      <c r="FC17" s="6">
        <v>3</v>
      </c>
      <c r="FD17" s="6">
        <v>4</v>
      </c>
      <c r="FE17" s="6">
        <v>3</v>
      </c>
      <c r="FF17" s="6">
        <v>3</v>
      </c>
      <c r="FG17" s="6">
        <v>7</v>
      </c>
      <c r="FH17" s="6">
        <v>7</v>
      </c>
      <c r="FI17" s="6">
        <v>3</v>
      </c>
      <c r="FJ17" s="6">
        <v>2</v>
      </c>
      <c r="FK17" s="6">
        <v>3</v>
      </c>
      <c r="FL17" s="6">
        <v>3</v>
      </c>
      <c r="FM17" s="6">
        <v>7</v>
      </c>
      <c r="FN17" s="6">
        <v>7</v>
      </c>
      <c r="FO17" s="6">
        <v>3</v>
      </c>
      <c r="FP17" s="6">
        <v>3</v>
      </c>
      <c r="FQ17" s="6">
        <v>3</v>
      </c>
      <c r="FR17" s="6">
        <v>7</v>
      </c>
      <c r="FS17" s="6">
        <v>3</v>
      </c>
      <c r="FT17" s="6">
        <v>3</v>
      </c>
      <c r="FU17" s="6">
        <v>7</v>
      </c>
      <c r="FV17" s="6">
        <v>7</v>
      </c>
      <c r="FW17" s="6">
        <v>7</v>
      </c>
      <c r="FX17" s="6">
        <v>7</v>
      </c>
      <c r="FY17" s="6">
        <v>7</v>
      </c>
      <c r="FZ17" s="6">
        <v>2</v>
      </c>
      <c r="GA17" s="6">
        <v>2</v>
      </c>
      <c r="GB17" s="6">
        <v>7</v>
      </c>
      <c r="GC17" s="6">
        <v>3</v>
      </c>
      <c r="GD17" s="6">
        <v>2</v>
      </c>
      <c r="GE17" s="6">
        <v>7</v>
      </c>
      <c r="GF17" s="6">
        <v>2</v>
      </c>
      <c r="GG17" s="6">
        <v>7</v>
      </c>
      <c r="GH17" s="6">
        <v>3</v>
      </c>
      <c r="GI17" s="6">
        <v>2</v>
      </c>
      <c r="GJ17" s="6">
        <v>3</v>
      </c>
      <c r="GK17" s="6">
        <v>7</v>
      </c>
      <c r="GL17" s="6">
        <v>7</v>
      </c>
      <c r="GM17" s="6">
        <v>6</v>
      </c>
      <c r="GN17" s="6">
        <v>3</v>
      </c>
      <c r="GO17" s="6">
        <v>25964</v>
      </c>
    </row>
    <row r="18" spans="1:197" ht="15" thickBot="1" x14ac:dyDescent="0.35">
      <c r="A18" s="5" t="s">
        <v>113</v>
      </c>
      <c r="B18" s="6">
        <v>5</v>
      </c>
      <c r="C18" s="6">
        <v>6</v>
      </c>
      <c r="D18" s="6">
        <v>5</v>
      </c>
      <c r="E18" s="6">
        <v>4</v>
      </c>
      <c r="F18" s="6">
        <v>1</v>
      </c>
      <c r="G18" s="6">
        <v>1</v>
      </c>
      <c r="H18" s="6">
        <v>1</v>
      </c>
      <c r="I18" s="6">
        <v>1</v>
      </c>
      <c r="J18" s="6">
        <v>5</v>
      </c>
      <c r="K18" s="6">
        <v>1</v>
      </c>
      <c r="L18" s="6">
        <v>4</v>
      </c>
      <c r="M18" s="6">
        <v>1</v>
      </c>
      <c r="N18" s="6">
        <v>1</v>
      </c>
      <c r="O18" s="6">
        <v>1</v>
      </c>
      <c r="P18" s="6">
        <v>4</v>
      </c>
      <c r="Q18" s="6">
        <v>1</v>
      </c>
      <c r="R18" s="6">
        <v>4</v>
      </c>
      <c r="S18" s="6">
        <v>5</v>
      </c>
      <c r="T18" s="6">
        <v>5</v>
      </c>
      <c r="U18" s="6">
        <v>6</v>
      </c>
      <c r="V18" s="6">
        <v>5</v>
      </c>
      <c r="W18" s="6">
        <v>5</v>
      </c>
      <c r="X18" s="6">
        <v>4</v>
      </c>
      <c r="Y18" s="6">
        <v>1</v>
      </c>
      <c r="Z18" s="6">
        <v>1</v>
      </c>
      <c r="AA18" s="6">
        <v>1</v>
      </c>
      <c r="AB18" s="6">
        <v>1</v>
      </c>
      <c r="AC18" s="6">
        <v>4</v>
      </c>
      <c r="AD18" s="6">
        <v>4</v>
      </c>
      <c r="AE18" s="6">
        <v>1</v>
      </c>
      <c r="AF18" s="6">
        <v>4</v>
      </c>
      <c r="AG18" s="6">
        <v>1</v>
      </c>
      <c r="AH18" s="6">
        <v>1</v>
      </c>
      <c r="AI18" s="6">
        <v>1</v>
      </c>
      <c r="AJ18" s="6">
        <v>5</v>
      </c>
      <c r="AK18" s="6">
        <v>1</v>
      </c>
      <c r="AL18" s="6">
        <v>4</v>
      </c>
      <c r="AM18" s="6">
        <v>4</v>
      </c>
      <c r="AN18" s="6">
        <v>1</v>
      </c>
      <c r="AO18" s="6">
        <v>1</v>
      </c>
      <c r="AP18" s="6">
        <v>4</v>
      </c>
      <c r="AQ18" s="6">
        <v>1</v>
      </c>
      <c r="AR18" s="6">
        <v>1</v>
      </c>
      <c r="AS18" s="6">
        <v>1</v>
      </c>
      <c r="AT18" s="6">
        <v>5</v>
      </c>
      <c r="AU18" s="6">
        <v>1</v>
      </c>
      <c r="AV18" s="6">
        <v>1</v>
      </c>
      <c r="AW18" s="6">
        <v>1</v>
      </c>
      <c r="AX18" s="6">
        <v>1</v>
      </c>
      <c r="AY18" s="6">
        <v>1</v>
      </c>
      <c r="AZ18" s="6">
        <v>1</v>
      </c>
      <c r="BA18" s="6">
        <v>5</v>
      </c>
      <c r="BB18" s="6">
        <v>1</v>
      </c>
      <c r="BC18" s="6">
        <v>5</v>
      </c>
      <c r="BD18" s="6">
        <v>1</v>
      </c>
      <c r="BE18" s="6">
        <v>1</v>
      </c>
      <c r="BF18" s="6">
        <v>5</v>
      </c>
      <c r="BG18" s="6">
        <v>4</v>
      </c>
      <c r="BH18" s="6">
        <v>5</v>
      </c>
      <c r="BI18" s="6">
        <v>4</v>
      </c>
      <c r="BJ18" s="6">
        <v>1</v>
      </c>
      <c r="BK18" s="6">
        <v>4</v>
      </c>
      <c r="BL18" s="6">
        <v>5</v>
      </c>
      <c r="BM18" s="6">
        <v>5</v>
      </c>
      <c r="BN18" s="6">
        <v>5</v>
      </c>
      <c r="BO18" s="6">
        <v>1</v>
      </c>
      <c r="BP18" s="6">
        <v>1</v>
      </c>
      <c r="BQ18" s="6">
        <v>1</v>
      </c>
      <c r="BR18" s="6">
        <v>1</v>
      </c>
      <c r="BS18" s="6">
        <v>1</v>
      </c>
      <c r="BT18" s="6">
        <v>4</v>
      </c>
      <c r="BU18" s="6">
        <v>1</v>
      </c>
      <c r="BV18" s="6">
        <v>5</v>
      </c>
      <c r="BW18" s="6">
        <v>5</v>
      </c>
      <c r="BX18" s="6">
        <v>1</v>
      </c>
      <c r="BY18" s="6">
        <v>1</v>
      </c>
      <c r="BZ18" s="6">
        <v>1</v>
      </c>
      <c r="CA18" s="6">
        <v>1</v>
      </c>
      <c r="CB18" s="6">
        <v>4</v>
      </c>
      <c r="CC18" s="6">
        <v>6</v>
      </c>
      <c r="CD18" s="6">
        <v>6</v>
      </c>
      <c r="CE18" s="6">
        <v>1</v>
      </c>
      <c r="CF18" s="6">
        <v>5</v>
      </c>
      <c r="CG18" s="6">
        <v>4</v>
      </c>
      <c r="CH18" s="6">
        <v>1</v>
      </c>
      <c r="CI18" s="6">
        <v>5</v>
      </c>
      <c r="CJ18" s="6">
        <v>1</v>
      </c>
      <c r="CK18" s="6">
        <v>1</v>
      </c>
      <c r="CL18" s="6">
        <v>6</v>
      </c>
      <c r="CM18" s="6">
        <v>5</v>
      </c>
      <c r="CN18" s="6">
        <v>1</v>
      </c>
      <c r="CO18" s="6">
        <v>1</v>
      </c>
      <c r="CP18" s="6">
        <v>4</v>
      </c>
      <c r="CQ18" s="6">
        <v>5</v>
      </c>
      <c r="CR18" s="6">
        <v>38966</v>
      </c>
      <c r="CX18" s="5" t="s">
        <v>113</v>
      </c>
      <c r="CY18" s="6">
        <v>3</v>
      </c>
      <c r="CZ18" s="6">
        <v>2</v>
      </c>
      <c r="DA18" s="6">
        <v>3</v>
      </c>
      <c r="DB18" s="6">
        <v>4</v>
      </c>
      <c r="DC18" s="6">
        <v>7</v>
      </c>
      <c r="DD18" s="6">
        <v>7</v>
      </c>
      <c r="DE18" s="6">
        <v>7</v>
      </c>
      <c r="DF18" s="6">
        <v>7</v>
      </c>
      <c r="DG18" s="6">
        <v>3</v>
      </c>
      <c r="DH18" s="6">
        <v>7</v>
      </c>
      <c r="DI18" s="6">
        <v>4</v>
      </c>
      <c r="DJ18" s="6">
        <v>7</v>
      </c>
      <c r="DK18" s="6">
        <v>7</v>
      </c>
      <c r="DL18" s="6">
        <v>7</v>
      </c>
      <c r="DM18" s="6">
        <v>4</v>
      </c>
      <c r="DN18" s="6">
        <v>7</v>
      </c>
      <c r="DO18" s="6">
        <v>4</v>
      </c>
      <c r="DP18" s="6">
        <v>3</v>
      </c>
      <c r="DQ18" s="6">
        <v>3</v>
      </c>
      <c r="DR18" s="6">
        <v>2</v>
      </c>
      <c r="DS18" s="6">
        <v>3</v>
      </c>
      <c r="DT18" s="6">
        <v>3</v>
      </c>
      <c r="DU18" s="6">
        <v>4</v>
      </c>
      <c r="DV18" s="6">
        <v>7</v>
      </c>
      <c r="DW18" s="6">
        <v>7</v>
      </c>
      <c r="DX18" s="6">
        <v>7</v>
      </c>
      <c r="DY18" s="6">
        <v>7</v>
      </c>
      <c r="DZ18" s="6">
        <v>4</v>
      </c>
      <c r="EA18" s="6">
        <v>4</v>
      </c>
      <c r="EB18" s="6">
        <v>7</v>
      </c>
      <c r="EC18" s="6">
        <v>4</v>
      </c>
      <c r="ED18" s="6">
        <v>7</v>
      </c>
      <c r="EE18" s="6">
        <v>7</v>
      </c>
      <c r="EF18" s="6">
        <v>7</v>
      </c>
      <c r="EG18" s="6">
        <v>3</v>
      </c>
      <c r="EH18" s="6">
        <v>7</v>
      </c>
      <c r="EI18" s="6">
        <v>4</v>
      </c>
      <c r="EJ18" s="6">
        <v>4</v>
      </c>
      <c r="EK18" s="6">
        <v>7</v>
      </c>
      <c r="EL18" s="6">
        <v>7</v>
      </c>
      <c r="EM18" s="6">
        <v>4</v>
      </c>
      <c r="EN18" s="6">
        <v>7</v>
      </c>
      <c r="EO18" s="6">
        <v>7</v>
      </c>
      <c r="EP18" s="6">
        <v>7</v>
      </c>
      <c r="EQ18" s="6">
        <v>3</v>
      </c>
      <c r="ER18" s="6">
        <v>7</v>
      </c>
      <c r="ES18" s="6">
        <v>7</v>
      </c>
      <c r="ET18" s="6">
        <v>7</v>
      </c>
      <c r="EU18" s="6">
        <v>7</v>
      </c>
      <c r="EV18" s="6">
        <v>7</v>
      </c>
      <c r="EW18" s="6">
        <v>7</v>
      </c>
      <c r="EX18" s="6">
        <v>3</v>
      </c>
      <c r="EY18" s="6">
        <v>7</v>
      </c>
      <c r="EZ18" s="6">
        <v>3</v>
      </c>
      <c r="FA18" s="6">
        <v>7</v>
      </c>
      <c r="FB18" s="6">
        <v>7</v>
      </c>
      <c r="FC18" s="6">
        <v>3</v>
      </c>
      <c r="FD18" s="6">
        <v>4</v>
      </c>
      <c r="FE18" s="6">
        <v>3</v>
      </c>
      <c r="FF18" s="6">
        <v>4</v>
      </c>
      <c r="FG18" s="6">
        <v>7</v>
      </c>
      <c r="FH18" s="6">
        <v>4</v>
      </c>
      <c r="FI18" s="6">
        <v>3</v>
      </c>
      <c r="FJ18" s="6">
        <v>3</v>
      </c>
      <c r="FK18" s="6">
        <v>3</v>
      </c>
      <c r="FL18" s="6">
        <v>7</v>
      </c>
      <c r="FM18" s="6">
        <v>7</v>
      </c>
      <c r="FN18" s="6">
        <v>7</v>
      </c>
      <c r="FO18" s="6">
        <v>7</v>
      </c>
      <c r="FP18" s="6">
        <v>7</v>
      </c>
      <c r="FQ18" s="6">
        <v>4</v>
      </c>
      <c r="FR18" s="6">
        <v>7</v>
      </c>
      <c r="FS18" s="6">
        <v>3</v>
      </c>
      <c r="FT18" s="6">
        <v>3</v>
      </c>
      <c r="FU18" s="6">
        <v>7</v>
      </c>
      <c r="FV18" s="6">
        <v>7</v>
      </c>
      <c r="FW18" s="6">
        <v>7</v>
      </c>
      <c r="FX18" s="6">
        <v>7</v>
      </c>
      <c r="FY18" s="6">
        <v>4</v>
      </c>
      <c r="FZ18" s="6">
        <v>2</v>
      </c>
      <c r="GA18" s="6">
        <v>2</v>
      </c>
      <c r="GB18" s="6">
        <v>7</v>
      </c>
      <c r="GC18" s="6">
        <v>3</v>
      </c>
      <c r="GD18" s="6">
        <v>4</v>
      </c>
      <c r="GE18" s="6">
        <v>7</v>
      </c>
      <c r="GF18" s="6">
        <v>3</v>
      </c>
      <c r="GG18" s="6">
        <v>7</v>
      </c>
      <c r="GH18" s="6">
        <v>7</v>
      </c>
      <c r="GI18" s="6">
        <v>2</v>
      </c>
      <c r="GJ18" s="6">
        <v>3</v>
      </c>
      <c r="GK18" s="6">
        <v>7</v>
      </c>
      <c r="GL18" s="6">
        <v>7</v>
      </c>
      <c r="GM18" s="6">
        <v>4</v>
      </c>
      <c r="GN18" s="6">
        <v>3</v>
      </c>
      <c r="GO18" s="6">
        <v>38966</v>
      </c>
    </row>
    <row r="19" spans="1:197" ht="15" thickBot="1" x14ac:dyDescent="0.35">
      <c r="A19" s="5" t="s">
        <v>114</v>
      </c>
      <c r="B19" s="6">
        <v>1</v>
      </c>
      <c r="C19" s="6">
        <v>6</v>
      </c>
      <c r="D19" s="6">
        <v>3</v>
      </c>
      <c r="E19" s="6">
        <v>3</v>
      </c>
      <c r="F19" s="6">
        <v>1</v>
      </c>
      <c r="G19" s="6">
        <v>3</v>
      </c>
      <c r="H19" s="6">
        <v>1</v>
      </c>
      <c r="I19" s="6">
        <v>5</v>
      </c>
      <c r="J19" s="6">
        <v>1</v>
      </c>
      <c r="K19" s="6">
        <v>5</v>
      </c>
      <c r="L19" s="6">
        <v>3</v>
      </c>
      <c r="M19" s="6">
        <v>4</v>
      </c>
      <c r="N19" s="6">
        <v>4</v>
      </c>
      <c r="O19" s="6">
        <v>1</v>
      </c>
      <c r="P19" s="6">
        <v>4</v>
      </c>
      <c r="Q19" s="6">
        <v>5</v>
      </c>
      <c r="R19" s="6">
        <v>1</v>
      </c>
      <c r="S19" s="6">
        <v>6</v>
      </c>
      <c r="T19" s="6">
        <v>3</v>
      </c>
      <c r="U19" s="6">
        <v>5</v>
      </c>
      <c r="V19" s="6">
        <v>6</v>
      </c>
      <c r="W19" s="6">
        <v>6</v>
      </c>
      <c r="X19" s="6">
        <v>5</v>
      </c>
      <c r="Y19" s="6">
        <v>5</v>
      </c>
      <c r="Z19" s="6">
        <v>1</v>
      </c>
      <c r="AA19" s="6">
        <v>1</v>
      </c>
      <c r="AB19" s="6">
        <v>1</v>
      </c>
      <c r="AC19" s="6">
        <v>3</v>
      </c>
      <c r="AD19" s="6">
        <v>3</v>
      </c>
      <c r="AE19" s="6">
        <v>1</v>
      </c>
      <c r="AF19" s="6">
        <v>3</v>
      </c>
      <c r="AG19" s="6">
        <v>1</v>
      </c>
      <c r="AH19" s="6">
        <v>1</v>
      </c>
      <c r="AI19" s="6">
        <v>1</v>
      </c>
      <c r="AJ19" s="6">
        <v>6</v>
      </c>
      <c r="AK19" s="6">
        <v>3</v>
      </c>
      <c r="AL19" s="6">
        <v>3</v>
      </c>
      <c r="AM19" s="6">
        <v>3</v>
      </c>
      <c r="AN19" s="6">
        <v>1</v>
      </c>
      <c r="AO19" s="6">
        <v>3</v>
      </c>
      <c r="AP19" s="6">
        <v>3</v>
      </c>
      <c r="AQ19" s="6">
        <v>3</v>
      </c>
      <c r="AR19" s="6">
        <v>3</v>
      </c>
      <c r="AS19" s="6">
        <v>5</v>
      </c>
      <c r="AT19" s="6">
        <v>5</v>
      </c>
      <c r="AU19" s="6">
        <v>1</v>
      </c>
      <c r="AV19" s="6">
        <v>5</v>
      </c>
      <c r="AW19" s="6">
        <v>4</v>
      </c>
      <c r="AX19" s="6">
        <v>5</v>
      </c>
      <c r="AY19" s="6">
        <v>1</v>
      </c>
      <c r="AZ19" s="6">
        <v>1</v>
      </c>
      <c r="BA19" s="6">
        <v>1</v>
      </c>
      <c r="BB19" s="6">
        <v>1</v>
      </c>
      <c r="BC19" s="6">
        <v>4</v>
      </c>
      <c r="BD19" s="6">
        <v>1</v>
      </c>
      <c r="BE19" s="6">
        <v>1</v>
      </c>
      <c r="BF19" s="6">
        <v>5</v>
      </c>
      <c r="BG19" s="6">
        <v>1</v>
      </c>
      <c r="BH19" s="6">
        <v>1</v>
      </c>
      <c r="BI19" s="6">
        <v>5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3</v>
      </c>
      <c r="BS19" s="6">
        <v>6</v>
      </c>
      <c r="BT19" s="6">
        <v>3</v>
      </c>
      <c r="BU19" s="6">
        <v>1</v>
      </c>
      <c r="BV19" s="6">
        <v>5</v>
      </c>
      <c r="BW19" s="6">
        <v>1</v>
      </c>
      <c r="BX19" s="6">
        <v>5</v>
      </c>
      <c r="BY19" s="6">
        <v>1</v>
      </c>
      <c r="BZ19" s="6">
        <v>1</v>
      </c>
      <c r="CA19" s="6">
        <v>1</v>
      </c>
      <c r="CB19" s="6">
        <v>5</v>
      </c>
      <c r="CC19" s="6">
        <v>6</v>
      </c>
      <c r="CD19" s="6">
        <v>6</v>
      </c>
      <c r="CE19" s="6">
        <v>1</v>
      </c>
      <c r="CF19" s="6">
        <v>5</v>
      </c>
      <c r="CG19" s="6">
        <v>3</v>
      </c>
      <c r="CH19" s="6">
        <v>1</v>
      </c>
      <c r="CI19" s="6">
        <v>5</v>
      </c>
      <c r="CJ19" s="6">
        <v>5</v>
      </c>
      <c r="CK19" s="6">
        <v>1</v>
      </c>
      <c r="CL19" s="6">
        <v>5</v>
      </c>
      <c r="CM19" s="6">
        <v>1</v>
      </c>
      <c r="CN19" s="6">
        <v>5</v>
      </c>
      <c r="CO19" s="6">
        <v>5</v>
      </c>
      <c r="CP19" s="6">
        <v>4</v>
      </c>
      <c r="CQ19" s="6">
        <v>5</v>
      </c>
      <c r="CR19" s="6">
        <v>27857</v>
      </c>
      <c r="CX19" s="5" t="s">
        <v>114</v>
      </c>
      <c r="CY19" s="6">
        <v>7</v>
      </c>
      <c r="CZ19" s="6">
        <v>2</v>
      </c>
      <c r="DA19" s="6">
        <v>5</v>
      </c>
      <c r="DB19" s="6">
        <v>5</v>
      </c>
      <c r="DC19" s="6">
        <v>7</v>
      </c>
      <c r="DD19" s="6">
        <v>5</v>
      </c>
      <c r="DE19" s="6">
        <v>7</v>
      </c>
      <c r="DF19" s="6">
        <v>3</v>
      </c>
      <c r="DG19" s="6">
        <v>7</v>
      </c>
      <c r="DH19" s="6">
        <v>3</v>
      </c>
      <c r="DI19" s="6">
        <v>5</v>
      </c>
      <c r="DJ19" s="6">
        <v>4</v>
      </c>
      <c r="DK19" s="6">
        <v>4</v>
      </c>
      <c r="DL19" s="6">
        <v>7</v>
      </c>
      <c r="DM19" s="6">
        <v>4</v>
      </c>
      <c r="DN19" s="6">
        <v>3</v>
      </c>
      <c r="DO19" s="6">
        <v>7</v>
      </c>
      <c r="DP19" s="6">
        <v>2</v>
      </c>
      <c r="DQ19" s="6">
        <v>5</v>
      </c>
      <c r="DR19" s="6">
        <v>3</v>
      </c>
      <c r="DS19" s="6">
        <v>2</v>
      </c>
      <c r="DT19" s="6">
        <v>2</v>
      </c>
      <c r="DU19" s="6">
        <v>3</v>
      </c>
      <c r="DV19" s="6">
        <v>3</v>
      </c>
      <c r="DW19" s="6">
        <v>7</v>
      </c>
      <c r="DX19" s="6">
        <v>7</v>
      </c>
      <c r="DY19" s="6">
        <v>7</v>
      </c>
      <c r="DZ19" s="6">
        <v>5</v>
      </c>
      <c r="EA19" s="6">
        <v>5</v>
      </c>
      <c r="EB19" s="6">
        <v>7</v>
      </c>
      <c r="EC19" s="6">
        <v>5</v>
      </c>
      <c r="ED19" s="6">
        <v>7</v>
      </c>
      <c r="EE19" s="6">
        <v>7</v>
      </c>
      <c r="EF19" s="6">
        <v>7</v>
      </c>
      <c r="EG19" s="6">
        <v>2</v>
      </c>
      <c r="EH19" s="6">
        <v>5</v>
      </c>
      <c r="EI19" s="6">
        <v>5</v>
      </c>
      <c r="EJ19" s="6">
        <v>5</v>
      </c>
      <c r="EK19" s="6">
        <v>7</v>
      </c>
      <c r="EL19" s="6">
        <v>5</v>
      </c>
      <c r="EM19" s="6">
        <v>5</v>
      </c>
      <c r="EN19" s="6">
        <v>5</v>
      </c>
      <c r="EO19" s="6">
        <v>5</v>
      </c>
      <c r="EP19" s="6">
        <v>3</v>
      </c>
      <c r="EQ19" s="6">
        <v>3</v>
      </c>
      <c r="ER19" s="6">
        <v>7</v>
      </c>
      <c r="ES19" s="6">
        <v>3</v>
      </c>
      <c r="ET19" s="6">
        <v>4</v>
      </c>
      <c r="EU19" s="6">
        <v>3</v>
      </c>
      <c r="EV19" s="6">
        <v>7</v>
      </c>
      <c r="EW19" s="6">
        <v>7</v>
      </c>
      <c r="EX19" s="6">
        <v>7</v>
      </c>
      <c r="EY19" s="6">
        <v>7</v>
      </c>
      <c r="EZ19" s="6">
        <v>4</v>
      </c>
      <c r="FA19" s="6">
        <v>7</v>
      </c>
      <c r="FB19" s="6">
        <v>7</v>
      </c>
      <c r="FC19" s="6">
        <v>3</v>
      </c>
      <c r="FD19" s="6">
        <v>7</v>
      </c>
      <c r="FE19" s="6">
        <v>7</v>
      </c>
      <c r="FF19" s="6">
        <v>3</v>
      </c>
      <c r="FG19" s="6">
        <v>7</v>
      </c>
      <c r="FH19" s="6">
        <v>7</v>
      </c>
      <c r="FI19" s="6">
        <v>7</v>
      </c>
      <c r="FJ19" s="6">
        <v>7</v>
      </c>
      <c r="FK19" s="6">
        <v>7</v>
      </c>
      <c r="FL19" s="6">
        <v>7</v>
      </c>
      <c r="FM19" s="6">
        <v>7</v>
      </c>
      <c r="FN19" s="6">
        <v>7</v>
      </c>
      <c r="FO19" s="6">
        <v>5</v>
      </c>
      <c r="FP19" s="6">
        <v>2</v>
      </c>
      <c r="FQ19" s="6">
        <v>5</v>
      </c>
      <c r="FR19" s="6">
        <v>7</v>
      </c>
      <c r="FS19" s="6">
        <v>3</v>
      </c>
      <c r="FT19" s="6">
        <v>7</v>
      </c>
      <c r="FU19" s="6">
        <v>3</v>
      </c>
      <c r="FV19" s="6">
        <v>7</v>
      </c>
      <c r="FW19" s="6">
        <v>7</v>
      </c>
      <c r="FX19" s="6">
        <v>7</v>
      </c>
      <c r="FY19" s="6">
        <v>3</v>
      </c>
      <c r="FZ19" s="6">
        <v>2</v>
      </c>
      <c r="GA19" s="6">
        <v>2</v>
      </c>
      <c r="GB19" s="6">
        <v>7</v>
      </c>
      <c r="GC19" s="6">
        <v>3</v>
      </c>
      <c r="GD19" s="6">
        <v>5</v>
      </c>
      <c r="GE19" s="6">
        <v>7</v>
      </c>
      <c r="GF19" s="6">
        <v>3</v>
      </c>
      <c r="GG19" s="6">
        <v>3</v>
      </c>
      <c r="GH19" s="6">
        <v>7</v>
      </c>
      <c r="GI19" s="6">
        <v>3</v>
      </c>
      <c r="GJ19" s="6">
        <v>7</v>
      </c>
      <c r="GK19" s="6">
        <v>3</v>
      </c>
      <c r="GL19" s="6">
        <v>3</v>
      </c>
      <c r="GM19" s="6">
        <v>4</v>
      </c>
      <c r="GN19" s="6">
        <v>3</v>
      </c>
      <c r="GO19" s="6">
        <v>27857</v>
      </c>
    </row>
    <row r="20" spans="1:197" ht="15" thickBot="1" x14ac:dyDescent="0.35">
      <c r="A20" s="5" t="s">
        <v>115</v>
      </c>
      <c r="B20" s="6">
        <v>1</v>
      </c>
      <c r="C20" s="6">
        <v>6</v>
      </c>
      <c r="D20" s="6">
        <v>1</v>
      </c>
      <c r="E20" s="6">
        <v>3</v>
      </c>
      <c r="F20" s="6">
        <v>1</v>
      </c>
      <c r="G20" s="6">
        <v>3</v>
      </c>
      <c r="H20" s="6">
        <v>1</v>
      </c>
      <c r="I20" s="6">
        <v>1</v>
      </c>
      <c r="J20" s="6">
        <v>5</v>
      </c>
      <c r="K20" s="6">
        <v>5</v>
      </c>
      <c r="L20" s="6">
        <v>3</v>
      </c>
      <c r="M20" s="6">
        <v>4</v>
      </c>
      <c r="N20" s="6">
        <v>3</v>
      </c>
      <c r="O20" s="6">
        <v>4</v>
      </c>
      <c r="P20" s="6">
        <v>4</v>
      </c>
      <c r="Q20" s="6">
        <v>5</v>
      </c>
      <c r="R20" s="6">
        <v>1</v>
      </c>
      <c r="S20" s="6">
        <v>5</v>
      </c>
      <c r="T20" s="6">
        <v>3</v>
      </c>
      <c r="U20" s="6">
        <v>5</v>
      </c>
      <c r="V20" s="6">
        <v>6</v>
      </c>
      <c r="W20" s="6">
        <v>6</v>
      </c>
      <c r="X20" s="6">
        <v>5</v>
      </c>
      <c r="Y20" s="6">
        <v>5</v>
      </c>
      <c r="Z20" s="6">
        <v>1</v>
      </c>
      <c r="AA20" s="6">
        <v>1</v>
      </c>
      <c r="AB20" s="6">
        <v>1</v>
      </c>
      <c r="AC20" s="6">
        <v>3</v>
      </c>
      <c r="AD20" s="6">
        <v>3</v>
      </c>
      <c r="AE20" s="6">
        <v>1</v>
      </c>
      <c r="AF20" s="6">
        <v>3</v>
      </c>
      <c r="AG20" s="6">
        <v>1</v>
      </c>
      <c r="AH20" s="6">
        <v>1</v>
      </c>
      <c r="AI20" s="6">
        <v>1</v>
      </c>
      <c r="AJ20" s="6">
        <v>1</v>
      </c>
      <c r="AK20" s="6">
        <v>3</v>
      </c>
      <c r="AL20" s="6">
        <v>4</v>
      </c>
      <c r="AM20" s="6">
        <v>3</v>
      </c>
      <c r="AN20" s="6">
        <v>1</v>
      </c>
      <c r="AO20" s="6">
        <v>3</v>
      </c>
      <c r="AP20" s="6">
        <v>3</v>
      </c>
      <c r="AQ20" s="6">
        <v>3</v>
      </c>
      <c r="AR20" s="6">
        <v>3</v>
      </c>
      <c r="AS20" s="6">
        <v>1</v>
      </c>
      <c r="AT20" s="6">
        <v>5</v>
      </c>
      <c r="AU20" s="6">
        <v>1</v>
      </c>
      <c r="AV20" s="6">
        <v>2</v>
      </c>
      <c r="AW20" s="6">
        <v>4</v>
      </c>
      <c r="AX20" s="6">
        <v>5</v>
      </c>
      <c r="AY20" s="6">
        <v>1</v>
      </c>
      <c r="AZ20" s="6">
        <v>5</v>
      </c>
      <c r="BA20" s="6">
        <v>1</v>
      </c>
      <c r="BB20" s="6">
        <v>1</v>
      </c>
      <c r="BC20" s="6">
        <v>4</v>
      </c>
      <c r="BD20" s="6">
        <v>1</v>
      </c>
      <c r="BE20" s="6">
        <v>1</v>
      </c>
      <c r="BF20" s="6">
        <v>5</v>
      </c>
      <c r="BG20" s="6">
        <v>1</v>
      </c>
      <c r="BH20" s="6">
        <v>1</v>
      </c>
      <c r="BI20" s="6">
        <v>5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4</v>
      </c>
      <c r="BR20" s="6">
        <v>3</v>
      </c>
      <c r="BS20" s="6">
        <v>6</v>
      </c>
      <c r="BT20" s="6">
        <v>4</v>
      </c>
      <c r="BU20" s="6">
        <v>1</v>
      </c>
      <c r="BV20" s="6">
        <v>5</v>
      </c>
      <c r="BW20" s="6">
        <v>1</v>
      </c>
      <c r="BX20" s="6">
        <v>5</v>
      </c>
      <c r="BY20" s="6">
        <v>1</v>
      </c>
      <c r="BZ20" s="6">
        <v>1</v>
      </c>
      <c r="CA20" s="6">
        <v>1</v>
      </c>
      <c r="CB20" s="6">
        <v>5</v>
      </c>
      <c r="CC20" s="6">
        <v>6</v>
      </c>
      <c r="CD20" s="6">
        <v>6</v>
      </c>
      <c r="CE20" s="6">
        <v>1</v>
      </c>
      <c r="CF20" s="6">
        <v>5</v>
      </c>
      <c r="CG20" s="6">
        <v>1</v>
      </c>
      <c r="CH20" s="6">
        <v>1</v>
      </c>
      <c r="CI20" s="6">
        <v>2</v>
      </c>
      <c r="CJ20" s="6">
        <v>5</v>
      </c>
      <c r="CK20" s="6">
        <v>1</v>
      </c>
      <c r="CL20" s="6">
        <v>5</v>
      </c>
      <c r="CM20" s="6">
        <v>5</v>
      </c>
      <c r="CN20" s="6">
        <v>1</v>
      </c>
      <c r="CO20" s="6">
        <v>1</v>
      </c>
      <c r="CP20" s="6">
        <v>4</v>
      </c>
      <c r="CQ20" s="6">
        <v>5</v>
      </c>
      <c r="CR20" s="6">
        <v>25066</v>
      </c>
      <c r="CX20" s="5" t="s">
        <v>115</v>
      </c>
      <c r="CY20" s="6">
        <v>7</v>
      </c>
      <c r="CZ20" s="6">
        <v>2</v>
      </c>
      <c r="DA20" s="6">
        <v>7</v>
      </c>
      <c r="DB20" s="6">
        <v>5</v>
      </c>
      <c r="DC20" s="6">
        <v>7</v>
      </c>
      <c r="DD20" s="6">
        <v>5</v>
      </c>
      <c r="DE20" s="6">
        <v>7</v>
      </c>
      <c r="DF20" s="6">
        <v>7</v>
      </c>
      <c r="DG20" s="6">
        <v>3</v>
      </c>
      <c r="DH20" s="6">
        <v>3</v>
      </c>
      <c r="DI20" s="6">
        <v>5</v>
      </c>
      <c r="DJ20" s="6">
        <v>4</v>
      </c>
      <c r="DK20" s="6">
        <v>5</v>
      </c>
      <c r="DL20" s="6">
        <v>4</v>
      </c>
      <c r="DM20" s="6">
        <v>4</v>
      </c>
      <c r="DN20" s="6">
        <v>3</v>
      </c>
      <c r="DO20" s="6">
        <v>7</v>
      </c>
      <c r="DP20" s="6">
        <v>3</v>
      </c>
      <c r="DQ20" s="6">
        <v>5</v>
      </c>
      <c r="DR20" s="6">
        <v>3</v>
      </c>
      <c r="DS20" s="6">
        <v>2</v>
      </c>
      <c r="DT20" s="6">
        <v>2</v>
      </c>
      <c r="DU20" s="6">
        <v>3</v>
      </c>
      <c r="DV20" s="6">
        <v>3</v>
      </c>
      <c r="DW20" s="6">
        <v>7</v>
      </c>
      <c r="DX20" s="6">
        <v>7</v>
      </c>
      <c r="DY20" s="6">
        <v>7</v>
      </c>
      <c r="DZ20" s="6">
        <v>5</v>
      </c>
      <c r="EA20" s="6">
        <v>5</v>
      </c>
      <c r="EB20" s="6">
        <v>7</v>
      </c>
      <c r="EC20" s="6">
        <v>5</v>
      </c>
      <c r="ED20" s="6">
        <v>7</v>
      </c>
      <c r="EE20" s="6">
        <v>7</v>
      </c>
      <c r="EF20" s="6">
        <v>7</v>
      </c>
      <c r="EG20" s="6">
        <v>7</v>
      </c>
      <c r="EH20" s="6">
        <v>5</v>
      </c>
      <c r="EI20" s="6">
        <v>4</v>
      </c>
      <c r="EJ20" s="6">
        <v>5</v>
      </c>
      <c r="EK20" s="6">
        <v>7</v>
      </c>
      <c r="EL20" s="6">
        <v>5</v>
      </c>
      <c r="EM20" s="6">
        <v>5</v>
      </c>
      <c r="EN20" s="6">
        <v>5</v>
      </c>
      <c r="EO20" s="6">
        <v>5</v>
      </c>
      <c r="EP20" s="6">
        <v>7</v>
      </c>
      <c r="EQ20" s="6">
        <v>3</v>
      </c>
      <c r="ER20" s="6">
        <v>7</v>
      </c>
      <c r="ES20" s="6">
        <v>6</v>
      </c>
      <c r="ET20" s="6">
        <v>4</v>
      </c>
      <c r="EU20" s="6">
        <v>3</v>
      </c>
      <c r="EV20" s="6">
        <v>7</v>
      </c>
      <c r="EW20" s="6">
        <v>3</v>
      </c>
      <c r="EX20" s="6">
        <v>7</v>
      </c>
      <c r="EY20" s="6">
        <v>7</v>
      </c>
      <c r="EZ20" s="6">
        <v>4</v>
      </c>
      <c r="FA20" s="6">
        <v>7</v>
      </c>
      <c r="FB20" s="6">
        <v>7</v>
      </c>
      <c r="FC20" s="6">
        <v>3</v>
      </c>
      <c r="FD20" s="6">
        <v>7</v>
      </c>
      <c r="FE20" s="6">
        <v>7</v>
      </c>
      <c r="FF20" s="6">
        <v>3</v>
      </c>
      <c r="FG20" s="6">
        <v>7</v>
      </c>
      <c r="FH20" s="6">
        <v>7</v>
      </c>
      <c r="FI20" s="6">
        <v>7</v>
      </c>
      <c r="FJ20" s="6">
        <v>7</v>
      </c>
      <c r="FK20" s="6">
        <v>7</v>
      </c>
      <c r="FL20" s="6">
        <v>7</v>
      </c>
      <c r="FM20" s="6">
        <v>7</v>
      </c>
      <c r="FN20" s="6">
        <v>4</v>
      </c>
      <c r="FO20" s="6">
        <v>5</v>
      </c>
      <c r="FP20" s="6">
        <v>2</v>
      </c>
      <c r="FQ20" s="6">
        <v>4</v>
      </c>
      <c r="FR20" s="6">
        <v>7</v>
      </c>
      <c r="FS20" s="6">
        <v>3</v>
      </c>
      <c r="FT20" s="6">
        <v>7</v>
      </c>
      <c r="FU20" s="6">
        <v>3</v>
      </c>
      <c r="FV20" s="6">
        <v>7</v>
      </c>
      <c r="FW20" s="6">
        <v>7</v>
      </c>
      <c r="FX20" s="6">
        <v>7</v>
      </c>
      <c r="FY20" s="6">
        <v>3</v>
      </c>
      <c r="FZ20" s="6">
        <v>2</v>
      </c>
      <c r="GA20" s="6">
        <v>2</v>
      </c>
      <c r="GB20" s="6">
        <v>7</v>
      </c>
      <c r="GC20" s="6">
        <v>3</v>
      </c>
      <c r="GD20" s="6">
        <v>7</v>
      </c>
      <c r="GE20" s="6">
        <v>7</v>
      </c>
      <c r="GF20" s="6">
        <v>6</v>
      </c>
      <c r="GG20" s="6">
        <v>3</v>
      </c>
      <c r="GH20" s="6">
        <v>7</v>
      </c>
      <c r="GI20" s="6">
        <v>3</v>
      </c>
      <c r="GJ20" s="6">
        <v>3</v>
      </c>
      <c r="GK20" s="6">
        <v>7</v>
      </c>
      <c r="GL20" s="6">
        <v>7</v>
      </c>
      <c r="GM20" s="6">
        <v>4</v>
      </c>
      <c r="GN20" s="6">
        <v>3</v>
      </c>
      <c r="GO20" s="6">
        <v>25066</v>
      </c>
    </row>
    <row r="21" spans="1:197" ht="15" thickBot="1" x14ac:dyDescent="0.35">
      <c r="A21" s="5" t="s">
        <v>116</v>
      </c>
      <c r="B21" s="6">
        <v>4</v>
      </c>
      <c r="C21" s="6">
        <v>6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6</v>
      </c>
      <c r="J21" s="6">
        <v>6</v>
      </c>
      <c r="K21" s="6">
        <v>2</v>
      </c>
      <c r="L21" s="6">
        <v>4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6</v>
      </c>
      <c r="T21" s="6">
        <v>6</v>
      </c>
      <c r="U21" s="6">
        <v>4</v>
      </c>
      <c r="V21" s="6">
        <v>4</v>
      </c>
      <c r="W21" s="6">
        <v>4</v>
      </c>
      <c r="X21" s="6">
        <v>4</v>
      </c>
      <c r="Y21" s="6">
        <v>6</v>
      </c>
      <c r="Z21" s="6">
        <v>4</v>
      </c>
      <c r="AA21" s="6">
        <v>1</v>
      </c>
      <c r="AB21" s="6">
        <v>1</v>
      </c>
      <c r="AC21" s="6">
        <v>3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4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4</v>
      </c>
      <c r="AZ21" s="6">
        <v>1</v>
      </c>
      <c r="BA21" s="6">
        <v>6</v>
      </c>
      <c r="BB21" s="6">
        <v>1</v>
      </c>
      <c r="BC21" s="6">
        <v>1</v>
      </c>
      <c r="BD21" s="6">
        <v>1</v>
      </c>
      <c r="BE21" s="6">
        <v>3</v>
      </c>
      <c r="BF21" s="6">
        <v>3</v>
      </c>
      <c r="BG21" s="6">
        <v>1</v>
      </c>
      <c r="BH21" s="6">
        <v>1</v>
      </c>
      <c r="BI21" s="6">
        <v>4</v>
      </c>
      <c r="BJ21" s="6">
        <v>1</v>
      </c>
      <c r="BK21" s="6">
        <v>1</v>
      </c>
      <c r="BL21" s="6">
        <v>4</v>
      </c>
      <c r="BM21" s="6">
        <v>1</v>
      </c>
      <c r="BN21" s="6">
        <v>4</v>
      </c>
      <c r="BO21" s="6">
        <v>1</v>
      </c>
      <c r="BP21" s="6">
        <v>1</v>
      </c>
      <c r="BQ21" s="6">
        <v>1</v>
      </c>
      <c r="BR21" s="6">
        <v>6</v>
      </c>
      <c r="BS21" s="6">
        <v>1</v>
      </c>
      <c r="BT21" s="6">
        <v>3</v>
      </c>
      <c r="BU21" s="6">
        <v>4</v>
      </c>
      <c r="BV21" s="6">
        <v>1</v>
      </c>
      <c r="BW21" s="6">
        <v>4</v>
      </c>
      <c r="BX21" s="6">
        <v>1</v>
      </c>
      <c r="BY21" s="6">
        <v>1</v>
      </c>
      <c r="BZ21" s="6">
        <v>1</v>
      </c>
      <c r="CA21" s="6">
        <v>1</v>
      </c>
      <c r="CB21" s="6">
        <v>3</v>
      </c>
      <c r="CC21" s="6">
        <v>6</v>
      </c>
      <c r="CD21" s="6">
        <v>6</v>
      </c>
      <c r="CE21" s="6">
        <v>1</v>
      </c>
      <c r="CF21" s="6">
        <v>1</v>
      </c>
      <c r="CG21" s="6">
        <v>1</v>
      </c>
      <c r="CH21" s="6">
        <v>1</v>
      </c>
      <c r="CI21" s="6">
        <v>6</v>
      </c>
      <c r="CJ21" s="6">
        <v>1</v>
      </c>
      <c r="CK21" s="6">
        <v>4</v>
      </c>
      <c r="CL21" s="6">
        <v>6</v>
      </c>
      <c r="CM21" s="6">
        <v>1</v>
      </c>
      <c r="CN21" s="6">
        <v>4</v>
      </c>
      <c r="CO21" s="6">
        <v>1</v>
      </c>
      <c r="CP21" s="6">
        <v>1</v>
      </c>
      <c r="CQ21" s="6">
        <v>1</v>
      </c>
      <c r="CR21" s="6">
        <v>27857</v>
      </c>
      <c r="CX21" s="5" t="s">
        <v>116</v>
      </c>
      <c r="CY21" s="6">
        <v>4</v>
      </c>
      <c r="CZ21" s="6">
        <v>2</v>
      </c>
      <c r="DA21" s="6">
        <v>7</v>
      </c>
      <c r="DB21" s="6">
        <v>7</v>
      </c>
      <c r="DC21" s="6">
        <v>7</v>
      </c>
      <c r="DD21" s="6">
        <v>7</v>
      </c>
      <c r="DE21" s="6">
        <v>7</v>
      </c>
      <c r="DF21" s="6">
        <v>2</v>
      </c>
      <c r="DG21" s="6">
        <v>2</v>
      </c>
      <c r="DH21" s="6">
        <v>6</v>
      </c>
      <c r="DI21" s="6">
        <v>4</v>
      </c>
      <c r="DJ21" s="6">
        <v>7</v>
      </c>
      <c r="DK21" s="6">
        <v>7</v>
      </c>
      <c r="DL21" s="6">
        <v>7</v>
      </c>
      <c r="DM21" s="6">
        <v>7</v>
      </c>
      <c r="DN21" s="6">
        <v>7</v>
      </c>
      <c r="DO21" s="6">
        <v>7</v>
      </c>
      <c r="DP21" s="6">
        <v>2</v>
      </c>
      <c r="DQ21" s="6">
        <v>2</v>
      </c>
      <c r="DR21" s="6">
        <v>4</v>
      </c>
      <c r="DS21" s="6">
        <v>4</v>
      </c>
      <c r="DT21" s="6">
        <v>4</v>
      </c>
      <c r="DU21" s="6">
        <v>4</v>
      </c>
      <c r="DV21" s="6">
        <v>2</v>
      </c>
      <c r="DW21" s="6">
        <v>4</v>
      </c>
      <c r="DX21" s="6">
        <v>7</v>
      </c>
      <c r="DY21" s="6">
        <v>7</v>
      </c>
      <c r="DZ21" s="6">
        <v>5</v>
      </c>
      <c r="EA21" s="6">
        <v>7</v>
      </c>
      <c r="EB21" s="6">
        <v>7</v>
      </c>
      <c r="EC21" s="6">
        <v>7</v>
      </c>
      <c r="ED21" s="6">
        <v>7</v>
      </c>
      <c r="EE21" s="6">
        <v>7</v>
      </c>
      <c r="EF21" s="6">
        <v>7</v>
      </c>
      <c r="EG21" s="6">
        <v>4</v>
      </c>
      <c r="EH21" s="6">
        <v>7</v>
      </c>
      <c r="EI21" s="6">
        <v>7</v>
      </c>
      <c r="EJ21" s="6">
        <v>7</v>
      </c>
      <c r="EK21" s="6">
        <v>7</v>
      </c>
      <c r="EL21" s="6">
        <v>7</v>
      </c>
      <c r="EM21" s="6">
        <v>7</v>
      </c>
      <c r="EN21" s="6">
        <v>7</v>
      </c>
      <c r="EO21" s="6">
        <v>7</v>
      </c>
      <c r="EP21" s="6">
        <v>7</v>
      </c>
      <c r="EQ21" s="6">
        <v>7</v>
      </c>
      <c r="ER21" s="6">
        <v>7</v>
      </c>
      <c r="ES21" s="6">
        <v>7</v>
      </c>
      <c r="ET21" s="6">
        <v>7</v>
      </c>
      <c r="EU21" s="6">
        <v>7</v>
      </c>
      <c r="EV21" s="6">
        <v>4</v>
      </c>
      <c r="EW21" s="6">
        <v>7</v>
      </c>
      <c r="EX21" s="6">
        <v>2</v>
      </c>
      <c r="EY21" s="6">
        <v>7</v>
      </c>
      <c r="EZ21" s="6">
        <v>7</v>
      </c>
      <c r="FA21" s="6">
        <v>7</v>
      </c>
      <c r="FB21" s="6">
        <v>5</v>
      </c>
      <c r="FC21" s="6">
        <v>5</v>
      </c>
      <c r="FD21" s="6">
        <v>7</v>
      </c>
      <c r="FE21" s="6">
        <v>7</v>
      </c>
      <c r="FF21" s="6">
        <v>4</v>
      </c>
      <c r="FG21" s="6">
        <v>7</v>
      </c>
      <c r="FH21" s="6">
        <v>7</v>
      </c>
      <c r="FI21" s="6">
        <v>4</v>
      </c>
      <c r="FJ21" s="6">
        <v>7</v>
      </c>
      <c r="FK21" s="6">
        <v>4</v>
      </c>
      <c r="FL21" s="6">
        <v>7</v>
      </c>
      <c r="FM21" s="6">
        <v>7</v>
      </c>
      <c r="FN21" s="6">
        <v>7</v>
      </c>
      <c r="FO21" s="6">
        <v>2</v>
      </c>
      <c r="FP21" s="6">
        <v>7</v>
      </c>
      <c r="FQ21" s="6">
        <v>5</v>
      </c>
      <c r="FR21" s="6">
        <v>4</v>
      </c>
      <c r="FS21" s="6">
        <v>7</v>
      </c>
      <c r="FT21" s="6">
        <v>4</v>
      </c>
      <c r="FU21" s="6">
        <v>7</v>
      </c>
      <c r="FV21" s="6">
        <v>7</v>
      </c>
      <c r="FW21" s="6">
        <v>7</v>
      </c>
      <c r="FX21" s="6">
        <v>7</v>
      </c>
      <c r="FY21" s="6">
        <v>5</v>
      </c>
      <c r="FZ21" s="6">
        <v>2</v>
      </c>
      <c r="GA21" s="6">
        <v>2</v>
      </c>
      <c r="GB21" s="6">
        <v>7</v>
      </c>
      <c r="GC21" s="6">
        <v>7</v>
      </c>
      <c r="GD21" s="6">
        <v>7</v>
      </c>
      <c r="GE21" s="6">
        <v>7</v>
      </c>
      <c r="GF21" s="6">
        <v>2</v>
      </c>
      <c r="GG21" s="6">
        <v>7</v>
      </c>
      <c r="GH21" s="6">
        <v>4</v>
      </c>
      <c r="GI21" s="6">
        <v>2</v>
      </c>
      <c r="GJ21" s="6">
        <v>7</v>
      </c>
      <c r="GK21" s="6">
        <v>4</v>
      </c>
      <c r="GL21" s="6">
        <v>7</v>
      </c>
      <c r="GM21" s="6">
        <v>7</v>
      </c>
      <c r="GN21" s="6">
        <v>7</v>
      </c>
      <c r="GO21" s="6">
        <v>27857</v>
      </c>
    </row>
    <row r="22" spans="1:197" ht="15" thickBot="1" x14ac:dyDescent="0.35">
      <c r="A22" s="5" t="s">
        <v>117</v>
      </c>
      <c r="B22" s="6">
        <v>6</v>
      </c>
      <c r="C22" s="6">
        <v>6</v>
      </c>
      <c r="D22" s="6">
        <v>6</v>
      </c>
      <c r="E22" s="6">
        <v>1</v>
      </c>
      <c r="F22" s="6">
        <v>1</v>
      </c>
      <c r="G22" s="6">
        <v>1</v>
      </c>
      <c r="H22" s="6">
        <v>6</v>
      </c>
      <c r="I22" s="6">
        <v>5</v>
      </c>
      <c r="J22" s="6">
        <v>6</v>
      </c>
      <c r="K22" s="6">
        <v>1</v>
      </c>
      <c r="L22" s="6">
        <v>5</v>
      </c>
      <c r="M22" s="6">
        <v>1</v>
      </c>
      <c r="N22" s="6">
        <v>1</v>
      </c>
      <c r="O22" s="6">
        <v>4</v>
      </c>
      <c r="P22" s="6">
        <v>2</v>
      </c>
      <c r="Q22" s="6">
        <v>2</v>
      </c>
      <c r="R22" s="6">
        <v>3</v>
      </c>
      <c r="S22" s="6">
        <v>5</v>
      </c>
      <c r="T22" s="6">
        <v>5</v>
      </c>
      <c r="U22" s="6">
        <v>6</v>
      </c>
      <c r="V22" s="6">
        <v>6</v>
      </c>
      <c r="W22" s="6">
        <v>6</v>
      </c>
      <c r="X22" s="6">
        <v>6</v>
      </c>
      <c r="Y22" s="6">
        <v>6</v>
      </c>
      <c r="Z22" s="6">
        <v>5</v>
      </c>
      <c r="AA22" s="6">
        <v>1</v>
      </c>
      <c r="AB22" s="6">
        <v>5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6</v>
      </c>
      <c r="AK22" s="6">
        <v>1</v>
      </c>
      <c r="AL22" s="6">
        <v>4</v>
      </c>
      <c r="AM22" s="6">
        <v>4</v>
      </c>
      <c r="AN22" s="6">
        <v>5</v>
      </c>
      <c r="AO22" s="6">
        <v>1</v>
      </c>
      <c r="AP22" s="6">
        <v>4</v>
      </c>
      <c r="AQ22" s="6">
        <v>1</v>
      </c>
      <c r="AR22" s="6">
        <v>1</v>
      </c>
      <c r="AS22" s="6">
        <v>1</v>
      </c>
      <c r="AT22" s="6">
        <v>6</v>
      </c>
      <c r="AU22" s="6">
        <v>1</v>
      </c>
      <c r="AV22" s="6">
        <v>5</v>
      </c>
      <c r="AW22" s="6">
        <v>4</v>
      </c>
      <c r="AX22" s="6">
        <v>1</v>
      </c>
      <c r="AY22" s="6">
        <v>5</v>
      </c>
      <c r="AZ22" s="6">
        <v>5</v>
      </c>
      <c r="BA22" s="6">
        <v>1</v>
      </c>
      <c r="BB22" s="6">
        <v>1</v>
      </c>
      <c r="BC22" s="6">
        <v>5</v>
      </c>
      <c r="BD22" s="6">
        <v>1</v>
      </c>
      <c r="BE22" s="6">
        <v>4</v>
      </c>
      <c r="BF22" s="6">
        <v>5</v>
      </c>
      <c r="BG22" s="6">
        <v>4</v>
      </c>
      <c r="BH22" s="6">
        <v>5</v>
      </c>
      <c r="BI22" s="6">
        <v>5</v>
      </c>
      <c r="BJ22" s="6">
        <v>1</v>
      </c>
      <c r="BK22" s="6">
        <v>1</v>
      </c>
      <c r="BL22" s="6">
        <v>5</v>
      </c>
      <c r="BM22" s="6">
        <v>6</v>
      </c>
      <c r="BN22" s="6">
        <v>6</v>
      </c>
      <c r="BO22" s="6">
        <v>5</v>
      </c>
      <c r="BP22" s="6">
        <v>1</v>
      </c>
      <c r="BQ22" s="6">
        <v>1</v>
      </c>
      <c r="BR22" s="6">
        <v>5</v>
      </c>
      <c r="BS22" s="6">
        <v>1</v>
      </c>
      <c r="BT22" s="6">
        <v>1</v>
      </c>
      <c r="BU22" s="6">
        <v>1</v>
      </c>
      <c r="BV22" s="6">
        <v>5</v>
      </c>
      <c r="BW22" s="6">
        <v>5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6</v>
      </c>
      <c r="CD22" s="6">
        <v>6</v>
      </c>
      <c r="CE22" s="6">
        <v>1</v>
      </c>
      <c r="CF22" s="6">
        <v>5</v>
      </c>
      <c r="CG22" s="6">
        <v>6</v>
      </c>
      <c r="CH22" s="6">
        <v>1</v>
      </c>
      <c r="CI22" s="6">
        <v>6</v>
      </c>
      <c r="CJ22" s="6">
        <v>1</v>
      </c>
      <c r="CK22" s="6">
        <v>5</v>
      </c>
      <c r="CL22" s="6">
        <v>6</v>
      </c>
      <c r="CM22" s="6">
        <v>5</v>
      </c>
      <c r="CN22" s="6">
        <v>1</v>
      </c>
      <c r="CO22" s="6">
        <v>1</v>
      </c>
      <c r="CP22" s="6">
        <v>2</v>
      </c>
      <c r="CQ22" s="6">
        <v>5</v>
      </c>
      <c r="CR22" s="6">
        <v>13566</v>
      </c>
      <c r="CX22" s="5" t="s">
        <v>117</v>
      </c>
      <c r="CY22" s="6">
        <v>2</v>
      </c>
      <c r="CZ22" s="6">
        <v>2</v>
      </c>
      <c r="DA22" s="6">
        <v>2</v>
      </c>
      <c r="DB22" s="6">
        <v>7</v>
      </c>
      <c r="DC22" s="6">
        <v>7</v>
      </c>
      <c r="DD22" s="6">
        <v>7</v>
      </c>
      <c r="DE22" s="6">
        <v>2</v>
      </c>
      <c r="DF22" s="6">
        <v>3</v>
      </c>
      <c r="DG22" s="6">
        <v>2</v>
      </c>
      <c r="DH22" s="6">
        <v>7</v>
      </c>
      <c r="DI22" s="6">
        <v>3</v>
      </c>
      <c r="DJ22" s="6">
        <v>7</v>
      </c>
      <c r="DK22" s="6">
        <v>7</v>
      </c>
      <c r="DL22" s="6">
        <v>4</v>
      </c>
      <c r="DM22" s="6">
        <v>6</v>
      </c>
      <c r="DN22" s="6">
        <v>6</v>
      </c>
      <c r="DO22" s="6">
        <v>5</v>
      </c>
      <c r="DP22" s="6">
        <v>3</v>
      </c>
      <c r="DQ22" s="6">
        <v>3</v>
      </c>
      <c r="DR22" s="6">
        <v>2</v>
      </c>
      <c r="DS22" s="6">
        <v>2</v>
      </c>
      <c r="DT22" s="6">
        <v>2</v>
      </c>
      <c r="DU22" s="6">
        <v>2</v>
      </c>
      <c r="DV22" s="6">
        <v>2</v>
      </c>
      <c r="DW22" s="6">
        <v>3</v>
      </c>
      <c r="DX22" s="6">
        <v>7</v>
      </c>
      <c r="DY22" s="6">
        <v>3</v>
      </c>
      <c r="DZ22" s="6">
        <v>7</v>
      </c>
      <c r="EA22" s="6">
        <v>7</v>
      </c>
      <c r="EB22" s="6">
        <v>7</v>
      </c>
      <c r="EC22" s="6">
        <v>7</v>
      </c>
      <c r="ED22" s="6">
        <v>7</v>
      </c>
      <c r="EE22" s="6">
        <v>7</v>
      </c>
      <c r="EF22" s="6">
        <v>7</v>
      </c>
      <c r="EG22" s="6">
        <v>2</v>
      </c>
      <c r="EH22" s="6">
        <v>7</v>
      </c>
      <c r="EI22" s="6">
        <v>4</v>
      </c>
      <c r="EJ22" s="6">
        <v>4</v>
      </c>
      <c r="EK22" s="6">
        <v>3</v>
      </c>
      <c r="EL22" s="6">
        <v>7</v>
      </c>
      <c r="EM22" s="6">
        <v>4</v>
      </c>
      <c r="EN22" s="6">
        <v>7</v>
      </c>
      <c r="EO22" s="6">
        <v>7</v>
      </c>
      <c r="EP22" s="6">
        <v>7</v>
      </c>
      <c r="EQ22" s="6">
        <v>2</v>
      </c>
      <c r="ER22" s="6">
        <v>7</v>
      </c>
      <c r="ES22" s="6">
        <v>3</v>
      </c>
      <c r="ET22" s="6">
        <v>4</v>
      </c>
      <c r="EU22" s="6">
        <v>7</v>
      </c>
      <c r="EV22" s="6">
        <v>3</v>
      </c>
      <c r="EW22" s="6">
        <v>3</v>
      </c>
      <c r="EX22" s="6">
        <v>7</v>
      </c>
      <c r="EY22" s="6">
        <v>7</v>
      </c>
      <c r="EZ22" s="6">
        <v>3</v>
      </c>
      <c r="FA22" s="6">
        <v>7</v>
      </c>
      <c r="FB22" s="6">
        <v>4</v>
      </c>
      <c r="FC22" s="6">
        <v>3</v>
      </c>
      <c r="FD22" s="6">
        <v>4</v>
      </c>
      <c r="FE22" s="6">
        <v>3</v>
      </c>
      <c r="FF22" s="6">
        <v>3</v>
      </c>
      <c r="FG22" s="6">
        <v>7</v>
      </c>
      <c r="FH22" s="6">
        <v>7</v>
      </c>
      <c r="FI22" s="6">
        <v>3</v>
      </c>
      <c r="FJ22" s="6">
        <v>2</v>
      </c>
      <c r="FK22" s="6">
        <v>2</v>
      </c>
      <c r="FL22" s="6">
        <v>3</v>
      </c>
      <c r="FM22" s="6">
        <v>7</v>
      </c>
      <c r="FN22" s="6">
        <v>7</v>
      </c>
      <c r="FO22" s="6">
        <v>3</v>
      </c>
      <c r="FP22" s="6">
        <v>7</v>
      </c>
      <c r="FQ22" s="6">
        <v>7</v>
      </c>
      <c r="FR22" s="6">
        <v>7</v>
      </c>
      <c r="FS22" s="6">
        <v>3</v>
      </c>
      <c r="FT22" s="6">
        <v>3</v>
      </c>
      <c r="FU22" s="6">
        <v>7</v>
      </c>
      <c r="FV22" s="6">
        <v>7</v>
      </c>
      <c r="FW22" s="6">
        <v>7</v>
      </c>
      <c r="FX22" s="6">
        <v>7</v>
      </c>
      <c r="FY22" s="6">
        <v>7</v>
      </c>
      <c r="FZ22" s="6">
        <v>2</v>
      </c>
      <c r="GA22" s="6">
        <v>2</v>
      </c>
      <c r="GB22" s="6">
        <v>7</v>
      </c>
      <c r="GC22" s="6">
        <v>3</v>
      </c>
      <c r="GD22" s="6">
        <v>2</v>
      </c>
      <c r="GE22" s="6">
        <v>7</v>
      </c>
      <c r="GF22" s="6">
        <v>2</v>
      </c>
      <c r="GG22" s="6">
        <v>7</v>
      </c>
      <c r="GH22" s="6">
        <v>3</v>
      </c>
      <c r="GI22" s="6">
        <v>2</v>
      </c>
      <c r="GJ22" s="6">
        <v>3</v>
      </c>
      <c r="GK22" s="6">
        <v>7</v>
      </c>
      <c r="GL22" s="6">
        <v>7</v>
      </c>
      <c r="GM22" s="6">
        <v>6</v>
      </c>
      <c r="GN22" s="6">
        <v>3</v>
      </c>
      <c r="GO22" s="6">
        <v>13566</v>
      </c>
    </row>
    <row r="23" spans="1:197" ht="15" thickBot="1" x14ac:dyDescent="0.35">
      <c r="A23" s="5" t="s">
        <v>118</v>
      </c>
      <c r="B23" s="6">
        <v>6</v>
      </c>
      <c r="C23" s="6">
        <v>6</v>
      </c>
      <c r="D23" s="6">
        <v>2</v>
      </c>
      <c r="E23" s="6">
        <v>2</v>
      </c>
      <c r="F23" s="6">
        <v>6</v>
      </c>
      <c r="G23" s="6">
        <v>2</v>
      </c>
      <c r="H23" s="6">
        <v>1</v>
      </c>
      <c r="I23" s="6">
        <v>2</v>
      </c>
      <c r="J23" s="6">
        <v>6</v>
      </c>
      <c r="K23" s="6">
        <v>5</v>
      </c>
      <c r="L23" s="6">
        <v>1</v>
      </c>
      <c r="M23" s="6">
        <v>2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2</v>
      </c>
      <c r="T23" s="6">
        <v>2</v>
      </c>
      <c r="U23" s="6">
        <v>6</v>
      </c>
      <c r="V23" s="6">
        <v>6</v>
      </c>
      <c r="W23" s="6">
        <v>6</v>
      </c>
      <c r="X23" s="6">
        <v>6</v>
      </c>
      <c r="Y23" s="6">
        <v>6</v>
      </c>
      <c r="Z23" s="6">
        <v>2</v>
      </c>
      <c r="AA23" s="6">
        <v>1</v>
      </c>
      <c r="AB23" s="6">
        <v>1</v>
      </c>
      <c r="AC23" s="6">
        <v>2</v>
      </c>
      <c r="AD23" s="6">
        <v>1</v>
      </c>
      <c r="AE23" s="6">
        <v>1</v>
      </c>
      <c r="AF23" s="6">
        <v>2</v>
      </c>
      <c r="AG23" s="6">
        <v>1</v>
      </c>
      <c r="AH23" s="6">
        <v>1</v>
      </c>
      <c r="AI23" s="6">
        <v>2</v>
      </c>
      <c r="AJ23" s="6">
        <v>6</v>
      </c>
      <c r="AK23" s="6">
        <v>1</v>
      </c>
      <c r="AL23" s="6">
        <v>1</v>
      </c>
      <c r="AM23" s="6">
        <v>2</v>
      </c>
      <c r="AN23" s="6">
        <v>1</v>
      </c>
      <c r="AO23" s="6">
        <v>1</v>
      </c>
      <c r="AP23" s="6">
        <v>1</v>
      </c>
      <c r="AQ23" s="6">
        <v>2</v>
      </c>
      <c r="AR23" s="6">
        <v>1</v>
      </c>
      <c r="AS23" s="6">
        <v>1</v>
      </c>
      <c r="AT23" s="6">
        <v>6</v>
      </c>
      <c r="AU23" s="6">
        <v>1</v>
      </c>
      <c r="AV23" s="6">
        <v>2</v>
      </c>
      <c r="AW23" s="6">
        <v>2</v>
      </c>
      <c r="AX23" s="6">
        <v>6</v>
      </c>
      <c r="AY23" s="6">
        <v>1</v>
      </c>
      <c r="AZ23" s="6">
        <v>1</v>
      </c>
      <c r="BA23" s="6">
        <v>6</v>
      </c>
      <c r="BB23" s="6">
        <v>6</v>
      </c>
      <c r="BC23" s="6">
        <v>2</v>
      </c>
      <c r="BD23" s="6">
        <v>1</v>
      </c>
      <c r="BE23" s="6">
        <v>2</v>
      </c>
      <c r="BF23" s="6">
        <v>6</v>
      </c>
      <c r="BG23" s="6">
        <v>2</v>
      </c>
      <c r="BH23" s="6">
        <v>1</v>
      </c>
      <c r="BI23" s="6">
        <v>1</v>
      </c>
      <c r="BJ23" s="6">
        <v>6</v>
      </c>
      <c r="BK23" s="6">
        <v>1</v>
      </c>
      <c r="BL23" s="6">
        <v>2</v>
      </c>
      <c r="BM23" s="6">
        <v>1</v>
      </c>
      <c r="BN23" s="6">
        <v>6</v>
      </c>
      <c r="BO23" s="6">
        <v>6</v>
      </c>
      <c r="BP23" s="6">
        <v>1</v>
      </c>
      <c r="BQ23" s="6">
        <v>1</v>
      </c>
      <c r="BR23" s="6">
        <v>6</v>
      </c>
      <c r="BS23" s="6">
        <v>1</v>
      </c>
      <c r="BT23" s="6">
        <v>1</v>
      </c>
      <c r="BU23" s="6">
        <v>6</v>
      </c>
      <c r="BV23" s="6">
        <v>1</v>
      </c>
      <c r="BW23" s="6">
        <v>6</v>
      </c>
      <c r="BX23" s="6">
        <v>6</v>
      </c>
      <c r="BY23" s="6">
        <v>1</v>
      </c>
      <c r="BZ23" s="6">
        <v>2</v>
      </c>
      <c r="CA23" s="6">
        <v>1</v>
      </c>
      <c r="CB23" s="6">
        <v>2</v>
      </c>
      <c r="CC23" s="6">
        <v>6</v>
      </c>
      <c r="CD23" s="6">
        <v>6</v>
      </c>
      <c r="CE23" s="6">
        <v>2</v>
      </c>
      <c r="CF23" s="6">
        <v>2</v>
      </c>
      <c r="CG23" s="6">
        <v>2</v>
      </c>
      <c r="CH23" s="6">
        <v>2</v>
      </c>
      <c r="CI23" s="6">
        <v>5</v>
      </c>
      <c r="CJ23" s="6">
        <v>2</v>
      </c>
      <c r="CK23" s="6">
        <v>2</v>
      </c>
      <c r="CL23" s="6">
        <v>6</v>
      </c>
      <c r="CM23" s="6">
        <v>6</v>
      </c>
      <c r="CN23" s="6">
        <v>2</v>
      </c>
      <c r="CO23" s="6">
        <v>1</v>
      </c>
      <c r="CP23" s="6">
        <v>1</v>
      </c>
      <c r="CQ23" s="6">
        <v>6</v>
      </c>
      <c r="CR23" s="6">
        <v>39250</v>
      </c>
      <c r="CX23" s="5" t="s">
        <v>118</v>
      </c>
      <c r="CY23" s="6">
        <v>2</v>
      </c>
      <c r="CZ23" s="6">
        <v>2</v>
      </c>
      <c r="DA23" s="6">
        <v>6</v>
      </c>
      <c r="DB23" s="6">
        <v>6</v>
      </c>
      <c r="DC23" s="6">
        <v>2</v>
      </c>
      <c r="DD23" s="6">
        <v>6</v>
      </c>
      <c r="DE23" s="6">
        <v>7</v>
      </c>
      <c r="DF23" s="6">
        <v>6</v>
      </c>
      <c r="DG23" s="6">
        <v>2</v>
      </c>
      <c r="DH23" s="6">
        <v>3</v>
      </c>
      <c r="DI23" s="6">
        <v>7</v>
      </c>
      <c r="DJ23" s="6">
        <v>6</v>
      </c>
      <c r="DK23" s="6">
        <v>7</v>
      </c>
      <c r="DL23" s="6">
        <v>7</v>
      </c>
      <c r="DM23" s="6">
        <v>7</v>
      </c>
      <c r="DN23" s="6">
        <v>7</v>
      </c>
      <c r="DO23" s="6">
        <v>7</v>
      </c>
      <c r="DP23" s="6">
        <v>6</v>
      </c>
      <c r="DQ23" s="6">
        <v>6</v>
      </c>
      <c r="DR23" s="6">
        <v>2</v>
      </c>
      <c r="DS23" s="6">
        <v>2</v>
      </c>
      <c r="DT23" s="6">
        <v>2</v>
      </c>
      <c r="DU23" s="6">
        <v>2</v>
      </c>
      <c r="DV23" s="6">
        <v>2</v>
      </c>
      <c r="DW23" s="6">
        <v>6</v>
      </c>
      <c r="DX23" s="6">
        <v>7</v>
      </c>
      <c r="DY23" s="6">
        <v>7</v>
      </c>
      <c r="DZ23" s="6">
        <v>6</v>
      </c>
      <c r="EA23" s="6">
        <v>7</v>
      </c>
      <c r="EB23" s="6">
        <v>7</v>
      </c>
      <c r="EC23" s="6">
        <v>6</v>
      </c>
      <c r="ED23" s="6">
        <v>7</v>
      </c>
      <c r="EE23" s="6">
        <v>7</v>
      </c>
      <c r="EF23" s="6">
        <v>6</v>
      </c>
      <c r="EG23" s="6">
        <v>2</v>
      </c>
      <c r="EH23" s="6">
        <v>7</v>
      </c>
      <c r="EI23" s="6">
        <v>7</v>
      </c>
      <c r="EJ23" s="6">
        <v>6</v>
      </c>
      <c r="EK23" s="6">
        <v>7</v>
      </c>
      <c r="EL23" s="6">
        <v>7</v>
      </c>
      <c r="EM23" s="6">
        <v>7</v>
      </c>
      <c r="EN23" s="6">
        <v>6</v>
      </c>
      <c r="EO23" s="6">
        <v>7</v>
      </c>
      <c r="EP23" s="6">
        <v>7</v>
      </c>
      <c r="EQ23" s="6">
        <v>2</v>
      </c>
      <c r="ER23" s="6">
        <v>7</v>
      </c>
      <c r="ES23" s="6">
        <v>6</v>
      </c>
      <c r="ET23" s="6">
        <v>6</v>
      </c>
      <c r="EU23" s="6">
        <v>2</v>
      </c>
      <c r="EV23" s="6">
        <v>7</v>
      </c>
      <c r="EW23" s="6">
        <v>7</v>
      </c>
      <c r="EX23" s="6">
        <v>2</v>
      </c>
      <c r="EY23" s="6">
        <v>2</v>
      </c>
      <c r="EZ23" s="6">
        <v>6</v>
      </c>
      <c r="FA23" s="6">
        <v>7</v>
      </c>
      <c r="FB23" s="6">
        <v>6</v>
      </c>
      <c r="FC23" s="6">
        <v>2</v>
      </c>
      <c r="FD23" s="6">
        <v>6</v>
      </c>
      <c r="FE23" s="6">
        <v>7</v>
      </c>
      <c r="FF23" s="6">
        <v>7</v>
      </c>
      <c r="FG23" s="6">
        <v>2</v>
      </c>
      <c r="FH23" s="6">
        <v>7</v>
      </c>
      <c r="FI23" s="6">
        <v>6</v>
      </c>
      <c r="FJ23" s="6">
        <v>7</v>
      </c>
      <c r="FK23" s="6">
        <v>2</v>
      </c>
      <c r="FL23" s="6">
        <v>2</v>
      </c>
      <c r="FM23" s="6">
        <v>7</v>
      </c>
      <c r="FN23" s="6">
        <v>7</v>
      </c>
      <c r="FO23" s="6">
        <v>2</v>
      </c>
      <c r="FP23" s="6">
        <v>7</v>
      </c>
      <c r="FQ23" s="6">
        <v>7</v>
      </c>
      <c r="FR23" s="6">
        <v>2</v>
      </c>
      <c r="FS23" s="6">
        <v>7</v>
      </c>
      <c r="FT23" s="6">
        <v>2</v>
      </c>
      <c r="FU23" s="6">
        <v>2</v>
      </c>
      <c r="FV23" s="6">
        <v>7</v>
      </c>
      <c r="FW23" s="6">
        <v>6</v>
      </c>
      <c r="FX23" s="6">
        <v>7</v>
      </c>
      <c r="FY23" s="6">
        <v>6</v>
      </c>
      <c r="FZ23" s="6">
        <v>2</v>
      </c>
      <c r="GA23" s="6">
        <v>2</v>
      </c>
      <c r="GB23" s="6">
        <v>6</v>
      </c>
      <c r="GC23" s="6">
        <v>6</v>
      </c>
      <c r="GD23" s="6">
        <v>6</v>
      </c>
      <c r="GE23" s="6">
        <v>6</v>
      </c>
      <c r="GF23" s="6">
        <v>3</v>
      </c>
      <c r="GG23" s="6">
        <v>6</v>
      </c>
      <c r="GH23" s="6">
        <v>6</v>
      </c>
      <c r="GI23" s="6">
        <v>2</v>
      </c>
      <c r="GJ23" s="6">
        <v>2</v>
      </c>
      <c r="GK23" s="6">
        <v>6</v>
      </c>
      <c r="GL23" s="6">
        <v>7</v>
      </c>
      <c r="GM23" s="6">
        <v>7</v>
      </c>
      <c r="GN23" s="6">
        <v>2</v>
      </c>
      <c r="GO23" s="6">
        <v>39250</v>
      </c>
    </row>
    <row r="24" spans="1:197" ht="15" thickBot="1" x14ac:dyDescent="0.35">
      <c r="A24" s="5" t="s">
        <v>119</v>
      </c>
      <c r="B24" s="6">
        <v>6</v>
      </c>
      <c r="C24" s="6">
        <v>6</v>
      </c>
      <c r="D24" s="6">
        <v>5</v>
      </c>
      <c r="E24" s="6">
        <v>4</v>
      </c>
      <c r="F24" s="6">
        <v>1</v>
      </c>
      <c r="G24" s="6">
        <v>5</v>
      </c>
      <c r="H24" s="6">
        <v>1</v>
      </c>
      <c r="I24" s="6">
        <v>5</v>
      </c>
      <c r="J24" s="6">
        <v>6</v>
      </c>
      <c r="K24" s="6">
        <v>1</v>
      </c>
      <c r="L24" s="6">
        <v>1</v>
      </c>
      <c r="M24" s="6">
        <v>5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4</v>
      </c>
      <c r="T24" s="6">
        <v>5</v>
      </c>
      <c r="U24" s="6">
        <v>6</v>
      </c>
      <c r="V24" s="6">
        <v>6</v>
      </c>
      <c r="W24" s="6">
        <v>6</v>
      </c>
      <c r="X24" s="6">
        <v>4</v>
      </c>
      <c r="Y24" s="6">
        <v>1</v>
      </c>
      <c r="Z24" s="6">
        <v>5</v>
      </c>
      <c r="AA24" s="6">
        <v>1</v>
      </c>
      <c r="AB24" s="6">
        <v>1</v>
      </c>
      <c r="AC24" s="6">
        <v>4</v>
      </c>
      <c r="AD24" s="6">
        <v>3</v>
      </c>
      <c r="AE24" s="6">
        <v>1</v>
      </c>
      <c r="AF24" s="6">
        <v>4</v>
      </c>
      <c r="AG24" s="6">
        <v>1</v>
      </c>
      <c r="AH24" s="6">
        <v>1</v>
      </c>
      <c r="AI24" s="6">
        <v>1</v>
      </c>
      <c r="AJ24" s="6">
        <v>6</v>
      </c>
      <c r="AK24" s="6">
        <v>1</v>
      </c>
      <c r="AL24" s="6">
        <v>5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6</v>
      </c>
      <c r="AU24" s="6">
        <v>5</v>
      </c>
      <c r="AV24" s="6">
        <v>5</v>
      </c>
      <c r="AW24" s="6">
        <v>5</v>
      </c>
      <c r="AX24" s="6">
        <v>1</v>
      </c>
      <c r="AY24" s="6">
        <v>1</v>
      </c>
      <c r="AZ24" s="6">
        <v>1</v>
      </c>
      <c r="BA24" s="6">
        <v>4</v>
      </c>
      <c r="BB24" s="6">
        <v>1</v>
      </c>
      <c r="BC24" s="6">
        <v>5</v>
      </c>
      <c r="BD24" s="6">
        <v>4</v>
      </c>
      <c r="BE24" s="6">
        <v>5</v>
      </c>
      <c r="BF24" s="6">
        <v>5</v>
      </c>
      <c r="BG24" s="6">
        <v>4</v>
      </c>
      <c r="BH24" s="6">
        <v>1</v>
      </c>
      <c r="BI24" s="6">
        <v>5</v>
      </c>
      <c r="BJ24" s="6">
        <v>5</v>
      </c>
      <c r="BK24" s="6">
        <v>5</v>
      </c>
      <c r="BL24" s="6">
        <v>1</v>
      </c>
      <c r="BM24" s="6">
        <v>1</v>
      </c>
      <c r="BN24" s="6">
        <v>5</v>
      </c>
      <c r="BO24" s="6">
        <v>5</v>
      </c>
      <c r="BP24" s="6">
        <v>1</v>
      </c>
      <c r="BQ24" s="6">
        <v>5</v>
      </c>
      <c r="BR24" s="6">
        <v>1</v>
      </c>
      <c r="BS24" s="6">
        <v>5</v>
      </c>
      <c r="BT24" s="6">
        <v>1</v>
      </c>
      <c r="BU24" s="6">
        <v>1</v>
      </c>
      <c r="BV24" s="6">
        <v>6</v>
      </c>
      <c r="BW24" s="6">
        <v>5</v>
      </c>
      <c r="BX24" s="6">
        <v>5</v>
      </c>
      <c r="BY24" s="6">
        <v>1</v>
      </c>
      <c r="BZ24" s="6">
        <v>1</v>
      </c>
      <c r="CA24" s="6">
        <v>1</v>
      </c>
      <c r="CB24" s="6">
        <v>5</v>
      </c>
      <c r="CC24" s="6">
        <v>6</v>
      </c>
      <c r="CD24" s="6">
        <v>1</v>
      </c>
      <c r="CE24" s="6">
        <v>1</v>
      </c>
      <c r="CF24" s="6">
        <v>5</v>
      </c>
      <c r="CG24" s="6">
        <v>5</v>
      </c>
      <c r="CH24" s="6">
        <v>5</v>
      </c>
      <c r="CI24" s="6">
        <v>1</v>
      </c>
      <c r="CJ24" s="6">
        <v>1</v>
      </c>
      <c r="CK24" s="6">
        <v>5</v>
      </c>
      <c r="CL24" s="6">
        <v>1</v>
      </c>
      <c r="CM24" s="6">
        <v>5</v>
      </c>
      <c r="CN24" s="6">
        <v>5</v>
      </c>
      <c r="CO24" s="6">
        <v>1</v>
      </c>
      <c r="CP24" s="6">
        <v>1</v>
      </c>
      <c r="CQ24" s="6">
        <v>5</v>
      </c>
      <c r="CR24" s="6">
        <v>32733</v>
      </c>
      <c r="CX24" s="5" t="s">
        <v>119</v>
      </c>
      <c r="CY24" s="6">
        <v>2</v>
      </c>
      <c r="CZ24" s="6">
        <v>2</v>
      </c>
      <c r="DA24" s="6">
        <v>3</v>
      </c>
      <c r="DB24" s="6">
        <v>4</v>
      </c>
      <c r="DC24" s="6">
        <v>7</v>
      </c>
      <c r="DD24" s="6">
        <v>3</v>
      </c>
      <c r="DE24" s="6">
        <v>7</v>
      </c>
      <c r="DF24" s="6">
        <v>3</v>
      </c>
      <c r="DG24" s="6">
        <v>2</v>
      </c>
      <c r="DH24" s="6">
        <v>7</v>
      </c>
      <c r="DI24" s="6">
        <v>7</v>
      </c>
      <c r="DJ24" s="6">
        <v>3</v>
      </c>
      <c r="DK24" s="6">
        <v>7</v>
      </c>
      <c r="DL24" s="6">
        <v>7</v>
      </c>
      <c r="DM24" s="6">
        <v>7</v>
      </c>
      <c r="DN24" s="6">
        <v>7</v>
      </c>
      <c r="DO24" s="6">
        <v>7</v>
      </c>
      <c r="DP24" s="6">
        <v>4</v>
      </c>
      <c r="DQ24" s="6">
        <v>3</v>
      </c>
      <c r="DR24" s="6">
        <v>2</v>
      </c>
      <c r="DS24" s="6">
        <v>2</v>
      </c>
      <c r="DT24" s="6">
        <v>2</v>
      </c>
      <c r="DU24" s="6">
        <v>4</v>
      </c>
      <c r="DV24" s="6">
        <v>7</v>
      </c>
      <c r="DW24" s="6">
        <v>3</v>
      </c>
      <c r="DX24" s="6">
        <v>7</v>
      </c>
      <c r="DY24" s="6">
        <v>7</v>
      </c>
      <c r="DZ24" s="6">
        <v>4</v>
      </c>
      <c r="EA24" s="6">
        <v>5</v>
      </c>
      <c r="EB24" s="6">
        <v>7</v>
      </c>
      <c r="EC24" s="6">
        <v>4</v>
      </c>
      <c r="ED24" s="6">
        <v>7</v>
      </c>
      <c r="EE24" s="6">
        <v>7</v>
      </c>
      <c r="EF24" s="6">
        <v>7</v>
      </c>
      <c r="EG24" s="6">
        <v>2</v>
      </c>
      <c r="EH24" s="6">
        <v>7</v>
      </c>
      <c r="EI24" s="6">
        <v>3</v>
      </c>
      <c r="EJ24" s="6">
        <v>7</v>
      </c>
      <c r="EK24" s="6">
        <v>7</v>
      </c>
      <c r="EL24" s="6">
        <v>7</v>
      </c>
      <c r="EM24" s="6">
        <v>7</v>
      </c>
      <c r="EN24" s="6">
        <v>7</v>
      </c>
      <c r="EO24" s="6">
        <v>7</v>
      </c>
      <c r="EP24" s="6">
        <v>7</v>
      </c>
      <c r="EQ24" s="6">
        <v>2</v>
      </c>
      <c r="ER24" s="6">
        <v>3</v>
      </c>
      <c r="ES24" s="6">
        <v>3</v>
      </c>
      <c r="ET24" s="6">
        <v>3</v>
      </c>
      <c r="EU24" s="6">
        <v>7</v>
      </c>
      <c r="EV24" s="6">
        <v>7</v>
      </c>
      <c r="EW24" s="6">
        <v>7</v>
      </c>
      <c r="EX24" s="6">
        <v>4</v>
      </c>
      <c r="EY24" s="6">
        <v>7</v>
      </c>
      <c r="EZ24" s="6">
        <v>3</v>
      </c>
      <c r="FA24" s="6">
        <v>4</v>
      </c>
      <c r="FB24" s="6">
        <v>3</v>
      </c>
      <c r="FC24" s="6">
        <v>3</v>
      </c>
      <c r="FD24" s="6">
        <v>4</v>
      </c>
      <c r="FE24" s="6">
        <v>7</v>
      </c>
      <c r="FF24" s="6">
        <v>3</v>
      </c>
      <c r="FG24" s="6">
        <v>3</v>
      </c>
      <c r="FH24" s="6">
        <v>3</v>
      </c>
      <c r="FI24" s="6">
        <v>7</v>
      </c>
      <c r="FJ24" s="6">
        <v>7</v>
      </c>
      <c r="FK24" s="6">
        <v>3</v>
      </c>
      <c r="FL24" s="6">
        <v>3</v>
      </c>
      <c r="FM24" s="6">
        <v>7</v>
      </c>
      <c r="FN24" s="6">
        <v>3</v>
      </c>
      <c r="FO24" s="6">
        <v>7</v>
      </c>
      <c r="FP24" s="6">
        <v>3</v>
      </c>
      <c r="FQ24" s="6">
        <v>7</v>
      </c>
      <c r="FR24" s="6">
        <v>7</v>
      </c>
      <c r="FS24" s="6">
        <v>2</v>
      </c>
      <c r="FT24" s="6">
        <v>3</v>
      </c>
      <c r="FU24" s="6">
        <v>3</v>
      </c>
      <c r="FV24" s="6">
        <v>7</v>
      </c>
      <c r="FW24" s="6">
        <v>7</v>
      </c>
      <c r="FX24" s="6">
        <v>7</v>
      </c>
      <c r="FY24" s="6">
        <v>3</v>
      </c>
      <c r="FZ24" s="6">
        <v>2</v>
      </c>
      <c r="GA24" s="6">
        <v>7</v>
      </c>
      <c r="GB24" s="6">
        <v>7</v>
      </c>
      <c r="GC24" s="6">
        <v>3</v>
      </c>
      <c r="GD24" s="6">
        <v>3</v>
      </c>
      <c r="GE24" s="6">
        <v>3</v>
      </c>
      <c r="GF24" s="6">
        <v>7</v>
      </c>
      <c r="GG24" s="6">
        <v>7</v>
      </c>
      <c r="GH24" s="6">
        <v>3</v>
      </c>
      <c r="GI24" s="6">
        <v>7</v>
      </c>
      <c r="GJ24" s="6">
        <v>3</v>
      </c>
      <c r="GK24" s="6">
        <v>3</v>
      </c>
      <c r="GL24" s="6">
        <v>7</v>
      </c>
      <c r="GM24" s="6">
        <v>7</v>
      </c>
      <c r="GN24" s="6">
        <v>3</v>
      </c>
      <c r="GO24" s="6">
        <v>32733</v>
      </c>
    </row>
    <row r="25" spans="1:197" ht="15" thickBot="1" x14ac:dyDescent="0.35">
      <c r="A25" s="5" t="s">
        <v>120</v>
      </c>
      <c r="B25" s="6">
        <v>3</v>
      </c>
      <c r="C25" s="6">
        <v>6</v>
      </c>
      <c r="D25" s="6">
        <v>6</v>
      </c>
      <c r="E25" s="6">
        <v>3</v>
      </c>
      <c r="F25" s="6">
        <v>1</v>
      </c>
      <c r="G25" s="6">
        <v>5</v>
      </c>
      <c r="H25" s="6">
        <v>1</v>
      </c>
      <c r="I25" s="6">
        <v>6</v>
      </c>
      <c r="J25" s="6">
        <v>6</v>
      </c>
      <c r="K25" s="6">
        <v>1</v>
      </c>
      <c r="L25" s="6">
        <v>1</v>
      </c>
      <c r="M25" s="6">
        <v>1</v>
      </c>
      <c r="N25" s="6">
        <v>1</v>
      </c>
      <c r="O25" s="6">
        <v>3</v>
      </c>
      <c r="P25" s="6">
        <v>1</v>
      </c>
      <c r="Q25" s="6">
        <v>1</v>
      </c>
      <c r="R25" s="6">
        <v>1</v>
      </c>
      <c r="S25" s="6">
        <v>1</v>
      </c>
      <c r="T25" s="6">
        <v>5</v>
      </c>
      <c r="U25" s="6">
        <v>6</v>
      </c>
      <c r="V25" s="6">
        <v>6</v>
      </c>
      <c r="W25" s="6">
        <v>6</v>
      </c>
      <c r="X25" s="6">
        <v>6</v>
      </c>
      <c r="Y25" s="6">
        <v>6</v>
      </c>
      <c r="Z25" s="6">
        <v>6</v>
      </c>
      <c r="AA25" s="6">
        <v>1</v>
      </c>
      <c r="AB25" s="6">
        <v>1</v>
      </c>
      <c r="AC25" s="6">
        <v>3</v>
      </c>
      <c r="AD25" s="6">
        <v>1</v>
      </c>
      <c r="AE25" s="6">
        <v>1</v>
      </c>
      <c r="AF25" s="6">
        <v>3</v>
      </c>
      <c r="AG25" s="6">
        <v>1</v>
      </c>
      <c r="AH25" s="6">
        <v>1</v>
      </c>
      <c r="AI25" s="6">
        <v>1</v>
      </c>
      <c r="AJ25" s="6">
        <v>6</v>
      </c>
      <c r="AK25" s="6">
        <v>2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3</v>
      </c>
      <c r="AT25" s="6">
        <v>1</v>
      </c>
      <c r="AU25" s="6">
        <v>1</v>
      </c>
      <c r="AV25" s="6">
        <v>1</v>
      </c>
      <c r="AW25" s="6">
        <v>3</v>
      </c>
      <c r="AX25" s="6">
        <v>5</v>
      </c>
      <c r="AY25" s="6">
        <v>1</v>
      </c>
      <c r="AZ25" s="6">
        <v>3</v>
      </c>
      <c r="BA25" s="6">
        <v>1</v>
      </c>
      <c r="BB25" s="6">
        <v>1</v>
      </c>
      <c r="BC25" s="6">
        <v>5</v>
      </c>
      <c r="BD25" s="6">
        <v>1</v>
      </c>
      <c r="BE25" s="6">
        <v>6</v>
      </c>
      <c r="BF25" s="6">
        <v>6</v>
      </c>
      <c r="BG25" s="6">
        <v>1</v>
      </c>
      <c r="BH25" s="6">
        <v>1</v>
      </c>
      <c r="BI25" s="6">
        <v>6</v>
      </c>
      <c r="BJ25" s="6">
        <v>6</v>
      </c>
      <c r="BK25" s="6">
        <v>1</v>
      </c>
      <c r="BL25" s="6">
        <v>1</v>
      </c>
      <c r="BM25" s="6">
        <v>6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5</v>
      </c>
      <c r="BT25" s="6">
        <v>1</v>
      </c>
      <c r="BU25" s="6">
        <v>1</v>
      </c>
      <c r="BV25" s="6">
        <v>1</v>
      </c>
      <c r="BW25" s="6">
        <v>3</v>
      </c>
      <c r="BX25" s="6">
        <v>1</v>
      </c>
      <c r="BY25" s="6">
        <v>1</v>
      </c>
      <c r="BZ25" s="6">
        <v>1</v>
      </c>
      <c r="CA25" s="6">
        <v>1</v>
      </c>
      <c r="CB25" s="6">
        <v>3</v>
      </c>
      <c r="CC25" s="6">
        <v>6</v>
      </c>
      <c r="CD25" s="6">
        <v>6</v>
      </c>
      <c r="CE25" s="6">
        <v>1</v>
      </c>
      <c r="CF25" s="6">
        <v>6</v>
      </c>
      <c r="CG25" s="6">
        <v>1</v>
      </c>
      <c r="CH25" s="6">
        <v>3</v>
      </c>
      <c r="CI25" s="6">
        <v>1</v>
      </c>
      <c r="CJ25" s="6">
        <v>1</v>
      </c>
      <c r="CK25" s="6">
        <v>1</v>
      </c>
      <c r="CL25" s="6">
        <v>6</v>
      </c>
      <c r="CM25" s="6">
        <v>5</v>
      </c>
      <c r="CN25" s="6">
        <v>1</v>
      </c>
      <c r="CO25" s="6">
        <v>1</v>
      </c>
      <c r="CP25" s="6">
        <v>1</v>
      </c>
      <c r="CQ25" s="6">
        <v>5</v>
      </c>
      <c r="CR25" s="6">
        <v>20666</v>
      </c>
      <c r="CX25" s="5" t="s">
        <v>120</v>
      </c>
      <c r="CY25" s="6">
        <v>5</v>
      </c>
      <c r="CZ25" s="6">
        <v>2</v>
      </c>
      <c r="DA25" s="6">
        <v>2</v>
      </c>
      <c r="DB25" s="6">
        <v>5</v>
      </c>
      <c r="DC25" s="6">
        <v>7</v>
      </c>
      <c r="DD25" s="6">
        <v>3</v>
      </c>
      <c r="DE25" s="6">
        <v>7</v>
      </c>
      <c r="DF25" s="6">
        <v>2</v>
      </c>
      <c r="DG25" s="6">
        <v>2</v>
      </c>
      <c r="DH25" s="6">
        <v>7</v>
      </c>
      <c r="DI25" s="6">
        <v>7</v>
      </c>
      <c r="DJ25" s="6">
        <v>7</v>
      </c>
      <c r="DK25" s="6">
        <v>7</v>
      </c>
      <c r="DL25" s="6">
        <v>5</v>
      </c>
      <c r="DM25" s="6">
        <v>7</v>
      </c>
      <c r="DN25" s="6">
        <v>7</v>
      </c>
      <c r="DO25" s="6">
        <v>7</v>
      </c>
      <c r="DP25" s="6">
        <v>7</v>
      </c>
      <c r="DQ25" s="6">
        <v>3</v>
      </c>
      <c r="DR25" s="6">
        <v>2</v>
      </c>
      <c r="DS25" s="6">
        <v>2</v>
      </c>
      <c r="DT25" s="6">
        <v>2</v>
      </c>
      <c r="DU25" s="6">
        <v>2</v>
      </c>
      <c r="DV25" s="6">
        <v>2</v>
      </c>
      <c r="DW25" s="6">
        <v>2</v>
      </c>
      <c r="DX25" s="6">
        <v>7</v>
      </c>
      <c r="DY25" s="6">
        <v>7</v>
      </c>
      <c r="DZ25" s="6">
        <v>5</v>
      </c>
      <c r="EA25" s="6">
        <v>7</v>
      </c>
      <c r="EB25" s="6">
        <v>7</v>
      </c>
      <c r="EC25" s="6">
        <v>5</v>
      </c>
      <c r="ED25" s="6">
        <v>7</v>
      </c>
      <c r="EE25" s="6">
        <v>7</v>
      </c>
      <c r="EF25" s="6">
        <v>7</v>
      </c>
      <c r="EG25" s="6">
        <v>2</v>
      </c>
      <c r="EH25" s="6">
        <v>6</v>
      </c>
      <c r="EI25" s="6">
        <v>7</v>
      </c>
      <c r="EJ25" s="6">
        <v>7</v>
      </c>
      <c r="EK25" s="6">
        <v>7</v>
      </c>
      <c r="EL25" s="6">
        <v>7</v>
      </c>
      <c r="EM25" s="6">
        <v>7</v>
      </c>
      <c r="EN25" s="6">
        <v>7</v>
      </c>
      <c r="EO25" s="6">
        <v>7</v>
      </c>
      <c r="EP25" s="6">
        <v>5</v>
      </c>
      <c r="EQ25" s="6">
        <v>7</v>
      </c>
      <c r="ER25" s="6">
        <v>7</v>
      </c>
      <c r="ES25" s="6">
        <v>7</v>
      </c>
      <c r="ET25" s="6">
        <v>5</v>
      </c>
      <c r="EU25" s="6">
        <v>3</v>
      </c>
      <c r="EV25" s="6">
        <v>7</v>
      </c>
      <c r="EW25" s="6">
        <v>5</v>
      </c>
      <c r="EX25" s="6">
        <v>7</v>
      </c>
      <c r="EY25" s="6">
        <v>7</v>
      </c>
      <c r="EZ25" s="6">
        <v>3</v>
      </c>
      <c r="FA25" s="6">
        <v>7</v>
      </c>
      <c r="FB25" s="6">
        <v>2</v>
      </c>
      <c r="FC25" s="6">
        <v>2</v>
      </c>
      <c r="FD25" s="6">
        <v>7</v>
      </c>
      <c r="FE25" s="6">
        <v>7</v>
      </c>
      <c r="FF25" s="6">
        <v>2</v>
      </c>
      <c r="FG25" s="6">
        <v>2</v>
      </c>
      <c r="FH25" s="6">
        <v>7</v>
      </c>
      <c r="FI25" s="6">
        <v>7</v>
      </c>
      <c r="FJ25" s="6">
        <v>2</v>
      </c>
      <c r="FK25" s="6">
        <v>7</v>
      </c>
      <c r="FL25" s="6">
        <v>7</v>
      </c>
      <c r="FM25" s="6">
        <v>7</v>
      </c>
      <c r="FN25" s="6">
        <v>7</v>
      </c>
      <c r="FO25" s="6">
        <v>7</v>
      </c>
      <c r="FP25" s="6">
        <v>3</v>
      </c>
      <c r="FQ25" s="6">
        <v>7</v>
      </c>
      <c r="FR25" s="6">
        <v>7</v>
      </c>
      <c r="FS25" s="6">
        <v>7</v>
      </c>
      <c r="FT25" s="6">
        <v>5</v>
      </c>
      <c r="FU25" s="6">
        <v>7</v>
      </c>
      <c r="FV25" s="6">
        <v>7</v>
      </c>
      <c r="FW25" s="6">
        <v>7</v>
      </c>
      <c r="FX25" s="6">
        <v>7</v>
      </c>
      <c r="FY25" s="6">
        <v>5</v>
      </c>
      <c r="FZ25" s="6">
        <v>2</v>
      </c>
      <c r="GA25" s="6">
        <v>2</v>
      </c>
      <c r="GB25" s="6">
        <v>7</v>
      </c>
      <c r="GC25" s="6">
        <v>2</v>
      </c>
      <c r="GD25" s="6">
        <v>7</v>
      </c>
      <c r="GE25" s="6">
        <v>5</v>
      </c>
      <c r="GF25" s="6">
        <v>7</v>
      </c>
      <c r="GG25" s="6">
        <v>7</v>
      </c>
      <c r="GH25" s="6">
        <v>7</v>
      </c>
      <c r="GI25" s="6">
        <v>2</v>
      </c>
      <c r="GJ25" s="6">
        <v>3</v>
      </c>
      <c r="GK25" s="6">
        <v>7</v>
      </c>
      <c r="GL25" s="6">
        <v>7</v>
      </c>
      <c r="GM25" s="6">
        <v>7</v>
      </c>
      <c r="GN25" s="6">
        <v>3</v>
      </c>
      <c r="GO25" s="6">
        <v>20666</v>
      </c>
    </row>
    <row r="26" spans="1:197" ht="15" thickBot="1" x14ac:dyDescent="0.35">
      <c r="A26" s="5" t="s">
        <v>121</v>
      </c>
      <c r="B26" s="6">
        <v>5</v>
      </c>
      <c r="C26" s="6">
        <v>6</v>
      </c>
      <c r="D26" s="6">
        <v>6</v>
      </c>
      <c r="E26" s="6">
        <v>3</v>
      </c>
      <c r="F26" s="6">
        <v>1</v>
      </c>
      <c r="G26" s="6">
        <v>1</v>
      </c>
      <c r="H26" s="6">
        <v>1</v>
      </c>
      <c r="I26" s="6">
        <v>6</v>
      </c>
      <c r="J26" s="6">
        <v>6</v>
      </c>
      <c r="K26" s="6">
        <v>1</v>
      </c>
      <c r="L26" s="6">
        <v>5</v>
      </c>
      <c r="M26" s="6">
        <v>1</v>
      </c>
      <c r="N26" s="6">
        <v>1</v>
      </c>
      <c r="O26" s="6">
        <v>4</v>
      </c>
      <c r="P26" s="6">
        <v>1</v>
      </c>
      <c r="Q26" s="6">
        <v>1</v>
      </c>
      <c r="R26" s="6">
        <v>5</v>
      </c>
      <c r="S26" s="6">
        <v>1</v>
      </c>
      <c r="T26" s="6">
        <v>5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3</v>
      </c>
      <c r="AM26" s="6">
        <v>3</v>
      </c>
      <c r="AN26" s="6">
        <v>1</v>
      </c>
      <c r="AO26" s="6">
        <v>1</v>
      </c>
      <c r="AP26" s="6">
        <v>3</v>
      </c>
      <c r="AQ26" s="6">
        <v>1</v>
      </c>
      <c r="AR26" s="6">
        <v>1</v>
      </c>
      <c r="AS26" s="6">
        <v>1</v>
      </c>
      <c r="AT26" s="6">
        <v>6</v>
      </c>
      <c r="AU26" s="6">
        <v>1</v>
      </c>
      <c r="AV26" s="6">
        <v>1</v>
      </c>
      <c r="AW26" s="6">
        <v>3</v>
      </c>
      <c r="AX26" s="6">
        <v>5</v>
      </c>
      <c r="AY26" s="6">
        <v>1</v>
      </c>
      <c r="AZ26" s="6">
        <v>1</v>
      </c>
      <c r="BA26" s="6">
        <v>3</v>
      </c>
      <c r="BB26" s="6">
        <v>1</v>
      </c>
      <c r="BC26" s="6">
        <v>5</v>
      </c>
      <c r="BD26" s="6">
        <v>1</v>
      </c>
      <c r="BE26" s="6">
        <v>6</v>
      </c>
      <c r="BF26" s="6">
        <v>6</v>
      </c>
      <c r="BG26" s="6">
        <v>1</v>
      </c>
      <c r="BH26" s="6">
        <v>1</v>
      </c>
      <c r="BI26" s="6">
        <v>6</v>
      </c>
      <c r="BJ26" s="6">
        <v>6</v>
      </c>
      <c r="BK26" s="6">
        <v>1</v>
      </c>
      <c r="BL26" s="6">
        <v>5</v>
      </c>
      <c r="BM26" s="6">
        <v>5</v>
      </c>
      <c r="BN26" s="6">
        <v>1</v>
      </c>
      <c r="BO26" s="6">
        <v>5</v>
      </c>
      <c r="BP26" s="6">
        <v>1</v>
      </c>
      <c r="BQ26" s="6">
        <v>1</v>
      </c>
      <c r="BR26" s="6">
        <v>1</v>
      </c>
      <c r="BS26" s="6">
        <v>5</v>
      </c>
      <c r="BT26" s="6">
        <v>3</v>
      </c>
      <c r="BU26" s="6">
        <v>1</v>
      </c>
      <c r="BV26" s="6">
        <v>5</v>
      </c>
      <c r="BW26" s="6">
        <v>1</v>
      </c>
      <c r="BX26" s="6">
        <v>5</v>
      </c>
      <c r="BY26" s="6">
        <v>1</v>
      </c>
      <c r="BZ26" s="6">
        <v>1</v>
      </c>
      <c r="CA26" s="6">
        <v>1</v>
      </c>
      <c r="CB26" s="6">
        <v>1</v>
      </c>
      <c r="CC26" s="6">
        <v>6</v>
      </c>
      <c r="CD26" s="6">
        <v>6</v>
      </c>
      <c r="CE26" s="6">
        <v>1</v>
      </c>
      <c r="CF26" s="6">
        <v>6</v>
      </c>
      <c r="CG26" s="6">
        <v>1</v>
      </c>
      <c r="CH26" s="6">
        <v>1</v>
      </c>
      <c r="CI26" s="6">
        <v>5</v>
      </c>
      <c r="CJ26" s="6">
        <v>1</v>
      </c>
      <c r="CK26" s="6">
        <v>5</v>
      </c>
      <c r="CL26" s="6">
        <v>1</v>
      </c>
      <c r="CM26" s="6">
        <v>5</v>
      </c>
      <c r="CN26" s="6">
        <v>5</v>
      </c>
      <c r="CO26" s="6">
        <v>1</v>
      </c>
      <c r="CP26" s="6">
        <v>1</v>
      </c>
      <c r="CQ26" s="6">
        <v>5</v>
      </c>
      <c r="CR26" s="6">
        <v>18966</v>
      </c>
      <c r="CX26" s="5" t="s">
        <v>121</v>
      </c>
      <c r="CY26" s="6">
        <v>3</v>
      </c>
      <c r="CZ26" s="6">
        <v>2</v>
      </c>
      <c r="DA26" s="6">
        <v>2</v>
      </c>
      <c r="DB26" s="6">
        <v>5</v>
      </c>
      <c r="DC26" s="6">
        <v>7</v>
      </c>
      <c r="DD26" s="6">
        <v>7</v>
      </c>
      <c r="DE26" s="6">
        <v>7</v>
      </c>
      <c r="DF26" s="6">
        <v>2</v>
      </c>
      <c r="DG26" s="6">
        <v>2</v>
      </c>
      <c r="DH26" s="6">
        <v>7</v>
      </c>
      <c r="DI26" s="6">
        <v>3</v>
      </c>
      <c r="DJ26" s="6">
        <v>7</v>
      </c>
      <c r="DK26" s="6">
        <v>7</v>
      </c>
      <c r="DL26" s="6">
        <v>4</v>
      </c>
      <c r="DM26" s="6">
        <v>7</v>
      </c>
      <c r="DN26" s="6">
        <v>7</v>
      </c>
      <c r="DO26" s="6">
        <v>3</v>
      </c>
      <c r="DP26" s="6">
        <v>7</v>
      </c>
      <c r="DQ26" s="6">
        <v>3</v>
      </c>
      <c r="DR26" s="6">
        <v>2</v>
      </c>
      <c r="DS26" s="6">
        <v>2</v>
      </c>
      <c r="DT26" s="6">
        <v>2</v>
      </c>
      <c r="DU26" s="6">
        <v>2</v>
      </c>
      <c r="DV26" s="6">
        <v>2</v>
      </c>
      <c r="DW26" s="6">
        <v>2</v>
      </c>
      <c r="DX26" s="6">
        <v>7</v>
      </c>
      <c r="DY26" s="6">
        <v>7</v>
      </c>
      <c r="DZ26" s="6">
        <v>7</v>
      </c>
      <c r="EA26" s="6">
        <v>7</v>
      </c>
      <c r="EB26" s="6">
        <v>7</v>
      </c>
      <c r="EC26" s="6">
        <v>7</v>
      </c>
      <c r="ED26" s="6">
        <v>7</v>
      </c>
      <c r="EE26" s="6">
        <v>7</v>
      </c>
      <c r="EF26" s="6">
        <v>7</v>
      </c>
      <c r="EG26" s="6">
        <v>7</v>
      </c>
      <c r="EH26" s="6">
        <v>7</v>
      </c>
      <c r="EI26" s="6">
        <v>5</v>
      </c>
      <c r="EJ26" s="6">
        <v>5</v>
      </c>
      <c r="EK26" s="6">
        <v>7</v>
      </c>
      <c r="EL26" s="6">
        <v>7</v>
      </c>
      <c r="EM26" s="6">
        <v>5</v>
      </c>
      <c r="EN26" s="6">
        <v>7</v>
      </c>
      <c r="EO26" s="6">
        <v>7</v>
      </c>
      <c r="EP26" s="6">
        <v>7</v>
      </c>
      <c r="EQ26" s="6">
        <v>2</v>
      </c>
      <c r="ER26" s="6">
        <v>7</v>
      </c>
      <c r="ES26" s="6">
        <v>7</v>
      </c>
      <c r="ET26" s="6">
        <v>5</v>
      </c>
      <c r="EU26" s="6">
        <v>3</v>
      </c>
      <c r="EV26" s="6">
        <v>7</v>
      </c>
      <c r="EW26" s="6">
        <v>7</v>
      </c>
      <c r="EX26" s="6">
        <v>5</v>
      </c>
      <c r="EY26" s="6">
        <v>7</v>
      </c>
      <c r="EZ26" s="6">
        <v>3</v>
      </c>
      <c r="FA26" s="6">
        <v>7</v>
      </c>
      <c r="FB26" s="6">
        <v>2</v>
      </c>
      <c r="FC26" s="6">
        <v>2</v>
      </c>
      <c r="FD26" s="6">
        <v>7</v>
      </c>
      <c r="FE26" s="6">
        <v>7</v>
      </c>
      <c r="FF26" s="6">
        <v>2</v>
      </c>
      <c r="FG26" s="6">
        <v>2</v>
      </c>
      <c r="FH26" s="6">
        <v>7</v>
      </c>
      <c r="FI26" s="6">
        <v>3</v>
      </c>
      <c r="FJ26" s="6">
        <v>3</v>
      </c>
      <c r="FK26" s="6">
        <v>7</v>
      </c>
      <c r="FL26" s="6">
        <v>3</v>
      </c>
      <c r="FM26" s="6">
        <v>7</v>
      </c>
      <c r="FN26" s="6">
        <v>7</v>
      </c>
      <c r="FO26" s="6">
        <v>7</v>
      </c>
      <c r="FP26" s="6">
        <v>3</v>
      </c>
      <c r="FQ26" s="6">
        <v>5</v>
      </c>
      <c r="FR26" s="6">
        <v>7</v>
      </c>
      <c r="FS26" s="6">
        <v>3</v>
      </c>
      <c r="FT26" s="6">
        <v>7</v>
      </c>
      <c r="FU26" s="6">
        <v>3</v>
      </c>
      <c r="FV26" s="6">
        <v>7</v>
      </c>
      <c r="FW26" s="6">
        <v>7</v>
      </c>
      <c r="FX26" s="6">
        <v>7</v>
      </c>
      <c r="FY26" s="6">
        <v>7</v>
      </c>
      <c r="FZ26" s="6">
        <v>2</v>
      </c>
      <c r="GA26" s="6">
        <v>2</v>
      </c>
      <c r="GB26" s="6">
        <v>7</v>
      </c>
      <c r="GC26" s="6">
        <v>2</v>
      </c>
      <c r="GD26" s="6">
        <v>7</v>
      </c>
      <c r="GE26" s="6">
        <v>7</v>
      </c>
      <c r="GF26" s="6">
        <v>3</v>
      </c>
      <c r="GG26" s="6">
        <v>7</v>
      </c>
      <c r="GH26" s="6">
        <v>3</v>
      </c>
      <c r="GI26" s="6">
        <v>7</v>
      </c>
      <c r="GJ26" s="6">
        <v>3</v>
      </c>
      <c r="GK26" s="6">
        <v>3</v>
      </c>
      <c r="GL26" s="6">
        <v>7</v>
      </c>
      <c r="GM26" s="6">
        <v>7</v>
      </c>
      <c r="GN26" s="6">
        <v>3</v>
      </c>
      <c r="GO26" s="6">
        <v>18966</v>
      </c>
    </row>
    <row r="27" spans="1:197" ht="15" thickBot="1" x14ac:dyDescent="0.35">
      <c r="A27" s="5" t="s">
        <v>122</v>
      </c>
      <c r="B27" s="6">
        <v>3</v>
      </c>
      <c r="C27" s="6">
        <v>6</v>
      </c>
      <c r="D27" s="6">
        <v>6</v>
      </c>
      <c r="E27" s="6">
        <v>3</v>
      </c>
      <c r="F27" s="6">
        <v>1</v>
      </c>
      <c r="G27" s="6">
        <v>5</v>
      </c>
      <c r="H27" s="6">
        <v>1</v>
      </c>
      <c r="I27" s="6">
        <v>6</v>
      </c>
      <c r="J27" s="6">
        <v>6</v>
      </c>
      <c r="K27" s="6">
        <v>1</v>
      </c>
      <c r="L27" s="6">
        <v>3</v>
      </c>
      <c r="M27" s="6">
        <v>5</v>
      </c>
      <c r="N27" s="6">
        <v>1</v>
      </c>
      <c r="O27" s="6">
        <v>2</v>
      </c>
      <c r="P27" s="6">
        <v>1</v>
      </c>
      <c r="Q27" s="6">
        <v>1</v>
      </c>
      <c r="R27" s="6">
        <v>2</v>
      </c>
      <c r="S27" s="6">
        <v>1</v>
      </c>
      <c r="T27" s="6">
        <v>5</v>
      </c>
      <c r="U27" s="6">
        <v>6</v>
      </c>
      <c r="V27" s="6">
        <v>6</v>
      </c>
      <c r="W27" s="6">
        <v>6</v>
      </c>
      <c r="X27" s="6">
        <v>6</v>
      </c>
      <c r="Y27" s="6">
        <v>6</v>
      </c>
      <c r="Z27" s="6">
        <v>6</v>
      </c>
      <c r="AA27" s="6">
        <v>1</v>
      </c>
      <c r="AB27" s="6">
        <v>1</v>
      </c>
      <c r="AC27" s="6">
        <v>3</v>
      </c>
      <c r="AD27" s="6">
        <v>1</v>
      </c>
      <c r="AE27" s="6">
        <v>1</v>
      </c>
      <c r="AF27" s="6">
        <v>3</v>
      </c>
      <c r="AG27" s="6">
        <v>1</v>
      </c>
      <c r="AH27" s="6">
        <v>1</v>
      </c>
      <c r="AI27" s="6">
        <v>1</v>
      </c>
      <c r="AJ27" s="6">
        <v>6</v>
      </c>
      <c r="AK27" s="6">
        <v>2</v>
      </c>
      <c r="AL27" s="6">
        <v>1</v>
      </c>
      <c r="AM27" s="6">
        <v>1</v>
      </c>
      <c r="AN27" s="6">
        <v>2</v>
      </c>
      <c r="AO27" s="6">
        <v>1</v>
      </c>
      <c r="AP27" s="6">
        <v>1</v>
      </c>
      <c r="AQ27" s="6">
        <v>1</v>
      </c>
      <c r="AR27" s="6">
        <v>1</v>
      </c>
      <c r="AS27" s="6">
        <v>4</v>
      </c>
      <c r="AT27" s="6">
        <v>1</v>
      </c>
      <c r="AU27" s="6">
        <v>2</v>
      </c>
      <c r="AV27" s="6">
        <v>1</v>
      </c>
      <c r="AW27" s="6">
        <v>3</v>
      </c>
      <c r="AX27" s="6">
        <v>5</v>
      </c>
      <c r="AY27" s="6">
        <v>1</v>
      </c>
      <c r="AZ27" s="6">
        <v>3</v>
      </c>
      <c r="BA27" s="6">
        <v>1</v>
      </c>
      <c r="BB27" s="6">
        <v>1</v>
      </c>
      <c r="BC27" s="6">
        <v>5</v>
      </c>
      <c r="BD27" s="6">
        <v>1</v>
      </c>
      <c r="BE27" s="6">
        <v>6</v>
      </c>
      <c r="BF27" s="6">
        <v>6</v>
      </c>
      <c r="BG27" s="6">
        <v>1</v>
      </c>
      <c r="BH27" s="6">
        <v>1</v>
      </c>
      <c r="BI27" s="6">
        <v>6</v>
      </c>
      <c r="BJ27" s="6">
        <v>6</v>
      </c>
      <c r="BK27" s="6">
        <v>1</v>
      </c>
      <c r="BL27" s="6">
        <v>2</v>
      </c>
      <c r="BM27" s="6">
        <v>6</v>
      </c>
      <c r="BN27" s="6">
        <v>2</v>
      </c>
      <c r="BO27" s="6">
        <v>2</v>
      </c>
      <c r="BP27" s="6">
        <v>1</v>
      </c>
      <c r="BQ27" s="6">
        <v>1</v>
      </c>
      <c r="BR27" s="6">
        <v>1</v>
      </c>
      <c r="BS27" s="6">
        <v>5</v>
      </c>
      <c r="BT27" s="6">
        <v>1</v>
      </c>
      <c r="BU27" s="6">
        <v>1</v>
      </c>
      <c r="BV27" s="6">
        <v>2</v>
      </c>
      <c r="BW27" s="6">
        <v>1</v>
      </c>
      <c r="BX27" s="6">
        <v>2</v>
      </c>
      <c r="BY27" s="6">
        <v>1</v>
      </c>
      <c r="BZ27" s="6">
        <v>1</v>
      </c>
      <c r="CA27" s="6">
        <v>1</v>
      </c>
      <c r="CB27" s="6">
        <v>3</v>
      </c>
      <c r="CC27" s="6">
        <v>6</v>
      </c>
      <c r="CD27" s="6">
        <v>6</v>
      </c>
      <c r="CE27" s="6">
        <v>1</v>
      </c>
      <c r="CF27" s="6">
        <v>6</v>
      </c>
      <c r="CG27" s="6">
        <v>1</v>
      </c>
      <c r="CH27" s="6">
        <v>3</v>
      </c>
      <c r="CI27" s="6">
        <v>2</v>
      </c>
      <c r="CJ27" s="6">
        <v>1</v>
      </c>
      <c r="CK27" s="6">
        <v>2</v>
      </c>
      <c r="CL27" s="6">
        <v>6</v>
      </c>
      <c r="CM27" s="6">
        <v>5</v>
      </c>
      <c r="CN27" s="6">
        <v>2</v>
      </c>
      <c r="CO27" s="6">
        <v>1</v>
      </c>
      <c r="CP27" s="6">
        <v>1</v>
      </c>
      <c r="CQ27" s="6">
        <v>5</v>
      </c>
      <c r="CR27" s="6">
        <v>16800</v>
      </c>
      <c r="CX27" s="5" t="s">
        <v>122</v>
      </c>
      <c r="CY27" s="6">
        <v>5</v>
      </c>
      <c r="CZ27" s="6">
        <v>2</v>
      </c>
      <c r="DA27" s="6">
        <v>2</v>
      </c>
      <c r="DB27" s="6">
        <v>5</v>
      </c>
      <c r="DC27" s="6">
        <v>7</v>
      </c>
      <c r="DD27" s="6">
        <v>3</v>
      </c>
      <c r="DE27" s="6">
        <v>7</v>
      </c>
      <c r="DF27" s="6">
        <v>2</v>
      </c>
      <c r="DG27" s="6">
        <v>2</v>
      </c>
      <c r="DH27" s="6">
        <v>7</v>
      </c>
      <c r="DI27" s="6">
        <v>5</v>
      </c>
      <c r="DJ27" s="6">
        <v>3</v>
      </c>
      <c r="DK27" s="6">
        <v>7</v>
      </c>
      <c r="DL27" s="6">
        <v>6</v>
      </c>
      <c r="DM27" s="6">
        <v>7</v>
      </c>
      <c r="DN27" s="6">
        <v>7</v>
      </c>
      <c r="DO27" s="6">
        <v>6</v>
      </c>
      <c r="DP27" s="6">
        <v>7</v>
      </c>
      <c r="DQ27" s="6">
        <v>3</v>
      </c>
      <c r="DR27" s="6">
        <v>2</v>
      </c>
      <c r="DS27" s="6">
        <v>2</v>
      </c>
      <c r="DT27" s="6">
        <v>2</v>
      </c>
      <c r="DU27" s="6">
        <v>2</v>
      </c>
      <c r="DV27" s="6">
        <v>2</v>
      </c>
      <c r="DW27" s="6">
        <v>2</v>
      </c>
      <c r="DX27" s="6">
        <v>7</v>
      </c>
      <c r="DY27" s="6">
        <v>7</v>
      </c>
      <c r="DZ27" s="6">
        <v>5</v>
      </c>
      <c r="EA27" s="6">
        <v>7</v>
      </c>
      <c r="EB27" s="6">
        <v>7</v>
      </c>
      <c r="EC27" s="6">
        <v>5</v>
      </c>
      <c r="ED27" s="6">
        <v>7</v>
      </c>
      <c r="EE27" s="6">
        <v>7</v>
      </c>
      <c r="EF27" s="6">
        <v>7</v>
      </c>
      <c r="EG27" s="6">
        <v>2</v>
      </c>
      <c r="EH27" s="6">
        <v>6</v>
      </c>
      <c r="EI27" s="6">
        <v>7</v>
      </c>
      <c r="EJ27" s="6">
        <v>7</v>
      </c>
      <c r="EK27" s="6">
        <v>6</v>
      </c>
      <c r="EL27" s="6">
        <v>7</v>
      </c>
      <c r="EM27" s="6">
        <v>7</v>
      </c>
      <c r="EN27" s="6">
        <v>7</v>
      </c>
      <c r="EO27" s="6">
        <v>7</v>
      </c>
      <c r="EP27" s="6">
        <v>4</v>
      </c>
      <c r="EQ27" s="6">
        <v>7</v>
      </c>
      <c r="ER27" s="6">
        <v>6</v>
      </c>
      <c r="ES27" s="6">
        <v>7</v>
      </c>
      <c r="ET27" s="6">
        <v>5</v>
      </c>
      <c r="EU27" s="6">
        <v>3</v>
      </c>
      <c r="EV27" s="6">
        <v>7</v>
      </c>
      <c r="EW27" s="6">
        <v>5</v>
      </c>
      <c r="EX27" s="6">
        <v>7</v>
      </c>
      <c r="EY27" s="6">
        <v>7</v>
      </c>
      <c r="EZ27" s="6">
        <v>3</v>
      </c>
      <c r="FA27" s="6">
        <v>7</v>
      </c>
      <c r="FB27" s="6">
        <v>2</v>
      </c>
      <c r="FC27" s="6">
        <v>2</v>
      </c>
      <c r="FD27" s="6">
        <v>7</v>
      </c>
      <c r="FE27" s="6">
        <v>7</v>
      </c>
      <c r="FF27" s="6">
        <v>2</v>
      </c>
      <c r="FG27" s="6">
        <v>2</v>
      </c>
      <c r="FH27" s="6">
        <v>7</v>
      </c>
      <c r="FI27" s="6">
        <v>6</v>
      </c>
      <c r="FJ27" s="6">
        <v>2</v>
      </c>
      <c r="FK27" s="6">
        <v>6</v>
      </c>
      <c r="FL27" s="6">
        <v>6</v>
      </c>
      <c r="FM27" s="6">
        <v>7</v>
      </c>
      <c r="FN27" s="6">
        <v>7</v>
      </c>
      <c r="FO27" s="6">
        <v>7</v>
      </c>
      <c r="FP27" s="6">
        <v>3</v>
      </c>
      <c r="FQ27" s="6">
        <v>7</v>
      </c>
      <c r="FR27" s="6">
        <v>7</v>
      </c>
      <c r="FS27" s="6">
        <v>6</v>
      </c>
      <c r="FT27" s="6">
        <v>7</v>
      </c>
      <c r="FU27" s="6">
        <v>6</v>
      </c>
      <c r="FV27" s="6">
        <v>7</v>
      </c>
      <c r="FW27" s="6">
        <v>7</v>
      </c>
      <c r="FX27" s="6">
        <v>7</v>
      </c>
      <c r="FY27" s="6">
        <v>5</v>
      </c>
      <c r="FZ27" s="6">
        <v>2</v>
      </c>
      <c r="GA27" s="6">
        <v>2</v>
      </c>
      <c r="GB27" s="6">
        <v>7</v>
      </c>
      <c r="GC27" s="6">
        <v>2</v>
      </c>
      <c r="GD27" s="6">
        <v>7</v>
      </c>
      <c r="GE27" s="6">
        <v>5</v>
      </c>
      <c r="GF27" s="6">
        <v>6</v>
      </c>
      <c r="GG27" s="6">
        <v>7</v>
      </c>
      <c r="GH27" s="6">
        <v>6</v>
      </c>
      <c r="GI27" s="6">
        <v>2</v>
      </c>
      <c r="GJ27" s="6">
        <v>3</v>
      </c>
      <c r="GK27" s="6">
        <v>6</v>
      </c>
      <c r="GL27" s="6">
        <v>7</v>
      </c>
      <c r="GM27" s="6">
        <v>7</v>
      </c>
      <c r="GN27" s="6">
        <v>3</v>
      </c>
      <c r="GO27" s="6">
        <v>16800</v>
      </c>
    </row>
    <row r="28" spans="1:197" ht="15" thickBot="1" x14ac:dyDescent="0.35">
      <c r="A28" s="5" t="s">
        <v>123</v>
      </c>
      <c r="B28" s="6">
        <v>3</v>
      </c>
      <c r="C28" s="6">
        <v>6</v>
      </c>
      <c r="D28" s="6">
        <v>6</v>
      </c>
      <c r="E28" s="6">
        <v>3</v>
      </c>
      <c r="F28" s="6">
        <v>1</v>
      </c>
      <c r="G28" s="6">
        <v>5</v>
      </c>
      <c r="H28" s="6">
        <v>1</v>
      </c>
      <c r="I28" s="6">
        <v>6</v>
      </c>
      <c r="J28" s="6">
        <v>6</v>
      </c>
      <c r="K28" s="6">
        <v>5</v>
      </c>
      <c r="L28" s="6">
        <v>1</v>
      </c>
      <c r="M28" s="6">
        <v>5</v>
      </c>
      <c r="N28" s="6">
        <v>1</v>
      </c>
      <c r="O28" s="6">
        <v>3</v>
      </c>
      <c r="P28" s="6">
        <v>1</v>
      </c>
      <c r="Q28" s="6">
        <v>1</v>
      </c>
      <c r="R28" s="6">
        <v>1</v>
      </c>
      <c r="S28" s="6">
        <v>1</v>
      </c>
      <c r="T28" s="6">
        <v>5</v>
      </c>
      <c r="U28" s="6">
        <v>6</v>
      </c>
      <c r="V28" s="6">
        <v>6</v>
      </c>
      <c r="W28" s="6">
        <v>6</v>
      </c>
      <c r="X28" s="6">
        <v>6</v>
      </c>
      <c r="Y28" s="6">
        <v>1</v>
      </c>
      <c r="Z28" s="6">
        <v>6</v>
      </c>
      <c r="AA28" s="6">
        <v>1</v>
      </c>
      <c r="AB28" s="6">
        <v>1</v>
      </c>
      <c r="AC28" s="6">
        <v>3</v>
      </c>
      <c r="AD28" s="6">
        <v>1</v>
      </c>
      <c r="AE28" s="6">
        <v>1</v>
      </c>
      <c r="AF28" s="6">
        <v>3</v>
      </c>
      <c r="AG28" s="6">
        <v>1</v>
      </c>
      <c r="AH28" s="6">
        <v>1</v>
      </c>
      <c r="AI28" s="6">
        <v>1</v>
      </c>
      <c r="AJ28" s="6">
        <v>6</v>
      </c>
      <c r="AK28" s="6">
        <v>2</v>
      </c>
      <c r="AL28" s="6">
        <v>3</v>
      </c>
      <c r="AM28" s="6">
        <v>3</v>
      </c>
      <c r="AN28" s="6">
        <v>1</v>
      </c>
      <c r="AO28" s="6">
        <v>1</v>
      </c>
      <c r="AP28" s="6">
        <v>3</v>
      </c>
      <c r="AQ28" s="6">
        <v>1</v>
      </c>
      <c r="AR28" s="6">
        <v>1</v>
      </c>
      <c r="AS28" s="6">
        <v>1</v>
      </c>
      <c r="AT28" s="6">
        <v>6</v>
      </c>
      <c r="AU28" s="6">
        <v>1</v>
      </c>
      <c r="AV28" s="6">
        <v>1</v>
      </c>
      <c r="AW28" s="6">
        <v>3</v>
      </c>
      <c r="AX28" s="6">
        <v>5</v>
      </c>
      <c r="AY28" s="6">
        <v>1</v>
      </c>
      <c r="AZ28" s="6">
        <v>3</v>
      </c>
      <c r="BA28" s="6">
        <v>1</v>
      </c>
      <c r="BB28" s="6">
        <v>1</v>
      </c>
      <c r="BC28" s="6">
        <v>5</v>
      </c>
      <c r="BD28" s="6">
        <v>1</v>
      </c>
      <c r="BE28" s="6">
        <v>6</v>
      </c>
      <c r="BF28" s="6">
        <v>6</v>
      </c>
      <c r="BG28" s="6">
        <v>1</v>
      </c>
      <c r="BH28" s="6">
        <v>1</v>
      </c>
      <c r="BI28" s="6">
        <v>6</v>
      </c>
      <c r="BJ28" s="6">
        <v>6</v>
      </c>
      <c r="BK28" s="6">
        <v>1</v>
      </c>
      <c r="BL28" s="6">
        <v>1</v>
      </c>
      <c r="BM28" s="6">
        <v>6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5</v>
      </c>
      <c r="BT28" s="6">
        <v>3</v>
      </c>
      <c r="BU28" s="6">
        <v>1</v>
      </c>
      <c r="BV28" s="6">
        <v>3</v>
      </c>
      <c r="BW28" s="6">
        <v>3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6</v>
      </c>
      <c r="CD28" s="6">
        <v>6</v>
      </c>
      <c r="CE28" s="6">
        <v>1</v>
      </c>
      <c r="CF28" s="6">
        <v>6</v>
      </c>
      <c r="CG28" s="6">
        <v>1</v>
      </c>
      <c r="CH28" s="6">
        <v>3</v>
      </c>
      <c r="CI28" s="6">
        <v>1</v>
      </c>
      <c r="CJ28" s="6">
        <v>1</v>
      </c>
      <c r="CK28" s="6">
        <v>1</v>
      </c>
      <c r="CL28" s="6">
        <v>1</v>
      </c>
      <c r="CM28" s="6">
        <v>5</v>
      </c>
      <c r="CN28" s="6">
        <v>1</v>
      </c>
      <c r="CO28" s="6">
        <v>1</v>
      </c>
      <c r="CP28" s="6">
        <v>1</v>
      </c>
      <c r="CQ28" s="6">
        <v>5</v>
      </c>
      <c r="CR28" s="6">
        <v>24233</v>
      </c>
      <c r="CX28" s="5" t="s">
        <v>123</v>
      </c>
      <c r="CY28" s="6">
        <v>5</v>
      </c>
      <c r="CZ28" s="6">
        <v>2</v>
      </c>
      <c r="DA28" s="6">
        <v>2</v>
      </c>
      <c r="DB28" s="6">
        <v>5</v>
      </c>
      <c r="DC28" s="6">
        <v>7</v>
      </c>
      <c r="DD28" s="6">
        <v>3</v>
      </c>
      <c r="DE28" s="6">
        <v>7</v>
      </c>
      <c r="DF28" s="6">
        <v>2</v>
      </c>
      <c r="DG28" s="6">
        <v>2</v>
      </c>
      <c r="DH28" s="6">
        <v>3</v>
      </c>
      <c r="DI28" s="6">
        <v>7</v>
      </c>
      <c r="DJ28" s="6">
        <v>3</v>
      </c>
      <c r="DK28" s="6">
        <v>7</v>
      </c>
      <c r="DL28" s="6">
        <v>5</v>
      </c>
      <c r="DM28" s="6">
        <v>7</v>
      </c>
      <c r="DN28" s="6">
        <v>7</v>
      </c>
      <c r="DO28" s="6">
        <v>7</v>
      </c>
      <c r="DP28" s="6">
        <v>7</v>
      </c>
      <c r="DQ28" s="6">
        <v>3</v>
      </c>
      <c r="DR28" s="6">
        <v>2</v>
      </c>
      <c r="DS28" s="6">
        <v>2</v>
      </c>
      <c r="DT28" s="6">
        <v>2</v>
      </c>
      <c r="DU28" s="6">
        <v>2</v>
      </c>
      <c r="DV28" s="6">
        <v>7</v>
      </c>
      <c r="DW28" s="6">
        <v>2</v>
      </c>
      <c r="DX28" s="6">
        <v>7</v>
      </c>
      <c r="DY28" s="6">
        <v>7</v>
      </c>
      <c r="DZ28" s="6">
        <v>5</v>
      </c>
      <c r="EA28" s="6">
        <v>7</v>
      </c>
      <c r="EB28" s="6">
        <v>7</v>
      </c>
      <c r="EC28" s="6">
        <v>5</v>
      </c>
      <c r="ED28" s="6">
        <v>7</v>
      </c>
      <c r="EE28" s="6">
        <v>7</v>
      </c>
      <c r="EF28" s="6">
        <v>7</v>
      </c>
      <c r="EG28" s="6">
        <v>2</v>
      </c>
      <c r="EH28" s="6">
        <v>6</v>
      </c>
      <c r="EI28" s="6">
        <v>5</v>
      </c>
      <c r="EJ28" s="6">
        <v>5</v>
      </c>
      <c r="EK28" s="6">
        <v>7</v>
      </c>
      <c r="EL28" s="6">
        <v>7</v>
      </c>
      <c r="EM28" s="6">
        <v>5</v>
      </c>
      <c r="EN28" s="6">
        <v>7</v>
      </c>
      <c r="EO28" s="6">
        <v>7</v>
      </c>
      <c r="EP28" s="6">
        <v>7</v>
      </c>
      <c r="EQ28" s="6">
        <v>2</v>
      </c>
      <c r="ER28" s="6">
        <v>7</v>
      </c>
      <c r="ES28" s="6">
        <v>7</v>
      </c>
      <c r="ET28" s="6">
        <v>5</v>
      </c>
      <c r="EU28" s="6">
        <v>3</v>
      </c>
      <c r="EV28" s="6">
        <v>7</v>
      </c>
      <c r="EW28" s="6">
        <v>5</v>
      </c>
      <c r="EX28" s="6">
        <v>7</v>
      </c>
      <c r="EY28" s="6">
        <v>7</v>
      </c>
      <c r="EZ28" s="6">
        <v>3</v>
      </c>
      <c r="FA28" s="6">
        <v>7</v>
      </c>
      <c r="FB28" s="6">
        <v>2</v>
      </c>
      <c r="FC28" s="6">
        <v>2</v>
      </c>
      <c r="FD28" s="6">
        <v>7</v>
      </c>
      <c r="FE28" s="6">
        <v>7</v>
      </c>
      <c r="FF28" s="6">
        <v>2</v>
      </c>
      <c r="FG28" s="6">
        <v>2</v>
      </c>
      <c r="FH28" s="6">
        <v>7</v>
      </c>
      <c r="FI28" s="6">
        <v>7</v>
      </c>
      <c r="FJ28" s="6">
        <v>2</v>
      </c>
      <c r="FK28" s="6">
        <v>7</v>
      </c>
      <c r="FL28" s="6">
        <v>7</v>
      </c>
      <c r="FM28" s="6">
        <v>7</v>
      </c>
      <c r="FN28" s="6">
        <v>7</v>
      </c>
      <c r="FO28" s="6">
        <v>7</v>
      </c>
      <c r="FP28" s="6">
        <v>3</v>
      </c>
      <c r="FQ28" s="6">
        <v>5</v>
      </c>
      <c r="FR28" s="6">
        <v>7</v>
      </c>
      <c r="FS28" s="6">
        <v>5</v>
      </c>
      <c r="FT28" s="6">
        <v>5</v>
      </c>
      <c r="FU28" s="6">
        <v>7</v>
      </c>
      <c r="FV28" s="6">
        <v>7</v>
      </c>
      <c r="FW28" s="6">
        <v>7</v>
      </c>
      <c r="FX28" s="6">
        <v>7</v>
      </c>
      <c r="FY28" s="6">
        <v>7</v>
      </c>
      <c r="FZ28" s="6">
        <v>2</v>
      </c>
      <c r="GA28" s="6">
        <v>2</v>
      </c>
      <c r="GB28" s="6">
        <v>7</v>
      </c>
      <c r="GC28" s="6">
        <v>2</v>
      </c>
      <c r="GD28" s="6">
        <v>7</v>
      </c>
      <c r="GE28" s="6">
        <v>5</v>
      </c>
      <c r="GF28" s="6">
        <v>7</v>
      </c>
      <c r="GG28" s="6">
        <v>7</v>
      </c>
      <c r="GH28" s="6">
        <v>7</v>
      </c>
      <c r="GI28" s="6">
        <v>7</v>
      </c>
      <c r="GJ28" s="6">
        <v>3</v>
      </c>
      <c r="GK28" s="6">
        <v>7</v>
      </c>
      <c r="GL28" s="6">
        <v>7</v>
      </c>
      <c r="GM28" s="6">
        <v>7</v>
      </c>
      <c r="GN28" s="6">
        <v>3</v>
      </c>
      <c r="GO28" s="6">
        <v>24233</v>
      </c>
    </row>
    <row r="29" spans="1:197" ht="15" thickBot="1" x14ac:dyDescent="0.35">
      <c r="A29" s="5" t="s">
        <v>124</v>
      </c>
      <c r="B29" s="6">
        <v>5</v>
      </c>
      <c r="C29" s="6">
        <v>6</v>
      </c>
      <c r="D29" s="6">
        <v>6</v>
      </c>
      <c r="E29" s="6">
        <v>3</v>
      </c>
      <c r="F29" s="6">
        <v>1</v>
      </c>
      <c r="G29" s="6">
        <v>5</v>
      </c>
      <c r="H29" s="6">
        <v>1</v>
      </c>
      <c r="I29" s="6">
        <v>6</v>
      </c>
      <c r="J29" s="6">
        <v>6</v>
      </c>
      <c r="K29" s="6">
        <v>5</v>
      </c>
      <c r="L29" s="6">
        <v>3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5</v>
      </c>
      <c r="U29" s="6">
        <v>6</v>
      </c>
      <c r="V29" s="6">
        <v>6</v>
      </c>
      <c r="W29" s="6">
        <v>6</v>
      </c>
      <c r="X29" s="6">
        <v>6</v>
      </c>
      <c r="Y29" s="6">
        <v>6</v>
      </c>
      <c r="Z29" s="6">
        <v>6</v>
      </c>
      <c r="AA29" s="6">
        <v>1</v>
      </c>
      <c r="AB29" s="6">
        <v>1</v>
      </c>
      <c r="AC29" s="6">
        <v>3</v>
      </c>
      <c r="AD29" s="6">
        <v>1</v>
      </c>
      <c r="AE29" s="6">
        <v>1</v>
      </c>
      <c r="AF29" s="6">
        <v>3</v>
      </c>
      <c r="AG29" s="6">
        <v>1</v>
      </c>
      <c r="AH29" s="6">
        <v>1</v>
      </c>
      <c r="AI29" s="6">
        <v>1</v>
      </c>
      <c r="AJ29" s="6">
        <v>6</v>
      </c>
      <c r="AK29" s="6">
        <v>3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3</v>
      </c>
      <c r="AX29" s="6">
        <v>5</v>
      </c>
      <c r="AY29" s="6">
        <v>1</v>
      </c>
      <c r="AZ29" s="6">
        <v>1</v>
      </c>
      <c r="BA29" s="6">
        <v>3</v>
      </c>
      <c r="BB29" s="6">
        <v>1</v>
      </c>
      <c r="BC29" s="6">
        <v>5</v>
      </c>
      <c r="BD29" s="6">
        <v>1</v>
      </c>
      <c r="BE29" s="6">
        <v>6</v>
      </c>
      <c r="BF29" s="6">
        <v>6</v>
      </c>
      <c r="BG29" s="6">
        <v>1</v>
      </c>
      <c r="BH29" s="6">
        <v>1</v>
      </c>
      <c r="BI29" s="6">
        <v>6</v>
      </c>
      <c r="BJ29" s="6">
        <v>6</v>
      </c>
      <c r="BK29" s="6">
        <v>1</v>
      </c>
      <c r="BL29" s="6">
        <v>1</v>
      </c>
      <c r="BM29" s="6">
        <v>6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5</v>
      </c>
      <c r="BT29" s="6">
        <v>1</v>
      </c>
      <c r="BU29" s="6">
        <v>1</v>
      </c>
      <c r="BV29" s="6">
        <v>3</v>
      </c>
      <c r="BW29" s="6">
        <v>3</v>
      </c>
      <c r="BX29" s="6">
        <v>1</v>
      </c>
      <c r="BY29" s="6">
        <v>1</v>
      </c>
      <c r="BZ29" s="6">
        <v>1</v>
      </c>
      <c r="CA29" s="6">
        <v>1</v>
      </c>
      <c r="CB29" s="6">
        <v>3</v>
      </c>
      <c r="CC29" s="6">
        <v>6</v>
      </c>
      <c r="CD29" s="6">
        <v>6</v>
      </c>
      <c r="CE29" s="6">
        <v>1</v>
      </c>
      <c r="CF29" s="6">
        <v>6</v>
      </c>
      <c r="CG29" s="6">
        <v>1</v>
      </c>
      <c r="CH29" s="6">
        <v>3</v>
      </c>
      <c r="CI29" s="6">
        <v>1</v>
      </c>
      <c r="CJ29" s="6">
        <v>1</v>
      </c>
      <c r="CK29" s="6">
        <v>1</v>
      </c>
      <c r="CL29" s="6">
        <v>6</v>
      </c>
      <c r="CM29" s="6">
        <v>5</v>
      </c>
      <c r="CN29" s="6">
        <v>1</v>
      </c>
      <c r="CO29" s="6">
        <v>1</v>
      </c>
      <c r="CP29" s="6">
        <v>1</v>
      </c>
      <c r="CQ29" s="6">
        <v>5</v>
      </c>
      <c r="CR29" s="6">
        <v>28300</v>
      </c>
      <c r="CX29" s="5" t="s">
        <v>124</v>
      </c>
      <c r="CY29" s="6">
        <v>3</v>
      </c>
      <c r="CZ29" s="6">
        <v>2</v>
      </c>
      <c r="DA29" s="6">
        <v>2</v>
      </c>
      <c r="DB29" s="6">
        <v>5</v>
      </c>
      <c r="DC29" s="6">
        <v>7</v>
      </c>
      <c r="DD29" s="6">
        <v>3</v>
      </c>
      <c r="DE29" s="6">
        <v>7</v>
      </c>
      <c r="DF29" s="6">
        <v>2</v>
      </c>
      <c r="DG29" s="6">
        <v>2</v>
      </c>
      <c r="DH29" s="6">
        <v>3</v>
      </c>
      <c r="DI29" s="6">
        <v>5</v>
      </c>
      <c r="DJ29" s="6">
        <v>7</v>
      </c>
      <c r="DK29" s="6">
        <v>7</v>
      </c>
      <c r="DL29" s="6">
        <v>7</v>
      </c>
      <c r="DM29" s="6">
        <v>7</v>
      </c>
      <c r="DN29" s="6">
        <v>7</v>
      </c>
      <c r="DO29" s="6">
        <v>7</v>
      </c>
      <c r="DP29" s="6">
        <v>7</v>
      </c>
      <c r="DQ29" s="6">
        <v>3</v>
      </c>
      <c r="DR29" s="6">
        <v>2</v>
      </c>
      <c r="DS29" s="6">
        <v>2</v>
      </c>
      <c r="DT29" s="6">
        <v>2</v>
      </c>
      <c r="DU29" s="6">
        <v>2</v>
      </c>
      <c r="DV29" s="6">
        <v>2</v>
      </c>
      <c r="DW29" s="6">
        <v>2</v>
      </c>
      <c r="DX29" s="6">
        <v>7</v>
      </c>
      <c r="DY29" s="6">
        <v>7</v>
      </c>
      <c r="DZ29" s="6">
        <v>5</v>
      </c>
      <c r="EA29" s="6">
        <v>7</v>
      </c>
      <c r="EB29" s="6">
        <v>7</v>
      </c>
      <c r="EC29" s="6">
        <v>5</v>
      </c>
      <c r="ED29" s="6">
        <v>7</v>
      </c>
      <c r="EE29" s="6">
        <v>7</v>
      </c>
      <c r="EF29" s="6">
        <v>7</v>
      </c>
      <c r="EG29" s="6">
        <v>2</v>
      </c>
      <c r="EH29" s="6">
        <v>5</v>
      </c>
      <c r="EI29" s="6">
        <v>7</v>
      </c>
      <c r="EJ29" s="6">
        <v>7</v>
      </c>
      <c r="EK29" s="6">
        <v>7</v>
      </c>
      <c r="EL29" s="6">
        <v>7</v>
      </c>
      <c r="EM29" s="6">
        <v>7</v>
      </c>
      <c r="EN29" s="6">
        <v>7</v>
      </c>
      <c r="EO29" s="6">
        <v>7</v>
      </c>
      <c r="EP29" s="6">
        <v>7</v>
      </c>
      <c r="EQ29" s="6">
        <v>7</v>
      </c>
      <c r="ER29" s="6">
        <v>7</v>
      </c>
      <c r="ES29" s="6">
        <v>7</v>
      </c>
      <c r="ET29" s="6">
        <v>5</v>
      </c>
      <c r="EU29" s="6">
        <v>3</v>
      </c>
      <c r="EV29" s="6">
        <v>7</v>
      </c>
      <c r="EW29" s="6">
        <v>7</v>
      </c>
      <c r="EX29" s="6">
        <v>5</v>
      </c>
      <c r="EY29" s="6">
        <v>7</v>
      </c>
      <c r="EZ29" s="6">
        <v>3</v>
      </c>
      <c r="FA29" s="6">
        <v>7</v>
      </c>
      <c r="FB29" s="6">
        <v>2</v>
      </c>
      <c r="FC29" s="6">
        <v>2</v>
      </c>
      <c r="FD29" s="6">
        <v>7</v>
      </c>
      <c r="FE29" s="6">
        <v>7</v>
      </c>
      <c r="FF29" s="6">
        <v>2</v>
      </c>
      <c r="FG29" s="6">
        <v>2</v>
      </c>
      <c r="FH29" s="6">
        <v>7</v>
      </c>
      <c r="FI29" s="6">
        <v>7</v>
      </c>
      <c r="FJ29" s="6">
        <v>2</v>
      </c>
      <c r="FK29" s="6">
        <v>7</v>
      </c>
      <c r="FL29" s="6">
        <v>7</v>
      </c>
      <c r="FM29" s="6">
        <v>7</v>
      </c>
      <c r="FN29" s="6">
        <v>7</v>
      </c>
      <c r="FO29" s="6">
        <v>7</v>
      </c>
      <c r="FP29" s="6">
        <v>3</v>
      </c>
      <c r="FQ29" s="6">
        <v>7</v>
      </c>
      <c r="FR29" s="6">
        <v>7</v>
      </c>
      <c r="FS29" s="6">
        <v>5</v>
      </c>
      <c r="FT29" s="6">
        <v>5</v>
      </c>
      <c r="FU29" s="6">
        <v>7</v>
      </c>
      <c r="FV29" s="6">
        <v>7</v>
      </c>
      <c r="FW29" s="6">
        <v>7</v>
      </c>
      <c r="FX29" s="6">
        <v>7</v>
      </c>
      <c r="FY29" s="6">
        <v>5</v>
      </c>
      <c r="FZ29" s="6">
        <v>2</v>
      </c>
      <c r="GA29" s="6">
        <v>2</v>
      </c>
      <c r="GB29" s="6">
        <v>7</v>
      </c>
      <c r="GC29" s="6">
        <v>2</v>
      </c>
      <c r="GD29" s="6">
        <v>7</v>
      </c>
      <c r="GE29" s="6">
        <v>5</v>
      </c>
      <c r="GF29" s="6">
        <v>7</v>
      </c>
      <c r="GG29" s="6">
        <v>7</v>
      </c>
      <c r="GH29" s="6">
        <v>7</v>
      </c>
      <c r="GI29" s="6">
        <v>2</v>
      </c>
      <c r="GJ29" s="6">
        <v>3</v>
      </c>
      <c r="GK29" s="6">
        <v>7</v>
      </c>
      <c r="GL29" s="6">
        <v>7</v>
      </c>
      <c r="GM29" s="6">
        <v>7</v>
      </c>
      <c r="GN29" s="6">
        <v>3</v>
      </c>
      <c r="GO29" s="6">
        <v>28300</v>
      </c>
    </row>
    <row r="30" spans="1:197" ht="15" thickBot="1" x14ac:dyDescent="0.35">
      <c r="A30" s="5" t="s">
        <v>125</v>
      </c>
      <c r="B30" s="6">
        <v>3</v>
      </c>
      <c r="C30" s="6">
        <v>6</v>
      </c>
      <c r="D30" s="6">
        <v>6</v>
      </c>
      <c r="E30" s="6">
        <v>3</v>
      </c>
      <c r="F30" s="6">
        <v>1</v>
      </c>
      <c r="G30" s="6">
        <v>5</v>
      </c>
      <c r="H30" s="6">
        <v>1</v>
      </c>
      <c r="I30" s="6">
        <v>6</v>
      </c>
      <c r="J30" s="6">
        <v>6</v>
      </c>
      <c r="K30" s="6">
        <v>5</v>
      </c>
      <c r="L30" s="6">
        <v>1</v>
      </c>
      <c r="M30" s="6">
        <v>1</v>
      </c>
      <c r="N30" s="6">
        <v>3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5</v>
      </c>
      <c r="U30" s="6">
        <v>6</v>
      </c>
      <c r="V30" s="6">
        <v>6</v>
      </c>
      <c r="W30" s="6">
        <v>6</v>
      </c>
      <c r="X30" s="6">
        <v>6</v>
      </c>
      <c r="Y30" s="6">
        <v>6</v>
      </c>
      <c r="Z30" s="6">
        <v>6</v>
      </c>
      <c r="AA30" s="6">
        <v>1</v>
      </c>
      <c r="AB30" s="6">
        <v>1</v>
      </c>
      <c r="AC30" s="6">
        <v>3</v>
      </c>
      <c r="AD30" s="6">
        <v>1</v>
      </c>
      <c r="AE30" s="6">
        <v>1</v>
      </c>
      <c r="AF30" s="6">
        <v>3</v>
      </c>
      <c r="AG30" s="6">
        <v>1</v>
      </c>
      <c r="AH30" s="6">
        <v>1</v>
      </c>
      <c r="AI30" s="6">
        <v>1</v>
      </c>
      <c r="AJ30" s="6">
        <v>6</v>
      </c>
      <c r="AK30" s="6">
        <v>2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6</v>
      </c>
      <c r="AU30" s="6">
        <v>1</v>
      </c>
      <c r="AV30" s="6">
        <v>1</v>
      </c>
      <c r="AW30" s="6">
        <v>3</v>
      </c>
      <c r="AX30" s="6">
        <v>5</v>
      </c>
      <c r="AY30" s="6">
        <v>1</v>
      </c>
      <c r="AZ30" s="6">
        <v>3</v>
      </c>
      <c r="BA30" s="6">
        <v>1</v>
      </c>
      <c r="BB30" s="6">
        <v>1</v>
      </c>
      <c r="BC30" s="6">
        <v>5</v>
      </c>
      <c r="BD30" s="6">
        <v>1</v>
      </c>
      <c r="BE30" s="6">
        <v>6</v>
      </c>
      <c r="BF30" s="6">
        <v>6</v>
      </c>
      <c r="BG30" s="6">
        <v>1</v>
      </c>
      <c r="BH30" s="6">
        <v>1</v>
      </c>
      <c r="BI30" s="6">
        <v>6</v>
      </c>
      <c r="BJ30" s="6">
        <v>6</v>
      </c>
      <c r="BK30" s="6">
        <v>1</v>
      </c>
      <c r="BL30" s="6">
        <v>1</v>
      </c>
      <c r="BM30" s="6">
        <v>6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5</v>
      </c>
      <c r="BT30" s="6">
        <v>1</v>
      </c>
      <c r="BU30" s="6">
        <v>1</v>
      </c>
      <c r="BV30" s="6">
        <v>3</v>
      </c>
      <c r="BW30" s="6">
        <v>3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6</v>
      </c>
      <c r="CD30" s="6">
        <v>6</v>
      </c>
      <c r="CE30" s="6">
        <v>1</v>
      </c>
      <c r="CF30" s="6">
        <v>6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5</v>
      </c>
      <c r="CN30" s="6">
        <v>1</v>
      </c>
      <c r="CO30" s="6">
        <v>1</v>
      </c>
      <c r="CP30" s="6">
        <v>1</v>
      </c>
      <c r="CQ30" s="6">
        <v>5</v>
      </c>
      <c r="CR30" s="6">
        <v>17300</v>
      </c>
      <c r="CX30" s="5" t="s">
        <v>125</v>
      </c>
      <c r="CY30" s="6">
        <v>5</v>
      </c>
      <c r="CZ30" s="6">
        <v>2</v>
      </c>
      <c r="DA30" s="6">
        <v>2</v>
      </c>
      <c r="DB30" s="6">
        <v>5</v>
      </c>
      <c r="DC30" s="6">
        <v>7</v>
      </c>
      <c r="DD30" s="6">
        <v>3</v>
      </c>
      <c r="DE30" s="6">
        <v>7</v>
      </c>
      <c r="DF30" s="6">
        <v>2</v>
      </c>
      <c r="DG30" s="6">
        <v>2</v>
      </c>
      <c r="DH30" s="6">
        <v>3</v>
      </c>
      <c r="DI30" s="6">
        <v>7</v>
      </c>
      <c r="DJ30" s="6">
        <v>7</v>
      </c>
      <c r="DK30" s="6">
        <v>5</v>
      </c>
      <c r="DL30" s="6">
        <v>7</v>
      </c>
      <c r="DM30" s="6">
        <v>7</v>
      </c>
      <c r="DN30" s="6">
        <v>7</v>
      </c>
      <c r="DO30" s="6">
        <v>7</v>
      </c>
      <c r="DP30" s="6">
        <v>7</v>
      </c>
      <c r="DQ30" s="6">
        <v>3</v>
      </c>
      <c r="DR30" s="6">
        <v>2</v>
      </c>
      <c r="DS30" s="6">
        <v>2</v>
      </c>
      <c r="DT30" s="6">
        <v>2</v>
      </c>
      <c r="DU30" s="6">
        <v>2</v>
      </c>
      <c r="DV30" s="6">
        <v>2</v>
      </c>
      <c r="DW30" s="6">
        <v>2</v>
      </c>
      <c r="DX30" s="6">
        <v>7</v>
      </c>
      <c r="DY30" s="6">
        <v>7</v>
      </c>
      <c r="DZ30" s="6">
        <v>5</v>
      </c>
      <c r="EA30" s="6">
        <v>7</v>
      </c>
      <c r="EB30" s="6">
        <v>7</v>
      </c>
      <c r="EC30" s="6">
        <v>5</v>
      </c>
      <c r="ED30" s="6">
        <v>7</v>
      </c>
      <c r="EE30" s="6">
        <v>7</v>
      </c>
      <c r="EF30" s="6">
        <v>7</v>
      </c>
      <c r="EG30" s="6">
        <v>2</v>
      </c>
      <c r="EH30" s="6">
        <v>6</v>
      </c>
      <c r="EI30" s="6">
        <v>7</v>
      </c>
      <c r="EJ30" s="6">
        <v>7</v>
      </c>
      <c r="EK30" s="6">
        <v>7</v>
      </c>
      <c r="EL30" s="6">
        <v>7</v>
      </c>
      <c r="EM30" s="6">
        <v>7</v>
      </c>
      <c r="EN30" s="6">
        <v>7</v>
      </c>
      <c r="EO30" s="6">
        <v>7</v>
      </c>
      <c r="EP30" s="6">
        <v>7</v>
      </c>
      <c r="EQ30" s="6">
        <v>2</v>
      </c>
      <c r="ER30" s="6">
        <v>7</v>
      </c>
      <c r="ES30" s="6">
        <v>7</v>
      </c>
      <c r="ET30" s="6">
        <v>5</v>
      </c>
      <c r="EU30" s="6">
        <v>3</v>
      </c>
      <c r="EV30" s="6">
        <v>7</v>
      </c>
      <c r="EW30" s="6">
        <v>5</v>
      </c>
      <c r="EX30" s="6">
        <v>7</v>
      </c>
      <c r="EY30" s="6">
        <v>7</v>
      </c>
      <c r="EZ30" s="6">
        <v>3</v>
      </c>
      <c r="FA30" s="6">
        <v>7</v>
      </c>
      <c r="FB30" s="6">
        <v>2</v>
      </c>
      <c r="FC30" s="6">
        <v>2</v>
      </c>
      <c r="FD30" s="6">
        <v>7</v>
      </c>
      <c r="FE30" s="6">
        <v>7</v>
      </c>
      <c r="FF30" s="6">
        <v>2</v>
      </c>
      <c r="FG30" s="6">
        <v>2</v>
      </c>
      <c r="FH30" s="6">
        <v>7</v>
      </c>
      <c r="FI30" s="6">
        <v>7</v>
      </c>
      <c r="FJ30" s="6">
        <v>2</v>
      </c>
      <c r="FK30" s="6">
        <v>7</v>
      </c>
      <c r="FL30" s="6">
        <v>7</v>
      </c>
      <c r="FM30" s="6">
        <v>7</v>
      </c>
      <c r="FN30" s="6">
        <v>7</v>
      </c>
      <c r="FO30" s="6">
        <v>7</v>
      </c>
      <c r="FP30" s="6">
        <v>3</v>
      </c>
      <c r="FQ30" s="6">
        <v>7</v>
      </c>
      <c r="FR30" s="6">
        <v>7</v>
      </c>
      <c r="FS30" s="6">
        <v>5</v>
      </c>
      <c r="FT30" s="6">
        <v>5</v>
      </c>
      <c r="FU30" s="6">
        <v>7</v>
      </c>
      <c r="FV30" s="6">
        <v>7</v>
      </c>
      <c r="FW30" s="6">
        <v>7</v>
      </c>
      <c r="FX30" s="6">
        <v>7</v>
      </c>
      <c r="FY30" s="6">
        <v>7</v>
      </c>
      <c r="FZ30" s="6">
        <v>2</v>
      </c>
      <c r="GA30" s="6">
        <v>2</v>
      </c>
      <c r="GB30" s="6">
        <v>7</v>
      </c>
      <c r="GC30" s="6">
        <v>2</v>
      </c>
      <c r="GD30" s="6">
        <v>7</v>
      </c>
      <c r="GE30" s="6">
        <v>7</v>
      </c>
      <c r="GF30" s="6">
        <v>7</v>
      </c>
      <c r="GG30" s="6">
        <v>7</v>
      </c>
      <c r="GH30" s="6">
        <v>7</v>
      </c>
      <c r="GI30" s="6">
        <v>7</v>
      </c>
      <c r="GJ30" s="6">
        <v>3</v>
      </c>
      <c r="GK30" s="6">
        <v>7</v>
      </c>
      <c r="GL30" s="6">
        <v>7</v>
      </c>
      <c r="GM30" s="6">
        <v>7</v>
      </c>
      <c r="GN30" s="6">
        <v>3</v>
      </c>
      <c r="GO30" s="6">
        <v>17300</v>
      </c>
    </row>
    <row r="31" spans="1:197" ht="15" thickBot="1" x14ac:dyDescent="0.35">
      <c r="A31" s="5" t="s">
        <v>126</v>
      </c>
      <c r="B31" s="6">
        <v>3</v>
      </c>
      <c r="C31" s="6">
        <v>6</v>
      </c>
      <c r="D31" s="6">
        <v>6</v>
      </c>
      <c r="E31" s="6">
        <v>3</v>
      </c>
      <c r="F31" s="6">
        <v>1</v>
      </c>
      <c r="G31" s="6">
        <v>5</v>
      </c>
      <c r="H31" s="6">
        <v>1</v>
      </c>
      <c r="I31" s="6">
        <v>6</v>
      </c>
      <c r="J31" s="6">
        <v>6</v>
      </c>
      <c r="K31" s="6">
        <v>5</v>
      </c>
      <c r="L31" s="6">
        <v>1</v>
      </c>
      <c r="M31" s="6">
        <v>5</v>
      </c>
      <c r="N31" s="6">
        <v>3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5</v>
      </c>
      <c r="U31" s="6">
        <v>6</v>
      </c>
      <c r="V31" s="6">
        <v>6</v>
      </c>
      <c r="W31" s="6">
        <v>6</v>
      </c>
      <c r="X31" s="6">
        <v>6</v>
      </c>
      <c r="Y31" s="6">
        <v>6</v>
      </c>
      <c r="Z31" s="6">
        <v>6</v>
      </c>
      <c r="AA31" s="6">
        <v>1</v>
      </c>
      <c r="AB31" s="6">
        <v>1</v>
      </c>
      <c r="AC31" s="6">
        <v>3</v>
      </c>
      <c r="AD31" s="6">
        <v>1</v>
      </c>
      <c r="AE31" s="6">
        <v>1</v>
      </c>
      <c r="AF31" s="6">
        <v>3</v>
      </c>
      <c r="AG31" s="6">
        <v>1</v>
      </c>
      <c r="AH31" s="6">
        <v>1</v>
      </c>
      <c r="AI31" s="6">
        <v>1</v>
      </c>
      <c r="AJ31" s="6">
        <v>6</v>
      </c>
      <c r="AK31" s="6">
        <v>1</v>
      </c>
      <c r="AL31" s="6">
        <v>3</v>
      </c>
      <c r="AM31" s="6">
        <v>3</v>
      </c>
      <c r="AN31" s="6">
        <v>1</v>
      </c>
      <c r="AO31" s="6">
        <v>1</v>
      </c>
      <c r="AP31" s="6">
        <v>3</v>
      </c>
      <c r="AQ31" s="6">
        <v>1</v>
      </c>
      <c r="AR31" s="6">
        <v>1</v>
      </c>
      <c r="AS31" s="6">
        <v>1</v>
      </c>
      <c r="AT31" s="6">
        <v>6</v>
      </c>
      <c r="AU31" s="6">
        <v>1</v>
      </c>
      <c r="AV31" s="6">
        <v>1</v>
      </c>
      <c r="AW31" s="6">
        <v>3</v>
      </c>
      <c r="AX31" s="6">
        <v>5</v>
      </c>
      <c r="AY31" s="6">
        <v>1</v>
      </c>
      <c r="AZ31" s="6">
        <v>3</v>
      </c>
      <c r="BA31" s="6">
        <v>1</v>
      </c>
      <c r="BB31" s="6">
        <v>1</v>
      </c>
      <c r="BC31" s="6">
        <v>5</v>
      </c>
      <c r="BD31" s="6">
        <v>1</v>
      </c>
      <c r="BE31" s="6">
        <v>6</v>
      </c>
      <c r="BF31" s="6">
        <v>6</v>
      </c>
      <c r="BG31" s="6">
        <v>1</v>
      </c>
      <c r="BH31" s="6">
        <v>1</v>
      </c>
      <c r="BI31" s="6">
        <v>6</v>
      </c>
      <c r="BJ31" s="6">
        <v>6</v>
      </c>
      <c r="BK31" s="6">
        <v>1</v>
      </c>
      <c r="BL31" s="6">
        <v>1</v>
      </c>
      <c r="BM31" s="6">
        <v>6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5</v>
      </c>
      <c r="BT31" s="6">
        <v>1</v>
      </c>
      <c r="BU31" s="6">
        <v>1</v>
      </c>
      <c r="BV31" s="6">
        <v>1</v>
      </c>
      <c r="BW31" s="6">
        <v>3</v>
      </c>
      <c r="BX31" s="6">
        <v>1</v>
      </c>
      <c r="BY31" s="6">
        <v>1</v>
      </c>
      <c r="BZ31" s="6">
        <v>1</v>
      </c>
      <c r="CA31" s="6">
        <v>1</v>
      </c>
      <c r="CB31" s="6">
        <v>3</v>
      </c>
      <c r="CC31" s="6">
        <v>6</v>
      </c>
      <c r="CD31" s="6">
        <v>6</v>
      </c>
      <c r="CE31" s="6">
        <v>1</v>
      </c>
      <c r="CF31" s="6">
        <v>6</v>
      </c>
      <c r="CG31" s="6">
        <v>1</v>
      </c>
      <c r="CH31" s="6">
        <v>3</v>
      </c>
      <c r="CI31" s="6">
        <v>1</v>
      </c>
      <c r="CJ31" s="6">
        <v>1</v>
      </c>
      <c r="CK31" s="6">
        <v>1</v>
      </c>
      <c r="CL31" s="6">
        <v>1</v>
      </c>
      <c r="CM31" s="6">
        <v>5</v>
      </c>
      <c r="CN31" s="6">
        <v>1</v>
      </c>
      <c r="CO31" s="6">
        <v>1</v>
      </c>
      <c r="CP31" s="6">
        <v>1</v>
      </c>
      <c r="CQ31" s="6">
        <v>5</v>
      </c>
      <c r="CR31" s="6">
        <v>41066</v>
      </c>
      <c r="CX31" s="5" t="s">
        <v>126</v>
      </c>
      <c r="CY31" s="6">
        <v>5</v>
      </c>
      <c r="CZ31" s="6">
        <v>2</v>
      </c>
      <c r="DA31" s="6">
        <v>2</v>
      </c>
      <c r="DB31" s="6">
        <v>5</v>
      </c>
      <c r="DC31" s="6">
        <v>7</v>
      </c>
      <c r="DD31" s="6">
        <v>3</v>
      </c>
      <c r="DE31" s="6">
        <v>7</v>
      </c>
      <c r="DF31" s="6">
        <v>2</v>
      </c>
      <c r="DG31" s="6">
        <v>2</v>
      </c>
      <c r="DH31" s="6">
        <v>3</v>
      </c>
      <c r="DI31" s="6">
        <v>7</v>
      </c>
      <c r="DJ31" s="6">
        <v>3</v>
      </c>
      <c r="DK31" s="6">
        <v>5</v>
      </c>
      <c r="DL31" s="6">
        <v>7</v>
      </c>
      <c r="DM31" s="6">
        <v>7</v>
      </c>
      <c r="DN31" s="6">
        <v>7</v>
      </c>
      <c r="DO31" s="6">
        <v>7</v>
      </c>
      <c r="DP31" s="6">
        <v>7</v>
      </c>
      <c r="DQ31" s="6">
        <v>3</v>
      </c>
      <c r="DR31" s="6">
        <v>2</v>
      </c>
      <c r="DS31" s="6">
        <v>2</v>
      </c>
      <c r="DT31" s="6">
        <v>2</v>
      </c>
      <c r="DU31" s="6">
        <v>2</v>
      </c>
      <c r="DV31" s="6">
        <v>2</v>
      </c>
      <c r="DW31" s="6">
        <v>2</v>
      </c>
      <c r="DX31" s="6">
        <v>7</v>
      </c>
      <c r="DY31" s="6">
        <v>7</v>
      </c>
      <c r="DZ31" s="6">
        <v>5</v>
      </c>
      <c r="EA31" s="6">
        <v>7</v>
      </c>
      <c r="EB31" s="6">
        <v>7</v>
      </c>
      <c r="EC31" s="6">
        <v>5</v>
      </c>
      <c r="ED31" s="6">
        <v>7</v>
      </c>
      <c r="EE31" s="6">
        <v>7</v>
      </c>
      <c r="EF31" s="6">
        <v>7</v>
      </c>
      <c r="EG31" s="6">
        <v>2</v>
      </c>
      <c r="EH31" s="6">
        <v>7</v>
      </c>
      <c r="EI31" s="6">
        <v>5</v>
      </c>
      <c r="EJ31" s="6">
        <v>5</v>
      </c>
      <c r="EK31" s="6">
        <v>7</v>
      </c>
      <c r="EL31" s="6">
        <v>7</v>
      </c>
      <c r="EM31" s="6">
        <v>5</v>
      </c>
      <c r="EN31" s="6">
        <v>7</v>
      </c>
      <c r="EO31" s="6">
        <v>7</v>
      </c>
      <c r="EP31" s="6">
        <v>7</v>
      </c>
      <c r="EQ31" s="6">
        <v>2</v>
      </c>
      <c r="ER31" s="6">
        <v>7</v>
      </c>
      <c r="ES31" s="6">
        <v>7</v>
      </c>
      <c r="ET31" s="6">
        <v>5</v>
      </c>
      <c r="EU31" s="6">
        <v>3</v>
      </c>
      <c r="EV31" s="6">
        <v>7</v>
      </c>
      <c r="EW31" s="6">
        <v>5</v>
      </c>
      <c r="EX31" s="6">
        <v>7</v>
      </c>
      <c r="EY31" s="6">
        <v>7</v>
      </c>
      <c r="EZ31" s="6">
        <v>3</v>
      </c>
      <c r="FA31" s="6">
        <v>7</v>
      </c>
      <c r="FB31" s="6">
        <v>2</v>
      </c>
      <c r="FC31" s="6">
        <v>2</v>
      </c>
      <c r="FD31" s="6">
        <v>7</v>
      </c>
      <c r="FE31" s="6">
        <v>7</v>
      </c>
      <c r="FF31" s="6">
        <v>2</v>
      </c>
      <c r="FG31" s="6">
        <v>2</v>
      </c>
      <c r="FH31" s="6">
        <v>7</v>
      </c>
      <c r="FI31" s="6">
        <v>7</v>
      </c>
      <c r="FJ31" s="6">
        <v>2</v>
      </c>
      <c r="FK31" s="6">
        <v>7</v>
      </c>
      <c r="FL31" s="6">
        <v>7</v>
      </c>
      <c r="FM31" s="6">
        <v>7</v>
      </c>
      <c r="FN31" s="6">
        <v>7</v>
      </c>
      <c r="FO31" s="6">
        <v>7</v>
      </c>
      <c r="FP31" s="6">
        <v>3</v>
      </c>
      <c r="FQ31" s="6">
        <v>7</v>
      </c>
      <c r="FR31" s="6">
        <v>7</v>
      </c>
      <c r="FS31" s="6">
        <v>7</v>
      </c>
      <c r="FT31" s="6">
        <v>5</v>
      </c>
      <c r="FU31" s="6">
        <v>7</v>
      </c>
      <c r="FV31" s="6">
        <v>7</v>
      </c>
      <c r="FW31" s="6">
        <v>7</v>
      </c>
      <c r="FX31" s="6">
        <v>7</v>
      </c>
      <c r="FY31" s="6">
        <v>5</v>
      </c>
      <c r="FZ31" s="6">
        <v>2</v>
      </c>
      <c r="GA31" s="6">
        <v>2</v>
      </c>
      <c r="GB31" s="6">
        <v>7</v>
      </c>
      <c r="GC31" s="6">
        <v>2</v>
      </c>
      <c r="GD31" s="6">
        <v>7</v>
      </c>
      <c r="GE31" s="6">
        <v>5</v>
      </c>
      <c r="GF31" s="6">
        <v>7</v>
      </c>
      <c r="GG31" s="6">
        <v>7</v>
      </c>
      <c r="GH31" s="6">
        <v>7</v>
      </c>
      <c r="GI31" s="6">
        <v>7</v>
      </c>
      <c r="GJ31" s="6">
        <v>3</v>
      </c>
      <c r="GK31" s="6">
        <v>7</v>
      </c>
      <c r="GL31" s="6">
        <v>7</v>
      </c>
      <c r="GM31" s="6">
        <v>7</v>
      </c>
      <c r="GN31" s="6">
        <v>3</v>
      </c>
      <c r="GO31" s="6">
        <v>41066</v>
      </c>
    </row>
    <row r="32" spans="1:197" ht="15" thickBot="1" x14ac:dyDescent="0.35">
      <c r="A32" s="5" t="s">
        <v>127</v>
      </c>
      <c r="B32" s="6">
        <v>1</v>
      </c>
      <c r="C32" s="6">
        <v>6</v>
      </c>
      <c r="D32" s="6">
        <v>1</v>
      </c>
      <c r="E32" s="6">
        <v>3</v>
      </c>
      <c r="F32" s="6">
        <v>1</v>
      </c>
      <c r="G32" s="6">
        <v>3</v>
      </c>
      <c r="H32" s="6">
        <v>1</v>
      </c>
      <c r="I32" s="6">
        <v>1</v>
      </c>
      <c r="J32" s="6">
        <v>5</v>
      </c>
      <c r="K32" s="6">
        <v>5</v>
      </c>
      <c r="L32" s="6">
        <v>3</v>
      </c>
      <c r="M32" s="6">
        <v>4</v>
      </c>
      <c r="N32" s="6">
        <v>1</v>
      </c>
      <c r="O32" s="6">
        <v>4</v>
      </c>
      <c r="P32" s="6">
        <v>4</v>
      </c>
      <c r="Q32" s="6">
        <v>1</v>
      </c>
      <c r="R32" s="6">
        <v>1</v>
      </c>
      <c r="S32" s="6">
        <v>5</v>
      </c>
      <c r="T32" s="6">
        <v>1</v>
      </c>
      <c r="U32" s="6">
        <v>5</v>
      </c>
      <c r="V32" s="6">
        <v>6</v>
      </c>
      <c r="W32" s="6">
        <v>6</v>
      </c>
      <c r="X32" s="6">
        <v>5</v>
      </c>
      <c r="Y32" s="6">
        <v>5</v>
      </c>
      <c r="Z32" s="6">
        <v>1</v>
      </c>
      <c r="AA32" s="6">
        <v>1</v>
      </c>
      <c r="AB32" s="6">
        <v>1</v>
      </c>
      <c r="AC32" s="6">
        <v>3</v>
      </c>
      <c r="AD32" s="6">
        <v>1</v>
      </c>
      <c r="AE32" s="6">
        <v>1</v>
      </c>
      <c r="AF32" s="6">
        <v>3</v>
      </c>
      <c r="AG32" s="6">
        <v>1</v>
      </c>
      <c r="AH32" s="6">
        <v>1</v>
      </c>
      <c r="AI32" s="6">
        <v>1</v>
      </c>
      <c r="AJ32" s="6">
        <v>6</v>
      </c>
      <c r="AK32" s="6">
        <v>3</v>
      </c>
      <c r="AL32" s="6">
        <v>1</v>
      </c>
      <c r="AM32" s="6">
        <v>1</v>
      </c>
      <c r="AN32" s="6">
        <v>1</v>
      </c>
      <c r="AO32" s="6">
        <v>3</v>
      </c>
      <c r="AP32" s="6">
        <v>1</v>
      </c>
      <c r="AQ32" s="6">
        <v>1</v>
      </c>
      <c r="AR32" s="6">
        <v>3</v>
      </c>
      <c r="AS32" s="6">
        <v>4</v>
      </c>
      <c r="AT32" s="6">
        <v>5</v>
      </c>
      <c r="AU32" s="6">
        <v>1</v>
      </c>
      <c r="AV32" s="6">
        <v>2</v>
      </c>
      <c r="AW32" s="6">
        <v>4</v>
      </c>
      <c r="AX32" s="6">
        <v>5</v>
      </c>
      <c r="AY32" s="6">
        <v>1</v>
      </c>
      <c r="AZ32" s="6">
        <v>3</v>
      </c>
      <c r="BA32" s="6">
        <v>5</v>
      </c>
      <c r="BB32" s="6">
        <v>1</v>
      </c>
      <c r="BC32" s="6">
        <v>4</v>
      </c>
      <c r="BD32" s="6">
        <v>1</v>
      </c>
      <c r="BE32" s="6">
        <v>1</v>
      </c>
      <c r="BF32" s="6">
        <v>5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3</v>
      </c>
      <c r="BS32" s="6">
        <v>6</v>
      </c>
      <c r="BT32" s="6">
        <v>1</v>
      </c>
      <c r="BU32" s="6">
        <v>1</v>
      </c>
      <c r="BV32" s="6">
        <v>5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5</v>
      </c>
      <c r="CC32" s="6">
        <v>6</v>
      </c>
      <c r="CD32" s="6">
        <v>6</v>
      </c>
      <c r="CE32" s="6">
        <v>5</v>
      </c>
      <c r="CF32" s="6">
        <v>1</v>
      </c>
      <c r="CG32" s="6">
        <v>1</v>
      </c>
      <c r="CH32" s="6">
        <v>1</v>
      </c>
      <c r="CI32" s="6">
        <v>2</v>
      </c>
      <c r="CJ32" s="6">
        <v>1</v>
      </c>
      <c r="CK32" s="6">
        <v>1</v>
      </c>
      <c r="CL32" s="6">
        <v>5</v>
      </c>
      <c r="CM32" s="6">
        <v>5</v>
      </c>
      <c r="CN32" s="6">
        <v>1</v>
      </c>
      <c r="CO32" s="6">
        <v>1</v>
      </c>
      <c r="CP32" s="6">
        <v>4</v>
      </c>
      <c r="CQ32" s="6">
        <v>5</v>
      </c>
      <c r="CR32" s="6">
        <v>40678</v>
      </c>
      <c r="CX32" s="5" t="s">
        <v>127</v>
      </c>
      <c r="CY32" s="6">
        <v>7</v>
      </c>
      <c r="CZ32" s="6">
        <v>2</v>
      </c>
      <c r="DA32" s="6">
        <v>7</v>
      </c>
      <c r="DB32" s="6">
        <v>5</v>
      </c>
      <c r="DC32" s="6">
        <v>7</v>
      </c>
      <c r="DD32" s="6">
        <v>5</v>
      </c>
      <c r="DE32" s="6">
        <v>7</v>
      </c>
      <c r="DF32" s="6">
        <v>7</v>
      </c>
      <c r="DG32" s="6">
        <v>3</v>
      </c>
      <c r="DH32" s="6">
        <v>3</v>
      </c>
      <c r="DI32" s="6">
        <v>5</v>
      </c>
      <c r="DJ32" s="6">
        <v>4</v>
      </c>
      <c r="DK32" s="6">
        <v>7</v>
      </c>
      <c r="DL32" s="6">
        <v>4</v>
      </c>
      <c r="DM32" s="6">
        <v>4</v>
      </c>
      <c r="DN32" s="6">
        <v>7</v>
      </c>
      <c r="DO32" s="6">
        <v>7</v>
      </c>
      <c r="DP32" s="6">
        <v>3</v>
      </c>
      <c r="DQ32" s="6">
        <v>7</v>
      </c>
      <c r="DR32" s="6">
        <v>3</v>
      </c>
      <c r="DS32" s="6">
        <v>2</v>
      </c>
      <c r="DT32" s="6">
        <v>2</v>
      </c>
      <c r="DU32" s="6">
        <v>3</v>
      </c>
      <c r="DV32" s="6">
        <v>3</v>
      </c>
      <c r="DW32" s="6">
        <v>7</v>
      </c>
      <c r="DX32" s="6">
        <v>7</v>
      </c>
      <c r="DY32" s="6">
        <v>7</v>
      </c>
      <c r="DZ32" s="6">
        <v>5</v>
      </c>
      <c r="EA32" s="6">
        <v>7</v>
      </c>
      <c r="EB32" s="6">
        <v>7</v>
      </c>
      <c r="EC32" s="6">
        <v>5</v>
      </c>
      <c r="ED32" s="6">
        <v>7</v>
      </c>
      <c r="EE32" s="6">
        <v>7</v>
      </c>
      <c r="EF32" s="6">
        <v>7</v>
      </c>
      <c r="EG32" s="6">
        <v>2</v>
      </c>
      <c r="EH32" s="6">
        <v>5</v>
      </c>
      <c r="EI32" s="6">
        <v>7</v>
      </c>
      <c r="EJ32" s="6">
        <v>7</v>
      </c>
      <c r="EK32" s="6">
        <v>7</v>
      </c>
      <c r="EL32" s="6">
        <v>5</v>
      </c>
      <c r="EM32" s="6">
        <v>7</v>
      </c>
      <c r="EN32" s="6">
        <v>7</v>
      </c>
      <c r="EO32" s="6">
        <v>5</v>
      </c>
      <c r="EP32" s="6">
        <v>4</v>
      </c>
      <c r="EQ32" s="6">
        <v>3</v>
      </c>
      <c r="ER32" s="6">
        <v>7</v>
      </c>
      <c r="ES32" s="6">
        <v>6</v>
      </c>
      <c r="ET32" s="6">
        <v>4</v>
      </c>
      <c r="EU32" s="6">
        <v>3</v>
      </c>
      <c r="EV32" s="6">
        <v>7</v>
      </c>
      <c r="EW32" s="6">
        <v>5</v>
      </c>
      <c r="EX32" s="6">
        <v>3</v>
      </c>
      <c r="EY32" s="6">
        <v>7</v>
      </c>
      <c r="EZ32" s="6">
        <v>4</v>
      </c>
      <c r="FA32" s="6">
        <v>7</v>
      </c>
      <c r="FB32" s="6">
        <v>7</v>
      </c>
      <c r="FC32" s="6">
        <v>3</v>
      </c>
      <c r="FD32" s="6">
        <v>7</v>
      </c>
      <c r="FE32" s="6">
        <v>7</v>
      </c>
      <c r="FF32" s="6">
        <v>7</v>
      </c>
      <c r="FG32" s="6">
        <v>7</v>
      </c>
      <c r="FH32" s="6">
        <v>7</v>
      </c>
      <c r="FI32" s="6">
        <v>7</v>
      </c>
      <c r="FJ32" s="6">
        <v>7</v>
      </c>
      <c r="FK32" s="6">
        <v>7</v>
      </c>
      <c r="FL32" s="6">
        <v>7</v>
      </c>
      <c r="FM32" s="6">
        <v>7</v>
      </c>
      <c r="FN32" s="6">
        <v>7</v>
      </c>
      <c r="FO32" s="6">
        <v>5</v>
      </c>
      <c r="FP32" s="6">
        <v>2</v>
      </c>
      <c r="FQ32" s="6">
        <v>7</v>
      </c>
      <c r="FR32" s="6">
        <v>7</v>
      </c>
      <c r="FS32" s="6">
        <v>3</v>
      </c>
      <c r="FT32" s="6">
        <v>7</v>
      </c>
      <c r="FU32" s="6">
        <v>7</v>
      </c>
      <c r="FV32" s="6">
        <v>7</v>
      </c>
      <c r="FW32" s="6">
        <v>7</v>
      </c>
      <c r="FX32" s="6">
        <v>7</v>
      </c>
      <c r="FY32" s="6">
        <v>3</v>
      </c>
      <c r="FZ32" s="6">
        <v>2</v>
      </c>
      <c r="GA32" s="6">
        <v>2</v>
      </c>
      <c r="GB32" s="6">
        <v>3</v>
      </c>
      <c r="GC32" s="6">
        <v>7</v>
      </c>
      <c r="GD32" s="6">
        <v>7</v>
      </c>
      <c r="GE32" s="6">
        <v>7</v>
      </c>
      <c r="GF32" s="6">
        <v>6</v>
      </c>
      <c r="GG32" s="6">
        <v>7</v>
      </c>
      <c r="GH32" s="6">
        <v>7</v>
      </c>
      <c r="GI32" s="6">
        <v>3</v>
      </c>
      <c r="GJ32" s="6">
        <v>3</v>
      </c>
      <c r="GK32" s="6">
        <v>7</v>
      </c>
      <c r="GL32" s="6">
        <v>7</v>
      </c>
      <c r="GM32" s="6">
        <v>4</v>
      </c>
      <c r="GN32" s="6">
        <v>3</v>
      </c>
      <c r="GO32" s="6">
        <v>40678</v>
      </c>
    </row>
    <row r="33" spans="1:197" ht="15" thickBot="1" x14ac:dyDescent="0.35">
      <c r="A33" s="5" t="s">
        <v>128</v>
      </c>
      <c r="B33" s="6">
        <v>6</v>
      </c>
      <c r="C33" s="6">
        <v>6</v>
      </c>
      <c r="D33" s="6">
        <v>6</v>
      </c>
      <c r="E33" s="6">
        <v>1</v>
      </c>
      <c r="F33" s="6">
        <v>1</v>
      </c>
      <c r="G33" s="6">
        <v>1</v>
      </c>
      <c r="H33" s="6">
        <v>6</v>
      </c>
      <c r="I33" s="6">
        <v>5</v>
      </c>
      <c r="J33" s="6">
        <v>6</v>
      </c>
      <c r="K33" s="6">
        <v>1</v>
      </c>
      <c r="L33" s="6">
        <v>1</v>
      </c>
      <c r="M33" s="6">
        <v>1</v>
      </c>
      <c r="N33" s="6">
        <v>4</v>
      </c>
      <c r="O33" s="6">
        <v>1</v>
      </c>
      <c r="P33" s="6">
        <v>2</v>
      </c>
      <c r="Q33" s="6">
        <v>2</v>
      </c>
      <c r="R33" s="6">
        <v>3</v>
      </c>
      <c r="S33" s="6">
        <v>5</v>
      </c>
      <c r="T33" s="6">
        <v>1</v>
      </c>
      <c r="U33" s="6">
        <v>6</v>
      </c>
      <c r="V33" s="6">
        <v>6</v>
      </c>
      <c r="W33" s="6">
        <v>6</v>
      </c>
      <c r="X33" s="6">
        <v>6</v>
      </c>
      <c r="Y33" s="6">
        <v>6</v>
      </c>
      <c r="Z33" s="6">
        <v>5</v>
      </c>
      <c r="AA33" s="6">
        <v>1</v>
      </c>
      <c r="AB33" s="6">
        <v>5</v>
      </c>
      <c r="AC33" s="6">
        <v>1</v>
      </c>
      <c r="AD33" s="6">
        <v>5</v>
      </c>
      <c r="AE33" s="6">
        <v>1</v>
      </c>
      <c r="AF33" s="6">
        <v>1</v>
      </c>
      <c r="AG33" s="6">
        <v>5</v>
      </c>
      <c r="AH33" s="6">
        <v>1</v>
      </c>
      <c r="AI33" s="6">
        <v>1</v>
      </c>
      <c r="AJ33" s="6">
        <v>6</v>
      </c>
      <c r="AK33" s="6">
        <v>1</v>
      </c>
      <c r="AL33" s="6">
        <v>1</v>
      </c>
      <c r="AM33" s="6">
        <v>5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4</v>
      </c>
      <c r="AT33" s="6">
        <v>6</v>
      </c>
      <c r="AU33" s="6">
        <v>1</v>
      </c>
      <c r="AV33" s="6">
        <v>5</v>
      </c>
      <c r="AW33" s="6">
        <v>4</v>
      </c>
      <c r="AX33" s="6">
        <v>1</v>
      </c>
      <c r="AY33" s="6">
        <v>5</v>
      </c>
      <c r="AZ33" s="6">
        <v>1</v>
      </c>
      <c r="BA33" s="6">
        <v>5</v>
      </c>
      <c r="BB33" s="6">
        <v>1</v>
      </c>
      <c r="BC33" s="6">
        <v>5</v>
      </c>
      <c r="BD33" s="6">
        <v>1</v>
      </c>
      <c r="BE33" s="6">
        <v>4</v>
      </c>
      <c r="BF33" s="6">
        <v>5</v>
      </c>
      <c r="BG33" s="6">
        <v>4</v>
      </c>
      <c r="BH33" s="6">
        <v>5</v>
      </c>
      <c r="BI33" s="6">
        <v>5</v>
      </c>
      <c r="BJ33" s="6">
        <v>1</v>
      </c>
      <c r="BK33" s="6">
        <v>1</v>
      </c>
      <c r="BL33" s="6">
        <v>5</v>
      </c>
      <c r="BM33" s="6">
        <v>6</v>
      </c>
      <c r="BN33" s="6">
        <v>6</v>
      </c>
      <c r="BO33" s="6">
        <v>1</v>
      </c>
      <c r="BP33" s="6">
        <v>1</v>
      </c>
      <c r="BQ33" s="6">
        <v>1</v>
      </c>
      <c r="BR33" s="6">
        <v>5</v>
      </c>
      <c r="BS33" s="6">
        <v>5</v>
      </c>
      <c r="BT33" s="6">
        <v>1</v>
      </c>
      <c r="BU33" s="6">
        <v>1</v>
      </c>
      <c r="BV33" s="6">
        <v>5</v>
      </c>
      <c r="BW33" s="6">
        <v>5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6</v>
      </c>
      <c r="CD33" s="6">
        <v>6</v>
      </c>
      <c r="CE33" s="6">
        <v>1</v>
      </c>
      <c r="CF33" s="6">
        <v>5</v>
      </c>
      <c r="CG33" s="6">
        <v>6</v>
      </c>
      <c r="CH33" s="6">
        <v>1</v>
      </c>
      <c r="CI33" s="6">
        <v>1</v>
      </c>
      <c r="CJ33" s="6">
        <v>1</v>
      </c>
      <c r="CK33" s="6">
        <v>5</v>
      </c>
      <c r="CL33" s="6">
        <v>6</v>
      </c>
      <c r="CM33" s="6">
        <v>5</v>
      </c>
      <c r="CN33" s="6">
        <v>1</v>
      </c>
      <c r="CO33" s="6">
        <v>1</v>
      </c>
      <c r="CP33" s="6">
        <v>2</v>
      </c>
      <c r="CQ33" s="6">
        <v>5</v>
      </c>
      <c r="CR33" s="6">
        <v>23666</v>
      </c>
      <c r="CX33" s="5" t="s">
        <v>128</v>
      </c>
      <c r="CY33" s="6">
        <v>2</v>
      </c>
      <c r="CZ33" s="6">
        <v>2</v>
      </c>
      <c r="DA33" s="6">
        <v>2</v>
      </c>
      <c r="DB33" s="6">
        <v>7</v>
      </c>
      <c r="DC33" s="6">
        <v>7</v>
      </c>
      <c r="DD33" s="6">
        <v>7</v>
      </c>
      <c r="DE33" s="6">
        <v>2</v>
      </c>
      <c r="DF33" s="6">
        <v>3</v>
      </c>
      <c r="DG33" s="6">
        <v>2</v>
      </c>
      <c r="DH33" s="6">
        <v>7</v>
      </c>
      <c r="DI33" s="6">
        <v>7</v>
      </c>
      <c r="DJ33" s="6">
        <v>7</v>
      </c>
      <c r="DK33" s="6">
        <v>4</v>
      </c>
      <c r="DL33" s="6">
        <v>7</v>
      </c>
      <c r="DM33" s="6">
        <v>6</v>
      </c>
      <c r="DN33" s="6">
        <v>6</v>
      </c>
      <c r="DO33" s="6">
        <v>5</v>
      </c>
      <c r="DP33" s="6">
        <v>3</v>
      </c>
      <c r="DQ33" s="6">
        <v>7</v>
      </c>
      <c r="DR33" s="6">
        <v>2</v>
      </c>
      <c r="DS33" s="6">
        <v>2</v>
      </c>
      <c r="DT33" s="6">
        <v>2</v>
      </c>
      <c r="DU33" s="6">
        <v>2</v>
      </c>
      <c r="DV33" s="6">
        <v>2</v>
      </c>
      <c r="DW33" s="6">
        <v>3</v>
      </c>
      <c r="DX33" s="6">
        <v>7</v>
      </c>
      <c r="DY33" s="6">
        <v>3</v>
      </c>
      <c r="DZ33" s="6">
        <v>7</v>
      </c>
      <c r="EA33" s="6">
        <v>3</v>
      </c>
      <c r="EB33" s="6">
        <v>7</v>
      </c>
      <c r="EC33" s="6">
        <v>7</v>
      </c>
      <c r="ED33" s="6">
        <v>3</v>
      </c>
      <c r="EE33" s="6">
        <v>7</v>
      </c>
      <c r="EF33" s="6">
        <v>7</v>
      </c>
      <c r="EG33" s="6">
        <v>2</v>
      </c>
      <c r="EH33" s="6">
        <v>7</v>
      </c>
      <c r="EI33" s="6">
        <v>7</v>
      </c>
      <c r="EJ33" s="6">
        <v>3</v>
      </c>
      <c r="EK33" s="6">
        <v>7</v>
      </c>
      <c r="EL33" s="6">
        <v>7</v>
      </c>
      <c r="EM33" s="6">
        <v>7</v>
      </c>
      <c r="EN33" s="6">
        <v>7</v>
      </c>
      <c r="EO33" s="6">
        <v>7</v>
      </c>
      <c r="EP33" s="6">
        <v>4</v>
      </c>
      <c r="EQ33" s="6">
        <v>2</v>
      </c>
      <c r="ER33" s="6">
        <v>7</v>
      </c>
      <c r="ES33" s="6">
        <v>3</v>
      </c>
      <c r="ET33" s="6">
        <v>4</v>
      </c>
      <c r="EU33" s="6">
        <v>7</v>
      </c>
      <c r="EV33" s="6">
        <v>3</v>
      </c>
      <c r="EW33" s="6">
        <v>7</v>
      </c>
      <c r="EX33" s="6">
        <v>3</v>
      </c>
      <c r="EY33" s="6">
        <v>7</v>
      </c>
      <c r="EZ33" s="6">
        <v>3</v>
      </c>
      <c r="FA33" s="6">
        <v>7</v>
      </c>
      <c r="FB33" s="6">
        <v>4</v>
      </c>
      <c r="FC33" s="6">
        <v>3</v>
      </c>
      <c r="FD33" s="6">
        <v>4</v>
      </c>
      <c r="FE33" s="6">
        <v>3</v>
      </c>
      <c r="FF33" s="6">
        <v>3</v>
      </c>
      <c r="FG33" s="6">
        <v>7</v>
      </c>
      <c r="FH33" s="6">
        <v>7</v>
      </c>
      <c r="FI33" s="6">
        <v>3</v>
      </c>
      <c r="FJ33" s="6">
        <v>2</v>
      </c>
      <c r="FK33" s="6">
        <v>2</v>
      </c>
      <c r="FL33" s="6">
        <v>7</v>
      </c>
      <c r="FM33" s="6">
        <v>7</v>
      </c>
      <c r="FN33" s="6">
        <v>7</v>
      </c>
      <c r="FO33" s="6">
        <v>3</v>
      </c>
      <c r="FP33" s="6">
        <v>3</v>
      </c>
      <c r="FQ33" s="6">
        <v>7</v>
      </c>
      <c r="FR33" s="6">
        <v>7</v>
      </c>
      <c r="FS33" s="6">
        <v>3</v>
      </c>
      <c r="FT33" s="6">
        <v>3</v>
      </c>
      <c r="FU33" s="6">
        <v>7</v>
      </c>
      <c r="FV33" s="6">
        <v>7</v>
      </c>
      <c r="FW33" s="6">
        <v>7</v>
      </c>
      <c r="FX33" s="6">
        <v>7</v>
      </c>
      <c r="FY33" s="6">
        <v>7</v>
      </c>
      <c r="FZ33" s="6">
        <v>2</v>
      </c>
      <c r="GA33" s="6">
        <v>2</v>
      </c>
      <c r="GB33" s="6">
        <v>7</v>
      </c>
      <c r="GC33" s="6">
        <v>3</v>
      </c>
      <c r="GD33" s="6">
        <v>2</v>
      </c>
      <c r="GE33" s="6">
        <v>7</v>
      </c>
      <c r="GF33" s="6">
        <v>7</v>
      </c>
      <c r="GG33" s="6">
        <v>7</v>
      </c>
      <c r="GH33" s="6">
        <v>3</v>
      </c>
      <c r="GI33" s="6">
        <v>2</v>
      </c>
      <c r="GJ33" s="6">
        <v>3</v>
      </c>
      <c r="GK33" s="6">
        <v>7</v>
      </c>
      <c r="GL33" s="6">
        <v>7</v>
      </c>
      <c r="GM33" s="6">
        <v>6</v>
      </c>
      <c r="GN33" s="6">
        <v>3</v>
      </c>
      <c r="GO33" s="6">
        <v>23666</v>
      </c>
    </row>
    <row r="34" spans="1:197" ht="15" thickBot="1" x14ac:dyDescent="0.35">
      <c r="A34" s="5" t="s">
        <v>129</v>
      </c>
      <c r="B34" s="6">
        <v>6</v>
      </c>
      <c r="C34" s="6">
        <v>6</v>
      </c>
      <c r="D34" s="6">
        <v>6</v>
      </c>
      <c r="E34" s="6">
        <v>1</v>
      </c>
      <c r="F34" s="6">
        <v>1</v>
      </c>
      <c r="G34" s="6">
        <v>1</v>
      </c>
      <c r="H34" s="6">
        <v>6</v>
      </c>
      <c r="I34" s="6">
        <v>5</v>
      </c>
      <c r="J34" s="6">
        <v>6</v>
      </c>
      <c r="K34" s="6">
        <v>1</v>
      </c>
      <c r="L34" s="6">
        <v>1</v>
      </c>
      <c r="M34" s="6">
        <v>1</v>
      </c>
      <c r="N34" s="6">
        <v>4</v>
      </c>
      <c r="O34" s="6">
        <v>4</v>
      </c>
      <c r="P34" s="6">
        <v>2</v>
      </c>
      <c r="Q34" s="6">
        <v>2</v>
      </c>
      <c r="R34" s="6">
        <v>3</v>
      </c>
      <c r="S34" s="6">
        <v>5</v>
      </c>
      <c r="T34" s="6">
        <v>5</v>
      </c>
      <c r="U34" s="6">
        <v>6</v>
      </c>
      <c r="V34" s="6">
        <v>6</v>
      </c>
      <c r="W34" s="6">
        <v>6</v>
      </c>
      <c r="X34" s="6">
        <v>6</v>
      </c>
      <c r="Y34" s="6">
        <v>6</v>
      </c>
      <c r="Z34" s="6">
        <v>5</v>
      </c>
      <c r="AA34" s="6">
        <v>1</v>
      </c>
      <c r="AB34" s="6">
        <v>5</v>
      </c>
      <c r="AC34" s="6">
        <v>1</v>
      </c>
      <c r="AD34" s="6">
        <v>1</v>
      </c>
      <c r="AE34" s="6">
        <v>1</v>
      </c>
      <c r="AF34" s="6">
        <v>1</v>
      </c>
      <c r="AG34" s="6">
        <v>5</v>
      </c>
      <c r="AH34" s="6">
        <v>1</v>
      </c>
      <c r="AI34" s="6">
        <v>1</v>
      </c>
      <c r="AJ34" s="6">
        <v>6</v>
      </c>
      <c r="AK34" s="6">
        <v>1</v>
      </c>
      <c r="AL34" s="6">
        <v>4</v>
      </c>
      <c r="AM34" s="6">
        <v>4</v>
      </c>
      <c r="AN34" s="6">
        <v>5</v>
      </c>
      <c r="AO34" s="6">
        <v>1</v>
      </c>
      <c r="AP34" s="6">
        <v>4</v>
      </c>
      <c r="AQ34" s="6">
        <v>1</v>
      </c>
      <c r="AR34" s="6">
        <v>1</v>
      </c>
      <c r="AS34" s="6">
        <v>1</v>
      </c>
      <c r="AT34" s="6">
        <v>6</v>
      </c>
      <c r="AU34" s="6">
        <v>1</v>
      </c>
      <c r="AV34" s="6">
        <v>5</v>
      </c>
      <c r="AW34" s="6">
        <v>4</v>
      </c>
      <c r="AX34" s="6">
        <v>1</v>
      </c>
      <c r="AY34" s="6">
        <v>5</v>
      </c>
      <c r="AZ34" s="6">
        <v>1</v>
      </c>
      <c r="BA34" s="6">
        <v>5</v>
      </c>
      <c r="BB34" s="6">
        <v>1</v>
      </c>
      <c r="BC34" s="6">
        <v>5</v>
      </c>
      <c r="BD34" s="6">
        <v>1</v>
      </c>
      <c r="BE34" s="6">
        <v>4</v>
      </c>
      <c r="BF34" s="6">
        <v>5</v>
      </c>
      <c r="BG34" s="6">
        <v>4</v>
      </c>
      <c r="BH34" s="6">
        <v>5</v>
      </c>
      <c r="BI34" s="6">
        <v>5</v>
      </c>
      <c r="BJ34" s="6">
        <v>1</v>
      </c>
      <c r="BK34" s="6">
        <v>1</v>
      </c>
      <c r="BL34" s="6">
        <v>5</v>
      </c>
      <c r="BM34" s="6">
        <v>6</v>
      </c>
      <c r="BN34" s="6">
        <v>6</v>
      </c>
      <c r="BO34" s="6">
        <v>5</v>
      </c>
      <c r="BP34" s="6">
        <v>1</v>
      </c>
      <c r="BQ34" s="6">
        <v>1</v>
      </c>
      <c r="BR34" s="6">
        <v>5</v>
      </c>
      <c r="BS34" s="6">
        <v>1</v>
      </c>
      <c r="BT34" s="6">
        <v>1</v>
      </c>
      <c r="BU34" s="6">
        <v>1</v>
      </c>
      <c r="BV34" s="6">
        <v>5</v>
      </c>
      <c r="BW34" s="6">
        <v>5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6</v>
      </c>
      <c r="CD34" s="6">
        <v>6</v>
      </c>
      <c r="CE34" s="6">
        <v>1</v>
      </c>
      <c r="CF34" s="6">
        <v>5</v>
      </c>
      <c r="CG34" s="6">
        <v>6</v>
      </c>
      <c r="CH34" s="6">
        <v>1</v>
      </c>
      <c r="CI34" s="6">
        <v>1</v>
      </c>
      <c r="CJ34" s="6">
        <v>1</v>
      </c>
      <c r="CK34" s="6">
        <v>5</v>
      </c>
      <c r="CL34" s="6">
        <v>6</v>
      </c>
      <c r="CM34" s="6">
        <v>5</v>
      </c>
      <c r="CN34" s="6">
        <v>1</v>
      </c>
      <c r="CO34" s="6">
        <v>1</v>
      </c>
      <c r="CP34" s="6">
        <v>2</v>
      </c>
      <c r="CQ34" s="6">
        <v>5</v>
      </c>
      <c r="CR34" s="6">
        <v>13666</v>
      </c>
      <c r="CX34" s="5" t="s">
        <v>129</v>
      </c>
      <c r="CY34" s="6">
        <v>2</v>
      </c>
      <c r="CZ34" s="6">
        <v>2</v>
      </c>
      <c r="DA34" s="6">
        <v>2</v>
      </c>
      <c r="DB34" s="6">
        <v>7</v>
      </c>
      <c r="DC34" s="6">
        <v>7</v>
      </c>
      <c r="DD34" s="6">
        <v>7</v>
      </c>
      <c r="DE34" s="6">
        <v>2</v>
      </c>
      <c r="DF34" s="6">
        <v>3</v>
      </c>
      <c r="DG34" s="6">
        <v>2</v>
      </c>
      <c r="DH34" s="6">
        <v>7</v>
      </c>
      <c r="DI34" s="6">
        <v>7</v>
      </c>
      <c r="DJ34" s="6">
        <v>7</v>
      </c>
      <c r="DK34" s="6">
        <v>4</v>
      </c>
      <c r="DL34" s="6">
        <v>4</v>
      </c>
      <c r="DM34" s="6">
        <v>6</v>
      </c>
      <c r="DN34" s="6">
        <v>6</v>
      </c>
      <c r="DO34" s="6">
        <v>5</v>
      </c>
      <c r="DP34" s="6">
        <v>3</v>
      </c>
      <c r="DQ34" s="6">
        <v>3</v>
      </c>
      <c r="DR34" s="6">
        <v>2</v>
      </c>
      <c r="DS34" s="6">
        <v>2</v>
      </c>
      <c r="DT34" s="6">
        <v>2</v>
      </c>
      <c r="DU34" s="6">
        <v>2</v>
      </c>
      <c r="DV34" s="6">
        <v>2</v>
      </c>
      <c r="DW34" s="6">
        <v>3</v>
      </c>
      <c r="DX34" s="6">
        <v>7</v>
      </c>
      <c r="DY34" s="6">
        <v>3</v>
      </c>
      <c r="DZ34" s="6">
        <v>7</v>
      </c>
      <c r="EA34" s="6">
        <v>7</v>
      </c>
      <c r="EB34" s="6">
        <v>7</v>
      </c>
      <c r="EC34" s="6">
        <v>7</v>
      </c>
      <c r="ED34" s="6">
        <v>3</v>
      </c>
      <c r="EE34" s="6">
        <v>7</v>
      </c>
      <c r="EF34" s="6">
        <v>7</v>
      </c>
      <c r="EG34" s="6">
        <v>2</v>
      </c>
      <c r="EH34" s="6">
        <v>7</v>
      </c>
      <c r="EI34" s="6">
        <v>4</v>
      </c>
      <c r="EJ34" s="6">
        <v>4</v>
      </c>
      <c r="EK34" s="6">
        <v>3</v>
      </c>
      <c r="EL34" s="6">
        <v>7</v>
      </c>
      <c r="EM34" s="6">
        <v>4</v>
      </c>
      <c r="EN34" s="6">
        <v>7</v>
      </c>
      <c r="EO34" s="6">
        <v>7</v>
      </c>
      <c r="EP34" s="6">
        <v>7</v>
      </c>
      <c r="EQ34" s="6">
        <v>2</v>
      </c>
      <c r="ER34" s="6">
        <v>7</v>
      </c>
      <c r="ES34" s="6">
        <v>3</v>
      </c>
      <c r="ET34" s="6">
        <v>4</v>
      </c>
      <c r="EU34" s="6">
        <v>7</v>
      </c>
      <c r="EV34" s="6">
        <v>3</v>
      </c>
      <c r="EW34" s="6">
        <v>7</v>
      </c>
      <c r="EX34" s="6">
        <v>3</v>
      </c>
      <c r="EY34" s="6">
        <v>7</v>
      </c>
      <c r="EZ34" s="6">
        <v>3</v>
      </c>
      <c r="FA34" s="6">
        <v>7</v>
      </c>
      <c r="FB34" s="6">
        <v>4</v>
      </c>
      <c r="FC34" s="6">
        <v>3</v>
      </c>
      <c r="FD34" s="6">
        <v>4</v>
      </c>
      <c r="FE34" s="6">
        <v>3</v>
      </c>
      <c r="FF34" s="6">
        <v>3</v>
      </c>
      <c r="FG34" s="6">
        <v>7</v>
      </c>
      <c r="FH34" s="6">
        <v>7</v>
      </c>
      <c r="FI34" s="6">
        <v>3</v>
      </c>
      <c r="FJ34" s="6">
        <v>2</v>
      </c>
      <c r="FK34" s="6">
        <v>2</v>
      </c>
      <c r="FL34" s="6">
        <v>3</v>
      </c>
      <c r="FM34" s="6">
        <v>7</v>
      </c>
      <c r="FN34" s="6">
        <v>7</v>
      </c>
      <c r="FO34" s="6">
        <v>3</v>
      </c>
      <c r="FP34" s="6">
        <v>7</v>
      </c>
      <c r="FQ34" s="6">
        <v>7</v>
      </c>
      <c r="FR34" s="6">
        <v>7</v>
      </c>
      <c r="FS34" s="6">
        <v>3</v>
      </c>
      <c r="FT34" s="6">
        <v>3</v>
      </c>
      <c r="FU34" s="6">
        <v>7</v>
      </c>
      <c r="FV34" s="6">
        <v>7</v>
      </c>
      <c r="FW34" s="6">
        <v>7</v>
      </c>
      <c r="FX34" s="6">
        <v>7</v>
      </c>
      <c r="FY34" s="6">
        <v>7</v>
      </c>
      <c r="FZ34" s="6">
        <v>2</v>
      </c>
      <c r="GA34" s="6">
        <v>2</v>
      </c>
      <c r="GB34" s="6">
        <v>7</v>
      </c>
      <c r="GC34" s="6">
        <v>3</v>
      </c>
      <c r="GD34" s="6">
        <v>2</v>
      </c>
      <c r="GE34" s="6">
        <v>7</v>
      </c>
      <c r="GF34" s="6">
        <v>7</v>
      </c>
      <c r="GG34" s="6">
        <v>7</v>
      </c>
      <c r="GH34" s="6">
        <v>3</v>
      </c>
      <c r="GI34" s="6">
        <v>2</v>
      </c>
      <c r="GJ34" s="6">
        <v>3</v>
      </c>
      <c r="GK34" s="6">
        <v>7</v>
      </c>
      <c r="GL34" s="6">
        <v>7</v>
      </c>
      <c r="GM34" s="6">
        <v>6</v>
      </c>
      <c r="GN34" s="6">
        <v>3</v>
      </c>
      <c r="GO34" s="6">
        <v>13666</v>
      </c>
    </row>
    <row r="35" spans="1:197" ht="15" thickBot="1" x14ac:dyDescent="0.35">
      <c r="A35" s="5" t="s">
        <v>130</v>
      </c>
      <c r="B35" s="6">
        <v>6</v>
      </c>
      <c r="C35" s="6">
        <v>6</v>
      </c>
      <c r="D35" s="6">
        <v>6</v>
      </c>
      <c r="E35" s="6">
        <v>1</v>
      </c>
      <c r="F35" s="6">
        <v>1</v>
      </c>
      <c r="G35" s="6">
        <v>1</v>
      </c>
      <c r="H35" s="6">
        <v>6</v>
      </c>
      <c r="I35" s="6">
        <v>5</v>
      </c>
      <c r="J35" s="6">
        <v>6</v>
      </c>
      <c r="K35" s="6">
        <v>1</v>
      </c>
      <c r="L35" s="6">
        <v>1</v>
      </c>
      <c r="M35" s="6">
        <v>1</v>
      </c>
      <c r="N35" s="6">
        <v>4</v>
      </c>
      <c r="O35" s="6">
        <v>4</v>
      </c>
      <c r="P35" s="6">
        <v>2</v>
      </c>
      <c r="Q35" s="6">
        <v>2</v>
      </c>
      <c r="R35" s="6">
        <v>3</v>
      </c>
      <c r="S35" s="6">
        <v>5</v>
      </c>
      <c r="T35" s="6">
        <v>5</v>
      </c>
      <c r="U35" s="6">
        <v>6</v>
      </c>
      <c r="V35" s="6">
        <v>6</v>
      </c>
      <c r="W35" s="6">
        <v>6</v>
      </c>
      <c r="X35" s="6">
        <v>6</v>
      </c>
      <c r="Y35" s="6">
        <v>6</v>
      </c>
      <c r="Z35" s="6">
        <v>5</v>
      </c>
      <c r="AA35" s="6">
        <v>1</v>
      </c>
      <c r="AB35" s="6">
        <v>5</v>
      </c>
      <c r="AC35" s="6">
        <v>1</v>
      </c>
      <c r="AD35" s="6">
        <v>1</v>
      </c>
      <c r="AE35" s="6">
        <v>1</v>
      </c>
      <c r="AF35" s="6">
        <v>1</v>
      </c>
      <c r="AG35" s="6">
        <v>5</v>
      </c>
      <c r="AH35" s="6">
        <v>1</v>
      </c>
      <c r="AI35" s="6">
        <v>1</v>
      </c>
      <c r="AJ35" s="6">
        <v>6</v>
      </c>
      <c r="AK35" s="6">
        <v>1</v>
      </c>
      <c r="AL35" s="6">
        <v>4</v>
      </c>
      <c r="AM35" s="6">
        <v>4</v>
      </c>
      <c r="AN35" s="6">
        <v>5</v>
      </c>
      <c r="AO35" s="6">
        <v>1</v>
      </c>
      <c r="AP35" s="6">
        <v>4</v>
      </c>
      <c r="AQ35" s="6">
        <v>1</v>
      </c>
      <c r="AR35" s="6">
        <v>1</v>
      </c>
      <c r="AS35" s="6">
        <v>1</v>
      </c>
      <c r="AT35" s="6">
        <v>6</v>
      </c>
      <c r="AU35" s="6">
        <v>1</v>
      </c>
      <c r="AV35" s="6">
        <v>5</v>
      </c>
      <c r="AW35" s="6">
        <v>4</v>
      </c>
      <c r="AX35" s="6">
        <v>1</v>
      </c>
      <c r="AY35" s="6">
        <v>5</v>
      </c>
      <c r="AZ35" s="6">
        <v>1</v>
      </c>
      <c r="BA35" s="6">
        <v>5</v>
      </c>
      <c r="BB35" s="6">
        <v>1</v>
      </c>
      <c r="BC35" s="6">
        <v>5</v>
      </c>
      <c r="BD35" s="6">
        <v>1</v>
      </c>
      <c r="BE35" s="6">
        <v>4</v>
      </c>
      <c r="BF35" s="6">
        <v>5</v>
      </c>
      <c r="BG35" s="6">
        <v>4</v>
      </c>
      <c r="BH35" s="6">
        <v>5</v>
      </c>
      <c r="BI35" s="6">
        <v>5</v>
      </c>
      <c r="BJ35" s="6">
        <v>1</v>
      </c>
      <c r="BK35" s="6">
        <v>1</v>
      </c>
      <c r="BL35" s="6">
        <v>5</v>
      </c>
      <c r="BM35" s="6">
        <v>6</v>
      </c>
      <c r="BN35" s="6">
        <v>6</v>
      </c>
      <c r="BO35" s="6">
        <v>5</v>
      </c>
      <c r="BP35" s="6">
        <v>1</v>
      </c>
      <c r="BQ35" s="6">
        <v>1</v>
      </c>
      <c r="BR35" s="6">
        <v>5</v>
      </c>
      <c r="BS35" s="6">
        <v>1</v>
      </c>
      <c r="BT35" s="6">
        <v>1</v>
      </c>
      <c r="BU35" s="6">
        <v>1</v>
      </c>
      <c r="BV35" s="6">
        <v>5</v>
      </c>
      <c r="BW35" s="6">
        <v>5</v>
      </c>
      <c r="BX35" s="6">
        <v>1</v>
      </c>
      <c r="BY35" s="6">
        <v>1</v>
      </c>
      <c r="BZ35" s="6">
        <v>1</v>
      </c>
      <c r="CA35" s="6">
        <v>1</v>
      </c>
      <c r="CB35" s="6">
        <v>1</v>
      </c>
      <c r="CC35" s="6">
        <v>6</v>
      </c>
      <c r="CD35" s="6">
        <v>6</v>
      </c>
      <c r="CE35" s="6">
        <v>1</v>
      </c>
      <c r="CF35" s="6">
        <v>5</v>
      </c>
      <c r="CG35" s="6">
        <v>6</v>
      </c>
      <c r="CH35" s="6">
        <v>1</v>
      </c>
      <c r="CI35" s="6">
        <v>1</v>
      </c>
      <c r="CJ35" s="6">
        <v>1</v>
      </c>
      <c r="CK35" s="6">
        <v>5</v>
      </c>
      <c r="CL35" s="6">
        <v>6</v>
      </c>
      <c r="CM35" s="6">
        <v>5</v>
      </c>
      <c r="CN35" s="6">
        <v>1</v>
      </c>
      <c r="CO35" s="6">
        <v>1</v>
      </c>
      <c r="CP35" s="6">
        <v>2</v>
      </c>
      <c r="CQ35" s="6">
        <v>5</v>
      </c>
      <c r="CR35" s="6">
        <v>17033</v>
      </c>
      <c r="CX35" s="5" t="s">
        <v>130</v>
      </c>
      <c r="CY35" s="6">
        <v>2</v>
      </c>
      <c r="CZ35" s="6">
        <v>2</v>
      </c>
      <c r="DA35" s="6">
        <v>2</v>
      </c>
      <c r="DB35" s="6">
        <v>7</v>
      </c>
      <c r="DC35" s="6">
        <v>7</v>
      </c>
      <c r="DD35" s="6">
        <v>7</v>
      </c>
      <c r="DE35" s="6">
        <v>2</v>
      </c>
      <c r="DF35" s="6">
        <v>3</v>
      </c>
      <c r="DG35" s="6">
        <v>2</v>
      </c>
      <c r="DH35" s="6">
        <v>7</v>
      </c>
      <c r="DI35" s="6">
        <v>7</v>
      </c>
      <c r="DJ35" s="6">
        <v>7</v>
      </c>
      <c r="DK35" s="6">
        <v>4</v>
      </c>
      <c r="DL35" s="6">
        <v>4</v>
      </c>
      <c r="DM35" s="6">
        <v>6</v>
      </c>
      <c r="DN35" s="6">
        <v>6</v>
      </c>
      <c r="DO35" s="6">
        <v>5</v>
      </c>
      <c r="DP35" s="6">
        <v>3</v>
      </c>
      <c r="DQ35" s="6">
        <v>3</v>
      </c>
      <c r="DR35" s="6">
        <v>2</v>
      </c>
      <c r="DS35" s="6">
        <v>2</v>
      </c>
      <c r="DT35" s="6">
        <v>2</v>
      </c>
      <c r="DU35" s="6">
        <v>2</v>
      </c>
      <c r="DV35" s="6">
        <v>2</v>
      </c>
      <c r="DW35" s="6">
        <v>3</v>
      </c>
      <c r="DX35" s="6">
        <v>7</v>
      </c>
      <c r="DY35" s="6">
        <v>3</v>
      </c>
      <c r="DZ35" s="6">
        <v>7</v>
      </c>
      <c r="EA35" s="6">
        <v>7</v>
      </c>
      <c r="EB35" s="6">
        <v>7</v>
      </c>
      <c r="EC35" s="6">
        <v>7</v>
      </c>
      <c r="ED35" s="6">
        <v>3</v>
      </c>
      <c r="EE35" s="6">
        <v>7</v>
      </c>
      <c r="EF35" s="6">
        <v>7</v>
      </c>
      <c r="EG35" s="6">
        <v>2</v>
      </c>
      <c r="EH35" s="6">
        <v>7</v>
      </c>
      <c r="EI35" s="6">
        <v>4</v>
      </c>
      <c r="EJ35" s="6">
        <v>4</v>
      </c>
      <c r="EK35" s="6">
        <v>3</v>
      </c>
      <c r="EL35" s="6">
        <v>7</v>
      </c>
      <c r="EM35" s="6">
        <v>4</v>
      </c>
      <c r="EN35" s="6">
        <v>7</v>
      </c>
      <c r="EO35" s="6">
        <v>7</v>
      </c>
      <c r="EP35" s="6">
        <v>7</v>
      </c>
      <c r="EQ35" s="6">
        <v>2</v>
      </c>
      <c r="ER35" s="6">
        <v>7</v>
      </c>
      <c r="ES35" s="6">
        <v>3</v>
      </c>
      <c r="ET35" s="6">
        <v>4</v>
      </c>
      <c r="EU35" s="6">
        <v>7</v>
      </c>
      <c r="EV35" s="6">
        <v>3</v>
      </c>
      <c r="EW35" s="6">
        <v>7</v>
      </c>
      <c r="EX35" s="6">
        <v>3</v>
      </c>
      <c r="EY35" s="6">
        <v>7</v>
      </c>
      <c r="EZ35" s="6">
        <v>3</v>
      </c>
      <c r="FA35" s="6">
        <v>7</v>
      </c>
      <c r="FB35" s="6">
        <v>4</v>
      </c>
      <c r="FC35" s="6">
        <v>3</v>
      </c>
      <c r="FD35" s="6">
        <v>4</v>
      </c>
      <c r="FE35" s="6">
        <v>3</v>
      </c>
      <c r="FF35" s="6">
        <v>3</v>
      </c>
      <c r="FG35" s="6">
        <v>7</v>
      </c>
      <c r="FH35" s="6">
        <v>7</v>
      </c>
      <c r="FI35" s="6">
        <v>3</v>
      </c>
      <c r="FJ35" s="6">
        <v>2</v>
      </c>
      <c r="FK35" s="6">
        <v>2</v>
      </c>
      <c r="FL35" s="6">
        <v>3</v>
      </c>
      <c r="FM35" s="6">
        <v>7</v>
      </c>
      <c r="FN35" s="6">
        <v>7</v>
      </c>
      <c r="FO35" s="6">
        <v>3</v>
      </c>
      <c r="FP35" s="6">
        <v>7</v>
      </c>
      <c r="FQ35" s="6">
        <v>7</v>
      </c>
      <c r="FR35" s="6">
        <v>7</v>
      </c>
      <c r="FS35" s="6">
        <v>3</v>
      </c>
      <c r="FT35" s="6">
        <v>3</v>
      </c>
      <c r="FU35" s="6">
        <v>7</v>
      </c>
      <c r="FV35" s="6">
        <v>7</v>
      </c>
      <c r="FW35" s="6">
        <v>7</v>
      </c>
      <c r="FX35" s="6">
        <v>7</v>
      </c>
      <c r="FY35" s="6">
        <v>7</v>
      </c>
      <c r="FZ35" s="6">
        <v>2</v>
      </c>
      <c r="GA35" s="6">
        <v>2</v>
      </c>
      <c r="GB35" s="6">
        <v>7</v>
      </c>
      <c r="GC35" s="6">
        <v>3</v>
      </c>
      <c r="GD35" s="6">
        <v>2</v>
      </c>
      <c r="GE35" s="6">
        <v>7</v>
      </c>
      <c r="GF35" s="6">
        <v>7</v>
      </c>
      <c r="GG35" s="6">
        <v>7</v>
      </c>
      <c r="GH35" s="6">
        <v>3</v>
      </c>
      <c r="GI35" s="6">
        <v>2</v>
      </c>
      <c r="GJ35" s="6">
        <v>3</v>
      </c>
      <c r="GK35" s="6">
        <v>7</v>
      </c>
      <c r="GL35" s="6">
        <v>7</v>
      </c>
      <c r="GM35" s="6">
        <v>6</v>
      </c>
      <c r="GN35" s="6">
        <v>3</v>
      </c>
      <c r="GO35" s="6">
        <v>17033</v>
      </c>
    </row>
    <row r="36" spans="1:197" ht="15" thickBot="1" x14ac:dyDescent="0.35">
      <c r="A36" s="5" t="s">
        <v>131</v>
      </c>
      <c r="B36" s="6">
        <v>6</v>
      </c>
      <c r="C36" s="6">
        <v>6</v>
      </c>
      <c r="D36" s="6">
        <v>6</v>
      </c>
      <c r="E36" s="6">
        <v>1</v>
      </c>
      <c r="F36" s="6">
        <v>1</v>
      </c>
      <c r="G36" s="6">
        <v>1</v>
      </c>
      <c r="H36" s="6">
        <v>6</v>
      </c>
      <c r="I36" s="6">
        <v>5</v>
      </c>
      <c r="J36" s="6">
        <v>6</v>
      </c>
      <c r="K36" s="6">
        <v>1</v>
      </c>
      <c r="L36" s="6">
        <v>1</v>
      </c>
      <c r="M36" s="6">
        <v>1</v>
      </c>
      <c r="N36" s="6">
        <v>4</v>
      </c>
      <c r="O36" s="6">
        <v>4</v>
      </c>
      <c r="P36" s="6">
        <v>2</v>
      </c>
      <c r="Q36" s="6">
        <v>2</v>
      </c>
      <c r="R36" s="6">
        <v>3</v>
      </c>
      <c r="S36" s="6">
        <v>5</v>
      </c>
      <c r="T36" s="6">
        <v>5</v>
      </c>
      <c r="U36" s="6">
        <v>6</v>
      </c>
      <c r="V36" s="6">
        <v>6</v>
      </c>
      <c r="W36" s="6">
        <v>6</v>
      </c>
      <c r="X36" s="6">
        <v>6</v>
      </c>
      <c r="Y36" s="6">
        <v>6</v>
      </c>
      <c r="Z36" s="6">
        <v>5</v>
      </c>
      <c r="AA36" s="6">
        <v>1</v>
      </c>
      <c r="AB36" s="6">
        <v>5</v>
      </c>
      <c r="AC36" s="6">
        <v>1</v>
      </c>
      <c r="AD36" s="6">
        <v>1</v>
      </c>
      <c r="AE36" s="6">
        <v>1</v>
      </c>
      <c r="AF36" s="6">
        <v>1</v>
      </c>
      <c r="AG36" s="6">
        <v>5</v>
      </c>
      <c r="AH36" s="6">
        <v>1</v>
      </c>
      <c r="AI36" s="6">
        <v>1</v>
      </c>
      <c r="AJ36" s="6">
        <v>6</v>
      </c>
      <c r="AK36" s="6">
        <v>1</v>
      </c>
      <c r="AL36" s="6">
        <v>4</v>
      </c>
      <c r="AM36" s="6">
        <v>4</v>
      </c>
      <c r="AN36" s="6">
        <v>5</v>
      </c>
      <c r="AO36" s="6">
        <v>1</v>
      </c>
      <c r="AP36" s="6">
        <v>4</v>
      </c>
      <c r="AQ36" s="6">
        <v>1</v>
      </c>
      <c r="AR36" s="6">
        <v>1</v>
      </c>
      <c r="AS36" s="6">
        <v>1</v>
      </c>
      <c r="AT36" s="6">
        <v>6</v>
      </c>
      <c r="AU36" s="6">
        <v>1</v>
      </c>
      <c r="AV36" s="6">
        <v>5</v>
      </c>
      <c r="AW36" s="6">
        <v>4</v>
      </c>
      <c r="AX36" s="6">
        <v>1</v>
      </c>
      <c r="AY36" s="6">
        <v>5</v>
      </c>
      <c r="AZ36" s="6">
        <v>1</v>
      </c>
      <c r="BA36" s="6">
        <v>5</v>
      </c>
      <c r="BB36" s="6">
        <v>1</v>
      </c>
      <c r="BC36" s="6">
        <v>5</v>
      </c>
      <c r="BD36" s="6">
        <v>1</v>
      </c>
      <c r="BE36" s="6">
        <v>4</v>
      </c>
      <c r="BF36" s="6">
        <v>5</v>
      </c>
      <c r="BG36" s="6">
        <v>4</v>
      </c>
      <c r="BH36" s="6">
        <v>5</v>
      </c>
      <c r="BI36" s="6">
        <v>5</v>
      </c>
      <c r="BJ36" s="6">
        <v>1</v>
      </c>
      <c r="BK36" s="6">
        <v>1</v>
      </c>
      <c r="BL36" s="6">
        <v>5</v>
      </c>
      <c r="BM36" s="6">
        <v>6</v>
      </c>
      <c r="BN36" s="6">
        <v>6</v>
      </c>
      <c r="BO36" s="6">
        <v>5</v>
      </c>
      <c r="BP36" s="6">
        <v>1</v>
      </c>
      <c r="BQ36" s="6">
        <v>1</v>
      </c>
      <c r="BR36" s="6">
        <v>1</v>
      </c>
      <c r="BS36" s="6">
        <v>5</v>
      </c>
      <c r="BT36" s="6">
        <v>1</v>
      </c>
      <c r="BU36" s="6">
        <v>1</v>
      </c>
      <c r="BV36" s="6">
        <v>5</v>
      </c>
      <c r="BW36" s="6">
        <v>5</v>
      </c>
      <c r="BX36" s="6">
        <v>1</v>
      </c>
      <c r="BY36" s="6">
        <v>1</v>
      </c>
      <c r="BZ36" s="6">
        <v>1</v>
      </c>
      <c r="CA36" s="6">
        <v>1</v>
      </c>
      <c r="CB36" s="6">
        <v>1</v>
      </c>
      <c r="CC36" s="6">
        <v>6</v>
      </c>
      <c r="CD36" s="6">
        <v>6</v>
      </c>
      <c r="CE36" s="6">
        <v>1</v>
      </c>
      <c r="CF36" s="6">
        <v>5</v>
      </c>
      <c r="CG36" s="6">
        <v>6</v>
      </c>
      <c r="CH36" s="6">
        <v>1</v>
      </c>
      <c r="CI36" s="6">
        <v>1</v>
      </c>
      <c r="CJ36" s="6">
        <v>1</v>
      </c>
      <c r="CK36" s="6">
        <v>5</v>
      </c>
      <c r="CL36" s="6">
        <v>6</v>
      </c>
      <c r="CM36" s="6">
        <v>5</v>
      </c>
      <c r="CN36" s="6">
        <v>1</v>
      </c>
      <c r="CO36" s="6">
        <v>1</v>
      </c>
      <c r="CP36" s="6">
        <v>2</v>
      </c>
      <c r="CQ36" s="6">
        <v>5</v>
      </c>
      <c r="CR36" s="6">
        <v>22392</v>
      </c>
      <c r="CX36" s="5" t="s">
        <v>131</v>
      </c>
      <c r="CY36" s="6">
        <v>2</v>
      </c>
      <c r="CZ36" s="6">
        <v>2</v>
      </c>
      <c r="DA36" s="6">
        <v>2</v>
      </c>
      <c r="DB36" s="6">
        <v>7</v>
      </c>
      <c r="DC36" s="6">
        <v>7</v>
      </c>
      <c r="DD36" s="6">
        <v>7</v>
      </c>
      <c r="DE36" s="6">
        <v>2</v>
      </c>
      <c r="DF36" s="6">
        <v>3</v>
      </c>
      <c r="DG36" s="6">
        <v>2</v>
      </c>
      <c r="DH36" s="6">
        <v>7</v>
      </c>
      <c r="DI36" s="6">
        <v>7</v>
      </c>
      <c r="DJ36" s="6">
        <v>7</v>
      </c>
      <c r="DK36" s="6">
        <v>4</v>
      </c>
      <c r="DL36" s="6">
        <v>4</v>
      </c>
      <c r="DM36" s="6">
        <v>6</v>
      </c>
      <c r="DN36" s="6">
        <v>6</v>
      </c>
      <c r="DO36" s="6">
        <v>5</v>
      </c>
      <c r="DP36" s="6">
        <v>3</v>
      </c>
      <c r="DQ36" s="6">
        <v>3</v>
      </c>
      <c r="DR36" s="6">
        <v>2</v>
      </c>
      <c r="DS36" s="6">
        <v>2</v>
      </c>
      <c r="DT36" s="6">
        <v>2</v>
      </c>
      <c r="DU36" s="6">
        <v>2</v>
      </c>
      <c r="DV36" s="6">
        <v>2</v>
      </c>
      <c r="DW36" s="6">
        <v>3</v>
      </c>
      <c r="DX36" s="6">
        <v>7</v>
      </c>
      <c r="DY36" s="6">
        <v>3</v>
      </c>
      <c r="DZ36" s="6">
        <v>7</v>
      </c>
      <c r="EA36" s="6">
        <v>7</v>
      </c>
      <c r="EB36" s="6">
        <v>7</v>
      </c>
      <c r="EC36" s="6">
        <v>7</v>
      </c>
      <c r="ED36" s="6">
        <v>3</v>
      </c>
      <c r="EE36" s="6">
        <v>7</v>
      </c>
      <c r="EF36" s="6">
        <v>7</v>
      </c>
      <c r="EG36" s="6">
        <v>2</v>
      </c>
      <c r="EH36" s="6">
        <v>7</v>
      </c>
      <c r="EI36" s="6">
        <v>4</v>
      </c>
      <c r="EJ36" s="6">
        <v>4</v>
      </c>
      <c r="EK36" s="6">
        <v>3</v>
      </c>
      <c r="EL36" s="6">
        <v>7</v>
      </c>
      <c r="EM36" s="6">
        <v>4</v>
      </c>
      <c r="EN36" s="6">
        <v>7</v>
      </c>
      <c r="EO36" s="6">
        <v>7</v>
      </c>
      <c r="EP36" s="6">
        <v>7</v>
      </c>
      <c r="EQ36" s="6">
        <v>2</v>
      </c>
      <c r="ER36" s="6">
        <v>7</v>
      </c>
      <c r="ES36" s="6">
        <v>3</v>
      </c>
      <c r="ET36" s="6">
        <v>4</v>
      </c>
      <c r="EU36" s="6">
        <v>7</v>
      </c>
      <c r="EV36" s="6">
        <v>3</v>
      </c>
      <c r="EW36" s="6">
        <v>7</v>
      </c>
      <c r="EX36" s="6">
        <v>3</v>
      </c>
      <c r="EY36" s="6">
        <v>7</v>
      </c>
      <c r="EZ36" s="6">
        <v>3</v>
      </c>
      <c r="FA36" s="6">
        <v>7</v>
      </c>
      <c r="FB36" s="6">
        <v>4</v>
      </c>
      <c r="FC36" s="6">
        <v>3</v>
      </c>
      <c r="FD36" s="6">
        <v>4</v>
      </c>
      <c r="FE36" s="6">
        <v>3</v>
      </c>
      <c r="FF36" s="6">
        <v>3</v>
      </c>
      <c r="FG36" s="6">
        <v>7</v>
      </c>
      <c r="FH36" s="6">
        <v>7</v>
      </c>
      <c r="FI36" s="6">
        <v>3</v>
      </c>
      <c r="FJ36" s="6">
        <v>2</v>
      </c>
      <c r="FK36" s="6">
        <v>2</v>
      </c>
      <c r="FL36" s="6">
        <v>3</v>
      </c>
      <c r="FM36" s="6">
        <v>7</v>
      </c>
      <c r="FN36" s="6">
        <v>7</v>
      </c>
      <c r="FO36" s="6">
        <v>7</v>
      </c>
      <c r="FP36" s="6">
        <v>3</v>
      </c>
      <c r="FQ36" s="6">
        <v>7</v>
      </c>
      <c r="FR36" s="6">
        <v>7</v>
      </c>
      <c r="FS36" s="6">
        <v>3</v>
      </c>
      <c r="FT36" s="6">
        <v>3</v>
      </c>
      <c r="FU36" s="6">
        <v>7</v>
      </c>
      <c r="FV36" s="6">
        <v>7</v>
      </c>
      <c r="FW36" s="6">
        <v>7</v>
      </c>
      <c r="FX36" s="6">
        <v>7</v>
      </c>
      <c r="FY36" s="6">
        <v>7</v>
      </c>
      <c r="FZ36" s="6">
        <v>2</v>
      </c>
      <c r="GA36" s="6">
        <v>2</v>
      </c>
      <c r="GB36" s="6">
        <v>7</v>
      </c>
      <c r="GC36" s="6">
        <v>3</v>
      </c>
      <c r="GD36" s="6">
        <v>2</v>
      </c>
      <c r="GE36" s="6">
        <v>7</v>
      </c>
      <c r="GF36" s="6">
        <v>7</v>
      </c>
      <c r="GG36" s="6">
        <v>7</v>
      </c>
      <c r="GH36" s="6">
        <v>3</v>
      </c>
      <c r="GI36" s="6">
        <v>2</v>
      </c>
      <c r="GJ36" s="6">
        <v>3</v>
      </c>
      <c r="GK36" s="6">
        <v>7</v>
      </c>
      <c r="GL36" s="6">
        <v>7</v>
      </c>
      <c r="GM36" s="6">
        <v>6</v>
      </c>
      <c r="GN36" s="6">
        <v>3</v>
      </c>
      <c r="GO36" s="6">
        <v>22392</v>
      </c>
    </row>
    <row r="37" spans="1:197" ht="15" thickBot="1" x14ac:dyDescent="0.35">
      <c r="A37" s="5" t="s">
        <v>132</v>
      </c>
      <c r="B37" s="6">
        <v>6</v>
      </c>
      <c r="C37" s="6">
        <v>7</v>
      </c>
      <c r="D37" s="6">
        <v>6</v>
      </c>
      <c r="E37" s="6">
        <v>4</v>
      </c>
      <c r="F37" s="6">
        <v>1</v>
      </c>
      <c r="G37" s="6">
        <v>1</v>
      </c>
      <c r="H37" s="6">
        <v>1</v>
      </c>
      <c r="I37" s="6">
        <v>5</v>
      </c>
      <c r="J37" s="6">
        <v>1</v>
      </c>
      <c r="K37" s="6">
        <v>6</v>
      </c>
      <c r="L37" s="6">
        <v>4</v>
      </c>
      <c r="M37" s="6">
        <v>5</v>
      </c>
      <c r="N37" s="6">
        <v>1</v>
      </c>
      <c r="O37" s="6">
        <v>1</v>
      </c>
      <c r="P37" s="6">
        <v>5</v>
      </c>
      <c r="Q37" s="6">
        <v>4</v>
      </c>
      <c r="R37" s="6">
        <v>1</v>
      </c>
      <c r="S37" s="6">
        <v>5</v>
      </c>
      <c r="T37" s="6">
        <v>5</v>
      </c>
      <c r="U37" s="6">
        <v>7</v>
      </c>
      <c r="V37" s="6">
        <v>5</v>
      </c>
      <c r="W37" s="6">
        <v>6</v>
      </c>
      <c r="X37" s="6">
        <v>6</v>
      </c>
      <c r="Y37" s="6">
        <v>5</v>
      </c>
      <c r="Z37" s="6">
        <v>5</v>
      </c>
      <c r="AA37" s="6">
        <v>1</v>
      </c>
      <c r="AB37" s="6">
        <v>3</v>
      </c>
      <c r="AC37" s="6">
        <v>5</v>
      </c>
      <c r="AD37" s="6">
        <v>4</v>
      </c>
      <c r="AE37" s="6">
        <v>1</v>
      </c>
      <c r="AF37" s="6">
        <v>4</v>
      </c>
      <c r="AG37" s="6">
        <v>5</v>
      </c>
      <c r="AH37" s="6">
        <v>1</v>
      </c>
      <c r="AI37" s="6">
        <v>1</v>
      </c>
      <c r="AJ37" s="6">
        <v>6</v>
      </c>
      <c r="AK37" s="6">
        <v>5</v>
      </c>
      <c r="AL37" s="6">
        <v>4</v>
      </c>
      <c r="AM37" s="6">
        <v>4</v>
      </c>
      <c r="AN37" s="6">
        <v>1</v>
      </c>
      <c r="AO37" s="6">
        <v>5</v>
      </c>
      <c r="AP37" s="6">
        <v>4</v>
      </c>
      <c r="AQ37" s="6">
        <v>4</v>
      </c>
      <c r="AR37" s="6">
        <v>4</v>
      </c>
      <c r="AS37" s="6">
        <v>1</v>
      </c>
      <c r="AT37" s="6">
        <v>1</v>
      </c>
      <c r="AU37" s="6">
        <v>7</v>
      </c>
      <c r="AV37" s="6">
        <v>6</v>
      </c>
      <c r="AW37" s="6">
        <v>5</v>
      </c>
      <c r="AX37" s="6">
        <v>1</v>
      </c>
      <c r="AY37" s="6">
        <v>5</v>
      </c>
      <c r="AZ37" s="6">
        <v>4</v>
      </c>
      <c r="BA37" s="6">
        <v>5</v>
      </c>
      <c r="BB37" s="6">
        <v>1</v>
      </c>
      <c r="BC37" s="6">
        <v>5</v>
      </c>
      <c r="BD37" s="6">
        <v>5</v>
      </c>
      <c r="BE37" s="6">
        <v>5</v>
      </c>
      <c r="BF37" s="6">
        <v>6</v>
      </c>
      <c r="BG37" s="6">
        <v>4</v>
      </c>
      <c r="BH37" s="6">
        <v>7</v>
      </c>
      <c r="BI37" s="6">
        <v>5</v>
      </c>
      <c r="BJ37" s="6">
        <v>1</v>
      </c>
      <c r="BK37" s="6">
        <v>1</v>
      </c>
      <c r="BL37" s="6">
        <v>1</v>
      </c>
      <c r="BM37" s="6">
        <v>5</v>
      </c>
      <c r="BN37" s="6">
        <v>1</v>
      </c>
      <c r="BO37" s="6">
        <v>1</v>
      </c>
      <c r="BP37" s="6">
        <v>1</v>
      </c>
      <c r="BQ37" s="6">
        <v>1</v>
      </c>
      <c r="BR37" s="6">
        <v>5</v>
      </c>
      <c r="BS37" s="6">
        <v>5</v>
      </c>
      <c r="BT37" s="6">
        <v>1</v>
      </c>
      <c r="BU37" s="6">
        <v>1</v>
      </c>
      <c r="BV37" s="6">
        <v>5</v>
      </c>
      <c r="BW37" s="6">
        <v>5</v>
      </c>
      <c r="BX37" s="6">
        <v>1</v>
      </c>
      <c r="BY37" s="6">
        <v>1</v>
      </c>
      <c r="BZ37" s="6">
        <v>1</v>
      </c>
      <c r="CA37" s="6">
        <v>1</v>
      </c>
      <c r="CB37" s="6">
        <v>1</v>
      </c>
      <c r="CC37" s="6">
        <v>6</v>
      </c>
      <c r="CD37" s="6">
        <v>7</v>
      </c>
      <c r="CE37" s="6">
        <v>1</v>
      </c>
      <c r="CF37" s="6">
        <v>5</v>
      </c>
      <c r="CG37" s="6">
        <v>4</v>
      </c>
      <c r="CH37" s="6">
        <v>5</v>
      </c>
      <c r="CI37" s="6">
        <v>6</v>
      </c>
      <c r="CJ37" s="6">
        <v>1</v>
      </c>
      <c r="CK37" s="6">
        <v>5</v>
      </c>
      <c r="CL37" s="6">
        <v>6</v>
      </c>
      <c r="CM37" s="6">
        <v>1</v>
      </c>
      <c r="CN37" s="6">
        <v>1</v>
      </c>
      <c r="CO37" s="6">
        <v>5</v>
      </c>
      <c r="CP37" s="6">
        <v>4</v>
      </c>
      <c r="CQ37" s="6">
        <v>5</v>
      </c>
      <c r="CR37" s="6">
        <v>32214</v>
      </c>
      <c r="CX37" s="5" t="s">
        <v>132</v>
      </c>
      <c r="CY37" s="6">
        <v>2</v>
      </c>
      <c r="CZ37" s="6">
        <v>1</v>
      </c>
      <c r="DA37" s="6">
        <v>2</v>
      </c>
      <c r="DB37" s="6">
        <v>4</v>
      </c>
      <c r="DC37" s="6">
        <v>7</v>
      </c>
      <c r="DD37" s="6">
        <v>7</v>
      </c>
      <c r="DE37" s="6">
        <v>7</v>
      </c>
      <c r="DF37" s="6">
        <v>3</v>
      </c>
      <c r="DG37" s="6">
        <v>7</v>
      </c>
      <c r="DH37" s="6">
        <v>2</v>
      </c>
      <c r="DI37" s="6">
        <v>4</v>
      </c>
      <c r="DJ37" s="6">
        <v>3</v>
      </c>
      <c r="DK37" s="6">
        <v>7</v>
      </c>
      <c r="DL37" s="6">
        <v>7</v>
      </c>
      <c r="DM37" s="6">
        <v>3</v>
      </c>
      <c r="DN37" s="6">
        <v>4</v>
      </c>
      <c r="DO37" s="6">
        <v>7</v>
      </c>
      <c r="DP37" s="6">
        <v>3</v>
      </c>
      <c r="DQ37" s="6">
        <v>3</v>
      </c>
      <c r="DR37" s="6">
        <v>1</v>
      </c>
      <c r="DS37" s="6">
        <v>3</v>
      </c>
      <c r="DT37" s="6">
        <v>2</v>
      </c>
      <c r="DU37" s="6">
        <v>2</v>
      </c>
      <c r="DV37" s="6">
        <v>3</v>
      </c>
      <c r="DW37" s="6">
        <v>3</v>
      </c>
      <c r="DX37" s="6">
        <v>7</v>
      </c>
      <c r="DY37" s="6">
        <v>5</v>
      </c>
      <c r="DZ37" s="6">
        <v>3</v>
      </c>
      <c r="EA37" s="6">
        <v>4</v>
      </c>
      <c r="EB37" s="6">
        <v>7</v>
      </c>
      <c r="EC37" s="6">
        <v>4</v>
      </c>
      <c r="ED37" s="6">
        <v>3</v>
      </c>
      <c r="EE37" s="6">
        <v>7</v>
      </c>
      <c r="EF37" s="6">
        <v>7</v>
      </c>
      <c r="EG37" s="6">
        <v>2</v>
      </c>
      <c r="EH37" s="6">
        <v>3</v>
      </c>
      <c r="EI37" s="6">
        <v>4</v>
      </c>
      <c r="EJ37" s="6">
        <v>4</v>
      </c>
      <c r="EK37" s="6">
        <v>7</v>
      </c>
      <c r="EL37" s="6">
        <v>3</v>
      </c>
      <c r="EM37" s="6">
        <v>4</v>
      </c>
      <c r="EN37" s="6">
        <v>4</v>
      </c>
      <c r="EO37" s="6">
        <v>4</v>
      </c>
      <c r="EP37" s="6">
        <v>7</v>
      </c>
      <c r="EQ37" s="6">
        <v>7</v>
      </c>
      <c r="ER37" s="6">
        <v>1</v>
      </c>
      <c r="ES37" s="6">
        <v>2</v>
      </c>
      <c r="ET37" s="6">
        <v>3</v>
      </c>
      <c r="EU37" s="6">
        <v>7</v>
      </c>
      <c r="EV37" s="6">
        <v>3</v>
      </c>
      <c r="EW37" s="6">
        <v>4</v>
      </c>
      <c r="EX37" s="6">
        <v>3</v>
      </c>
      <c r="EY37" s="6">
        <v>7</v>
      </c>
      <c r="EZ37" s="6">
        <v>3</v>
      </c>
      <c r="FA37" s="6">
        <v>3</v>
      </c>
      <c r="FB37" s="6">
        <v>3</v>
      </c>
      <c r="FC37" s="6">
        <v>2</v>
      </c>
      <c r="FD37" s="6">
        <v>4</v>
      </c>
      <c r="FE37" s="6">
        <v>1</v>
      </c>
      <c r="FF37" s="6">
        <v>3</v>
      </c>
      <c r="FG37" s="6">
        <v>7</v>
      </c>
      <c r="FH37" s="6">
        <v>7</v>
      </c>
      <c r="FI37" s="6">
        <v>7</v>
      </c>
      <c r="FJ37" s="6">
        <v>3</v>
      </c>
      <c r="FK37" s="6">
        <v>7</v>
      </c>
      <c r="FL37" s="6">
        <v>7</v>
      </c>
      <c r="FM37" s="6">
        <v>7</v>
      </c>
      <c r="FN37" s="6">
        <v>7</v>
      </c>
      <c r="FO37" s="6">
        <v>3</v>
      </c>
      <c r="FP37" s="6">
        <v>3</v>
      </c>
      <c r="FQ37" s="6">
        <v>7</v>
      </c>
      <c r="FR37" s="6">
        <v>7</v>
      </c>
      <c r="FS37" s="6">
        <v>3</v>
      </c>
      <c r="FT37" s="6">
        <v>3</v>
      </c>
      <c r="FU37" s="6">
        <v>7</v>
      </c>
      <c r="FV37" s="6">
        <v>7</v>
      </c>
      <c r="FW37" s="6">
        <v>7</v>
      </c>
      <c r="FX37" s="6">
        <v>7</v>
      </c>
      <c r="FY37" s="6">
        <v>7</v>
      </c>
      <c r="FZ37" s="6">
        <v>2</v>
      </c>
      <c r="GA37" s="6">
        <v>1</v>
      </c>
      <c r="GB37" s="6">
        <v>7</v>
      </c>
      <c r="GC37" s="6">
        <v>3</v>
      </c>
      <c r="GD37" s="6">
        <v>4</v>
      </c>
      <c r="GE37" s="6">
        <v>3</v>
      </c>
      <c r="GF37" s="6">
        <v>2</v>
      </c>
      <c r="GG37" s="6">
        <v>7</v>
      </c>
      <c r="GH37" s="6">
        <v>3</v>
      </c>
      <c r="GI37" s="6">
        <v>2</v>
      </c>
      <c r="GJ37" s="6">
        <v>7</v>
      </c>
      <c r="GK37" s="6">
        <v>7</v>
      </c>
      <c r="GL37" s="6">
        <v>3</v>
      </c>
      <c r="GM37" s="6">
        <v>4</v>
      </c>
      <c r="GN37" s="6">
        <v>3</v>
      </c>
      <c r="GO37" s="6">
        <v>32214</v>
      </c>
    </row>
    <row r="38" spans="1:197" ht="15" thickBot="1" x14ac:dyDescent="0.35">
      <c r="A38" s="5" t="s">
        <v>133</v>
      </c>
      <c r="B38" s="6">
        <v>5</v>
      </c>
      <c r="C38" s="6">
        <v>6</v>
      </c>
      <c r="D38" s="6">
        <v>6</v>
      </c>
      <c r="E38" s="6">
        <v>3</v>
      </c>
      <c r="F38" s="6">
        <v>1</v>
      </c>
      <c r="G38" s="6">
        <v>3</v>
      </c>
      <c r="H38" s="6">
        <v>1</v>
      </c>
      <c r="I38" s="6">
        <v>6</v>
      </c>
      <c r="J38" s="6">
        <v>6</v>
      </c>
      <c r="K38" s="6">
        <v>5</v>
      </c>
      <c r="L38" s="6">
        <v>3</v>
      </c>
      <c r="M38" s="6">
        <v>3</v>
      </c>
      <c r="N38" s="6">
        <v>3</v>
      </c>
      <c r="O38" s="6">
        <v>1</v>
      </c>
      <c r="P38" s="6">
        <v>6</v>
      </c>
      <c r="Q38" s="6">
        <v>5</v>
      </c>
      <c r="R38" s="6">
        <v>3</v>
      </c>
      <c r="S38" s="6">
        <v>5</v>
      </c>
      <c r="T38" s="6">
        <v>1</v>
      </c>
      <c r="U38" s="6">
        <v>6</v>
      </c>
      <c r="V38" s="6">
        <v>6</v>
      </c>
      <c r="W38" s="6">
        <v>6</v>
      </c>
      <c r="X38" s="6">
        <v>6</v>
      </c>
      <c r="Y38" s="6">
        <v>1</v>
      </c>
      <c r="Z38" s="6">
        <v>6</v>
      </c>
      <c r="AA38" s="6">
        <v>1</v>
      </c>
      <c r="AB38" s="6">
        <v>1</v>
      </c>
      <c r="AC38" s="6">
        <v>3</v>
      </c>
      <c r="AD38" s="6">
        <v>3</v>
      </c>
      <c r="AE38" s="6">
        <v>3</v>
      </c>
      <c r="AF38" s="6">
        <v>3</v>
      </c>
      <c r="AG38" s="6">
        <v>4</v>
      </c>
      <c r="AH38" s="6">
        <v>1</v>
      </c>
      <c r="AI38" s="6">
        <v>1</v>
      </c>
      <c r="AJ38" s="6">
        <v>5</v>
      </c>
      <c r="AK38" s="6">
        <v>3</v>
      </c>
      <c r="AL38" s="6">
        <v>3</v>
      </c>
      <c r="AM38" s="6">
        <v>3</v>
      </c>
      <c r="AN38" s="6">
        <v>1</v>
      </c>
      <c r="AO38" s="6">
        <v>1</v>
      </c>
      <c r="AP38" s="6">
        <v>3</v>
      </c>
      <c r="AQ38" s="6">
        <v>3</v>
      </c>
      <c r="AR38" s="6">
        <v>3</v>
      </c>
      <c r="AS38" s="6">
        <v>1</v>
      </c>
      <c r="AT38" s="6">
        <v>1</v>
      </c>
      <c r="AU38" s="6">
        <v>5</v>
      </c>
      <c r="AV38" s="6">
        <v>3</v>
      </c>
      <c r="AW38" s="6">
        <v>3</v>
      </c>
      <c r="AX38" s="6">
        <v>1</v>
      </c>
      <c r="AY38" s="6">
        <v>1</v>
      </c>
      <c r="AZ38" s="6">
        <v>3</v>
      </c>
      <c r="BA38" s="6">
        <v>1</v>
      </c>
      <c r="BB38" s="6">
        <v>1</v>
      </c>
      <c r="BC38" s="6">
        <v>6</v>
      </c>
      <c r="BD38" s="6">
        <v>4</v>
      </c>
      <c r="BE38" s="6">
        <v>1</v>
      </c>
      <c r="BF38" s="6">
        <v>6</v>
      </c>
      <c r="BG38" s="6">
        <v>3</v>
      </c>
      <c r="BH38" s="6">
        <v>3</v>
      </c>
      <c r="BI38" s="6">
        <v>1</v>
      </c>
      <c r="BJ38" s="6">
        <v>1</v>
      </c>
      <c r="BK38" s="6">
        <v>1</v>
      </c>
      <c r="BL38" s="6">
        <v>3</v>
      </c>
      <c r="BM38" s="6">
        <v>1</v>
      </c>
      <c r="BN38" s="6">
        <v>3</v>
      </c>
      <c r="BO38" s="6">
        <v>1</v>
      </c>
      <c r="BP38" s="6">
        <v>1</v>
      </c>
      <c r="BQ38" s="6">
        <v>3</v>
      </c>
      <c r="BR38" s="6">
        <v>4</v>
      </c>
      <c r="BS38" s="6">
        <v>4</v>
      </c>
      <c r="BT38" s="6">
        <v>1</v>
      </c>
      <c r="BU38" s="6">
        <v>4</v>
      </c>
      <c r="BV38" s="6">
        <v>5</v>
      </c>
      <c r="BW38" s="6">
        <v>5</v>
      </c>
      <c r="BX38" s="6">
        <v>5</v>
      </c>
      <c r="BY38" s="6">
        <v>1</v>
      </c>
      <c r="BZ38" s="6">
        <v>3</v>
      </c>
      <c r="CA38" s="6">
        <v>3</v>
      </c>
      <c r="CB38" s="6">
        <v>1</v>
      </c>
      <c r="CC38" s="6">
        <v>4</v>
      </c>
      <c r="CD38" s="6">
        <v>6</v>
      </c>
      <c r="CE38" s="6">
        <v>1</v>
      </c>
      <c r="CF38" s="6">
        <v>1</v>
      </c>
      <c r="CG38" s="6">
        <v>1</v>
      </c>
      <c r="CH38" s="6">
        <v>3</v>
      </c>
      <c r="CI38" s="6">
        <v>3</v>
      </c>
      <c r="CJ38" s="6">
        <v>3</v>
      </c>
      <c r="CK38" s="6">
        <v>3</v>
      </c>
      <c r="CL38" s="6">
        <v>5</v>
      </c>
      <c r="CM38" s="6">
        <v>6</v>
      </c>
      <c r="CN38" s="6">
        <v>4</v>
      </c>
      <c r="CO38" s="6">
        <v>1</v>
      </c>
      <c r="CP38" s="6">
        <v>3</v>
      </c>
      <c r="CQ38" s="6">
        <v>3</v>
      </c>
      <c r="CR38" s="6">
        <v>24233</v>
      </c>
      <c r="CX38" s="5" t="s">
        <v>133</v>
      </c>
      <c r="CY38" s="6">
        <v>3</v>
      </c>
      <c r="CZ38" s="6">
        <v>2</v>
      </c>
      <c r="DA38" s="6">
        <v>2</v>
      </c>
      <c r="DB38" s="6">
        <v>5</v>
      </c>
      <c r="DC38" s="6">
        <v>7</v>
      </c>
      <c r="DD38" s="6">
        <v>5</v>
      </c>
      <c r="DE38" s="6">
        <v>7</v>
      </c>
      <c r="DF38" s="6">
        <v>2</v>
      </c>
      <c r="DG38" s="6">
        <v>2</v>
      </c>
      <c r="DH38" s="6">
        <v>3</v>
      </c>
      <c r="DI38" s="6">
        <v>5</v>
      </c>
      <c r="DJ38" s="6">
        <v>5</v>
      </c>
      <c r="DK38" s="6">
        <v>5</v>
      </c>
      <c r="DL38" s="6">
        <v>7</v>
      </c>
      <c r="DM38" s="6">
        <v>2</v>
      </c>
      <c r="DN38" s="6">
        <v>3</v>
      </c>
      <c r="DO38" s="6">
        <v>5</v>
      </c>
      <c r="DP38" s="6">
        <v>3</v>
      </c>
      <c r="DQ38" s="6">
        <v>7</v>
      </c>
      <c r="DR38" s="6">
        <v>2</v>
      </c>
      <c r="DS38" s="6">
        <v>2</v>
      </c>
      <c r="DT38" s="6">
        <v>2</v>
      </c>
      <c r="DU38" s="6">
        <v>2</v>
      </c>
      <c r="DV38" s="6">
        <v>7</v>
      </c>
      <c r="DW38" s="6">
        <v>2</v>
      </c>
      <c r="DX38" s="6">
        <v>7</v>
      </c>
      <c r="DY38" s="6">
        <v>7</v>
      </c>
      <c r="DZ38" s="6">
        <v>5</v>
      </c>
      <c r="EA38" s="6">
        <v>5</v>
      </c>
      <c r="EB38" s="6">
        <v>5</v>
      </c>
      <c r="EC38" s="6">
        <v>5</v>
      </c>
      <c r="ED38" s="6">
        <v>4</v>
      </c>
      <c r="EE38" s="6">
        <v>7</v>
      </c>
      <c r="EF38" s="6">
        <v>7</v>
      </c>
      <c r="EG38" s="6">
        <v>3</v>
      </c>
      <c r="EH38" s="6">
        <v>5</v>
      </c>
      <c r="EI38" s="6">
        <v>5</v>
      </c>
      <c r="EJ38" s="6">
        <v>5</v>
      </c>
      <c r="EK38" s="6">
        <v>7</v>
      </c>
      <c r="EL38" s="6">
        <v>7</v>
      </c>
      <c r="EM38" s="6">
        <v>5</v>
      </c>
      <c r="EN38" s="6">
        <v>5</v>
      </c>
      <c r="EO38" s="6">
        <v>5</v>
      </c>
      <c r="EP38" s="6">
        <v>7</v>
      </c>
      <c r="EQ38" s="6">
        <v>7</v>
      </c>
      <c r="ER38" s="6">
        <v>3</v>
      </c>
      <c r="ES38" s="6">
        <v>5</v>
      </c>
      <c r="ET38" s="6">
        <v>5</v>
      </c>
      <c r="EU38" s="6">
        <v>7</v>
      </c>
      <c r="EV38" s="6">
        <v>7</v>
      </c>
      <c r="EW38" s="6">
        <v>5</v>
      </c>
      <c r="EX38" s="6">
        <v>7</v>
      </c>
      <c r="EY38" s="6">
        <v>7</v>
      </c>
      <c r="EZ38" s="6">
        <v>2</v>
      </c>
      <c r="FA38" s="6">
        <v>4</v>
      </c>
      <c r="FB38" s="6">
        <v>7</v>
      </c>
      <c r="FC38" s="6">
        <v>2</v>
      </c>
      <c r="FD38" s="6">
        <v>5</v>
      </c>
      <c r="FE38" s="6">
        <v>5</v>
      </c>
      <c r="FF38" s="6">
        <v>7</v>
      </c>
      <c r="FG38" s="6">
        <v>7</v>
      </c>
      <c r="FH38" s="6">
        <v>7</v>
      </c>
      <c r="FI38" s="6">
        <v>5</v>
      </c>
      <c r="FJ38" s="6">
        <v>7</v>
      </c>
      <c r="FK38" s="6">
        <v>5</v>
      </c>
      <c r="FL38" s="6">
        <v>7</v>
      </c>
      <c r="FM38" s="6">
        <v>7</v>
      </c>
      <c r="FN38" s="6">
        <v>5</v>
      </c>
      <c r="FO38" s="6">
        <v>4</v>
      </c>
      <c r="FP38" s="6">
        <v>4</v>
      </c>
      <c r="FQ38" s="6">
        <v>7</v>
      </c>
      <c r="FR38" s="6">
        <v>4</v>
      </c>
      <c r="FS38" s="6">
        <v>3</v>
      </c>
      <c r="FT38" s="6">
        <v>3</v>
      </c>
      <c r="FU38" s="6">
        <v>3</v>
      </c>
      <c r="FV38" s="6">
        <v>7</v>
      </c>
      <c r="FW38" s="6">
        <v>5</v>
      </c>
      <c r="FX38" s="6">
        <v>5</v>
      </c>
      <c r="FY38" s="6">
        <v>7</v>
      </c>
      <c r="FZ38" s="6">
        <v>4</v>
      </c>
      <c r="GA38" s="6">
        <v>2</v>
      </c>
      <c r="GB38" s="6">
        <v>7</v>
      </c>
      <c r="GC38" s="6">
        <v>7</v>
      </c>
      <c r="GD38" s="6">
        <v>7</v>
      </c>
      <c r="GE38" s="6">
        <v>5</v>
      </c>
      <c r="GF38" s="6">
        <v>5</v>
      </c>
      <c r="GG38" s="6">
        <v>5</v>
      </c>
      <c r="GH38" s="6">
        <v>5</v>
      </c>
      <c r="GI38" s="6">
        <v>3</v>
      </c>
      <c r="GJ38" s="6">
        <v>2</v>
      </c>
      <c r="GK38" s="6">
        <v>4</v>
      </c>
      <c r="GL38" s="6">
        <v>7</v>
      </c>
      <c r="GM38" s="6">
        <v>5</v>
      </c>
      <c r="GN38" s="6">
        <v>5</v>
      </c>
      <c r="GO38" s="6">
        <v>24233</v>
      </c>
    </row>
    <row r="39" spans="1:197" ht="15" thickBot="1" x14ac:dyDescent="0.35">
      <c r="A39" s="5" t="s">
        <v>134</v>
      </c>
      <c r="B39" s="6">
        <v>6</v>
      </c>
      <c r="C39" s="6">
        <v>6</v>
      </c>
      <c r="D39" s="6">
        <v>6</v>
      </c>
      <c r="E39" s="6">
        <v>1</v>
      </c>
      <c r="F39" s="6">
        <v>1</v>
      </c>
      <c r="G39" s="6">
        <v>1</v>
      </c>
      <c r="H39" s="6">
        <v>6</v>
      </c>
      <c r="I39" s="6">
        <v>5</v>
      </c>
      <c r="J39" s="6">
        <v>6</v>
      </c>
      <c r="K39" s="6">
        <v>1</v>
      </c>
      <c r="L39" s="6">
        <v>1</v>
      </c>
      <c r="M39" s="6">
        <v>1</v>
      </c>
      <c r="N39" s="6">
        <v>4</v>
      </c>
      <c r="O39" s="6">
        <v>1</v>
      </c>
      <c r="P39" s="6">
        <v>2</v>
      </c>
      <c r="Q39" s="6">
        <v>2</v>
      </c>
      <c r="R39" s="6">
        <v>3</v>
      </c>
      <c r="S39" s="6">
        <v>5</v>
      </c>
      <c r="T39" s="6">
        <v>5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5</v>
      </c>
      <c r="AA39" s="6">
        <v>1</v>
      </c>
      <c r="AB39" s="6">
        <v>5</v>
      </c>
      <c r="AC39" s="6">
        <v>1</v>
      </c>
      <c r="AD39" s="6">
        <v>1</v>
      </c>
      <c r="AE39" s="6">
        <v>1</v>
      </c>
      <c r="AF39" s="6">
        <v>1</v>
      </c>
      <c r="AG39" s="6">
        <v>5</v>
      </c>
      <c r="AH39" s="6">
        <v>1</v>
      </c>
      <c r="AI39" s="6">
        <v>1</v>
      </c>
      <c r="AJ39" s="6">
        <v>6</v>
      </c>
      <c r="AK39" s="6">
        <v>1</v>
      </c>
      <c r="AL39" s="6">
        <v>4</v>
      </c>
      <c r="AM39" s="6">
        <v>4</v>
      </c>
      <c r="AN39" s="6">
        <v>5</v>
      </c>
      <c r="AO39" s="6">
        <v>1</v>
      </c>
      <c r="AP39" s="6">
        <v>4</v>
      </c>
      <c r="AQ39" s="6">
        <v>1</v>
      </c>
      <c r="AR39" s="6">
        <v>1</v>
      </c>
      <c r="AS39" s="6">
        <v>1</v>
      </c>
      <c r="AT39" s="6">
        <v>6</v>
      </c>
      <c r="AU39" s="6">
        <v>1</v>
      </c>
      <c r="AV39" s="6">
        <v>5</v>
      </c>
      <c r="AW39" s="6">
        <v>4</v>
      </c>
      <c r="AX39" s="6">
        <v>1</v>
      </c>
      <c r="AY39" s="6">
        <v>5</v>
      </c>
      <c r="AZ39" s="6">
        <v>1</v>
      </c>
      <c r="BA39" s="6">
        <v>5</v>
      </c>
      <c r="BB39" s="6">
        <v>1</v>
      </c>
      <c r="BC39" s="6">
        <v>5</v>
      </c>
      <c r="BD39" s="6">
        <v>1</v>
      </c>
      <c r="BE39" s="6">
        <v>4</v>
      </c>
      <c r="BF39" s="6">
        <v>5</v>
      </c>
      <c r="BG39" s="6">
        <v>4</v>
      </c>
      <c r="BH39" s="6">
        <v>5</v>
      </c>
      <c r="BI39" s="6">
        <v>5</v>
      </c>
      <c r="BJ39" s="6">
        <v>1</v>
      </c>
      <c r="BK39" s="6">
        <v>1</v>
      </c>
      <c r="BL39" s="6">
        <v>5</v>
      </c>
      <c r="BM39" s="6">
        <v>6</v>
      </c>
      <c r="BN39" s="6">
        <v>6</v>
      </c>
      <c r="BO39" s="6">
        <v>5</v>
      </c>
      <c r="BP39" s="6">
        <v>1</v>
      </c>
      <c r="BQ39" s="6">
        <v>1</v>
      </c>
      <c r="BR39" s="6">
        <v>5</v>
      </c>
      <c r="BS39" s="6">
        <v>1</v>
      </c>
      <c r="BT39" s="6">
        <v>1</v>
      </c>
      <c r="BU39" s="6">
        <v>1</v>
      </c>
      <c r="BV39" s="6">
        <v>5</v>
      </c>
      <c r="BW39" s="6">
        <v>5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6</v>
      </c>
      <c r="CD39" s="6">
        <v>6</v>
      </c>
      <c r="CE39" s="6">
        <v>1</v>
      </c>
      <c r="CF39" s="6">
        <v>5</v>
      </c>
      <c r="CG39" s="6">
        <v>6</v>
      </c>
      <c r="CH39" s="6">
        <v>1</v>
      </c>
      <c r="CI39" s="6">
        <v>1</v>
      </c>
      <c r="CJ39" s="6">
        <v>1</v>
      </c>
      <c r="CK39" s="6">
        <v>5</v>
      </c>
      <c r="CL39" s="6">
        <v>6</v>
      </c>
      <c r="CM39" s="6">
        <v>5</v>
      </c>
      <c r="CN39" s="6">
        <v>1</v>
      </c>
      <c r="CO39" s="6">
        <v>1</v>
      </c>
      <c r="CP39" s="6">
        <v>2</v>
      </c>
      <c r="CQ39" s="6">
        <v>5</v>
      </c>
      <c r="CR39" s="6">
        <v>20250</v>
      </c>
      <c r="CX39" s="5" t="s">
        <v>134</v>
      </c>
      <c r="CY39" s="6">
        <v>2</v>
      </c>
      <c r="CZ39" s="6">
        <v>2</v>
      </c>
      <c r="DA39" s="6">
        <v>2</v>
      </c>
      <c r="DB39" s="6">
        <v>7</v>
      </c>
      <c r="DC39" s="6">
        <v>7</v>
      </c>
      <c r="DD39" s="6">
        <v>7</v>
      </c>
      <c r="DE39" s="6">
        <v>2</v>
      </c>
      <c r="DF39" s="6">
        <v>3</v>
      </c>
      <c r="DG39" s="6">
        <v>2</v>
      </c>
      <c r="DH39" s="6">
        <v>7</v>
      </c>
      <c r="DI39" s="6">
        <v>7</v>
      </c>
      <c r="DJ39" s="6">
        <v>7</v>
      </c>
      <c r="DK39" s="6">
        <v>4</v>
      </c>
      <c r="DL39" s="6">
        <v>7</v>
      </c>
      <c r="DM39" s="6">
        <v>6</v>
      </c>
      <c r="DN39" s="6">
        <v>6</v>
      </c>
      <c r="DO39" s="6">
        <v>5</v>
      </c>
      <c r="DP39" s="6">
        <v>3</v>
      </c>
      <c r="DQ39" s="6">
        <v>3</v>
      </c>
      <c r="DR39" s="6">
        <v>2</v>
      </c>
      <c r="DS39" s="6">
        <v>2</v>
      </c>
      <c r="DT39" s="6">
        <v>2</v>
      </c>
      <c r="DU39" s="6">
        <v>2</v>
      </c>
      <c r="DV39" s="6">
        <v>2</v>
      </c>
      <c r="DW39" s="6">
        <v>3</v>
      </c>
      <c r="DX39" s="6">
        <v>7</v>
      </c>
      <c r="DY39" s="6">
        <v>3</v>
      </c>
      <c r="DZ39" s="6">
        <v>7</v>
      </c>
      <c r="EA39" s="6">
        <v>7</v>
      </c>
      <c r="EB39" s="6">
        <v>7</v>
      </c>
      <c r="EC39" s="6">
        <v>7</v>
      </c>
      <c r="ED39" s="6">
        <v>3</v>
      </c>
      <c r="EE39" s="6">
        <v>7</v>
      </c>
      <c r="EF39" s="6">
        <v>7</v>
      </c>
      <c r="EG39" s="6">
        <v>2</v>
      </c>
      <c r="EH39" s="6">
        <v>7</v>
      </c>
      <c r="EI39" s="6">
        <v>4</v>
      </c>
      <c r="EJ39" s="6">
        <v>4</v>
      </c>
      <c r="EK39" s="6">
        <v>3</v>
      </c>
      <c r="EL39" s="6">
        <v>7</v>
      </c>
      <c r="EM39" s="6">
        <v>4</v>
      </c>
      <c r="EN39" s="6">
        <v>7</v>
      </c>
      <c r="EO39" s="6">
        <v>7</v>
      </c>
      <c r="EP39" s="6">
        <v>7</v>
      </c>
      <c r="EQ39" s="6">
        <v>2</v>
      </c>
      <c r="ER39" s="6">
        <v>7</v>
      </c>
      <c r="ES39" s="6">
        <v>3</v>
      </c>
      <c r="ET39" s="6">
        <v>4</v>
      </c>
      <c r="EU39" s="6">
        <v>7</v>
      </c>
      <c r="EV39" s="6">
        <v>3</v>
      </c>
      <c r="EW39" s="6">
        <v>7</v>
      </c>
      <c r="EX39" s="6">
        <v>3</v>
      </c>
      <c r="EY39" s="6">
        <v>7</v>
      </c>
      <c r="EZ39" s="6">
        <v>3</v>
      </c>
      <c r="FA39" s="6">
        <v>7</v>
      </c>
      <c r="FB39" s="6">
        <v>4</v>
      </c>
      <c r="FC39" s="6">
        <v>3</v>
      </c>
      <c r="FD39" s="6">
        <v>4</v>
      </c>
      <c r="FE39" s="6">
        <v>3</v>
      </c>
      <c r="FF39" s="6">
        <v>3</v>
      </c>
      <c r="FG39" s="6">
        <v>7</v>
      </c>
      <c r="FH39" s="6">
        <v>7</v>
      </c>
      <c r="FI39" s="6">
        <v>3</v>
      </c>
      <c r="FJ39" s="6">
        <v>2</v>
      </c>
      <c r="FK39" s="6">
        <v>2</v>
      </c>
      <c r="FL39" s="6">
        <v>3</v>
      </c>
      <c r="FM39" s="6">
        <v>7</v>
      </c>
      <c r="FN39" s="6">
        <v>7</v>
      </c>
      <c r="FO39" s="6">
        <v>3</v>
      </c>
      <c r="FP39" s="6">
        <v>7</v>
      </c>
      <c r="FQ39" s="6">
        <v>7</v>
      </c>
      <c r="FR39" s="6">
        <v>7</v>
      </c>
      <c r="FS39" s="6">
        <v>3</v>
      </c>
      <c r="FT39" s="6">
        <v>3</v>
      </c>
      <c r="FU39" s="6">
        <v>7</v>
      </c>
      <c r="FV39" s="6">
        <v>7</v>
      </c>
      <c r="FW39" s="6">
        <v>7</v>
      </c>
      <c r="FX39" s="6">
        <v>7</v>
      </c>
      <c r="FY39" s="6">
        <v>7</v>
      </c>
      <c r="FZ39" s="6">
        <v>2</v>
      </c>
      <c r="GA39" s="6">
        <v>2</v>
      </c>
      <c r="GB39" s="6">
        <v>7</v>
      </c>
      <c r="GC39" s="6">
        <v>3</v>
      </c>
      <c r="GD39" s="6">
        <v>2</v>
      </c>
      <c r="GE39" s="6">
        <v>7</v>
      </c>
      <c r="GF39" s="6">
        <v>7</v>
      </c>
      <c r="GG39" s="6">
        <v>7</v>
      </c>
      <c r="GH39" s="6">
        <v>3</v>
      </c>
      <c r="GI39" s="6">
        <v>2</v>
      </c>
      <c r="GJ39" s="6">
        <v>3</v>
      </c>
      <c r="GK39" s="6">
        <v>7</v>
      </c>
      <c r="GL39" s="6">
        <v>7</v>
      </c>
      <c r="GM39" s="6">
        <v>6</v>
      </c>
      <c r="GN39" s="6">
        <v>3</v>
      </c>
      <c r="GO39" s="6">
        <v>20250</v>
      </c>
    </row>
    <row r="40" spans="1:197" ht="15" thickBot="1" x14ac:dyDescent="0.35">
      <c r="A40" s="5" t="s">
        <v>135</v>
      </c>
      <c r="B40" s="6">
        <v>3</v>
      </c>
      <c r="C40" s="6">
        <v>6</v>
      </c>
      <c r="D40" s="6">
        <v>6</v>
      </c>
      <c r="E40" s="6">
        <v>3</v>
      </c>
      <c r="F40" s="6">
        <v>1</v>
      </c>
      <c r="G40" s="6">
        <v>5</v>
      </c>
      <c r="H40" s="6">
        <v>1</v>
      </c>
      <c r="I40" s="6">
        <v>6</v>
      </c>
      <c r="J40" s="6">
        <v>6</v>
      </c>
      <c r="K40" s="6">
        <v>5</v>
      </c>
      <c r="L40" s="6">
        <v>1</v>
      </c>
      <c r="M40" s="6">
        <v>5</v>
      </c>
      <c r="N40" s="6">
        <v>3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5</v>
      </c>
      <c r="U40" s="6">
        <v>6</v>
      </c>
      <c r="V40" s="6">
        <v>6</v>
      </c>
      <c r="W40" s="6">
        <v>6</v>
      </c>
      <c r="X40" s="6">
        <v>6</v>
      </c>
      <c r="Y40" s="6">
        <v>1</v>
      </c>
      <c r="Z40" s="6">
        <v>6</v>
      </c>
      <c r="AA40" s="6">
        <v>1</v>
      </c>
      <c r="AB40" s="6">
        <v>1</v>
      </c>
      <c r="AC40" s="6">
        <v>3</v>
      </c>
      <c r="AD40" s="6">
        <v>1</v>
      </c>
      <c r="AE40" s="6">
        <v>1</v>
      </c>
      <c r="AF40" s="6">
        <v>3</v>
      </c>
      <c r="AG40" s="6">
        <v>1</v>
      </c>
      <c r="AH40" s="6">
        <v>1</v>
      </c>
      <c r="AI40" s="6">
        <v>1</v>
      </c>
      <c r="AJ40" s="6">
        <v>6</v>
      </c>
      <c r="AK40" s="6">
        <v>2</v>
      </c>
      <c r="AL40" s="6">
        <v>3</v>
      </c>
      <c r="AM40" s="6">
        <v>3</v>
      </c>
      <c r="AN40" s="6">
        <v>1</v>
      </c>
      <c r="AO40" s="6">
        <v>3</v>
      </c>
      <c r="AP40" s="6">
        <v>3</v>
      </c>
      <c r="AQ40" s="6">
        <v>1</v>
      </c>
      <c r="AR40" s="6">
        <v>1</v>
      </c>
      <c r="AS40" s="6">
        <v>5</v>
      </c>
      <c r="AT40" s="6">
        <v>6</v>
      </c>
      <c r="AU40" s="6">
        <v>1</v>
      </c>
      <c r="AV40" s="6">
        <v>1</v>
      </c>
      <c r="AW40" s="6">
        <v>3</v>
      </c>
      <c r="AX40" s="6">
        <v>5</v>
      </c>
      <c r="AY40" s="6">
        <v>1</v>
      </c>
      <c r="AZ40" s="6">
        <v>3</v>
      </c>
      <c r="BA40" s="6">
        <v>1</v>
      </c>
      <c r="BB40" s="6">
        <v>1</v>
      </c>
      <c r="BC40" s="6">
        <v>5</v>
      </c>
      <c r="BD40" s="6">
        <v>1</v>
      </c>
      <c r="BE40" s="6">
        <v>6</v>
      </c>
      <c r="BF40" s="6">
        <v>6</v>
      </c>
      <c r="BG40" s="6">
        <v>1</v>
      </c>
      <c r="BH40" s="6">
        <v>1</v>
      </c>
      <c r="BI40" s="6">
        <v>6</v>
      </c>
      <c r="BJ40" s="6">
        <v>6</v>
      </c>
      <c r="BK40" s="6">
        <v>1</v>
      </c>
      <c r="BL40" s="6">
        <v>1</v>
      </c>
      <c r="BM40" s="6">
        <v>6</v>
      </c>
      <c r="BN40" s="6">
        <v>1</v>
      </c>
      <c r="BO40" s="6">
        <v>1</v>
      </c>
      <c r="BP40" s="6">
        <v>1</v>
      </c>
      <c r="BQ40" s="6">
        <v>1</v>
      </c>
      <c r="BR40" s="6">
        <v>1</v>
      </c>
      <c r="BS40" s="6">
        <v>5</v>
      </c>
      <c r="BT40" s="6">
        <v>1</v>
      </c>
      <c r="BU40" s="6">
        <v>1</v>
      </c>
      <c r="BV40" s="6">
        <v>1</v>
      </c>
      <c r="BW40" s="6">
        <v>3</v>
      </c>
      <c r="BX40" s="6">
        <v>1</v>
      </c>
      <c r="BY40" s="6">
        <v>1</v>
      </c>
      <c r="BZ40" s="6">
        <v>1</v>
      </c>
      <c r="CA40" s="6">
        <v>1</v>
      </c>
      <c r="CB40" s="6">
        <v>3</v>
      </c>
      <c r="CC40" s="6">
        <v>6</v>
      </c>
      <c r="CD40" s="6">
        <v>6</v>
      </c>
      <c r="CE40" s="6">
        <v>1</v>
      </c>
      <c r="CF40" s="6">
        <v>6</v>
      </c>
      <c r="CG40" s="6">
        <v>1</v>
      </c>
      <c r="CH40" s="6">
        <v>3</v>
      </c>
      <c r="CI40" s="6">
        <v>1</v>
      </c>
      <c r="CJ40" s="6">
        <v>1</v>
      </c>
      <c r="CK40" s="6">
        <v>1</v>
      </c>
      <c r="CL40" s="6">
        <v>1</v>
      </c>
      <c r="CM40" s="6">
        <v>5</v>
      </c>
      <c r="CN40" s="6">
        <v>1</v>
      </c>
      <c r="CO40" s="6">
        <v>1</v>
      </c>
      <c r="CP40" s="6">
        <v>1</v>
      </c>
      <c r="CQ40" s="6">
        <v>5</v>
      </c>
      <c r="CR40" s="6">
        <v>30900</v>
      </c>
      <c r="CX40" s="5" t="s">
        <v>135</v>
      </c>
      <c r="CY40" s="6">
        <v>5</v>
      </c>
      <c r="CZ40" s="6">
        <v>2</v>
      </c>
      <c r="DA40" s="6">
        <v>2</v>
      </c>
      <c r="DB40" s="6">
        <v>5</v>
      </c>
      <c r="DC40" s="6">
        <v>7</v>
      </c>
      <c r="DD40" s="6">
        <v>3</v>
      </c>
      <c r="DE40" s="6">
        <v>7</v>
      </c>
      <c r="DF40" s="6">
        <v>2</v>
      </c>
      <c r="DG40" s="6">
        <v>2</v>
      </c>
      <c r="DH40" s="6">
        <v>3</v>
      </c>
      <c r="DI40" s="6">
        <v>7</v>
      </c>
      <c r="DJ40" s="6">
        <v>3</v>
      </c>
      <c r="DK40" s="6">
        <v>5</v>
      </c>
      <c r="DL40" s="6">
        <v>7</v>
      </c>
      <c r="DM40" s="6">
        <v>7</v>
      </c>
      <c r="DN40" s="6">
        <v>7</v>
      </c>
      <c r="DO40" s="6">
        <v>7</v>
      </c>
      <c r="DP40" s="6">
        <v>7</v>
      </c>
      <c r="DQ40" s="6">
        <v>3</v>
      </c>
      <c r="DR40" s="6">
        <v>2</v>
      </c>
      <c r="DS40" s="6">
        <v>2</v>
      </c>
      <c r="DT40" s="6">
        <v>2</v>
      </c>
      <c r="DU40" s="6">
        <v>2</v>
      </c>
      <c r="DV40" s="6">
        <v>7</v>
      </c>
      <c r="DW40" s="6">
        <v>2</v>
      </c>
      <c r="DX40" s="6">
        <v>7</v>
      </c>
      <c r="DY40" s="6">
        <v>7</v>
      </c>
      <c r="DZ40" s="6">
        <v>5</v>
      </c>
      <c r="EA40" s="6">
        <v>7</v>
      </c>
      <c r="EB40" s="6">
        <v>7</v>
      </c>
      <c r="EC40" s="6">
        <v>5</v>
      </c>
      <c r="ED40" s="6">
        <v>7</v>
      </c>
      <c r="EE40" s="6">
        <v>7</v>
      </c>
      <c r="EF40" s="6">
        <v>7</v>
      </c>
      <c r="EG40" s="6">
        <v>2</v>
      </c>
      <c r="EH40" s="6">
        <v>6</v>
      </c>
      <c r="EI40" s="6">
        <v>5</v>
      </c>
      <c r="EJ40" s="6">
        <v>5</v>
      </c>
      <c r="EK40" s="6">
        <v>7</v>
      </c>
      <c r="EL40" s="6">
        <v>5</v>
      </c>
      <c r="EM40" s="6">
        <v>5</v>
      </c>
      <c r="EN40" s="6">
        <v>7</v>
      </c>
      <c r="EO40" s="6">
        <v>7</v>
      </c>
      <c r="EP40" s="6">
        <v>3</v>
      </c>
      <c r="EQ40" s="6">
        <v>2</v>
      </c>
      <c r="ER40" s="6">
        <v>7</v>
      </c>
      <c r="ES40" s="6">
        <v>7</v>
      </c>
      <c r="ET40" s="6">
        <v>5</v>
      </c>
      <c r="EU40" s="6">
        <v>3</v>
      </c>
      <c r="EV40" s="6">
        <v>7</v>
      </c>
      <c r="EW40" s="6">
        <v>5</v>
      </c>
      <c r="EX40" s="6">
        <v>7</v>
      </c>
      <c r="EY40" s="6">
        <v>7</v>
      </c>
      <c r="EZ40" s="6">
        <v>3</v>
      </c>
      <c r="FA40" s="6">
        <v>7</v>
      </c>
      <c r="FB40" s="6">
        <v>2</v>
      </c>
      <c r="FC40" s="6">
        <v>2</v>
      </c>
      <c r="FD40" s="6">
        <v>7</v>
      </c>
      <c r="FE40" s="6">
        <v>7</v>
      </c>
      <c r="FF40" s="6">
        <v>2</v>
      </c>
      <c r="FG40" s="6">
        <v>2</v>
      </c>
      <c r="FH40" s="6">
        <v>7</v>
      </c>
      <c r="FI40" s="6">
        <v>7</v>
      </c>
      <c r="FJ40" s="6">
        <v>2</v>
      </c>
      <c r="FK40" s="6">
        <v>7</v>
      </c>
      <c r="FL40" s="6">
        <v>7</v>
      </c>
      <c r="FM40" s="6">
        <v>7</v>
      </c>
      <c r="FN40" s="6">
        <v>7</v>
      </c>
      <c r="FO40" s="6">
        <v>7</v>
      </c>
      <c r="FP40" s="6">
        <v>3</v>
      </c>
      <c r="FQ40" s="6">
        <v>7</v>
      </c>
      <c r="FR40" s="6">
        <v>7</v>
      </c>
      <c r="FS40" s="6">
        <v>7</v>
      </c>
      <c r="FT40" s="6">
        <v>5</v>
      </c>
      <c r="FU40" s="6">
        <v>7</v>
      </c>
      <c r="FV40" s="6">
        <v>7</v>
      </c>
      <c r="FW40" s="6">
        <v>7</v>
      </c>
      <c r="FX40" s="6">
        <v>7</v>
      </c>
      <c r="FY40" s="6">
        <v>5</v>
      </c>
      <c r="FZ40" s="6">
        <v>2</v>
      </c>
      <c r="GA40" s="6">
        <v>2</v>
      </c>
      <c r="GB40" s="6">
        <v>7</v>
      </c>
      <c r="GC40" s="6">
        <v>2</v>
      </c>
      <c r="GD40" s="6">
        <v>7</v>
      </c>
      <c r="GE40" s="6">
        <v>5</v>
      </c>
      <c r="GF40" s="6">
        <v>7</v>
      </c>
      <c r="GG40" s="6">
        <v>7</v>
      </c>
      <c r="GH40" s="6">
        <v>7</v>
      </c>
      <c r="GI40" s="6">
        <v>7</v>
      </c>
      <c r="GJ40" s="6">
        <v>3</v>
      </c>
      <c r="GK40" s="6">
        <v>7</v>
      </c>
      <c r="GL40" s="6">
        <v>7</v>
      </c>
      <c r="GM40" s="6">
        <v>7</v>
      </c>
      <c r="GN40" s="6">
        <v>3</v>
      </c>
      <c r="GO40" s="6">
        <v>30900</v>
      </c>
    </row>
    <row r="41" spans="1:197" ht="15" thickBot="1" x14ac:dyDescent="0.35">
      <c r="A41" s="5" t="s">
        <v>136</v>
      </c>
      <c r="B41" s="6">
        <v>5</v>
      </c>
      <c r="C41" s="6">
        <v>7</v>
      </c>
      <c r="D41" s="6">
        <v>5</v>
      </c>
      <c r="E41" s="6">
        <v>1</v>
      </c>
      <c r="F41" s="6">
        <v>5</v>
      </c>
      <c r="G41" s="6">
        <v>1</v>
      </c>
      <c r="H41" s="6">
        <v>5</v>
      </c>
      <c r="I41" s="6">
        <v>5</v>
      </c>
      <c r="J41" s="6">
        <v>6</v>
      </c>
      <c r="K41" s="6">
        <v>1</v>
      </c>
      <c r="L41" s="6">
        <v>5</v>
      </c>
      <c r="M41" s="6">
        <v>5</v>
      </c>
      <c r="N41" s="6">
        <v>5</v>
      </c>
      <c r="O41" s="6">
        <v>5</v>
      </c>
      <c r="P41" s="6">
        <v>5</v>
      </c>
      <c r="Q41" s="6">
        <v>1</v>
      </c>
      <c r="R41" s="6">
        <v>1</v>
      </c>
      <c r="S41" s="6">
        <v>5</v>
      </c>
      <c r="T41" s="6">
        <v>5</v>
      </c>
      <c r="U41" s="6">
        <v>7</v>
      </c>
      <c r="V41" s="6">
        <v>7</v>
      </c>
      <c r="W41" s="6">
        <v>5</v>
      </c>
      <c r="X41" s="6">
        <v>5</v>
      </c>
      <c r="Y41" s="6">
        <v>1</v>
      </c>
      <c r="Z41" s="6">
        <v>5</v>
      </c>
      <c r="AA41" s="6">
        <v>5</v>
      </c>
      <c r="AB41" s="6">
        <v>1</v>
      </c>
      <c r="AC41" s="6">
        <v>5</v>
      </c>
      <c r="AD41" s="6">
        <v>1</v>
      </c>
      <c r="AE41" s="6">
        <v>1</v>
      </c>
      <c r="AF41" s="6">
        <v>5</v>
      </c>
      <c r="AG41" s="6">
        <v>1</v>
      </c>
      <c r="AH41" s="6">
        <v>1</v>
      </c>
      <c r="AI41" s="6">
        <v>1</v>
      </c>
      <c r="AJ41" s="6">
        <v>5</v>
      </c>
      <c r="AK41" s="6">
        <v>1</v>
      </c>
      <c r="AL41" s="6">
        <v>5</v>
      </c>
      <c r="AM41" s="6">
        <v>5</v>
      </c>
      <c r="AN41" s="6">
        <v>1</v>
      </c>
      <c r="AO41" s="6">
        <v>1</v>
      </c>
      <c r="AP41" s="6">
        <v>5</v>
      </c>
      <c r="AQ41" s="6">
        <v>1</v>
      </c>
      <c r="AR41" s="6">
        <v>1</v>
      </c>
      <c r="AS41" s="6">
        <v>1</v>
      </c>
      <c r="AT41" s="6">
        <v>6</v>
      </c>
      <c r="AU41" s="6">
        <v>1</v>
      </c>
      <c r="AV41" s="6">
        <v>5</v>
      </c>
      <c r="AW41" s="6">
        <v>5</v>
      </c>
      <c r="AX41" s="6">
        <v>5</v>
      </c>
      <c r="AY41" s="6">
        <v>1</v>
      </c>
      <c r="AZ41" s="6">
        <v>1</v>
      </c>
      <c r="BA41" s="6">
        <v>5</v>
      </c>
      <c r="BB41" s="6">
        <v>1</v>
      </c>
      <c r="BC41" s="6">
        <v>5</v>
      </c>
      <c r="BD41" s="6">
        <v>1</v>
      </c>
      <c r="BE41" s="6">
        <v>5</v>
      </c>
      <c r="BF41" s="6">
        <v>5</v>
      </c>
      <c r="BG41" s="6">
        <v>5</v>
      </c>
      <c r="BH41" s="6">
        <v>5</v>
      </c>
      <c r="BI41" s="6">
        <v>5</v>
      </c>
      <c r="BJ41" s="6">
        <v>5</v>
      </c>
      <c r="BK41" s="6">
        <v>1</v>
      </c>
      <c r="BL41" s="6">
        <v>1</v>
      </c>
      <c r="BM41" s="6">
        <v>6</v>
      </c>
      <c r="BN41" s="6">
        <v>5</v>
      </c>
      <c r="BO41" s="6">
        <v>5</v>
      </c>
      <c r="BP41" s="6">
        <v>1</v>
      </c>
      <c r="BQ41" s="6">
        <v>5</v>
      </c>
      <c r="BR41" s="6">
        <v>5</v>
      </c>
      <c r="BS41" s="6">
        <v>5</v>
      </c>
      <c r="BT41" s="6">
        <v>1</v>
      </c>
      <c r="BU41" s="6">
        <v>5</v>
      </c>
      <c r="BV41" s="6">
        <v>5</v>
      </c>
      <c r="BW41" s="6">
        <v>5</v>
      </c>
      <c r="BX41" s="6">
        <v>5</v>
      </c>
      <c r="BY41" s="6">
        <v>1</v>
      </c>
      <c r="BZ41" s="6">
        <v>1</v>
      </c>
      <c r="CA41" s="6">
        <v>1</v>
      </c>
      <c r="CB41" s="6">
        <v>5</v>
      </c>
      <c r="CC41" s="6">
        <v>7</v>
      </c>
      <c r="CD41" s="6">
        <v>7</v>
      </c>
      <c r="CE41" s="6">
        <v>1</v>
      </c>
      <c r="CF41" s="6">
        <v>5</v>
      </c>
      <c r="CG41" s="6">
        <v>5</v>
      </c>
      <c r="CH41" s="6">
        <v>5</v>
      </c>
      <c r="CI41" s="6">
        <v>5</v>
      </c>
      <c r="CJ41" s="6">
        <v>5</v>
      </c>
      <c r="CK41" s="6">
        <v>5</v>
      </c>
      <c r="CL41" s="6">
        <v>7</v>
      </c>
      <c r="CM41" s="6">
        <v>5</v>
      </c>
      <c r="CN41" s="6">
        <v>1</v>
      </c>
      <c r="CO41" s="6">
        <v>1</v>
      </c>
      <c r="CP41" s="6">
        <v>1</v>
      </c>
      <c r="CQ41" s="6">
        <v>5</v>
      </c>
      <c r="CR41" s="6">
        <v>111821</v>
      </c>
      <c r="CX41" s="5" t="s">
        <v>136</v>
      </c>
      <c r="CY41" s="6">
        <v>3</v>
      </c>
      <c r="CZ41" s="6">
        <v>1</v>
      </c>
      <c r="DA41" s="6">
        <v>3</v>
      </c>
      <c r="DB41" s="6">
        <v>7</v>
      </c>
      <c r="DC41" s="6">
        <v>3</v>
      </c>
      <c r="DD41" s="6">
        <v>7</v>
      </c>
      <c r="DE41" s="6">
        <v>3</v>
      </c>
      <c r="DF41" s="6">
        <v>3</v>
      </c>
      <c r="DG41" s="6">
        <v>2</v>
      </c>
      <c r="DH41" s="6">
        <v>7</v>
      </c>
      <c r="DI41" s="6">
        <v>3</v>
      </c>
      <c r="DJ41" s="6">
        <v>3</v>
      </c>
      <c r="DK41" s="6">
        <v>3</v>
      </c>
      <c r="DL41" s="6">
        <v>3</v>
      </c>
      <c r="DM41" s="6">
        <v>3</v>
      </c>
      <c r="DN41" s="6">
        <v>7</v>
      </c>
      <c r="DO41" s="6">
        <v>7</v>
      </c>
      <c r="DP41" s="6">
        <v>3</v>
      </c>
      <c r="DQ41" s="6">
        <v>3</v>
      </c>
      <c r="DR41" s="6">
        <v>1</v>
      </c>
      <c r="DS41" s="6">
        <v>1</v>
      </c>
      <c r="DT41" s="6">
        <v>3</v>
      </c>
      <c r="DU41" s="6">
        <v>3</v>
      </c>
      <c r="DV41" s="6">
        <v>7</v>
      </c>
      <c r="DW41" s="6">
        <v>3</v>
      </c>
      <c r="DX41" s="6">
        <v>3</v>
      </c>
      <c r="DY41" s="6">
        <v>7</v>
      </c>
      <c r="DZ41" s="6">
        <v>3</v>
      </c>
      <c r="EA41" s="6">
        <v>7</v>
      </c>
      <c r="EB41" s="6">
        <v>7</v>
      </c>
      <c r="EC41" s="6">
        <v>3</v>
      </c>
      <c r="ED41" s="6">
        <v>7</v>
      </c>
      <c r="EE41" s="6">
        <v>7</v>
      </c>
      <c r="EF41" s="6">
        <v>7</v>
      </c>
      <c r="EG41" s="6">
        <v>3</v>
      </c>
      <c r="EH41" s="6">
        <v>7</v>
      </c>
      <c r="EI41" s="6">
        <v>3</v>
      </c>
      <c r="EJ41" s="6">
        <v>3</v>
      </c>
      <c r="EK41" s="6">
        <v>7</v>
      </c>
      <c r="EL41" s="6">
        <v>7</v>
      </c>
      <c r="EM41" s="6">
        <v>3</v>
      </c>
      <c r="EN41" s="6">
        <v>7</v>
      </c>
      <c r="EO41" s="6">
        <v>7</v>
      </c>
      <c r="EP41" s="6">
        <v>7</v>
      </c>
      <c r="EQ41" s="6">
        <v>2</v>
      </c>
      <c r="ER41" s="6">
        <v>7</v>
      </c>
      <c r="ES41" s="6">
        <v>3</v>
      </c>
      <c r="ET41" s="6">
        <v>3</v>
      </c>
      <c r="EU41" s="6">
        <v>3</v>
      </c>
      <c r="EV41" s="6">
        <v>7</v>
      </c>
      <c r="EW41" s="6">
        <v>7</v>
      </c>
      <c r="EX41" s="6">
        <v>3</v>
      </c>
      <c r="EY41" s="6">
        <v>7</v>
      </c>
      <c r="EZ41" s="6">
        <v>3</v>
      </c>
      <c r="FA41" s="6">
        <v>7</v>
      </c>
      <c r="FB41" s="6">
        <v>3</v>
      </c>
      <c r="FC41" s="6">
        <v>3</v>
      </c>
      <c r="FD41" s="6">
        <v>3</v>
      </c>
      <c r="FE41" s="6">
        <v>3</v>
      </c>
      <c r="FF41" s="6">
        <v>3</v>
      </c>
      <c r="FG41" s="6">
        <v>3</v>
      </c>
      <c r="FH41" s="6">
        <v>7</v>
      </c>
      <c r="FI41" s="6">
        <v>7</v>
      </c>
      <c r="FJ41" s="6">
        <v>2</v>
      </c>
      <c r="FK41" s="6">
        <v>3</v>
      </c>
      <c r="FL41" s="6">
        <v>3</v>
      </c>
      <c r="FM41" s="6">
        <v>7</v>
      </c>
      <c r="FN41" s="6">
        <v>3</v>
      </c>
      <c r="FO41" s="6">
        <v>3</v>
      </c>
      <c r="FP41" s="6">
        <v>3</v>
      </c>
      <c r="FQ41" s="6">
        <v>7</v>
      </c>
      <c r="FR41" s="6">
        <v>3</v>
      </c>
      <c r="FS41" s="6">
        <v>3</v>
      </c>
      <c r="FT41" s="6">
        <v>3</v>
      </c>
      <c r="FU41" s="6">
        <v>3</v>
      </c>
      <c r="FV41" s="6">
        <v>7</v>
      </c>
      <c r="FW41" s="6">
        <v>7</v>
      </c>
      <c r="FX41" s="6">
        <v>7</v>
      </c>
      <c r="FY41" s="6">
        <v>3</v>
      </c>
      <c r="FZ41" s="6">
        <v>1</v>
      </c>
      <c r="GA41" s="6">
        <v>1</v>
      </c>
      <c r="GB41" s="6">
        <v>7</v>
      </c>
      <c r="GC41" s="6">
        <v>3</v>
      </c>
      <c r="GD41" s="6">
        <v>3</v>
      </c>
      <c r="GE41" s="6">
        <v>3</v>
      </c>
      <c r="GF41" s="6">
        <v>3</v>
      </c>
      <c r="GG41" s="6">
        <v>3</v>
      </c>
      <c r="GH41" s="6">
        <v>3</v>
      </c>
      <c r="GI41" s="6">
        <v>1</v>
      </c>
      <c r="GJ41" s="6">
        <v>3</v>
      </c>
      <c r="GK41" s="6">
        <v>7</v>
      </c>
      <c r="GL41" s="6">
        <v>7</v>
      </c>
      <c r="GM41" s="6">
        <v>7</v>
      </c>
      <c r="GN41" s="6">
        <v>3</v>
      </c>
      <c r="GO41" s="6">
        <v>111821</v>
      </c>
    </row>
    <row r="42" spans="1:197" ht="18.600000000000001" thickBot="1" x14ac:dyDescent="0.35">
      <c r="A42" s="1"/>
      <c r="CX42" s="1"/>
    </row>
    <row r="43" spans="1:197" ht="15" thickBot="1" x14ac:dyDescent="0.35">
      <c r="A43" s="5" t="s">
        <v>137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12</v>
      </c>
      <c r="G43" s="5" t="s">
        <v>13</v>
      </c>
      <c r="H43" s="5" t="s">
        <v>14</v>
      </c>
      <c r="I43" s="5" t="s">
        <v>15</v>
      </c>
      <c r="J43" s="5" t="s">
        <v>16</v>
      </c>
      <c r="K43" s="5" t="s">
        <v>17</v>
      </c>
      <c r="L43" s="5" t="s">
        <v>18</v>
      </c>
      <c r="M43" s="5" t="s">
        <v>19</v>
      </c>
      <c r="N43" s="5" t="s">
        <v>20</v>
      </c>
      <c r="O43" s="5" t="s">
        <v>21</v>
      </c>
      <c r="P43" s="5" t="s">
        <v>22</v>
      </c>
      <c r="Q43" s="5" t="s">
        <v>23</v>
      </c>
      <c r="R43" s="5" t="s">
        <v>24</v>
      </c>
      <c r="S43" s="5" t="s">
        <v>25</v>
      </c>
      <c r="T43" s="5" t="s">
        <v>26</v>
      </c>
      <c r="U43" s="5" t="s">
        <v>27</v>
      </c>
      <c r="V43" s="5" t="s">
        <v>28</v>
      </c>
      <c r="W43" s="5" t="s">
        <v>29</v>
      </c>
      <c r="X43" s="5" t="s">
        <v>30</v>
      </c>
      <c r="Y43" s="5" t="s">
        <v>31</v>
      </c>
      <c r="Z43" s="5" t="s">
        <v>32</v>
      </c>
      <c r="AA43" s="5" t="s">
        <v>33</v>
      </c>
      <c r="AB43" s="5" t="s">
        <v>34</v>
      </c>
      <c r="AC43" s="5" t="s">
        <v>35</v>
      </c>
      <c r="AD43" s="5" t="s">
        <v>36</v>
      </c>
      <c r="AE43" s="5" t="s">
        <v>37</v>
      </c>
      <c r="AF43" s="5" t="s">
        <v>38</v>
      </c>
      <c r="AG43" s="5" t="s">
        <v>39</v>
      </c>
      <c r="AH43" s="5" t="s">
        <v>40</v>
      </c>
      <c r="AI43" s="5" t="s">
        <v>41</v>
      </c>
      <c r="AJ43" s="5" t="s">
        <v>42</v>
      </c>
      <c r="AK43" s="5" t="s">
        <v>43</v>
      </c>
      <c r="AL43" s="5" t="s">
        <v>44</v>
      </c>
      <c r="AM43" s="5" t="s">
        <v>45</v>
      </c>
      <c r="AN43" s="5" t="s">
        <v>46</v>
      </c>
      <c r="AO43" s="5" t="s">
        <v>47</v>
      </c>
      <c r="AP43" s="5" t="s">
        <v>48</v>
      </c>
      <c r="AQ43" s="5" t="s">
        <v>49</v>
      </c>
      <c r="AR43" s="5" t="s">
        <v>50</v>
      </c>
      <c r="AS43" s="5" t="s">
        <v>51</v>
      </c>
      <c r="AT43" s="5" t="s">
        <v>52</v>
      </c>
      <c r="AU43" s="5" t="s">
        <v>53</v>
      </c>
      <c r="AV43" s="5" t="s">
        <v>54</v>
      </c>
      <c r="AW43" s="5" t="s">
        <v>55</v>
      </c>
      <c r="AX43" s="5" t="s">
        <v>56</v>
      </c>
      <c r="AY43" s="5" t="s">
        <v>57</v>
      </c>
      <c r="AZ43" s="5" t="s">
        <v>58</v>
      </c>
      <c r="BA43" s="5" t="s">
        <v>59</v>
      </c>
      <c r="BB43" s="5" t="s">
        <v>60</v>
      </c>
      <c r="BC43" s="5" t="s">
        <v>61</v>
      </c>
      <c r="BD43" s="5" t="s">
        <v>62</v>
      </c>
      <c r="BE43" s="5" t="s">
        <v>63</v>
      </c>
      <c r="BF43" s="5" t="s">
        <v>64</v>
      </c>
      <c r="BG43" s="5" t="s">
        <v>65</v>
      </c>
      <c r="BH43" s="5" t="s">
        <v>66</v>
      </c>
      <c r="BI43" s="5" t="s">
        <v>67</v>
      </c>
      <c r="BJ43" s="5" t="s">
        <v>68</v>
      </c>
      <c r="BK43" s="5" t="s">
        <v>69</v>
      </c>
      <c r="BL43" s="5" t="s">
        <v>70</v>
      </c>
      <c r="BM43" s="5" t="s">
        <v>71</v>
      </c>
      <c r="BN43" s="5" t="s">
        <v>72</v>
      </c>
      <c r="BO43" s="5" t="s">
        <v>73</v>
      </c>
      <c r="BP43" s="5" t="s">
        <v>74</v>
      </c>
      <c r="BQ43" s="5" t="s">
        <v>75</v>
      </c>
      <c r="BR43" s="5" t="s">
        <v>76</v>
      </c>
      <c r="BS43" s="5" t="s">
        <v>77</v>
      </c>
      <c r="BT43" s="5" t="s">
        <v>78</v>
      </c>
      <c r="BU43" s="5" t="s">
        <v>79</v>
      </c>
      <c r="BV43" s="5" t="s">
        <v>80</v>
      </c>
      <c r="BW43" s="5" t="s">
        <v>81</v>
      </c>
      <c r="BX43" s="5" t="s">
        <v>82</v>
      </c>
      <c r="BY43" s="5" t="s">
        <v>83</v>
      </c>
      <c r="BZ43" s="5" t="s">
        <v>84</v>
      </c>
      <c r="CA43" s="5" t="s">
        <v>85</v>
      </c>
      <c r="CB43" s="5" t="s">
        <v>86</v>
      </c>
      <c r="CC43" s="5" t="s">
        <v>87</v>
      </c>
      <c r="CD43" s="5" t="s">
        <v>88</v>
      </c>
      <c r="CE43" s="5" t="s">
        <v>89</v>
      </c>
      <c r="CF43" s="5" t="s">
        <v>90</v>
      </c>
      <c r="CG43" s="5" t="s">
        <v>91</v>
      </c>
      <c r="CH43" s="5" t="s">
        <v>92</v>
      </c>
      <c r="CI43" s="5" t="s">
        <v>93</v>
      </c>
      <c r="CJ43" s="5" t="s">
        <v>94</v>
      </c>
      <c r="CK43" s="5" t="s">
        <v>95</v>
      </c>
      <c r="CL43" s="5" t="s">
        <v>96</v>
      </c>
      <c r="CM43" s="5" t="s">
        <v>97</v>
      </c>
      <c r="CN43" s="5" t="s">
        <v>98</v>
      </c>
      <c r="CO43" s="5" t="s">
        <v>99</v>
      </c>
      <c r="CP43" s="5" t="s">
        <v>100</v>
      </c>
      <c r="CQ43" s="5" t="s">
        <v>101</v>
      </c>
      <c r="CX43" s="5" t="s">
        <v>137</v>
      </c>
      <c r="CY43" s="5" t="s">
        <v>8</v>
      </c>
      <c r="CZ43" s="5" t="s">
        <v>9</v>
      </c>
      <c r="DA43" s="5" t="s">
        <v>10</v>
      </c>
      <c r="DB43" s="5" t="s">
        <v>11</v>
      </c>
      <c r="DC43" s="5" t="s">
        <v>12</v>
      </c>
      <c r="DD43" s="5" t="s">
        <v>13</v>
      </c>
      <c r="DE43" s="5" t="s">
        <v>14</v>
      </c>
      <c r="DF43" s="5" t="s">
        <v>15</v>
      </c>
      <c r="DG43" s="5" t="s">
        <v>16</v>
      </c>
      <c r="DH43" s="5" t="s">
        <v>17</v>
      </c>
      <c r="DI43" s="5" t="s">
        <v>18</v>
      </c>
      <c r="DJ43" s="5" t="s">
        <v>19</v>
      </c>
      <c r="DK43" s="5" t="s">
        <v>20</v>
      </c>
      <c r="DL43" s="5" t="s">
        <v>21</v>
      </c>
      <c r="DM43" s="5" t="s">
        <v>22</v>
      </c>
      <c r="DN43" s="5" t="s">
        <v>23</v>
      </c>
      <c r="DO43" s="5" t="s">
        <v>24</v>
      </c>
      <c r="DP43" s="5" t="s">
        <v>25</v>
      </c>
      <c r="DQ43" s="5" t="s">
        <v>26</v>
      </c>
      <c r="DR43" s="5" t="s">
        <v>27</v>
      </c>
      <c r="DS43" s="5" t="s">
        <v>28</v>
      </c>
      <c r="DT43" s="5" t="s">
        <v>29</v>
      </c>
      <c r="DU43" s="5" t="s">
        <v>30</v>
      </c>
      <c r="DV43" s="5" t="s">
        <v>31</v>
      </c>
      <c r="DW43" s="5" t="s">
        <v>32</v>
      </c>
      <c r="DX43" s="5" t="s">
        <v>33</v>
      </c>
      <c r="DY43" s="5" t="s">
        <v>34</v>
      </c>
      <c r="DZ43" s="5" t="s">
        <v>35</v>
      </c>
      <c r="EA43" s="5" t="s">
        <v>36</v>
      </c>
      <c r="EB43" s="5" t="s">
        <v>37</v>
      </c>
      <c r="EC43" s="5" t="s">
        <v>38</v>
      </c>
      <c r="ED43" s="5" t="s">
        <v>39</v>
      </c>
      <c r="EE43" s="5" t="s">
        <v>40</v>
      </c>
      <c r="EF43" s="5" t="s">
        <v>41</v>
      </c>
      <c r="EG43" s="5" t="s">
        <v>42</v>
      </c>
      <c r="EH43" s="5" t="s">
        <v>43</v>
      </c>
      <c r="EI43" s="5" t="s">
        <v>44</v>
      </c>
      <c r="EJ43" s="5" t="s">
        <v>45</v>
      </c>
      <c r="EK43" s="5" t="s">
        <v>46</v>
      </c>
      <c r="EL43" s="5" t="s">
        <v>47</v>
      </c>
      <c r="EM43" s="5" t="s">
        <v>48</v>
      </c>
      <c r="EN43" s="5" t="s">
        <v>49</v>
      </c>
      <c r="EO43" s="5" t="s">
        <v>50</v>
      </c>
      <c r="EP43" s="5" t="s">
        <v>51</v>
      </c>
      <c r="EQ43" s="5" t="s">
        <v>52</v>
      </c>
      <c r="ER43" s="5" t="s">
        <v>53</v>
      </c>
      <c r="ES43" s="5" t="s">
        <v>54</v>
      </c>
      <c r="ET43" s="5" t="s">
        <v>55</v>
      </c>
      <c r="EU43" s="5" t="s">
        <v>56</v>
      </c>
      <c r="EV43" s="5" t="s">
        <v>57</v>
      </c>
      <c r="EW43" s="5" t="s">
        <v>58</v>
      </c>
      <c r="EX43" s="5" t="s">
        <v>59</v>
      </c>
      <c r="EY43" s="5" t="s">
        <v>60</v>
      </c>
      <c r="EZ43" s="5" t="s">
        <v>61</v>
      </c>
      <c r="FA43" s="5" t="s">
        <v>62</v>
      </c>
      <c r="FB43" s="5" t="s">
        <v>63</v>
      </c>
      <c r="FC43" s="5" t="s">
        <v>64</v>
      </c>
      <c r="FD43" s="5" t="s">
        <v>65</v>
      </c>
      <c r="FE43" s="5" t="s">
        <v>66</v>
      </c>
      <c r="FF43" s="5" t="s">
        <v>67</v>
      </c>
      <c r="FG43" s="5" t="s">
        <v>68</v>
      </c>
      <c r="FH43" s="5" t="s">
        <v>69</v>
      </c>
      <c r="FI43" s="5" t="s">
        <v>70</v>
      </c>
      <c r="FJ43" s="5" t="s">
        <v>71</v>
      </c>
      <c r="FK43" s="5" t="s">
        <v>72</v>
      </c>
      <c r="FL43" s="5" t="s">
        <v>73</v>
      </c>
      <c r="FM43" s="5" t="s">
        <v>74</v>
      </c>
      <c r="FN43" s="5" t="s">
        <v>75</v>
      </c>
      <c r="FO43" s="5" t="s">
        <v>76</v>
      </c>
      <c r="FP43" s="5" t="s">
        <v>77</v>
      </c>
      <c r="FQ43" s="5" t="s">
        <v>78</v>
      </c>
      <c r="FR43" s="5" t="s">
        <v>79</v>
      </c>
      <c r="FS43" s="5" t="s">
        <v>80</v>
      </c>
      <c r="FT43" s="5" t="s">
        <v>81</v>
      </c>
      <c r="FU43" s="5" t="s">
        <v>82</v>
      </c>
      <c r="FV43" s="5" t="s">
        <v>83</v>
      </c>
      <c r="FW43" s="5" t="s">
        <v>84</v>
      </c>
      <c r="FX43" s="5" t="s">
        <v>85</v>
      </c>
      <c r="FY43" s="5" t="s">
        <v>86</v>
      </c>
      <c r="FZ43" s="5" t="s">
        <v>87</v>
      </c>
      <c r="GA43" s="5" t="s">
        <v>88</v>
      </c>
      <c r="GB43" s="5" t="s">
        <v>89</v>
      </c>
      <c r="GC43" s="5" t="s">
        <v>90</v>
      </c>
      <c r="GD43" s="5" t="s">
        <v>91</v>
      </c>
      <c r="GE43" s="5" t="s">
        <v>92</v>
      </c>
      <c r="GF43" s="5" t="s">
        <v>93</v>
      </c>
      <c r="GG43" s="5" t="s">
        <v>94</v>
      </c>
      <c r="GH43" s="5" t="s">
        <v>95</v>
      </c>
      <c r="GI43" s="5" t="s">
        <v>96</v>
      </c>
      <c r="GJ43" s="5" t="s">
        <v>97</v>
      </c>
      <c r="GK43" s="5" t="s">
        <v>98</v>
      </c>
      <c r="GL43" s="5" t="s">
        <v>99</v>
      </c>
      <c r="GM43" s="5" t="s">
        <v>100</v>
      </c>
      <c r="GN43" s="5" t="s">
        <v>101</v>
      </c>
    </row>
    <row r="44" spans="1:197" ht="15" thickBot="1" x14ac:dyDescent="0.35">
      <c r="A44" s="5" t="s">
        <v>138</v>
      </c>
      <c r="B44" s="6" t="s">
        <v>140</v>
      </c>
      <c r="C44" s="6" t="s">
        <v>140</v>
      </c>
      <c r="D44" s="6" t="s">
        <v>140</v>
      </c>
      <c r="E44" s="6" t="s">
        <v>140</v>
      </c>
      <c r="F44" s="6" t="s">
        <v>140</v>
      </c>
      <c r="G44" s="6" t="s">
        <v>274</v>
      </c>
      <c r="H44" s="6" t="s">
        <v>140</v>
      </c>
      <c r="I44" s="6" t="s">
        <v>275</v>
      </c>
      <c r="J44" s="6" t="s">
        <v>276</v>
      </c>
      <c r="K44" s="6" t="s">
        <v>140</v>
      </c>
      <c r="L44" s="6" t="s">
        <v>140</v>
      </c>
      <c r="M44" s="6" t="s">
        <v>140</v>
      </c>
      <c r="N44" s="6" t="s">
        <v>277</v>
      </c>
      <c r="O44" s="6" t="s">
        <v>278</v>
      </c>
      <c r="P44" s="6" t="s">
        <v>140</v>
      </c>
      <c r="Q44" s="6" t="s">
        <v>140</v>
      </c>
      <c r="R44" s="6" t="s">
        <v>140</v>
      </c>
      <c r="S44" s="6" t="s">
        <v>279</v>
      </c>
      <c r="T44" s="6" t="s">
        <v>140</v>
      </c>
      <c r="U44" s="6" t="s">
        <v>140</v>
      </c>
      <c r="V44" s="6" t="s">
        <v>140</v>
      </c>
      <c r="W44" s="6" t="s">
        <v>280</v>
      </c>
      <c r="X44" s="6" t="s">
        <v>140</v>
      </c>
      <c r="Y44" s="6" t="s">
        <v>281</v>
      </c>
      <c r="Z44" s="6" t="s">
        <v>140</v>
      </c>
      <c r="AA44" s="6" t="s">
        <v>140</v>
      </c>
      <c r="AB44" s="6" t="s">
        <v>140</v>
      </c>
      <c r="AC44" s="6" t="s">
        <v>140</v>
      </c>
      <c r="AD44" s="6" t="s">
        <v>282</v>
      </c>
      <c r="AE44" s="6" t="s">
        <v>140</v>
      </c>
      <c r="AF44" s="6" t="s">
        <v>140</v>
      </c>
      <c r="AG44" s="6" t="s">
        <v>283</v>
      </c>
      <c r="AH44" s="6" t="s">
        <v>140</v>
      </c>
      <c r="AI44" s="6" t="s">
        <v>140</v>
      </c>
      <c r="AJ44" s="6" t="s">
        <v>284</v>
      </c>
      <c r="AK44" s="6" t="s">
        <v>285</v>
      </c>
      <c r="AL44" s="6" t="s">
        <v>140</v>
      </c>
      <c r="AM44" s="6" t="s">
        <v>140</v>
      </c>
      <c r="AN44" s="6" t="s">
        <v>140</v>
      </c>
      <c r="AO44" s="6" t="s">
        <v>140</v>
      </c>
      <c r="AP44" s="6" t="s">
        <v>286</v>
      </c>
      <c r="AQ44" s="6" t="s">
        <v>140</v>
      </c>
      <c r="AR44" s="6" t="s">
        <v>140</v>
      </c>
      <c r="AS44" s="6" t="s">
        <v>140</v>
      </c>
      <c r="AT44" s="6" t="s">
        <v>140</v>
      </c>
      <c r="AU44" s="6" t="s">
        <v>140</v>
      </c>
      <c r="AV44" s="6" t="s">
        <v>140</v>
      </c>
      <c r="AW44" s="6" t="s">
        <v>140</v>
      </c>
      <c r="AX44" s="6" t="s">
        <v>140</v>
      </c>
      <c r="AY44" s="6" t="s">
        <v>140</v>
      </c>
      <c r="AZ44" s="6" t="s">
        <v>287</v>
      </c>
      <c r="BA44" s="6" t="s">
        <v>140</v>
      </c>
      <c r="BB44" s="6" t="s">
        <v>140</v>
      </c>
      <c r="BC44" s="6" t="s">
        <v>140</v>
      </c>
      <c r="BD44" s="6" t="s">
        <v>140</v>
      </c>
      <c r="BE44" s="6" t="s">
        <v>140</v>
      </c>
      <c r="BF44" s="6" t="s">
        <v>288</v>
      </c>
      <c r="BG44" s="6" t="s">
        <v>140</v>
      </c>
      <c r="BH44" s="6" t="s">
        <v>140</v>
      </c>
      <c r="BI44" s="6" t="s">
        <v>289</v>
      </c>
      <c r="BJ44" s="6" t="s">
        <v>140</v>
      </c>
      <c r="BK44" s="6" t="s">
        <v>140</v>
      </c>
      <c r="BL44" s="6" t="s">
        <v>290</v>
      </c>
      <c r="BM44" s="6" t="s">
        <v>140</v>
      </c>
      <c r="BN44" s="6" t="s">
        <v>158</v>
      </c>
      <c r="BO44" s="6" t="s">
        <v>140</v>
      </c>
      <c r="BP44" s="6" t="s">
        <v>140</v>
      </c>
      <c r="BQ44" s="6" t="s">
        <v>140</v>
      </c>
      <c r="BR44" s="6" t="s">
        <v>140</v>
      </c>
      <c r="BS44" s="6" t="s">
        <v>140</v>
      </c>
      <c r="BT44" s="6" t="s">
        <v>291</v>
      </c>
      <c r="BU44" s="6" t="s">
        <v>140</v>
      </c>
      <c r="BV44" s="6" t="s">
        <v>292</v>
      </c>
      <c r="BW44" s="6" t="s">
        <v>140</v>
      </c>
      <c r="BX44" s="6" t="s">
        <v>140</v>
      </c>
      <c r="BY44" s="6" t="s">
        <v>140</v>
      </c>
      <c r="BZ44" s="6" t="s">
        <v>140</v>
      </c>
      <c r="CA44" s="6" t="s">
        <v>140</v>
      </c>
      <c r="CB44" s="6" t="s">
        <v>140</v>
      </c>
      <c r="CC44" s="6" t="s">
        <v>140</v>
      </c>
      <c r="CD44" s="6" t="s">
        <v>293</v>
      </c>
      <c r="CE44" s="6" t="s">
        <v>140</v>
      </c>
      <c r="CF44" s="6" t="s">
        <v>294</v>
      </c>
      <c r="CG44" s="6" t="s">
        <v>140</v>
      </c>
      <c r="CH44" s="6" t="s">
        <v>140</v>
      </c>
      <c r="CI44" s="6" t="s">
        <v>140</v>
      </c>
      <c r="CJ44" s="6" t="s">
        <v>140</v>
      </c>
      <c r="CK44" s="6" t="s">
        <v>140</v>
      </c>
      <c r="CL44" s="6" t="s">
        <v>295</v>
      </c>
      <c r="CM44" s="6" t="s">
        <v>140</v>
      </c>
      <c r="CN44" s="6" t="s">
        <v>296</v>
      </c>
      <c r="CO44" s="6" t="s">
        <v>140</v>
      </c>
      <c r="CP44" s="6" t="s">
        <v>297</v>
      </c>
      <c r="CQ44" s="6" t="s">
        <v>140</v>
      </c>
      <c r="CX44" s="5" t="s">
        <v>138</v>
      </c>
      <c r="CY44" s="6" t="s">
        <v>140</v>
      </c>
      <c r="CZ44" s="6" t="s">
        <v>140</v>
      </c>
      <c r="DA44" s="6" t="s">
        <v>140</v>
      </c>
      <c r="DB44" s="6" t="s">
        <v>140</v>
      </c>
      <c r="DC44" s="6" t="s">
        <v>579</v>
      </c>
      <c r="DD44" s="6" t="s">
        <v>548</v>
      </c>
      <c r="DE44" s="6" t="s">
        <v>549</v>
      </c>
      <c r="DF44" s="6" t="s">
        <v>140</v>
      </c>
      <c r="DG44" s="6" t="s">
        <v>140</v>
      </c>
      <c r="DH44" s="6" t="s">
        <v>140</v>
      </c>
      <c r="DI44" s="6" t="s">
        <v>140</v>
      </c>
      <c r="DJ44" s="6" t="s">
        <v>550</v>
      </c>
      <c r="DK44" s="6" t="s">
        <v>551</v>
      </c>
      <c r="DL44" s="6" t="s">
        <v>140</v>
      </c>
      <c r="DM44" s="6" t="s">
        <v>140</v>
      </c>
      <c r="DN44" s="6" t="s">
        <v>140</v>
      </c>
      <c r="DO44" s="6" t="s">
        <v>140</v>
      </c>
      <c r="DP44" s="6" t="s">
        <v>552</v>
      </c>
      <c r="DQ44" s="6" t="s">
        <v>553</v>
      </c>
      <c r="DR44" s="6" t="s">
        <v>140</v>
      </c>
      <c r="DS44" s="6" t="s">
        <v>580</v>
      </c>
      <c r="DT44" s="6" t="s">
        <v>140</v>
      </c>
      <c r="DU44" s="6" t="s">
        <v>140</v>
      </c>
      <c r="DV44" s="6" t="s">
        <v>140</v>
      </c>
      <c r="DW44" s="6" t="s">
        <v>140</v>
      </c>
      <c r="DX44" s="6" t="s">
        <v>140</v>
      </c>
      <c r="DY44" s="6" t="s">
        <v>140</v>
      </c>
      <c r="DZ44" s="6" t="s">
        <v>140</v>
      </c>
      <c r="EA44" s="6" t="s">
        <v>581</v>
      </c>
      <c r="EB44" s="6" t="s">
        <v>140</v>
      </c>
      <c r="EC44" s="6" t="s">
        <v>140</v>
      </c>
      <c r="ED44" s="6" t="s">
        <v>582</v>
      </c>
      <c r="EE44" s="6" t="s">
        <v>140</v>
      </c>
      <c r="EF44" s="6" t="s">
        <v>140</v>
      </c>
      <c r="EG44" s="6" t="s">
        <v>140</v>
      </c>
      <c r="EH44" s="6" t="s">
        <v>140</v>
      </c>
      <c r="EI44" s="6" t="s">
        <v>140</v>
      </c>
      <c r="EJ44" s="6" t="s">
        <v>140</v>
      </c>
      <c r="EK44" s="6" t="s">
        <v>140</v>
      </c>
      <c r="EL44" s="6" t="s">
        <v>140</v>
      </c>
      <c r="EM44" s="6" t="s">
        <v>583</v>
      </c>
      <c r="EN44" s="6" t="s">
        <v>140</v>
      </c>
      <c r="EO44" s="6" t="s">
        <v>140</v>
      </c>
      <c r="EP44" s="6" t="s">
        <v>140</v>
      </c>
      <c r="EQ44" s="6" t="s">
        <v>140</v>
      </c>
      <c r="ER44" s="6" t="s">
        <v>584</v>
      </c>
      <c r="ES44" s="6" t="s">
        <v>140</v>
      </c>
      <c r="ET44" s="6" t="s">
        <v>140</v>
      </c>
      <c r="EU44" s="6" t="s">
        <v>585</v>
      </c>
      <c r="EV44" s="6" t="s">
        <v>140</v>
      </c>
      <c r="EW44" s="6" t="s">
        <v>140</v>
      </c>
      <c r="EX44" s="6" t="s">
        <v>140</v>
      </c>
      <c r="EY44" s="6" t="s">
        <v>586</v>
      </c>
      <c r="EZ44" s="6" t="s">
        <v>140</v>
      </c>
      <c r="FA44" s="6" t="s">
        <v>140</v>
      </c>
      <c r="FB44" s="6" t="s">
        <v>562</v>
      </c>
      <c r="FC44" s="6" t="s">
        <v>140</v>
      </c>
      <c r="FD44" s="6" t="s">
        <v>140</v>
      </c>
      <c r="FE44" s="6" t="s">
        <v>140</v>
      </c>
      <c r="FF44" s="6" t="s">
        <v>140</v>
      </c>
      <c r="FG44" s="6" t="s">
        <v>140</v>
      </c>
      <c r="FH44" s="6" t="s">
        <v>563</v>
      </c>
      <c r="FI44" s="6" t="s">
        <v>564</v>
      </c>
      <c r="FJ44" s="6" t="s">
        <v>565</v>
      </c>
      <c r="FK44" s="6" t="s">
        <v>140</v>
      </c>
      <c r="FL44" s="6" t="s">
        <v>140</v>
      </c>
      <c r="FM44" s="6" t="s">
        <v>140</v>
      </c>
      <c r="FN44" s="6" t="s">
        <v>140</v>
      </c>
      <c r="FO44" s="6" t="s">
        <v>140</v>
      </c>
      <c r="FP44" s="6" t="s">
        <v>587</v>
      </c>
      <c r="FQ44" s="6" t="s">
        <v>507</v>
      </c>
      <c r="FR44" s="6" t="s">
        <v>508</v>
      </c>
      <c r="FS44" s="6" t="s">
        <v>140</v>
      </c>
      <c r="FT44" s="6" t="s">
        <v>509</v>
      </c>
      <c r="FU44" s="6" t="s">
        <v>140</v>
      </c>
      <c r="FV44" s="6" t="s">
        <v>140</v>
      </c>
      <c r="FW44" s="6" t="s">
        <v>567</v>
      </c>
      <c r="FX44" s="6" t="s">
        <v>140</v>
      </c>
      <c r="FY44" s="6" t="s">
        <v>573</v>
      </c>
      <c r="FZ44" s="6" t="s">
        <v>140</v>
      </c>
      <c r="GA44" s="6" t="s">
        <v>140</v>
      </c>
      <c r="GB44" s="6" t="s">
        <v>588</v>
      </c>
      <c r="GC44" s="6" t="s">
        <v>140</v>
      </c>
      <c r="GD44" s="6" t="s">
        <v>570</v>
      </c>
      <c r="GE44" s="6" t="s">
        <v>140</v>
      </c>
      <c r="GF44" s="6" t="s">
        <v>140</v>
      </c>
      <c r="GG44" s="6" t="s">
        <v>589</v>
      </c>
      <c r="GH44" s="6" t="s">
        <v>140</v>
      </c>
      <c r="GI44" s="6" t="s">
        <v>140</v>
      </c>
      <c r="GJ44" s="6" t="s">
        <v>140</v>
      </c>
      <c r="GK44" s="6" t="s">
        <v>140</v>
      </c>
      <c r="GL44" s="6" t="s">
        <v>140</v>
      </c>
      <c r="GM44" s="6" t="s">
        <v>140</v>
      </c>
      <c r="GN44" s="6" t="s">
        <v>140</v>
      </c>
    </row>
    <row r="45" spans="1:197" ht="15" thickBot="1" x14ac:dyDescent="0.35">
      <c r="A45" s="5" t="s">
        <v>166</v>
      </c>
      <c r="B45" s="6" t="s">
        <v>140</v>
      </c>
      <c r="C45" s="6" t="s">
        <v>140</v>
      </c>
      <c r="D45" s="6" t="s">
        <v>140</v>
      </c>
      <c r="E45" s="6" t="s">
        <v>140</v>
      </c>
      <c r="F45" s="6" t="s">
        <v>140</v>
      </c>
      <c r="G45" s="6" t="s">
        <v>140</v>
      </c>
      <c r="H45" s="6" t="s">
        <v>140</v>
      </c>
      <c r="I45" s="6" t="s">
        <v>275</v>
      </c>
      <c r="J45" s="6" t="s">
        <v>298</v>
      </c>
      <c r="K45" s="6" t="s">
        <v>140</v>
      </c>
      <c r="L45" s="6" t="s">
        <v>140</v>
      </c>
      <c r="M45" s="6" t="s">
        <v>140</v>
      </c>
      <c r="N45" s="6" t="s">
        <v>140</v>
      </c>
      <c r="O45" s="6" t="s">
        <v>140</v>
      </c>
      <c r="P45" s="6" t="s">
        <v>140</v>
      </c>
      <c r="Q45" s="6" t="s">
        <v>140</v>
      </c>
      <c r="R45" s="6" t="s">
        <v>140</v>
      </c>
      <c r="S45" s="6" t="s">
        <v>279</v>
      </c>
      <c r="T45" s="6" t="s">
        <v>140</v>
      </c>
      <c r="U45" s="6" t="s">
        <v>140</v>
      </c>
      <c r="V45" s="6" t="s">
        <v>140</v>
      </c>
      <c r="W45" s="6" t="s">
        <v>280</v>
      </c>
      <c r="X45" s="6" t="s">
        <v>140</v>
      </c>
      <c r="Y45" s="6" t="s">
        <v>140</v>
      </c>
      <c r="Z45" s="6" t="s">
        <v>140</v>
      </c>
      <c r="AA45" s="6" t="s">
        <v>140</v>
      </c>
      <c r="AB45" s="6" t="s">
        <v>140</v>
      </c>
      <c r="AC45" s="6" t="s">
        <v>140</v>
      </c>
      <c r="AD45" s="6" t="s">
        <v>140</v>
      </c>
      <c r="AE45" s="6" t="s">
        <v>140</v>
      </c>
      <c r="AF45" s="6" t="s">
        <v>140</v>
      </c>
      <c r="AG45" s="6" t="s">
        <v>283</v>
      </c>
      <c r="AH45" s="6" t="s">
        <v>140</v>
      </c>
      <c r="AI45" s="6" t="s">
        <v>140</v>
      </c>
      <c r="AJ45" s="6" t="s">
        <v>284</v>
      </c>
      <c r="AK45" s="6" t="s">
        <v>140</v>
      </c>
      <c r="AL45" s="6" t="s">
        <v>140</v>
      </c>
      <c r="AM45" s="6" t="s">
        <v>140</v>
      </c>
      <c r="AN45" s="6" t="s">
        <v>140</v>
      </c>
      <c r="AO45" s="6" t="s">
        <v>140</v>
      </c>
      <c r="AP45" s="6" t="s">
        <v>286</v>
      </c>
      <c r="AQ45" s="6" t="s">
        <v>140</v>
      </c>
      <c r="AR45" s="6" t="s">
        <v>140</v>
      </c>
      <c r="AS45" s="6" t="s">
        <v>140</v>
      </c>
      <c r="AT45" s="6" t="s">
        <v>140</v>
      </c>
      <c r="AU45" s="6" t="s">
        <v>140</v>
      </c>
      <c r="AV45" s="6" t="s">
        <v>140</v>
      </c>
      <c r="AW45" s="6" t="s">
        <v>140</v>
      </c>
      <c r="AX45" s="6" t="s">
        <v>140</v>
      </c>
      <c r="AY45" s="6" t="s">
        <v>140</v>
      </c>
      <c r="AZ45" s="6" t="s">
        <v>287</v>
      </c>
      <c r="BA45" s="6" t="s">
        <v>140</v>
      </c>
      <c r="BB45" s="6" t="s">
        <v>140</v>
      </c>
      <c r="BC45" s="6" t="s">
        <v>140</v>
      </c>
      <c r="BD45" s="6" t="s">
        <v>140</v>
      </c>
      <c r="BE45" s="6" t="s">
        <v>140</v>
      </c>
      <c r="BF45" s="6" t="s">
        <v>288</v>
      </c>
      <c r="BG45" s="6" t="s">
        <v>140</v>
      </c>
      <c r="BH45" s="6" t="s">
        <v>140</v>
      </c>
      <c r="BI45" s="6" t="s">
        <v>140</v>
      </c>
      <c r="BJ45" s="6" t="s">
        <v>140</v>
      </c>
      <c r="BK45" s="6" t="s">
        <v>140</v>
      </c>
      <c r="BL45" s="6" t="s">
        <v>157</v>
      </c>
      <c r="BM45" s="6" t="s">
        <v>140</v>
      </c>
      <c r="BN45" s="6" t="s">
        <v>158</v>
      </c>
      <c r="BO45" s="6" t="s">
        <v>140</v>
      </c>
      <c r="BP45" s="6" t="s">
        <v>140</v>
      </c>
      <c r="BQ45" s="6" t="s">
        <v>140</v>
      </c>
      <c r="BR45" s="6" t="s">
        <v>140</v>
      </c>
      <c r="BS45" s="6" t="s">
        <v>140</v>
      </c>
      <c r="BT45" s="6" t="s">
        <v>140</v>
      </c>
      <c r="BU45" s="6" t="s">
        <v>140</v>
      </c>
      <c r="BV45" s="6" t="s">
        <v>299</v>
      </c>
      <c r="BW45" s="6" t="s">
        <v>140</v>
      </c>
      <c r="BX45" s="6" t="s">
        <v>140</v>
      </c>
      <c r="BY45" s="6" t="s">
        <v>140</v>
      </c>
      <c r="BZ45" s="6" t="s">
        <v>140</v>
      </c>
      <c r="CA45" s="6" t="s">
        <v>140</v>
      </c>
      <c r="CB45" s="6" t="s">
        <v>140</v>
      </c>
      <c r="CC45" s="6" t="s">
        <v>140</v>
      </c>
      <c r="CD45" s="6" t="s">
        <v>140</v>
      </c>
      <c r="CE45" s="6" t="s">
        <v>140</v>
      </c>
      <c r="CF45" s="6" t="s">
        <v>300</v>
      </c>
      <c r="CG45" s="6" t="s">
        <v>140</v>
      </c>
      <c r="CH45" s="6" t="s">
        <v>140</v>
      </c>
      <c r="CI45" s="6" t="s">
        <v>140</v>
      </c>
      <c r="CJ45" s="6" t="s">
        <v>140</v>
      </c>
      <c r="CK45" s="6" t="s">
        <v>140</v>
      </c>
      <c r="CL45" s="6" t="s">
        <v>301</v>
      </c>
      <c r="CM45" s="6" t="s">
        <v>140</v>
      </c>
      <c r="CN45" s="6" t="s">
        <v>302</v>
      </c>
      <c r="CO45" s="6" t="s">
        <v>140</v>
      </c>
      <c r="CP45" s="6" t="s">
        <v>140</v>
      </c>
      <c r="CQ45" s="6" t="s">
        <v>140</v>
      </c>
      <c r="CX45" s="5" t="s">
        <v>166</v>
      </c>
      <c r="CY45" s="6" t="s">
        <v>140</v>
      </c>
      <c r="CZ45" s="6" t="s">
        <v>140</v>
      </c>
      <c r="DA45" s="6" t="s">
        <v>140</v>
      </c>
      <c r="DB45" s="6" t="s">
        <v>140</v>
      </c>
      <c r="DC45" s="6" t="s">
        <v>579</v>
      </c>
      <c r="DD45" s="6" t="s">
        <v>548</v>
      </c>
      <c r="DE45" s="6" t="s">
        <v>549</v>
      </c>
      <c r="DF45" s="6" t="s">
        <v>140</v>
      </c>
      <c r="DG45" s="6" t="s">
        <v>140</v>
      </c>
      <c r="DH45" s="6" t="s">
        <v>140</v>
      </c>
      <c r="DI45" s="6" t="s">
        <v>140</v>
      </c>
      <c r="DJ45" s="6" t="s">
        <v>550</v>
      </c>
      <c r="DK45" s="6" t="s">
        <v>551</v>
      </c>
      <c r="DL45" s="6" t="s">
        <v>140</v>
      </c>
      <c r="DM45" s="6" t="s">
        <v>140</v>
      </c>
      <c r="DN45" s="6" t="s">
        <v>140</v>
      </c>
      <c r="DO45" s="6" t="s">
        <v>140</v>
      </c>
      <c r="DP45" s="6" t="s">
        <v>552</v>
      </c>
      <c r="DQ45" s="6" t="s">
        <v>553</v>
      </c>
      <c r="DR45" s="6" t="s">
        <v>140</v>
      </c>
      <c r="DS45" s="6" t="s">
        <v>140</v>
      </c>
      <c r="DT45" s="6" t="s">
        <v>140</v>
      </c>
      <c r="DU45" s="6" t="s">
        <v>140</v>
      </c>
      <c r="DV45" s="6" t="s">
        <v>140</v>
      </c>
      <c r="DW45" s="6" t="s">
        <v>140</v>
      </c>
      <c r="DX45" s="6" t="s">
        <v>140</v>
      </c>
      <c r="DY45" s="6" t="s">
        <v>140</v>
      </c>
      <c r="DZ45" s="6" t="s">
        <v>140</v>
      </c>
      <c r="EA45" s="6" t="s">
        <v>581</v>
      </c>
      <c r="EB45" s="6" t="s">
        <v>140</v>
      </c>
      <c r="EC45" s="6" t="s">
        <v>140</v>
      </c>
      <c r="ED45" s="6" t="s">
        <v>582</v>
      </c>
      <c r="EE45" s="6" t="s">
        <v>140</v>
      </c>
      <c r="EF45" s="6" t="s">
        <v>140</v>
      </c>
      <c r="EG45" s="6" t="s">
        <v>140</v>
      </c>
      <c r="EH45" s="6" t="s">
        <v>140</v>
      </c>
      <c r="EI45" s="6" t="s">
        <v>140</v>
      </c>
      <c r="EJ45" s="6" t="s">
        <v>140</v>
      </c>
      <c r="EK45" s="6" t="s">
        <v>140</v>
      </c>
      <c r="EL45" s="6" t="s">
        <v>140</v>
      </c>
      <c r="EM45" s="6" t="s">
        <v>583</v>
      </c>
      <c r="EN45" s="6" t="s">
        <v>140</v>
      </c>
      <c r="EO45" s="6" t="s">
        <v>140</v>
      </c>
      <c r="EP45" s="6" t="s">
        <v>140</v>
      </c>
      <c r="EQ45" s="6" t="s">
        <v>140</v>
      </c>
      <c r="ER45" s="6" t="s">
        <v>140</v>
      </c>
      <c r="ES45" s="6" t="s">
        <v>140</v>
      </c>
      <c r="ET45" s="6" t="s">
        <v>140</v>
      </c>
      <c r="EU45" s="6" t="s">
        <v>585</v>
      </c>
      <c r="EV45" s="6" t="s">
        <v>140</v>
      </c>
      <c r="EW45" s="6" t="s">
        <v>140</v>
      </c>
      <c r="EX45" s="6" t="s">
        <v>140</v>
      </c>
      <c r="EY45" s="6" t="s">
        <v>586</v>
      </c>
      <c r="EZ45" s="6" t="s">
        <v>140</v>
      </c>
      <c r="FA45" s="6" t="s">
        <v>140</v>
      </c>
      <c r="FB45" s="6" t="s">
        <v>562</v>
      </c>
      <c r="FC45" s="6" t="s">
        <v>140</v>
      </c>
      <c r="FD45" s="6" t="s">
        <v>140</v>
      </c>
      <c r="FE45" s="6" t="s">
        <v>140</v>
      </c>
      <c r="FF45" s="6" t="s">
        <v>140</v>
      </c>
      <c r="FG45" s="6" t="s">
        <v>140</v>
      </c>
      <c r="FH45" s="6" t="s">
        <v>563</v>
      </c>
      <c r="FI45" s="6" t="s">
        <v>564</v>
      </c>
      <c r="FJ45" s="6" t="s">
        <v>565</v>
      </c>
      <c r="FK45" s="6" t="s">
        <v>140</v>
      </c>
      <c r="FL45" s="6" t="s">
        <v>140</v>
      </c>
      <c r="FM45" s="6" t="s">
        <v>140</v>
      </c>
      <c r="FN45" s="6" t="s">
        <v>140</v>
      </c>
      <c r="FO45" s="6" t="s">
        <v>140</v>
      </c>
      <c r="FP45" s="6" t="s">
        <v>587</v>
      </c>
      <c r="FQ45" s="6" t="s">
        <v>507</v>
      </c>
      <c r="FR45" s="6" t="s">
        <v>508</v>
      </c>
      <c r="FS45" s="6" t="s">
        <v>140</v>
      </c>
      <c r="FT45" s="6" t="s">
        <v>509</v>
      </c>
      <c r="FU45" s="6" t="s">
        <v>140</v>
      </c>
      <c r="FV45" s="6" t="s">
        <v>140</v>
      </c>
      <c r="FW45" s="6" t="s">
        <v>567</v>
      </c>
      <c r="FX45" s="6" t="s">
        <v>140</v>
      </c>
      <c r="FY45" s="6" t="s">
        <v>573</v>
      </c>
      <c r="FZ45" s="6" t="s">
        <v>140</v>
      </c>
      <c r="GA45" s="6" t="s">
        <v>140</v>
      </c>
      <c r="GB45" s="6" t="s">
        <v>588</v>
      </c>
      <c r="GC45" s="6" t="s">
        <v>140</v>
      </c>
      <c r="GD45" s="6" t="s">
        <v>570</v>
      </c>
      <c r="GE45" s="6" t="s">
        <v>140</v>
      </c>
      <c r="GF45" s="6" t="s">
        <v>140</v>
      </c>
      <c r="GG45" s="6" t="s">
        <v>589</v>
      </c>
      <c r="GH45" s="6" t="s">
        <v>140</v>
      </c>
      <c r="GI45" s="6" t="s">
        <v>140</v>
      </c>
      <c r="GJ45" s="6" t="s">
        <v>140</v>
      </c>
      <c r="GK45" s="6" t="s">
        <v>140</v>
      </c>
      <c r="GL45" s="6" t="s">
        <v>140</v>
      </c>
      <c r="GM45" s="6" t="s">
        <v>140</v>
      </c>
      <c r="GN45" s="6" t="s">
        <v>140</v>
      </c>
    </row>
    <row r="46" spans="1:197" ht="15" thickBot="1" x14ac:dyDescent="0.35">
      <c r="A46" s="5" t="s">
        <v>172</v>
      </c>
      <c r="B46" s="6" t="s">
        <v>140</v>
      </c>
      <c r="C46" s="6" t="s">
        <v>140</v>
      </c>
      <c r="D46" s="6" t="s">
        <v>140</v>
      </c>
      <c r="E46" s="6" t="s">
        <v>140</v>
      </c>
      <c r="F46" s="6" t="s">
        <v>140</v>
      </c>
      <c r="G46" s="6" t="s">
        <v>140</v>
      </c>
      <c r="H46" s="6" t="s">
        <v>140</v>
      </c>
      <c r="I46" s="6" t="s">
        <v>275</v>
      </c>
      <c r="J46" s="6" t="s">
        <v>298</v>
      </c>
      <c r="K46" s="6" t="s">
        <v>140</v>
      </c>
      <c r="L46" s="6" t="s">
        <v>140</v>
      </c>
      <c r="M46" s="6" t="s">
        <v>140</v>
      </c>
      <c r="N46" s="6" t="s">
        <v>140</v>
      </c>
      <c r="O46" s="6" t="s">
        <v>140</v>
      </c>
      <c r="P46" s="6" t="s">
        <v>140</v>
      </c>
      <c r="Q46" s="6" t="s">
        <v>140</v>
      </c>
      <c r="R46" s="6" t="s">
        <v>140</v>
      </c>
      <c r="S46" s="6" t="s">
        <v>140</v>
      </c>
      <c r="T46" s="6" t="s">
        <v>140</v>
      </c>
      <c r="U46" s="6" t="s">
        <v>140</v>
      </c>
      <c r="V46" s="6" t="s">
        <v>140</v>
      </c>
      <c r="W46" s="6" t="s">
        <v>280</v>
      </c>
      <c r="X46" s="6" t="s">
        <v>140</v>
      </c>
      <c r="Y46" s="6" t="s">
        <v>140</v>
      </c>
      <c r="Z46" s="6" t="s">
        <v>140</v>
      </c>
      <c r="AA46" s="6" t="s">
        <v>140</v>
      </c>
      <c r="AB46" s="6" t="s">
        <v>140</v>
      </c>
      <c r="AC46" s="6" t="s">
        <v>140</v>
      </c>
      <c r="AD46" s="6" t="s">
        <v>140</v>
      </c>
      <c r="AE46" s="6" t="s">
        <v>140</v>
      </c>
      <c r="AF46" s="6" t="s">
        <v>140</v>
      </c>
      <c r="AG46" s="6" t="s">
        <v>283</v>
      </c>
      <c r="AH46" s="6" t="s">
        <v>140</v>
      </c>
      <c r="AI46" s="6" t="s">
        <v>140</v>
      </c>
      <c r="AJ46" s="6" t="s">
        <v>284</v>
      </c>
      <c r="AK46" s="6" t="s">
        <v>140</v>
      </c>
      <c r="AL46" s="6" t="s">
        <v>140</v>
      </c>
      <c r="AM46" s="6" t="s">
        <v>140</v>
      </c>
      <c r="AN46" s="6" t="s">
        <v>140</v>
      </c>
      <c r="AO46" s="6" t="s">
        <v>140</v>
      </c>
      <c r="AP46" s="6" t="s">
        <v>286</v>
      </c>
      <c r="AQ46" s="6" t="s">
        <v>140</v>
      </c>
      <c r="AR46" s="6" t="s">
        <v>140</v>
      </c>
      <c r="AS46" s="6" t="s">
        <v>140</v>
      </c>
      <c r="AT46" s="6" t="s">
        <v>140</v>
      </c>
      <c r="AU46" s="6" t="s">
        <v>140</v>
      </c>
      <c r="AV46" s="6" t="s">
        <v>140</v>
      </c>
      <c r="AW46" s="6" t="s">
        <v>140</v>
      </c>
      <c r="AX46" s="6" t="s">
        <v>140</v>
      </c>
      <c r="AY46" s="6" t="s">
        <v>140</v>
      </c>
      <c r="AZ46" s="6" t="s">
        <v>140</v>
      </c>
      <c r="BA46" s="6" t="s">
        <v>140</v>
      </c>
      <c r="BB46" s="6" t="s">
        <v>140</v>
      </c>
      <c r="BC46" s="6" t="s">
        <v>140</v>
      </c>
      <c r="BD46" s="6" t="s">
        <v>140</v>
      </c>
      <c r="BE46" s="6" t="s">
        <v>140</v>
      </c>
      <c r="BF46" s="6" t="s">
        <v>288</v>
      </c>
      <c r="BG46" s="6" t="s">
        <v>140</v>
      </c>
      <c r="BH46" s="6" t="s">
        <v>140</v>
      </c>
      <c r="BI46" s="6" t="s">
        <v>140</v>
      </c>
      <c r="BJ46" s="6" t="s">
        <v>140</v>
      </c>
      <c r="BK46" s="6" t="s">
        <v>140</v>
      </c>
      <c r="BL46" s="6" t="s">
        <v>157</v>
      </c>
      <c r="BM46" s="6" t="s">
        <v>140</v>
      </c>
      <c r="BN46" s="6" t="s">
        <v>158</v>
      </c>
      <c r="BO46" s="6" t="s">
        <v>140</v>
      </c>
      <c r="BP46" s="6" t="s">
        <v>140</v>
      </c>
      <c r="BQ46" s="6" t="s">
        <v>140</v>
      </c>
      <c r="BR46" s="6" t="s">
        <v>140</v>
      </c>
      <c r="BS46" s="6" t="s">
        <v>140</v>
      </c>
      <c r="BT46" s="6" t="s">
        <v>140</v>
      </c>
      <c r="BU46" s="6" t="s">
        <v>140</v>
      </c>
      <c r="BV46" s="6" t="s">
        <v>140</v>
      </c>
      <c r="BW46" s="6" t="s">
        <v>140</v>
      </c>
      <c r="BX46" s="6" t="s">
        <v>140</v>
      </c>
      <c r="BY46" s="6" t="s">
        <v>140</v>
      </c>
      <c r="BZ46" s="6" t="s">
        <v>140</v>
      </c>
      <c r="CA46" s="6" t="s">
        <v>140</v>
      </c>
      <c r="CB46" s="6" t="s">
        <v>140</v>
      </c>
      <c r="CC46" s="6" t="s">
        <v>140</v>
      </c>
      <c r="CD46" s="6" t="s">
        <v>140</v>
      </c>
      <c r="CE46" s="6" t="s">
        <v>140</v>
      </c>
      <c r="CF46" s="6" t="s">
        <v>140</v>
      </c>
      <c r="CG46" s="6" t="s">
        <v>140</v>
      </c>
      <c r="CH46" s="6" t="s">
        <v>140</v>
      </c>
      <c r="CI46" s="6" t="s">
        <v>140</v>
      </c>
      <c r="CJ46" s="6" t="s">
        <v>140</v>
      </c>
      <c r="CK46" s="6" t="s">
        <v>140</v>
      </c>
      <c r="CL46" s="6" t="s">
        <v>301</v>
      </c>
      <c r="CM46" s="6" t="s">
        <v>140</v>
      </c>
      <c r="CN46" s="6" t="s">
        <v>140</v>
      </c>
      <c r="CO46" s="6" t="s">
        <v>140</v>
      </c>
      <c r="CP46" s="6" t="s">
        <v>140</v>
      </c>
      <c r="CQ46" s="6" t="s">
        <v>140</v>
      </c>
      <c r="CX46" s="5" t="s">
        <v>172</v>
      </c>
      <c r="CY46" s="6" t="s">
        <v>140</v>
      </c>
      <c r="CZ46" s="6" t="s">
        <v>140</v>
      </c>
      <c r="DA46" s="6" t="s">
        <v>140</v>
      </c>
      <c r="DB46" s="6" t="s">
        <v>140</v>
      </c>
      <c r="DC46" s="6" t="s">
        <v>590</v>
      </c>
      <c r="DD46" s="6" t="s">
        <v>140</v>
      </c>
      <c r="DE46" s="6" t="s">
        <v>549</v>
      </c>
      <c r="DF46" s="6" t="s">
        <v>140</v>
      </c>
      <c r="DG46" s="6" t="s">
        <v>140</v>
      </c>
      <c r="DH46" s="6" t="s">
        <v>140</v>
      </c>
      <c r="DI46" s="6" t="s">
        <v>140</v>
      </c>
      <c r="DJ46" s="6" t="s">
        <v>550</v>
      </c>
      <c r="DK46" s="6" t="s">
        <v>551</v>
      </c>
      <c r="DL46" s="6" t="s">
        <v>140</v>
      </c>
      <c r="DM46" s="6" t="s">
        <v>140</v>
      </c>
      <c r="DN46" s="6" t="s">
        <v>140</v>
      </c>
      <c r="DO46" s="6" t="s">
        <v>140</v>
      </c>
      <c r="DP46" s="6" t="s">
        <v>140</v>
      </c>
      <c r="DQ46" s="6" t="s">
        <v>140</v>
      </c>
      <c r="DR46" s="6" t="s">
        <v>140</v>
      </c>
      <c r="DS46" s="6" t="s">
        <v>140</v>
      </c>
      <c r="DT46" s="6" t="s">
        <v>140</v>
      </c>
      <c r="DU46" s="6" t="s">
        <v>140</v>
      </c>
      <c r="DV46" s="6" t="s">
        <v>140</v>
      </c>
      <c r="DW46" s="6" t="s">
        <v>140</v>
      </c>
      <c r="DX46" s="6" t="s">
        <v>140</v>
      </c>
      <c r="DY46" s="6" t="s">
        <v>140</v>
      </c>
      <c r="DZ46" s="6" t="s">
        <v>140</v>
      </c>
      <c r="EA46" s="6" t="s">
        <v>581</v>
      </c>
      <c r="EB46" s="6" t="s">
        <v>140</v>
      </c>
      <c r="EC46" s="6" t="s">
        <v>140</v>
      </c>
      <c r="ED46" s="6" t="s">
        <v>515</v>
      </c>
      <c r="EE46" s="6" t="s">
        <v>140</v>
      </c>
      <c r="EF46" s="6" t="s">
        <v>140</v>
      </c>
      <c r="EG46" s="6" t="s">
        <v>140</v>
      </c>
      <c r="EH46" s="6" t="s">
        <v>140</v>
      </c>
      <c r="EI46" s="6" t="s">
        <v>140</v>
      </c>
      <c r="EJ46" s="6" t="s">
        <v>140</v>
      </c>
      <c r="EK46" s="6" t="s">
        <v>140</v>
      </c>
      <c r="EL46" s="6" t="s">
        <v>140</v>
      </c>
      <c r="EM46" s="6" t="s">
        <v>583</v>
      </c>
      <c r="EN46" s="6" t="s">
        <v>140</v>
      </c>
      <c r="EO46" s="6" t="s">
        <v>140</v>
      </c>
      <c r="EP46" s="6" t="s">
        <v>140</v>
      </c>
      <c r="EQ46" s="6" t="s">
        <v>140</v>
      </c>
      <c r="ER46" s="6" t="s">
        <v>140</v>
      </c>
      <c r="ES46" s="6" t="s">
        <v>140</v>
      </c>
      <c r="ET46" s="6" t="s">
        <v>140</v>
      </c>
      <c r="EU46" s="6" t="s">
        <v>585</v>
      </c>
      <c r="EV46" s="6" t="s">
        <v>140</v>
      </c>
      <c r="EW46" s="6" t="s">
        <v>140</v>
      </c>
      <c r="EX46" s="6" t="s">
        <v>140</v>
      </c>
      <c r="EY46" s="6" t="s">
        <v>586</v>
      </c>
      <c r="EZ46" s="6" t="s">
        <v>140</v>
      </c>
      <c r="FA46" s="6" t="s">
        <v>140</v>
      </c>
      <c r="FB46" s="6" t="s">
        <v>140</v>
      </c>
      <c r="FC46" s="6" t="s">
        <v>140</v>
      </c>
      <c r="FD46" s="6" t="s">
        <v>140</v>
      </c>
      <c r="FE46" s="6" t="s">
        <v>140</v>
      </c>
      <c r="FF46" s="6" t="s">
        <v>140</v>
      </c>
      <c r="FG46" s="6" t="s">
        <v>140</v>
      </c>
      <c r="FH46" s="6" t="s">
        <v>563</v>
      </c>
      <c r="FI46" s="6" t="s">
        <v>564</v>
      </c>
      <c r="FJ46" s="6" t="s">
        <v>140</v>
      </c>
      <c r="FK46" s="6" t="s">
        <v>140</v>
      </c>
      <c r="FL46" s="6" t="s">
        <v>140</v>
      </c>
      <c r="FM46" s="6" t="s">
        <v>140</v>
      </c>
      <c r="FN46" s="6" t="s">
        <v>140</v>
      </c>
      <c r="FO46" s="6" t="s">
        <v>140</v>
      </c>
      <c r="FP46" s="6" t="s">
        <v>517</v>
      </c>
      <c r="FQ46" s="6" t="s">
        <v>507</v>
      </c>
      <c r="FR46" s="6" t="s">
        <v>508</v>
      </c>
      <c r="FS46" s="6" t="s">
        <v>140</v>
      </c>
      <c r="FT46" s="6" t="s">
        <v>509</v>
      </c>
      <c r="FU46" s="6" t="s">
        <v>140</v>
      </c>
      <c r="FV46" s="6" t="s">
        <v>140</v>
      </c>
      <c r="FW46" s="6" t="s">
        <v>567</v>
      </c>
      <c r="FX46" s="6" t="s">
        <v>140</v>
      </c>
      <c r="FY46" s="6" t="s">
        <v>573</v>
      </c>
      <c r="FZ46" s="6" t="s">
        <v>140</v>
      </c>
      <c r="GA46" s="6" t="s">
        <v>140</v>
      </c>
      <c r="GB46" s="6" t="s">
        <v>588</v>
      </c>
      <c r="GC46" s="6" t="s">
        <v>140</v>
      </c>
      <c r="GD46" s="6" t="s">
        <v>570</v>
      </c>
      <c r="GE46" s="6" t="s">
        <v>140</v>
      </c>
      <c r="GF46" s="6" t="s">
        <v>140</v>
      </c>
      <c r="GG46" s="6" t="s">
        <v>589</v>
      </c>
      <c r="GH46" s="6" t="s">
        <v>140</v>
      </c>
      <c r="GI46" s="6" t="s">
        <v>140</v>
      </c>
      <c r="GJ46" s="6" t="s">
        <v>140</v>
      </c>
      <c r="GK46" s="6" t="s">
        <v>140</v>
      </c>
      <c r="GL46" s="6" t="s">
        <v>140</v>
      </c>
      <c r="GM46" s="6" t="s">
        <v>140</v>
      </c>
      <c r="GN46" s="6" t="s">
        <v>140</v>
      </c>
    </row>
    <row r="47" spans="1:197" ht="15" thickBot="1" x14ac:dyDescent="0.35">
      <c r="A47" s="5" t="s">
        <v>175</v>
      </c>
      <c r="B47" s="6" t="s">
        <v>140</v>
      </c>
      <c r="C47" s="6" t="s">
        <v>140</v>
      </c>
      <c r="D47" s="6" t="s">
        <v>140</v>
      </c>
      <c r="E47" s="6" t="s">
        <v>140</v>
      </c>
      <c r="F47" s="6" t="s">
        <v>140</v>
      </c>
      <c r="G47" s="6" t="s">
        <v>140</v>
      </c>
      <c r="H47" s="6" t="s">
        <v>140</v>
      </c>
      <c r="I47" s="6" t="s">
        <v>275</v>
      </c>
      <c r="J47" s="6" t="s">
        <v>298</v>
      </c>
      <c r="K47" s="6" t="s">
        <v>140</v>
      </c>
      <c r="L47" s="6" t="s">
        <v>140</v>
      </c>
      <c r="M47" s="6" t="s">
        <v>140</v>
      </c>
      <c r="N47" s="6" t="s">
        <v>140</v>
      </c>
      <c r="O47" s="6" t="s">
        <v>140</v>
      </c>
      <c r="P47" s="6" t="s">
        <v>140</v>
      </c>
      <c r="Q47" s="6" t="s">
        <v>140</v>
      </c>
      <c r="R47" s="6" t="s">
        <v>140</v>
      </c>
      <c r="S47" s="6" t="s">
        <v>140</v>
      </c>
      <c r="T47" s="6" t="s">
        <v>140</v>
      </c>
      <c r="U47" s="6" t="s">
        <v>140</v>
      </c>
      <c r="V47" s="6" t="s">
        <v>140</v>
      </c>
      <c r="W47" s="6" t="s">
        <v>280</v>
      </c>
      <c r="X47" s="6" t="s">
        <v>140</v>
      </c>
      <c r="Y47" s="6" t="s">
        <v>140</v>
      </c>
      <c r="Z47" s="6" t="s">
        <v>140</v>
      </c>
      <c r="AA47" s="6" t="s">
        <v>140</v>
      </c>
      <c r="AB47" s="6" t="s">
        <v>140</v>
      </c>
      <c r="AC47" s="6" t="s">
        <v>140</v>
      </c>
      <c r="AD47" s="6" t="s">
        <v>140</v>
      </c>
      <c r="AE47" s="6" t="s">
        <v>140</v>
      </c>
      <c r="AF47" s="6" t="s">
        <v>140</v>
      </c>
      <c r="AG47" s="6" t="s">
        <v>283</v>
      </c>
      <c r="AH47" s="6" t="s">
        <v>140</v>
      </c>
      <c r="AI47" s="6" t="s">
        <v>140</v>
      </c>
      <c r="AJ47" s="6" t="s">
        <v>284</v>
      </c>
      <c r="AK47" s="6" t="s">
        <v>140</v>
      </c>
      <c r="AL47" s="6" t="s">
        <v>140</v>
      </c>
      <c r="AM47" s="6" t="s">
        <v>140</v>
      </c>
      <c r="AN47" s="6" t="s">
        <v>140</v>
      </c>
      <c r="AO47" s="6" t="s">
        <v>140</v>
      </c>
      <c r="AP47" s="6" t="s">
        <v>140</v>
      </c>
      <c r="AQ47" s="6" t="s">
        <v>140</v>
      </c>
      <c r="AR47" s="6" t="s">
        <v>140</v>
      </c>
      <c r="AS47" s="6" t="s">
        <v>140</v>
      </c>
      <c r="AT47" s="6" t="s">
        <v>140</v>
      </c>
      <c r="AU47" s="6" t="s">
        <v>140</v>
      </c>
      <c r="AV47" s="6" t="s">
        <v>140</v>
      </c>
      <c r="AW47" s="6" t="s">
        <v>140</v>
      </c>
      <c r="AX47" s="6" t="s">
        <v>140</v>
      </c>
      <c r="AY47" s="6" t="s">
        <v>140</v>
      </c>
      <c r="AZ47" s="6" t="s">
        <v>140</v>
      </c>
      <c r="BA47" s="6" t="s">
        <v>140</v>
      </c>
      <c r="BB47" s="6" t="s">
        <v>140</v>
      </c>
      <c r="BC47" s="6" t="s">
        <v>140</v>
      </c>
      <c r="BD47" s="6" t="s">
        <v>140</v>
      </c>
      <c r="BE47" s="6" t="s">
        <v>140</v>
      </c>
      <c r="BF47" s="6" t="s">
        <v>288</v>
      </c>
      <c r="BG47" s="6" t="s">
        <v>140</v>
      </c>
      <c r="BH47" s="6" t="s">
        <v>140</v>
      </c>
      <c r="BI47" s="6" t="s">
        <v>140</v>
      </c>
      <c r="BJ47" s="6" t="s">
        <v>140</v>
      </c>
      <c r="BK47" s="6" t="s">
        <v>140</v>
      </c>
      <c r="BL47" s="6" t="s">
        <v>140</v>
      </c>
      <c r="BM47" s="6" t="s">
        <v>140</v>
      </c>
      <c r="BN47" s="6" t="s">
        <v>158</v>
      </c>
      <c r="BO47" s="6" t="s">
        <v>140</v>
      </c>
      <c r="BP47" s="6" t="s">
        <v>140</v>
      </c>
      <c r="BQ47" s="6" t="s">
        <v>140</v>
      </c>
      <c r="BR47" s="6" t="s">
        <v>140</v>
      </c>
      <c r="BS47" s="6" t="s">
        <v>140</v>
      </c>
      <c r="BT47" s="6" t="s">
        <v>140</v>
      </c>
      <c r="BU47" s="6" t="s">
        <v>140</v>
      </c>
      <c r="BV47" s="6" t="s">
        <v>140</v>
      </c>
      <c r="BW47" s="6" t="s">
        <v>140</v>
      </c>
      <c r="BX47" s="6" t="s">
        <v>140</v>
      </c>
      <c r="BY47" s="6" t="s">
        <v>140</v>
      </c>
      <c r="BZ47" s="6" t="s">
        <v>140</v>
      </c>
      <c r="CA47" s="6" t="s">
        <v>140</v>
      </c>
      <c r="CB47" s="6" t="s">
        <v>140</v>
      </c>
      <c r="CC47" s="6" t="s">
        <v>140</v>
      </c>
      <c r="CD47" s="6" t="s">
        <v>140</v>
      </c>
      <c r="CE47" s="6" t="s">
        <v>140</v>
      </c>
      <c r="CF47" s="6" t="s">
        <v>140</v>
      </c>
      <c r="CG47" s="6" t="s">
        <v>140</v>
      </c>
      <c r="CH47" s="6" t="s">
        <v>140</v>
      </c>
      <c r="CI47" s="6" t="s">
        <v>140</v>
      </c>
      <c r="CJ47" s="6" t="s">
        <v>140</v>
      </c>
      <c r="CK47" s="6" t="s">
        <v>140</v>
      </c>
      <c r="CL47" s="6" t="s">
        <v>301</v>
      </c>
      <c r="CM47" s="6" t="s">
        <v>140</v>
      </c>
      <c r="CN47" s="6" t="s">
        <v>140</v>
      </c>
      <c r="CO47" s="6" t="s">
        <v>140</v>
      </c>
      <c r="CP47" s="6" t="s">
        <v>140</v>
      </c>
      <c r="CQ47" s="6" t="s">
        <v>140</v>
      </c>
      <c r="CX47" s="5" t="s">
        <v>175</v>
      </c>
      <c r="CY47" s="6" t="s">
        <v>140</v>
      </c>
      <c r="CZ47" s="6" t="s">
        <v>140</v>
      </c>
      <c r="DA47" s="6" t="s">
        <v>140</v>
      </c>
      <c r="DB47" s="6" t="s">
        <v>140</v>
      </c>
      <c r="DC47" s="6" t="s">
        <v>140</v>
      </c>
      <c r="DD47" s="6" t="s">
        <v>140</v>
      </c>
      <c r="DE47" s="6" t="s">
        <v>549</v>
      </c>
      <c r="DF47" s="6" t="s">
        <v>140</v>
      </c>
      <c r="DG47" s="6" t="s">
        <v>140</v>
      </c>
      <c r="DH47" s="6" t="s">
        <v>140</v>
      </c>
      <c r="DI47" s="6" t="s">
        <v>140</v>
      </c>
      <c r="DJ47" s="6" t="s">
        <v>140</v>
      </c>
      <c r="DK47" s="6" t="s">
        <v>574</v>
      </c>
      <c r="DL47" s="6" t="s">
        <v>140</v>
      </c>
      <c r="DM47" s="6" t="s">
        <v>140</v>
      </c>
      <c r="DN47" s="6" t="s">
        <v>140</v>
      </c>
      <c r="DO47" s="6" t="s">
        <v>140</v>
      </c>
      <c r="DP47" s="6" t="s">
        <v>140</v>
      </c>
      <c r="DQ47" s="6" t="s">
        <v>140</v>
      </c>
      <c r="DR47" s="6" t="s">
        <v>140</v>
      </c>
      <c r="DS47" s="6" t="s">
        <v>140</v>
      </c>
      <c r="DT47" s="6" t="s">
        <v>140</v>
      </c>
      <c r="DU47" s="6" t="s">
        <v>140</v>
      </c>
      <c r="DV47" s="6" t="s">
        <v>140</v>
      </c>
      <c r="DW47" s="6" t="s">
        <v>140</v>
      </c>
      <c r="DX47" s="6" t="s">
        <v>140</v>
      </c>
      <c r="DY47" s="6" t="s">
        <v>140</v>
      </c>
      <c r="DZ47" s="6" t="s">
        <v>140</v>
      </c>
      <c r="EA47" s="6" t="s">
        <v>140</v>
      </c>
      <c r="EB47" s="6" t="s">
        <v>140</v>
      </c>
      <c r="EC47" s="6" t="s">
        <v>140</v>
      </c>
      <c r="ED47" s="6" t="s">
        <v>140</v>
      </c>
      <c r="EE47" s="6" t="s">
        <v>140</v>
      </c>
      <c r="EF47" s="6" t="s">
        <v>140</v>
      </c>
      <c r="EG47" s="6" t="s">
        <v>140</v>
      </c>
      <c r="EH47" s="6" t="s">
        <v>140</v>
      </c>
      <c r="EI47" s="6" t="s">
        <v>140</v>
      </c>
      <c r="EJ47" s="6" t="s">
        <v>140</v>
      </c>
      <c r="EK47" s="6" t="s">
        <v>140</v>
      </c>
      <c r="EL47" s="6" t="s">
        <v>140</v>
      </c>
      <c r="EM47" s="6" t="s">
        <v>583</v>
      </c>
      <c r="EN47" s="6" t="s">
        <v>140</v>
      </c>
      <c r="EO47" s="6" t="s">
        <v>140</v>
      </c>
      <c r="EP47" s="6" t="s">
        <v>140</v>
      </c>
      <c r="EQ47" s="6" t="s">
        <v>140</v>
      </c>
      <c r="ER47" s="6" t="s">
        <v>140</v>
      </c>
      <c r="ES47" s="6" t="s">
        <v>140</v>
      </c>
      <c r="ET47" s="6" t="s">
        <v>140</v>
      </c>
      <c r="EU47" s="6" t="s">
        <v>585</v>
      </c>
      <c r="EV47" s="6" t="s">
        <v>140</v>
      </c>
      <c r="EW47" s="6" t="s">
        <v>140</v>
      </c>
      <c r="EX47" s="6" t="s">
        <v>140</v>
      </c>
      <c r="EY47" s="6" t="s">
        <v>586</v>
      </c>
      <c r="EZ47" s="6" t="s">
        <v>140</v>
      </c>
      <c r="FA47" s="6" t="s">
        <v>140</v>
      </c>
      <c r="FB47" s="6" t="s">
        <v>140</v>
      </c>
      <c r="FC47" s="6" t="s">
        <v>140</v>
      </c>
      <c r="FD47" s="6" t="s">
        <v>140</v>
      </c>
      <c r="FE47" s="6" t="s">
        <v>140</v>
      </c>
      <c r="FF47" s="6" t="s">
        <v>140</v>
      </c>
      <c r="FG47" s="6" t="s">
        <v>140</v>
      </c>
      <c r="FH47" s="6" t="s">
        <v>563</v>
      </c>
      <c r="FI47" s="6" t="s">
        <v>564</v>
      </c>
      <c r="FJ47" s="6" t="s">
        <v>140</v>
      </c>
      <c r="FK47" s="6" t="s">
        <v>140</v>
      </c>
      <c r="FL47" s="6" t="s">
        <v>140</v>
      </c>
      <c r="FM47" s="6" t="s">
        <v>140</v>
      </c>
      <c r="FN47" s="6" t="s">
        <v>140</v>
      </c>
      <c r="FO47" s="6" t="s">
        <v>140</v>
      </c>
      <c r="FP47" s="6" t="s">
        <v>517</v>
      </c>
      <c r="FQ47" s="6" t="s">
        <v>140</v>
      </c>
      <c r="FR47" s="6" t="s">
        <v>508</v>
      </c>
      <c r="FS47" s="6" t="s">
        <v>140</v>
      </c>
      <c r="FT47" s="6" t="s">
        <v>509</v>
      </c>
      <c r="FU47" s="6" t="s">
        <v>140</v>
      </c>
      <c r="FV47" s="6" t="s">
        <v>140</v>
      </c>
      <c r="FW47" s="6" t="s">
        <v>567</v>
      </c>
      <c r="FX47" s="6" t="s">
        <v>140</v>
      </c>
      <c r="FY47" s="6" t="s">
        <v>573</v>
      </c>
      <c r="FZ47" s="6" t="s">
        <v>140</v>
      </c>
      <c r="GA47" s="6" t="s">
        <v>140</v>
      </c>
      <c r="GB47" s="6" t="s">
        <v>140</v>
      </c>
      <c r="GC47" s="6" t="s">
        <v>140</v>
      </c>
      <c r="GD47" s="6" t="s">
        <v>570</v>
      </c>
      <c r="GE47" s="6" t="s">
        <v>140</v>
      </c>
      <c r="GF47" s="6" t="s">
        <v>140</v>
      </c>
      <c r="GG47" s="6" t="s">
        <v>589</v>
      </c>
      <c r="GH47" s="6" t="s">
        <v>140</v>
      </c>
      <c r="GI47" s="6" t="s">
        <v>140</v>
      </c>
      <c r="GJ47" s="6" t="s">
        <v>140</v>
      </c>
      <c r="GK47" s="6" t="s">
        <v>140</v>
      </c>
      <c r="GL47" s="6" t="s">
        <v>140</v>
      </c>
      <c r="GM47" s="6" t="s">
        <v>140</v>
      </c>
      <c r="GN47" s="6" t="s">
        <v>140</v>
      </c>
    </row>
    <row r="48" spans="1:197" ht="15" thickBot="1" x14ac:dyDescent="0.35">
      <c r="A48" s="5" t="s">
        <v>176</v>
      </c>
      <c r="B48" s="6" t="s">
        <v>140</v>
      </c>
      <c r="C48" s="6" t="s">
        <v>140</v>
      </c>
      <c r="D48" s="6" t="s">
        <v>140</v>
      </c>
      <c r="E48" s="6" t="s">
        <v>140</v>
      </c>
      <c r="F48" s="6" t="s">
        <v>140</v>
      </c>
      <c r="G48" s="6" t="s">
        <v>140</v>
      </c>
      <c r="H48" s="6" t="s">
        <v>140</v>
      </c>
      <c r="I48" s="6" t="s">
        <v>275</v>
      </c>
      <c r="J48" s="6" t="s">
        <v>298</v>
      </c>
      <c r="K48" s="6" t="s">
        <v>140</v>
      </c>
      <c r="L48" s="6" t="s">
        <v>140</v>
      </c>
      <c r="M48" s="6" t="s">
        <v>140</v>
      </c>
      <c r="N48" s="6" t="s">
        <v>140</v>
      </c>
      <c r="O48" s="6" t="s">
        <v>140</v>
      </c>
      <c r="P48" s="6" t="s">
        <v>140</v>
      </c>
      <c r="Q48" s="6" t="s">
        <v>140</v>
      </c>
      <c r="R48" s="6" t="s">
        <v>140</v>
      </c>
      <c r="S48" s="6" t="s">
        <v>140</v>
      </c>
      <c r="T48" s="6" t="s">
        <v>140</v>
      </c>
      <c r="U48" s="6" t="s">
        <v>140</v>
      </c>
      <c r="V48" s="6" t="s">
        <v>140</v>
      </c>
      <c r="W48" s="6" t="s">
        <v>280</v>
      </c>
      <c r="X48" s="6" t="s">
        <v>140</v>
      </c>
      <c r="Y48" s="6" t="s">
        <v>140</v>
      </c>
      <c r="Z48" s="6" t="s">
        <v>140</v>
      </c>
      <c r="AA48" s="6" t="s">
        <v>140</v>
      </c>
      <c r="AB48" s="6" t="s">
        <v>140</v>
      </c>
      <c r="AC48" s="6" t="s">
        <v>140</v>
      </c>
      <c r="AD48" s="6" t="s">
        <v>140</v>
      </c>
      <c r="AE48" s="6" t="s">
        <v>140</v>
      </c>
      <c r="AF48" s="6" t="s">
        <v>140</v>
      </c>
      <c r="AG48" s="6" t="s">
        <v>283</v>
      </c>
      <c r="AH48" s="6" t="s">
        <v>140</v>
      </c>
      <c r="AI48" s="6" t="s">
        <v>140</v>
      </c>
      <c r="AJ48" s="6" t="s">
        <v>284</v>
      </c>
      <c r="AK48" s="6" t="s">
        <v>140</v>
      </c>
      <c r="AL48" s="6" t="s">
        <v>140</v>
      </c>
      <c r="AM48" s="6" t="s">
        <v>140</v>
      </c>
      <c r="AN48" s="6" t="s">
        <v>140</v>
      </c>
      <c r="AO48" s="6" t="s">
        <v>140</v>
      </c>
      <c r="AP48" s="6" t="s">
        <v>140</v>
      </c>
      <c r="AQ48" s="6" t="s">
        <v>140</v>
      </c>
      <c r="AR48" s="6" t="s">
        <v>140</v>
      </c>
      <c r="AS48" s="6" t="s">
        <v>140</v>
      </c>
      <c r="AT48" s="6" t="s">
        <v>140</v>
      </c>
      <c r="AU48" s="6" t="s">
        <v>140</v>
      </c>
      <c r="AV48" s="6" t="s">
        <v>140</v>
      </c>
      <c r="AW48" s="6" t="s">
        <v>140</v>
      </c>
      <c r="AX48" s="6" t="s">
        <v>140</v>
      </c>
      <c r="AY48" s="6" t="s">
        <v>140</v>
      </c>
      <c r="AZ48" s="6" t="s">
        <v>140</v>
      </c>
      <c r="BA48" s="6" t="s">
        <v>140</v>
      </c>
      <c r="BB48" s="6" t="s">
        <v>140</v>
      </c>
      <c r="BC48" s="6" t="s">
        <v>140</v>
      </c>
      <c r="BD48" s="6" t="s">
        <v>140</v>
      </c>
      <c r="BE48" s="6" t="s">
        <v>140</v>
      </c>
      <c r="BF48" s="6" t="s">
        <v>140</v>
      </c>
      <c r="BG48" s="6" t="s">
        <v>140</v>
      </c>
      <c r="BH48" s="6" t="s">
        <v>140</v>
      </c>
      <c r="BI48" s="6" t="s">
        <v>140</v>
      </c>
      <c r="BJ48" s="6" t="s">
        <v>140</v>
      </c>
      <c r="BK48" s="6" t="s">
        <v>140</v>
      </c>
      <c r="BL48" s="6" t="s">
        <v>140</v>
      </c>
      <c r="BM48" s="6" t="s">
        <v>140</v>
      </c>
      <c r="BN48" s="6" t="s">
        <v>158</v>
      </c>
      <c r="BO48" s="6" t="s">
        <v>140</v>
      </c>
      <c r="BP48" s="6" t="s">
        <v>140</v>
      </c>
      <c r="BQ48" s="6" t="s">
        <v>140</v>
      </c>
      <c r="BR48" s="6" t="s">
        <v>140</v>
      </c>
      <c r="BS48" s="6" t="s">
        <v>140</v>
      </c>
      <c r="BT48" s="6" t="s">
        <v>140</v>
      </c>
      <c r="BU48" s="6" t="s">
        <v>140</v>
      </c>
      <c r="BV48" s="6" t="s">
        <v>140</v>
      </c>
      <c r="BW48" s="6" t="s">
        <v>140</v>
      </c>
      <c r="BX48" s="6" t="s">
        <v>140</v>
      </c>
      <c r="BY48" s="6" t="s">
        <v>140</v>
      </c>
      <c r="BZ48" s="6" t="s">
        <v>140</v>
      </c>
      <c r="CA48" s="6" t="s">
        <v>140</v>
      </c>
      <c r="CB48" s="6" t="s">
        <v>140</v>
      </c>
      <c r="CC48" s="6" t="s">
        <v>140</v>
      </c>
      <c r="CD48" s="6" t="s">
        <v>140</v>
      </c>
      <c r="CE48" s="6" t="s">
        <v>140</v>
      </c>
      <c r="CF48" s="6" t="s">
        <v>140</v>
      </c>
      <c r="CG48" s="6" t="s">
        <v>140</v>
      </c>
      <c r="CH48" s="6" t="s">
        <v>140</v>
      </c>
      <c r="CI48" s="6" t="s">
        <v>140</v>
      </c>
      <c r="CJ48" s="6" t="s">
        <v>140</v>
      </c>
      <c r="CK48" s="6" t="s">
        <v>140</v>
      </c>
      <c r="CL48" s="6" t="s">
        <v>140</v>
      </c>
      <c r="CM48" s="6" t="s">
        <v>140</v>
      </c>
      <c r="CN48" s="6" t="s">
        <v>140</v>
      </c>
      <c r="CO48" s="6" t="s">
        <v>140</v>
      </c>
      <c r="CP48" s="6" t="s">
        <v>140</v>
      </c>
      <c r="CQ48" s="6" t="s">
        <v>140</v>
      </c>
      <c r="CX48" s="5" t="s">
        <v>176</v>
      </c>
      <c r="CY48" s="6" t="s">
        <v>140</v>
      </c>
      <c r="CZ48" s="6" t="s">
        <v>140</v>
      </c>
      <c r="DA48" s="6" t="s">
        <v>140</v>
      </c>
      <c r="DB48" s="6" t="s">
        <v>140</v>
      </c>
      <c r="DC48" s="6" t="s">
        <v>140</v>
      </c>
      <c r="DD48" s="6" t="s">
        <v>140</v>
      </c>
      <c r="DE48" s="6" t="s">
        <v>140</v>
      </c>
      <c r="DF48" s="6" t="s">
        <v>140</v>
      </c>
      <c r="DG48" s="6" t="s">
        <v>140</v>
      </c>
      <c r="DH48" s="6" t="s">
        <v>140</v>
      </c>
      <c r="DI48" s="6" t="s">
        <v>140</v>
      </c>
      <c r="DJ48" s="6" t="s">
        <v>140</v>
      </c>
      <c r="DK48" s="6" t="s">
        <v>574</v>
      </c>
      <c r="DL48" s="6" t="s">
        <v>140</v>
      </c>
      <c r="DM48" s="6" t="s">
        <v>140</v>
      </c>
      <c r="DN48" s="6" t="s">
        <v>140</v>
      </c>
      <c r="DO48" s="6" t="s">
        <v>140</v>
      </c>
      <c r="DP48" s="6" t="s">
        <v>140</v>
      </c>
      <c r="DQ48" s="6" t="s">
        <v>140</v>
      </c>
      <c r="DR48" s="6" t="s">
        <v>140</v>
      </c>
      <c r="DS48" s="6" t="s">
        <v>140</v>
      </c>
      <c r="DT48" s="6" t="s">
        <v>140</v>
      </c>
      <c r="DU48" s="6" t="s">
        <v>140</v>
      </c>
      <c r="DV48" s="6" t="s">
        <v>140</v>
      </c>
      <c r="DW48" s="6" t="s">
        <v>140</v>
      </c>
      <c r="DX48" s="6" t="s">
        <v>140</v>
      </c>
      <c r="DY48" s="6" t="s">
        <v>140</v>
      </c>
      <c r="DZ48" s="6" t="s">
        <v>140</v>
      </c>
      <c r="EA48" s="6" t="s">
        <v>140</v>
      </c>
      <c r="EB48" s="6" t="s">
        <v>140</v>
      </c>
      <c r="EC48" s="6" t="s">
        <v>140</v>
      </c>
      <c r="ED48" s="6" t="s">
        <v>140</v>
      </c>
      <c r="EE48" s="6" t="s">
        <v>140</v>
      </c>
      <c r="EF48" s="6" t="s">
        <v>140</v>
      </c>
      <c r="EG48" s="6" t="s">
        <v>140</v>
      </c>
      <c r="EH48" s="6" t="s">
        <v>140</v>
      </c>
      <c r="EI48" s="6" t="s">
        <v>140</v>
      </c>
      <c r="EJ48" s="6" t="s">
        <v>140</v>
      </c>
      <c r="EK48" s="6" t="s">
        <v>140</v>
      </c>
      <c r="EL48" s="6" t="s">
        <v>140</v>
      </c>
      <c r="EM48" s="6" t="s">
        <v>518</v>
      </c>
      <c r="EN48" s="6" t="s">
        <v>140</v>
      </c>
      <c r="EO48" s="6" t="s">
        <v>140</v>
      </c>
      <c r="EP48" s="6" t="s">
        <v>140</v>
      </c>
      <c r="EQ48" s="6" t="s">
        <v>140</v>
      </c>
      <c r="ER48" s="6" t="s">
        <v>140</v>
      </c>
      <c r="ES48" s="6" t="s">
        <v>140</v>
      </c>
      <c r="ET48" s="6" t="s">
        <v>140</v>
      </c>
      <c r="EU48" s="6" t="s">
        <v>140</v>
      </c>
      <c r="EV48" s="6" t="s">
        <v>140</v>
      </c>
      <c r="EW48" s="6" t="s">
        <v>140</v>
      </c>
      <c r="EX48" s="6" t="s">
        <v>140</v>
      </c>
      <c r="EY48" s="6" t="s">
        <v>140</v>
      </c>
      <c r="EZ48" s="6" t="s">
        <v>140</v>
      </c>
      <c r="FA48" s="6" t="s">
        <v>140</v>
      </c>
      <c r="FB48" s="6" t="s">
        <v>140</v>
      </c>
      <c r="FC48" s="6" t="s">
        <v>140</v>
      </c>
      <c r="FD48" s="6" t="s">
        <v>140</v>
      </c>
      <c r="FE48" s="6" t="s">
        <v>140</v>
      </c>
      <c r="FF48" s="6" t="s">
        <v>140</v>
      </c>
      <c r="FG48" s="6" t="s">
        <v>140</v>
      </c>
      <c r="FH48" s="6" t="s">
        <v>575</v>
      </c>
      <c r="FI48" s="6" t="s">
        <v>140</v>
      </c>
      <c r="FJ48" s="6" t="s">
        <v>140</v>
      </c>
      <c r="FK48" s="6" t="s">
        <v>140</v>
      </c>
      <c r="FL48" s="6" t="s">
        <v>140</v>
      </c>
      <c r="FM48" s="6" t="s">
        <v>140</v>
      </c>
      <c r="FN48" s="6" t="s">
        <v>140</v>
      </c>
      <c r="FO48" s="6" t="s">
        <v>140</v>
      </c>
      <c r="FP48" s="6" t="s">
        <v>140</v>
      </c>
      <c r="FQ48" s="6" t="s">
        <v>140</v>
      </c>
      <c r="FR48" s="6" t="s">
        <v>508</v>
      </c>
      <c r="FS48" s="6" t="s">
        <v>140</v>
      </c>
      <c r="FT48" s="6" t="s">
        <v>509</v>
      </c>
      <c r="FU48" s="6" t="s">
        <v>140</v>
      </c>
      <c r="FV48" s="6" t="s">
        <v>140</v>
      </c>
      <c r="FW48" s="6" t="s">
        <v>567</v>
      </c>
      <c r="FX48" s="6" t="s">
        <v>140</v>
      </c>
      <c r="FY48" s="6" t="s">
        <v>573</v>
      </c>
      <c r="FZ48" s="6" t="s">
        <v>140</v>
      </c>
      <c r="GA48" s="6" t="s">
        <v>140</v>
      </c>
      <c r="GB48" s="6" t="s">
        <v>140</v>
      </c>
      <c r="GC48" s="6" t="s">
        <v>140</v>
      </c>
      <c r="GD48" s="6" t="s">
        <v>570</v>
      </c>
      <c r="GE48" s="6" t="s">
        <v>140</v>
      </c>
      <c r="GF48" s="6" t="s">
        <v>140</v>
      </c>
      <c r="GG48" s="6" t="s">
        <v>140</v>
      </c>
      <c r="GH48" s="6" t="s">
        <v>140</v>
      </c>
      <c r="GI48" s="6" t="s">
        <v>140</v>
      </c>
      <c r="GJ48" s="6" t="s">
        <v>140</v>
      </c>
      <c r="GK48" s="6" t="s">
        <v>140</v>
      </c>
      <c r="GL48" s="6" t="s">
        <v>140</v>
      </c>
      <c r="GM48" s="6" t="s">
        <v>140</v>
      </c>
      <c r="GN48" s="6" t="s">
        <v>140</v>
      </c>
    </row>
    <row r="49" spans="1:196" ht="15" thickBot="1" x14ac:dyDescent="0.35">
      <c r="A49" s="5" t="s">
        <v>177</v>
      </c>
      <c r="B49" s="6" t="s">
        <v>140</v>
      </c>
      <c r="C49" s="6" t="s">
        <v>140</v>
      </c>
      <c r="D49" s="6" t="s">
        <v>140</v>
      </c>
      <c r="E49" s="6" t="s">
        <v>140</v>
      </c>
      <c r="F49" s="6" t="s">
        <v>140</v>
      </c>
      <c r="G49" s="6" t="s">
        <v>140</v>
      </c>
      <c r="H49" s="6" t="s">
        <v>140</v>
      </c>
      <c r="I49" s="6" t="s">
        <v>140</v>
      </c>
      <c r="J49" s="6" t="s">
        <v>140</v>
      </c>
      <c r="K49" s="6" t="s">
        <v>140</v>
      </c>
      <c r="L49" s="6" t="s">
        <v>140</v>
      </c>
      <c r="M49" s="6" t="s">
        <v>140</v>
      </c>
      <c r="N49" s="6" t="s">
        <v>140</v>
      </c>
      <c r="O49" s="6" t="s">
        <v>140</v>
      </c>
      <c r="P49" s="6" t="s">
        <v>140</v>
      </c>
      <c r="Q49" s="6" t="s">
        <v>140</v>
      </c>
      <c r="R49" s="6" t="s">
        <v>140</v>
      </c>
      <c r="S49" s="6" t="s">
        <v>140</v>
      </c>
      <c r="T49" s="6" t="s">
        <v>140</v>
      </c>
      <c r="U49" s="6" t="s">
        <v>140</v>
      </c>
      <c r="V49" s="6" t="s">
        <v>140</v>
      </c>
      <c r="W49" s="6" t="s">
        <v>140</v>
      </c>
      <c r="X49" s="6" t="s">
        <v>140</v>
      </c>
      <c r="Y49" s="6" t="s">
        <v>140</v>
      </c>
      <c r="Z49" s="6" t="s">
        <v>140</v>
      </c>
      <c r="AA49" s="6" t="s">
        <v>140</v>
      </c>
      <c r="AB49" s="6" t="s">
        <v>140</v>
      </c>
      <c r="AC49" s="6" t="s">
        <v>140</v>
      </c>
      <c r="AD49" s="6" t="s">
        <v>140</v>
      </c>
      <c r="AE49" s="6" t="s">
        <v>140</v>
      </c>
      <c r="AF49" s="6" t="s">
        <v>140</v>
      </c>
      <c r="AG49" s="6" t="s">
        <v>140</v>
      </c>
      <c r="AH49" s="6" t="s">
        <v>140</v>
      </c>
      <c r="AI49" s="6" t="s">
        <v>140</v>
      </c>
      <c r="AJ49" s="6" t="s">
        <v>140</v>
      </c>
      <c r="AK49" s="6" t="s">
        <v>140</v>
      </c>
      <c r="AL49" s="6" t="s">
        <v>140</v>
      </c>
      <c r="AM49" s="6" t="s">
        <v>140</v>
      </c>
      <c r="AN49" s="6" t="s">
        <v>140</v>
      </c>
      <c r="AO49" s="6" t="s">
        <v>140</v>
      </c>
      <c r="AP49" s="6" t="s">
        <v>140</v>
      </c>
      <c r="AQ49" s="6" t="s">
        <v>140</v>
      </c>
      <c r="AR49" s="6" t="s">
        <v>140</v>
      </c>
      <c r="AS49" s="6" t="s">
        <v>140</v>
      </c>
      <c r="AT49" s="6" t="s">
        <v>140</v>
      </c>
      <c r="AU49" s="6" t="s">
        <v>140</v>
      </c>
      <c r="AV49" s="6" t="s">
        <v>140</v>
      </c>
      <c r="AW49" s="6" t="s">
        <v>140</v>
      </c>
      <c r="AX49" s="6" t="s">
        <v>140</v>
      </c>
      <c r="AY49" s="6" t="s">
        <v>140</v>
      </c>
      <c r="AZ49" s="6" t="s">
        <v>140</v>
      </c>
      <c r="BA49" s="6" t="s">
        <v>140</v>
      </c>
      <c r="BB49" s="6" t="s">
        <v>140</v>
      </c>
      <c r="BC49" s="6" t="s">
        <v>140</v>
      </c>
      <c r="BD49" s="6" t="s">
        <v>140</v>
      </c>
      <c r="BE49" s="6" t="s">
        <v>140</v>
      </c>
      <c r="BF49" s="6" t="s">
        <v>140</v>
      </c>
      <c r="BG49" s="6" t="s">
        <v>140</v>
      </c>
      <c r="BH49" s="6" t="s">
        <v>140</v>
      </c>
      <c r="BI49" s="6" t="s">
        <v>140</v>
      </c>
      <c r="BJ49" s="6" t="s">
        <v>140</v>
      </c>
      <c r="BK49" s="6" t="s">
        <v>140</v>
      </c>
      <c r="BL49" s="6" t="s">
        <v>140</v>
      </c>
      <c r="BM49" s="6" t="s">
        <v>140</v>
      </c>
      <c r="BN49" s="6" t="s">
        <v>140</v>
      </c>
      <c r="BO49" s="6" t="s">
        <v>140</v>
      </c>
      <c r="BP49" s="6" t="s">
        <v>140</v>
      </c>
      <c r="BQ49" s="6" t="s">
        <v>140</v>
      </c>
      <c r="BR49" s="6" t="s">
        <v>140</v>
      </c>
      <c r="BS49" s="6" t="s">
        <v>140</v>
      </c>
      <c r="BT49" s="6" t="s">
        <v>140</v>
      </c>
      <c r="BU49" s="6" t="s">
        <v>140</v>
      </c>
      <c r="BV49" s="6" t="s">
        <v>140</v>
      </c>
      <c r="BW49" s="6" t="s">
        <v>140</v>
      </c>
      <c r="BX49" s="6" t="s">
        <v>140</v>
      </c>
      <c r="BY49" s="6" t="s">
        <v>140</v>
      </c>
      <c r="BZ49" s="6" t="s">
        <v>140</v>
      </c>
      <c r="CA49" s="6" t="s">
        <v>140</v>
      </c>
      <c r="CB49" s="6" t="s">
        <v>140</v>
      </c>
      <c r="CC49" s="6" t="s">
        <v>140</v>
      </c>
      <c r="CD49" s="6" t="s">
        <v>140</v>
      </c>
      <c r="CE49" s="6" t="s">
        <v>140</v>
      </c>
      <c r="CF49" s="6" t="s">
        <v>140</v>
      </c>
      <c r="CG49" s="6" t="s">
        <v>140</v>
      </c>
      <c r="CH49" s="6" t="s">
        <v>140</v>
      </c>
      <c r="CI49" s="6" t="s">
        <v>140</v>
      </c>
      <c r="CJ49" s="6" t="s">
        <v>140</v>
      </c>
      <c r="CK49" s="6" t="s">
        <v>140</v>
      </c>
      <c r="CL49" s="6" t="s">
        <v>140</v>
      </c>
      <c r="CM49" s="6" t="s">
        <v>140</v>
      </c>
      <c r="CN49" s="6" t="s">
        <v>140</v>
      </c>
      <c r="CO49" s="6" t="s">
        <v>140</v>
      </c>
      <c r="CP49" s="6" t="s">
        <v>140</v>
      </c>
      <c r="CQ49" s="6" t="s">
        <v>140</v>
      </c>
      <c r="CX49" s="5" t="s">
        <v>177</v>
      </c>
      <c r="CY49" s="6" t="s">
        <v>140</v>
      </c>
      <c r="CZ49" s="6" t="s">
        <v>140</v>
      </c>
      <c r="DA49" s="6" t="s">
        <v>140</v>
      </c>
      <c r="DB49" s="6" t="s">
        <v>140</v>
      </c>
      <c r="DC49" s="6" t="s">
        <v>140</v>
      </c>
      <c r="DD49" s="6" t="s">
        <v>140</v>
      </c>
      <c r="DE49" s="6" t="s">
        <v>140</v>
      </c>
      <c r="DF49" s="6" t="s">
        <v>140</v>
      </c>
      <c r="DG49" s="6" t="s">
        <v>140</v>
      </c>
      <c r="DH49" s="6" t="s">
        <v>140</v>
      </c>
      <c r="DI49" s="6" t="s">
        <v>140</v>
      </c>
      <c r="DJ49" s="6" t="s">
        <v>140</v>
      </c>
      <c r="DK49" s="6" t="s">
        <v>140</v>
      </c>
      <c r="DL49" s="6" t="s">
        <v>140</v>
      </c>
      <c r="DM49" s="6" t="s">
        <v>140</v>
      </c>
      <c r="DN49" s="6" t="s">
        <v>140</v>
      </c>
      <c r="DO49" s="6" t="s">
        <v>140</v>
      </c>
      <c r="DP49" s="6" t="s">
        <v>140</v>
      </c>
      <c r="DQ49" s="6" t="s">
        <v>140</v>
      </c>
      <c r="DR49" s="6" t="s">
        <v>140</v>
      </c>
      <c r="DS49" s="6" t="s">
        <v>140</v>
      </c>
      <c r="DT49" s="6" t="s">
        <v>140</v>
      </c>
      <c r="DU49" s="6" t="s">
        <v>140</v>
      </c>
      <c r="DV49" s="6" t="s">
        <v>140</v>
      </c>
      <c r="DW49" s="6" t="s">
        <v>140</v>
      </c>
      <c r="DX49" s="6" t="s">
        <v>140</v>
      </c>
      <c r="DY49" s="6" t="s">
        <v>140</v>
      </c>
      <c r="DZ49" s="6" t="s">
        <v>140</v>
      </c>
      <c r="EA49" s="6" t="s">
        <v>140</v>
      </c>
      <c r="EB49" s="6" t="s">
        <v>140</v>
      </c>
      <c r="EC49" s="6" t="s">
        <v>140</v>
      </c>
      <c r="ED49" s="6" t="s">
        <v>140</v>
      </c>
      <c r="EE49" s="6" t="s">
        <v>140</v>
      </c>
      <c r="EF49" s="6" t="s">
        <v>140</v>
      </c>
      <c r="EG49" s="6" t="s">
        <v>140</v>
      </c>
      <c r="EH49" s="6" t="s">
        <v>140</v>
      </c>
      <c r="EI49" s="6" t="s">
        <v>140</v>
      </c>
      <c r="EJ49" s="6" t="s">
        <v>140</v>
      </c>
      <c r="EK49" s="6" t="s">
        <v>140</v>
      </c>
      <c r="EL49" s="6" t="s">
        <v>140</v>
      </c>
      <c r="EM49" s="6" t="s">
        <v>140</v>
      </c>
      <c r="EN49" s="6" t="s">
        <v>140</v>
      </c>
      <c r="EO49" s="6" t="s">
        <v>140</v>
      </c>
      <c r="EP49" s="6" t="s">
        <v>140</v>
      </c>
      <c r="EQ49" s="6" t="s">
        <v>140</v>
      </c>
      <c r="ER49" s="6" t="s">
        <v>140</v>
      </c>
      <c r="ES49" s="6" t="s">
        <v>140</v>
      </c>
      <c r="ET49" s="6" t="s">
        <v>140</v>
      </c>
      <c r="EU49" s="6" t="s">
        <v>140</v>
      </c>
      <c r="EV49" s="6" t="s">
        <v>140</v>
      </c>
      <c r="EW49" s="6" t="s">
        <v>140</v>
      </c>
      <c r="EX49" s="6" t="s">
        <v>140</v>
      </c>
      <c r="EY49" s="6" t="s">
        <v>140</v>
      </c>
      <c r="EZ49" s="6" t="s">
        <v>140</v>
      </c>
      <c r="FA49" s="6" t="s">
        <v>140</v>
      </c>
      <c r="FB49" s="6" t="s">
        <v>140</v>
      </c>
      <c r="FC49" s="6" t="s">
        <v>140</v>
      </c>
      <c r="FD49" s="6" t="s">
        <v>140</v>
      </c>
      <c r="FE49" s="6" t="s">
        <v>140</v>
      </c>
      <c r="FF49" s="6" t="s">
        <v>140</v>
      </c>
      <c r="FG49" s="6" t="s">
        <v>140</v>
      </c>
      <c r="FH49" s="6" t="s">
        <v>140</v>
      </c>
      <c r="FI49" s="6" t="s">
        <v>140</v>
      </c>
      <c r="FJ49" s="6" t="s">
        <v>140</v>
      </c>
      <c r="FK49" s="6" t="s">
        <v>140</v>
      </c>
      <c r="FL49" s="6" t="s">
        <v>140</v>
      </c>
      <c r="FM49" s="6" t="s">
        <v>140</v>
      </c>
      <c r="FN49" s="6" t="s">
        <v>140</v>
      </c>
      <c r="FO49" s="6" t="s">
        <v>140</v>
      </c>
      <c r="FP49" s="6" t="s">
        <v>140</v>
      </c>
      <c r="FQ49" s="6" t="s">
        <v>140</v>
      </c>
      <c r="FR49" s="6" t="s">
        <v>140</v>
      </c>
      <c r="FS49" s="6" t="s">
        <v>140</v>
      </c>
      <c r="FT49" s="6" t="s">
        <v>140</v>
      </c>
      <c r="FU49" s="6" t="s">
        <v>140</v>
      </c>
      <c r="FV49" s="6" t="s">
        <v>140</v>
      </c>
      <c r="FW49" s="6" t="s">
        <v>567</v>
      </c>
      <c r="FX49" s="6" t="s">
        <v>140</v>
      </c>
      <c r="FY49" s="6" t="s">
        <v>140</v>
      </c>
      <c r="FZ49" s="6" t="s">
        <v>140</v>
      </c>
      <c r="GA49" s="6" t="s">
        <v>140</v>
      </c>
      <c r="GB49" s="6" t="s">
        <v>140</v>
      </c>
      <c r="GC49" s="6" t="s">
        <v>140</v>
      </c>
      <c r="GD49" s="6" t="s">
        <v>570</v>
      </c>
      <c r="GE49" s="6" t="s">
        <v>140</v>
      </c>
      <c r="GF49" s="6" t="s">
        <v>140</v>
      </c>
      <c r="GG49" s="6" t="s">
        <v>140</v>
      </c>
      <c r="GH49" s="6" t="s">
        <v>140</v>
      </c>
      <c r="GI49" s="6" t="s">
        <v>140</v>
      </c>
      <c r="GJ49" s="6" t="s">
        <v>140</v>
      </c>
      <c r="GK49" s="6" t="s">
        <v>140</v>
      </c>
      <c r="GL49" s="6" t="s">
        <v>140</v>
      </c>
      <c r="GM49" s="6" t="s">
        <v>140</v>
      </c>
      <c r="GN49" s="6" t="s">
        <v>140</v>
      </c>
    </row>
    <row r="50" spans="1:196" ht="15" thickBot="1" x14ac:dyDescent="0.35">
      <c r="A50" s="5" t="s">
        <v>178</v>
      </c>
      <c r="B50" s="6" t="s">
        <v>140</v>
      </c>
      <c r="C50" s="6" t="s">
        <v>140</v>
      </c>
      <c r="D50" s="6" t="s">
        <v>140</v>
      </c>
      <c r="E50" s="6" t="s">
        <v>140</v>
      </c>
      <c r="F50" s="6" t="s">
        <v>140</v>
      </c>
      <c r="G50" s="6" t="s">
        <v>140</v>
      </c>
      <c r="H50" s="6" t="s">
        <v>140</v>
      </c>
      <c r="I50" s="6" t="s">
        <v>140</v>
      </c>
      <c r="J50" s="6" t="s">
        <v>140</v>
      </c>
      <c r="K50" s="6" t="s">
        <v>140</v>
      </c>
      <c r="L50" s="6" t="s">
        <v>140</v>
      </c>
      <c r="M50" s="6" t="s">
        <v>140</v>
      </c>
      <c r="N50" s="6" t="s">
        <v>140</v>
      </c>
      <c r="O50" s="6" t="s">
        <v>140</v>
      </c>
      <c r="P50" s="6" t="s">
        <v>140</v>
      </c>
      <c r="Q50" s="6" t="s">
        <v>140</v>
      </c>
      <c r="R50" s="6" t="s">
        <v>140</v>
      </c>
      <c r="S50" s="6" t="s">
        <v>140</v>
      </c>
      <c r="T50" s="6" t="s">
        <v>140</v>
      </c>
      <c r="U50" s="6" t="s">
        <v>140</v>
      </c>
      <c r="V50" s="6" t="s">
        <v>140</v>
      </c>
      <c r="W50" s="6" t="s">
        <v>140</v>
      </c>
      <c r="X50" s="6" t="s">
        <v>140</v>
      </c>
      <c r="Y50" s="6" t="s">
        <v>140</v>
      </c>
      <c r="Z50" s="6" t="s">
        <v>140</v>
      </c>
      <c r="AA50" s="6" t="s">
        <v>140</v>
      </c>
      <c r="AB50" s="6" t="s">
        <v>140</v>
      </c>
      <c r="AC50" s="6" t="s">
        <v>140</v>
      </c>
      <c r="AD50" s="6" t="s">
        <v>140</v>
      </c>
      <c r="AE50" s="6" t="s">
        <v>140</v>
      </c>
      <c r="AF50" s="6" t="s">
        <v>140</v>
      </c>
      <c r="AG50" s="6" t="s">
        <v>140</v>
      </c>
      <c r="AH50" s="6" t="s">
        <v>140</v>
      </c>
      <c r="AI50" s="6" t="s">
        <v>140</v>
      </c>
      <c r="AJ50" s="6" t="s">
        <v>140</v>
      </c>
      <c r="AK50" s="6" t="s">
        <v>140</v>
      </c>
      <c r="AL50" s="6" t="s">
        <v>140</v>
      </c>
      <c r="AM50" s="6" t="s">
        <v>140</v>
      </c>
      <c r="AN50" s="6" t="s">
        <v>140</v>
      </c>
      <c r="AO50" s="6" t="s">
        <v>140</v>
      </c>
      <c r="AP50" s="6" t="s">
        <v>140</v>
      </c>
      <c r="AQ50" s="6" t="s">
        <v>140</v>
      </c>
      <c r="AR50" s="6" t="s">
        <v>140</v>
      </c>
      <c r="AS50" s="6" t="s">
        <v>140</v>
      </c>
      <c r="AT50" s="6" t="s">
        <v>140</v>
      </c>
      <c r="AU50" s="6" t="s">
        <v>140</v>
      </c>
      <c r="AV50" s="6" t="s">
        <v>140</v>
      </c>
      <c r="AW50" s="6" t="s">
        <v>140</v>
      </c>
      <c r="AX50" s="6" t="s">
        <v>140</v>
      </c>
      <c r="AY50" s="6" t="s">
        <v>140</v>
      </c>
      <c r="AZ50" s="6" t="s">
        <v>140</v>
      </c>
      <c r="BA50" s="6" t="s">
        <v>140</v>
      </c>
      <c r="BB50" s="6" t="s">
        <v>140</v>
      </c>
      <c r="BC50" s="6" t="s">
        <v>140</v>
      </c>
      <c r="BD50" s="6" t="s">
        <v>140</v>
      </c>
      <c r="BE50" s="6" t="s">
        <v>140</v>
      </c>
      <c r="BF50" s="6" t="s">
        <v>140</v>
      </c>
      <c r="BG50" s="6" t="s">
        <v>140</v>
      </c>
      <c r="BH50" s="6" t="s">
        <v>140</v>
      </c>
      <c r="BI50" s="6" t="s">
        <v>140</v>
      </c>
      <c r="BJ50" s="6" t="s">
        <v>140</v>
      </c>
      <c r="BK50" s="6" t="s">
        <v>140</v>
      </c>
      <c r="BL50" s="6" t="s">
        <v>140</v>
      </c>
      <c r="BM50" s="6" t="s">
        <v>140</v>
      </c>
      <c r="BN50" s="6" t="s">
        <v>140</v>
      </c>
      <c r="BO50" s="6" t="s">
        <v>140</v>
      </c>
      <c r="BP50" s="6" t="s">
        <v>140</v>
      </c>
      <c r="BQ50" s="6" t="s">
        <v>140</v>
      </c>
      <c r="BR50" s="6" t="s">
        <v>140</v>
      </c>
      <c r="BS50" s="6" t="s">
        <v>140</v>
      </c>
      <c r="BT50" s="6" t="s">
        <v>140</v>
      </c>
      <c r="BU50" s="6" t="s">
        <v>140</v>
      </c>
      <c r="BV50" s="6" t="s">
        <v>140</v>
      </c>
      <c r="BW50" s="6" t="s">
        <v>140</v>
      </c>
      <c r="BX50" s="6" t="s">
        <v>140</v>
      </c>
      <c r="BY50" s="6" t="s">
        <v>140</v>
      </c>
      <c r="BZ50" s="6" t="s">
        <v>140</v>
      </c>
      <c r="CA50" s="6" t="s">
        <v>140</v>
      </c>
      <c r="CB50" s="6" t="s">
        <v>140</v>
      </c>
      <c r="CC50" s="6" t="s">
        <v>140</v>
      </c>
      <c r="CD50" s="6" t="s">
        <v>140</v>
      </c>
      <c r="CE50" s="6" t="s">
        <v>140</v>
      </c>
      <c r="CF50" s="6" t="s">
        <v>140</v>
      </c>
      <c r="CG50" s="6" t="s">
        <v>140</v>
      </c>
      <c r="CH50" s="6" t="s">
        <v>140</v>
      </c>
      <c r="CI50" s="6" t="s">
        <v>140</v>
      </c>
      <c r="CJ50" s="6" t="s">
        <v>140</v>
      </c>
      <c r="CK50" s="6" t="s">
        <v>140</v>
      </c>
      <c r="CL50" s="6" t="s">
        <v>140</v>
      </c>
      <c r="CM50" s="6" t="s">
        <v>140</v>
      </c>
      <c r="CN50" s="6" t="s">
        <v>140</v>
      </c>
      <c r="CO50" s="6" t="s">
        <v>140</v>
      </c>
      <c r="CP50" s="6" t="s">
        <v>140</v>
      </c>
      <c r="CQ50" s="6" t="s">
        <v>140</v>
      </c>
      <c r="CX50" s="5" t="s">
        <v>178</v>
      </c>
      <c r="CY50" s="6" t="s">
        <v>140</v>
      </c>
      <c r="CZ50" s="6" t="s">
        <v>140</v>
      </c>
      <c r="DA50" s="6" t="s">
        <v>140</v>
      </c>
      <c r="DB50" s="6" t="s">
        <v>140</v>
      </c>
      <c r="DC50" s="6" t="s">
        <v>140</v>
      </c>
      <c r="DD50" s="6" t="s">
        <v>140</v>
      </c>
      <c r="DE50" s="6" t="s">
        <v>140</v>
      </c>
      <c r="DF50" s="6" t="s">
        <v>140</v>
      </c>
      <c r="DG50" s="6" t="s">
        <v>140</v>
      </c>
      <c r="DH50" s="6" t="s">
        <v>140</v>
      </c>
      <c r="DI50" s="6" t="s">
        <v>140</v>
      </c>
      <c r="DJ50" s="6" t="s">
        <v>140</v>
      </c>
      <c r="DK50" s="6" t="s">
        <v>140</v>
      </c>
      <c r="DL50" s="6" t="s">
        <v>140</v>
      </c>
      <c r="DM50" s="6" t="s">
        <v>140</v>
      </c>
      <c r="DN50" s="6" t="s">
        <v>140</v>
      </c>
      <c r="DO50" s="6" t="s">
        <v>140</v>
      </c>
      <c r="DP50" s="6" t="s">
        <v>140</v>
      </c>
      <c r="DQ50" s="6" t="s">
        <v>140</v>
      </c>
      <c r="DR50" s="6" t="s">
        <v>140</v>
      </c>
      <c r="DS50" s="6" t="s">
        <v>140</v>
      </c>
      <c r="DT50" s="6" t="s">
        <v>140</v>
      </c>
      <c r="DU50" s="6" t="s">
        <v>140</v>
      </c>
      <c r="DV50" s="6" t="s">
        <v>140</v>
      </c>
      <c r="DW50" s="6" t="s">
        <v>140</v>
      </c>
      <c r="DX50" s="6" t="s">
        <v>140</v>
      </c>
      <c r="DY50" s="6" t="s">
        <v>140</v>
      </c>
      <c r="DZ50" s="6" t="s">
        <v>140</v>
      </c>
      <c r="EA50" s="6" t="s">
        <v>140</v>
      </c>
      <c r="EB50" s="6" t="s">
        <v>140</v>
      </c>
      <c r="EC50" s="6" t="s">
        <v>140</v>
      </c>
      <c r="ED50" s="6" t="s">
        <v>140</v>
      </c>
      <c r="EE50" s="6" t="s">
        <v>140</v>
      </c>
      <c r="EF50" s="6" t="s">
        <v>140</v>
      </c>
      <c r="EG50" s="6" t="s">
        <v>140</v>
      </c>
      <c r="EH50" s="6" t="s">
        <v>140</v>
      </c>
      <c r="EI50" s="6" t="s">
        <v>140</v>
      </c>
      <c r="EJ50" s="6" t="s">
        <v>140</v>
      </c>
      <c r="EK50" s="6" t="s">
        <v>140</v>
      </c>
      <c r="EL50" s="6" t="s">
        <v>140</v>
      </c>
      <c r="EM50" s="6" t="s">
        <v>140</v>
      </c>
      <c r="EN50" s="6" t="s">
        <v>140</v>
      </c>
      <c r="EO50" s="6" t="s">
        <v>140</v>
      </c>
      <c r="EP50" s="6" t="s">
        <v>140</v>
      </c>
      <c r="EQ50" s="6" t="s">
        <v>140</v>
      </c>
      <c r="ER50" s="6" t="s">
        <v>140</v>
      </c>
      <c r="ES50" s="6" t="s">
        <v>140</v>
      </c>
      <c r="ET50" s="6" t="s">
        <v>140</v>
      </c>
      <c r="EU50" s="6" t="s">
        <v>140</v>
      </c>
      <c r="EV50" s="6" t="s">
        <v>140</v>
      </c>
      <c r="EW50" s="6" t="s">
        <v>140</v>
      </c>
      <c r="EX50" s="6" t="s">
        <v>140</v>
      </c>
      <c r="EY50" s="6" t="s">
        <v>140</v>
      </c>
      <c r="EZ50" s="6" t="s">
        <v>140</v>
      </c>
      <c r="FA50" s="6" t="s">
        <v>140</v>
      </c>
      <c r="FB50" s="6" t="s">
        <v>140</v>
      </c>
      <c r="FC50" s="6" t="s">
        <v>140</v>
      </c>
      <c r="FD50" s="6" t="s">
        <v>140</v>
      </c>
      <c r="FE50" s="6" t="s">
        <v>140</v>
      </c>
      <c r="FF50" s="6" t="s">
        <v>140</v>
      </c>
      <c r="FG50" s="6" t="s">
        <v>140</v>
      </c>
      <c r="FH50" s="6" t="s">
        <v>140</v>
      </c>
      <c r="FI50" s="6" t="s">
        <v>140</v>
      </c>
      <c r="FJ50" s="6" t="s">
        <v>140</v>
      </c>
      <c r="FK50" s="6" t="s">
        <v>140</v>
      </c>
      <c r="FL50" s="6" t="s">
        <v>140</v>
      </c>
      <c r="FM50" s="6" t="s">
        <v>140</v>
      </c>
      <c r="FN50" s="6" t="s">
        <v>140</v>
      </c>
      <c r="FO50" s="6" t="s">
        <v>140</v>
      </c>
      <c r="FP50" s="6" t="s">
        <v>140</v>
      </c>
      <c r="FQ50" s="6" t="s">
        <v>140</v>
      </c>
      <c r="FR50" s="6" t="s">
        <v>140</v>
      </c>
      <c r="FS50" s="6" t="s">
        <v>140</v>
      </c>
      <c r="FT50" s="6" t="s">
        <v>140</v>
      </c>
      <c r="FU50" s="6" t="s">
        <v>140</v>
      </c>
      <c r="FV50" s="6" t="s">
        <v>140</v>
      </c>
      <c r="FW50" s="6" t="s">
        <v>140</v>
      </c>
      <c r="FX50" s="6" t="s">
        <v>140</v>
      </c>
      <c r="FY50" s="6" t="s">
        <v>140</v>
      </c>
      <c r="FZ50" s="6" t="s">
        <v>140</v>
      </c>
      <c r="GA50" s="6" t="s">
        <v>140</v>
      </c>
      <c r="GB50" s="6" t="s">
        <v>140</v>
      </c>
      <c r="GC50" s="6" t="s">
        <v>140</v>
      </c>
      <c r="GD50" s="6" t="s">
        <v>140</v>
      </c>
      <c r="GE50" s="6" t="s">
        <v>140</v>
      </c>
      <c r="GF50" s="6" t="s">
        <v>140</v>
      </c>
      <c r="GG50" s="6" t="s">
        <v>140</v>
      </c>
      <c r="GH50" s="6" t="s">
        <v>140</v>
      </c>
      <c r="GI50" s="6" t="s">
        <v>140</v>
      </c>
      <c r="GJ50" s="6" t="s">
        <v>140</v>
      </c>
      <c r="GK50" s="6" t="s">
        <v>140</v>
      </c>
      <c r="GL50" s="6" t="s">
        <v>140</v>
      </c>
      <c r="GM50" s="6" t="s">
        <v>140</v>
      </c>
      <c r="GN50" s="6" t="s">
        <v>140</v>
      </c>
    </row>
    <row r="51" spans="1:196" ht="15" thickBot="1" x14ac:dyDescent="0.35">
      <c r="A51" s="5" t="s">
        <v>179</v>
      </c>
      <c r="B51" s="6" t="s">
        <v>140</v>
      </c>
      <c r="C51" s="6" t="s">
        <v>140</v>
      </c>
      <c r="D51" s="6" t="s">
        <v>140</v>
      </c>
      <c r="E51" s="6" t="s">
        <v>140</v>
      </c>
      <c r="F51" s="6" t="s">
        <v>140</v>
      </c>
      <c r="G51" s="6" t="s">
        <v>140</v>
      </c>
      <c r="H51" s="6" t="s">
        <v>140</v>
      </c>
      <c r="I51" s="6" t="s">
        <v>140</v>
      </c>
      <c r="J51" s="6" t="s">
        <v>140</v>
      </c>
      <c r="K51" s="6" t="s">
        <v>140</v>
      </c>
      <c r="L51" s="6" t="s">
        <v>140</v>
      </c>
      <c r="M51" s="6" t="s">
        <v>140</v>
      </c>
      <c r="N51" s="6" t="s">
        <v>140</v>
      </c>
      <c r="O51" s="6" t="s">
        <v>140</v>
      </c>
      <c r="P51" s="6" t="s">
        <v>140</v>
      </c>
      <c r="Q51" s="6" t="s">
        <v>140</v>
      </c>
      <c r="R51" s="6" t="s">
        <v>140</v>
      </c>
      <c r="S51" s="6" t="s">
        <v>140</v>
      </c>
      <c r="T51" s="6" t="s">
        <v>140</v>
      </c>
      <c r="U51" s="6" t="s">
        <v>140</v>
      </c>
      <c r="V51" s="6" t="s">
        <v>140</v>
      </c>
      <c r="W51" s="6" t="s">
        <v>140</v>
      </c>
      <c r="X51" s="6" t="s">
        <v>140</v>
      </c>
      <c r="Y51" s="6" t="s">
        <v>140</v>
      </c>
      <c r="Z51" s="6" t="s">
        <v>140</v>
      </c>
      <c r="AA51" s="6" t="s">
        <v>140</v>
      </c>
      <c r="AB51" s="6" t="s">
        <v>140</v>
      </c>
      <c r="AC51" s="6" t="s">
        <v>140</v>
      </c>
      <c r="AD51" s="6" t="s">
        <v>140</v>
      </c>
      <c r="AE51" s="6" t="s">
        <v>140</v>
      </c>
      <c r="AF51" s="6" t="s">
        <v>140</v>
      </c>
      <c r="AG51" s="6" t="s">
        <v>140</v>
      </c>
      <c r="AH51" s="6" t="s">
        <v>140</v>
      </c>
      <c r="AI51" s="6" t="s">
        <v>140</v>
      </c>
      <c r="AJ51" s="6" t="s">
        <v>140</v>
      </c>
      <c r="AK51" s="6" t="s">
        <v>140</v>
      </c>
      <c r="AL51" s="6" t="s">
        <v>140</v>
      </c>
      <c r="AM51" s="6" t="s">
        <v>140</v>
      </c>
      <c r="AN51" s="6" t="s">
        <v>140</v>
      </c>
      <c r="AO51" s="6" t="s">
        <v>140</v>
      </c>
      <c r="AP51" s="6" t="s">
        <v>140</v>
      </c>
      <c r="AQ51" s="6" t="s">
        <v>140</v>
      </c>
      <c r="AR51" s="6" t="s">
        <v>140</v>
      </c>
      <c r="AS51" s="6" t="s">
        <v>140</v>
      </c>
      <c r="AT51" s="6" t="s">
        <v>140</v>
      </c>
      <c r="AU51" s="6" t="s">
        <v>140</v>
      </c>
      <c r="AV51" s="6" t="s">
        <v>140</v>
      </c>
      <c r="AW51" s="6" t="s">
        <v>140</v>
      </c>
      <c r="AX51" s="6" t="s">
        <v>140</v>
      </c>
      <c r="AY51" s="6" t="s">
        <v>140</v>
      </c>
      <c r="AZ51" s="6" t="s">
        <v>140</v>
      </c>
      <c r="BA51" s="6" t="s">
        <v>140</v>
      </c>
      <c r="BB51" s="6" t="s">
        <v>140</v>
      </c>
      <c r="BC51" s="6" t="s">
        <v>140</v>
      </c>
      <c r="BD51" s="6" t="s">
        <v>140</v>
      </c>
      <c r="BE51" s="6" t="s">
        <v>140</v>
      </c>
      <c r="BF51" s="6" t="s">
        <v>140</v>
      </c>
      <c r="BG51" s="6" t="s">
        <v>140</v>
      </c>
      <c r="BH51" s="6" t="s">
        <v>140</v>
      </c>
      <c r="BI51" s="6" t="s">
        <v>140</v>
      </c>
      <c r="BJ51" s="6" t="s">
        <v>140</v>
      </c>
      <c r="BK51" s="6" t="s">
        <v>140</v>
      </c>
      <c r="BL51" s="6" t="s">
        <v>140</v>
      </c>
      <c r="BM51" s="6" t="s">
        <v>140</v>
      </c>
      <c r="BN51" s="6" t="s">
        <v>140</v>
      </c>
      <c r="BO51" s="6" t="s">
        <v>140</v>
      </c>
      <c r="BP51" s="6" t="s">
        <v>140</v>
      </c>
      <c r="BQ51" s="6" t="s">
        <v>140</v>
      </c>
      <c r="BR51" s="6" t="s">
        <v>140</v>
      </c>
      <c r="BS51" s="6" t="s">
        <v>140</v>
      </c>
      <c r="BT51" s="6" t="s">
        <v>140</v>
      </c>
      <c r="BU51" s="6" t="s">
        <v>140</v>
      </c>
      <c r="BV51" s="6" t="s">
        <v>140</v>
      </c>
      <c r="BW51" s="6" t="s">
        <v>140</v>
      </c>
      <c r="BX51" s="6" t="s">
        <v>140</v>
      </c>
      <c r="BY51" s="6" t="s">
        <v>140</v>
      </c>
      <c r="BZ51" s="6" t="s">
        <v>140</v>
      </c>
      <c r="CA51" s="6" t="s">
        <v>140</v>
      </c>
      <c r="CB51" s="6" t="s">
        <v>140</v>
      </c>
      <c r="CC51" s="6" t="s">
        <v>140</v>
      </c>
      <c r="CD51" s="6" t="s">
        <v>140</v>
      </c>
      <c r="CE51" s="6" t="s">
        <v>140</v>
      </c>
      <c r="CF51" s="6" t="s">
        <v>140</v>
      </c>
      <c r="CG51" s="6" t="s">
        <v>140</v>
      </c>
      <c r="CH51" s="6" t="s">
        <v>140</v>
      </c>
      <c r="CI51" s="6" t="s">
        <v>140</v>
      </c>
      <c r="CJ51" s="6" t="s">
        <v>140</v>
      </c>
      <c r="CK51" s="6" t="s">
        <v>140</v>
      </c>
      <c r="CL51" s="6" t="s">
        <v>140</v>
      </c>
      <c r="CM51" s="6" t="s">
        <v>140</v>
      </c>
      <c r="CN51" s="6" t="s">
        <v>140</v>
      </c>
      <c r="CO51" s="6" t="s">
        <v>140</v>
      </c>
      <c r="CP51" s="6" t="s">
        <v>140</v>
      </c>
      <c r="CQ51" s="6" t="s">
        <v>140</v>
      </c>
      <c r="CX51" s="5" t="s">
        <v>179</v>
      </c>
      <c r="CY51" s="6" t="s">
        <v>140</v>
      </c>
      <c r="CZ51" s="6" t="s">
        <v>140</v>
      </c>
      <c r="DA51" s="6" t="s">
        <v>140</v>
      </c>
      <c r="DB51" s="6" t="s">
        <v>140</v>
      </c>
      <c r="DC51" s="6" t="s">
        <v>140</v>
      </c>
      <c r="DD51" s="6" t="s">
        <v>140</v>
      </c>
      <c r="DE51" s="6" t="s">
        <v>140</v>
      </c>
      <c r="DF51" s="6" t="s">
        <v>140</v>
      </c>
      <c r="DG51" s="6" t="s">
        <v>140</v>
      </c>
      <c r="DH51" s="6" t="s">
        <v>140</v>
      </c>
      <c r="DI51" s="6" t="s">
        <v>140</v>
      </c>
      <c r="DJ51" s="6" t="s">
        <v>140</v>
      </c>
      <c r="DK51" s="6" t="s">
        <v>140</v>
      </c>
      <c r="DL51" s="6" t="s">
        <v>140</v>
      </c>
      <c r="DM51" s="6" t="s">
        <v>140</v>
      </c>
      <c r="DN51" s="6" t="s">
        <v>140</v>
      </c>
      <c r="DO51" s="6" t="s">
        <v>140</v>
      </c>
      <c r="DP51" s="6" t="s">
        <v>140</v>
      </c>
      <c r="DQ51" s="6" t="s">
        <v>140</v>
      </c>
      <c r="DR51" s="6" t="s">
        <v>140</v>
      </c>
      <c r="DS51" s="6" t="s">
        <v>140</v>
      </c>
      <c r="DT51" s="6" t="s">
        <v>140</v>
      </c>
      <c r="DU51" s="6" t="s">
        <v>140</v>
      </c>
      <c r="DV51" s="6" t="s">
        <v>140</v>
      </c>
      <c r="DW51" s="6" t="s">
        <v>140</v>
      </c>
      <c r="DX51" s="6" t="s">
        <v>140</v>
      </c>
      <c r="DY51" s="6" t="s">
        <v>140</v>
      </c>
      <c r="DZ51" s="6" t="s">
        <v>140</v>
      </c>
      <c r="EA51" s="6" t="s">
        <v>140</v>
      </c>
      <c r="EB51" s="6" t="s">
        <v>140</v>
      </c>
      <c r="EC51" s="6" t="s">
        <v>140</v>
      </c>
      <c r="ED51" s="6" t="s">
        <v>140</v>
      </c>
      <c r="EE51" s="6" t="s">
        <v>140</v>
      </c>
      <c r="EF51" s="6" t="s">
        <v>140</v>
      </c>
      <c r="EG51" s="6" t="s">
        <v>140</v>
      </c>
      <c r="EH51" s="6" t="s">
        <v>140</v>
      </c>
      <c r="EI51" s="6" t="s">
        <v>140</v>
      </c>
      <c r="EJ51" s="6" t="s">
        <v>140</v>
      </c>
      <c r="EK51" s="6" t="s">
        <v>140</v>
      </c>
      <c r="EL51" s="6" t="s">
        <v>140</v>
      </c>
      <c r="EM51" s="6" t="s">
        <v>140</v>
      </c>
      <c r="EN51" s="6" t="s">
        <v>140</v>
      </c>
      <c r="EO51" s="6" t="s">
        <v>140</v>
      </c>
      <c r="EP51" s="6" t="s">
        <v>140</v>
      </c>
      <c r="EQ51" s="6" t="s">
        <v>140</v>
      </c>
      <c r="ER51" s="6" t="s">
        <v>140</v>
      </c>
      <c r="ES51" s="6" t="s">
        <v>140</v>
      </c>
      <c r="ET51" s="6" t="s">
        <v>140</v>
      </c>
      <c r="EU51" s="6" t="s">
        <v>140</v>
      </c>
      <c r="EV51" s="6" t="s">
        <v>140</v>
      </c>
      <c r="EW51" s="6" t="s">
        <v>140</v>
      </c>
      <c r="EX51" s="6" t="s">
        <v>140</v>
      </c>
      <c r="EY51" s="6" t="s">
        <v>140</v>
      </c>
      <c r="EZ51" s="6" t="s">
        <v>140</v>
      </c>
      <c r="FA51" s="6" t="s">
        <v>140</v>
      </c>
      <c r="FB51" s="6" t="s">
        <v>140</v>
      </c>
      <c r="FC51" s="6" t="s">
        <v>140</v>
      </c>
      <c r="FD51" s="6" t="s">
        <v>140</v>
      </c>
      <c r="FE51" s="6" t="s">
        <v>140</v>
      </c>
      <c r="FF51" s="6" t="s">
        <v>140</v>
      </c>
      <c r="FG51" s="6" t="s">
        <v>140</v>
      </c>
      <c r="FH51" s="6" t="s">
        <v>140</v>
      </c>
      <c r="FI51" s="6" t="s">
        <v>140</v>
      </c>
      <c r="FJ51" s="6" t="s">
        <v>140</v>
      </c>
      <c r="FK51" s="6" t="s">
        <v>140</v>
      </c>
      <c r="FL51" s="6" t="s">
        <v>140</v>
      </c>
      <c r="FM51" s="6" t="s">
        <v>140</v>
      </c>
      <c r="FN51" s="6" t="s">
        <v>140</v>
      </c>
      <c r="FO51" s="6" t="s">
        <v>140</v>
      </c>
      <c r="FP51" s="6" t="s">
        <v>140</v>
      </c>
      <c r="FQ51" s="6" t="s">
        <v>140</v>
      </c>
      <c r="FR51" s="6" t="s">
        <v>140</v>
      </c>
      <c r="FS51" s="6" t="s">
        <v>140</v>
      </c>
      <c r="FT51" s="6" t="s">
        <v>140</v>
      </c>
      <c r="FU51" s="6" t="s">
        <v>140</v>
      </c>
      <c r="FV51" s="6" t="s">
        <v>140</v>
      </c>
      <c r="FW51" s="6" t="s">
        <v>140</v>
      </c>
      <c r="FX51" s="6" t="s">
        <v>140</v>
      </c>
      <c r="FY51" s="6" t="s">
        <v>140</v>
      </c>
      <c r="FZ51" s="6" t="s">
        <v>140</v>
      </c>
      <c r="GA51" s="6" t="s">
        <v>140</v>
      </c>
      <c r="GB51" s="6" t="s">
        <v>140</v>
      </c>
      <c r="GC51" s="6" t="s">
        <v>140</v>
      </c>
      <c r="GD51" s="6" t="s">
        <v>140</v>
      </c>
      <c r="GE51" s="6" t="s">
        <v>140</v>
      </c>
      <c r="GF51" s="6" t="s">
        <v>140</v>
      </c>
      <c r="GG51" s="6" t="s">
        <v>140</v>
      </c>
      <c r="GH51" s="6" t="s">
        <v>140</v>
      </c>
      <c r="GI51" s="6" t="s">
        <v>140</v>
      </c>
      <c r="GJ51" s="6" t="s">
        <v>140</v>
      </c>
      <c r="GK51" s="6" t="s">
        <v>140</v>
      </c>
      <c r="GL51" s="6" t="s">
        <v>140</v>
      </c>
      <c r="GM51" s="6" t="s">
        <v>140</v>
      </c>
      <c r="GN51" s="6" t="s">
        <v>140</v>
      </c>
    </row>
    <row r="52" spans="1:196" ht="15" thickBot="1" x14ac:dyDescent="0.35">
      <c r="A52" s="5" t="s">
        <v>180</v>
      </c>
      <c r="B52" s="6" t="s">
        <v>140</v>
      </c>
      <c r="C52" s="6" t="s">
        <v>140</v>
      </c>
      <c r="D52" s="6" t="s">
        <v>140</v>
      </c>
      <c r="E52" s="6" t="s">
        <v>140</v>
      </c>
      <c r="F52" s="6" t="s">
        <v>140</v>
      </c>
      <c r="G52" s="6" t="s">
        <v>140</v>
      </c>
      <c r="H52" s="6" t="s">
        <v>140</v>
      </c>
      <c r="I52" s="6" t="s">
        <v>140</v>
      </c>
      <c r="J52" s="6" t="s">
        <v>140</v>
      </c>
      <c r="K52" s="6" t="s">
        <v>140</v>
      </c>
      <c r="L52" s="6" t="s">
        <v>140</v>
      </c>
      <c r="M52" s="6" t="s">
        <v>140</v>
      </c>
      <c r="N52" s="6" t="s">
        <v>140</v>
      </c>
      <c r="O52" s="6" t="s">
        <v>140</v>
      </c>
      <c r="P52" s="6" t="s">
        <v>140</v>
      </c>
      <c r="Q52" s="6" t="s">
        <v>140</v>
      </c>
      <c r="R52" s="6" t="s">
        <v>140</v>
      </c>
      <c r="S52" s="6" t="s">
        <v>140</v>
      </c>
      <c r="T52" s="6" t="s">
        <v>140</v>
      </c>
      <c r="U52" s="6" t="s">
        <v>140</v>
      </c>
      <c r="V52" s="6" t="s">
        <v>140</v>
      </c>
      <c r="W52" s="6" t="s">
        <v>140</v>
      </c>
      <c r="X52" s="6" t="s">
        <v>140</v>
      </c>
      <c r="Y52" s="6" t="s">
        <v>140</v>
      </c>
      <c r="Z52" s="6" t="s">
        <v>140</v>
      </c>
      <c r="AA52" s="6" t="s">
        <v>140</v>
      </c>
      <c r="AB52" s="6" t="s">
        <v>140</v>
      </c>
      <c r="AC52" s="6" t="s">
        <v>140</v>
      </c>
      <c r="AD52" s="6" t="s">
        <v>140</v>
      </c>
      <c r="AE52" s="6" t="s">
        <v>140</v>
      </c>
      <c r="AF52" s="6" t="s">
        <v>140</v>
      </c>
      <c r="AG52" s="6" t="s">
        <v>140</v>
      </c>
      <c r="AH52" s="6" t="s">
        <v>140</v>
      </c>
      <c r="AI52" s="6" t="s">
        <v>140</v>
      </c>
      <c r="AJ52" s="6" t="s">
        <v>140</v>
      </c>
      <c r="AK52" s="6" t="s">
        <v>140</v>
      </c>
      <c r="AL52" s="6" t="s">
        <v>140</v>
      </c>
      <c r="AM52" s="6" t="s">
        <v>140</v>
      </c>
      <c r="AN52" s="6" t="s">
        <v>140</v>
      </c>
      <c r="AO52" s="6" t="s">
        <v>140</v>
      </c>
      <c r="AP52" s="6" t="s">
        <v>140</v>
      </c>
      <c r="AQ52" s="6" t="s">
        <v>140</v>
      </c>
      <c r="AR52" s="6" t="s">
        <v>140</v>
      </c>
      <c r="AS52" s="6" t="s">
        <v>140</v>
      </c>
      <c r="AT52" s="6" t="s">
        <v>140</v>
      </c>
      <c r="AU52" s="6" t="s">
        <v>140</v>
      </c>
      <c r="AV52" s="6" t="s">
        <v>140</v>
      </c>
      <c r="AW52" s="6" t="s">
        <v>140</v>
      </c>
      <c r="AX52" s="6" t="s">
        <v>140</v>
      </c>
      <c r="AY52" s="6" t="s">
        <v>140</v>
      </c>
      <c r="AZ52" s="6" t="s">
        <v>140</v>
      </c>
      <c r="BA52" s="6" t="s">
        <v>140</v>
      </c>
      <c r="BB52" s="6" t="s">
        <v>140</v>
      </c>
      <c r="BC52" s="6" t="s">
        <v>140</v>
      </c>
      <c r="BD52" s="6" t="s">
        <v>140</v>
      </c>
      <c r="BE52" s="6" t="s">
        <v>140</v>
      </c>
      <c r="BF52" s="6" t="s">
        <v>140</v>
      </c>
      <c r="BG52" s="6" t="s">
        <v>140</v>
      </c>
      <c r="BH52" s="6" t="s">
        <v>140</v>
      </c>
      <c r="BI52" s="6" t="s">
        <v>140</v>
      </c>
      <c r="BJ52" s="6" t="s">
        <v>140</v>
      </c>
      <c r="BK52" s="6" t="s">
        <v>140</v>
      </c>
      <c r="BL52" s="6" t="s">
        <v>140</v>
      </c>
      <c r="BM52" s="6" t="s">
        <v>140</v>
      </c>
      <c r="BN52" s="6" t="s">
        <v>140</v>
      </c>
      <c r="BO52" s="6" t="s">
        <v>140</v>
      </c>
      <c r="BP52" s="6" t="s">
        <v>140</v>
      </c>
      <c r="BQ52" s="6" t="s">
        <v>140</v>
      </c>
      <c r="BR52" s="6" t="s">
        <v>140</v>
      </c>
      <c r="BS52" s="6" t="s">
        <v>140</v>
      </c>
      <c r="BT52" s="6" t="s">
        <v>140</v>
      </c>
      <c r="BU52" s="6" t="s">
        <v>140</v>
      </c>
      <c r="BV52" s="6" t="s">
        <v>140</v>
      </c>
      <c r="BW52" s="6" t="s">
        <v>140</v>
      </c>
      <c r="BX52" s="6" t="s">
        <v>140</v>
      </c>
      <c r="BY52" s="6" t="s">
        <v>140</v>
      </c>
      <c r="BZ52" s="6" t="s">
        <v>140</v>
      </c>
      <c r="CA52" s="6" t="s">
        <v>140</v>
      </c>
      <c r="CB52" s="6" t="s">
        <v>140</v>
      </c>
      <c r="CC52" s="6" t="s">
        <v>140</v>
      </c>
      <c r="CD52" s="6" t="s">
        <v>140</v>
      </c>
      <c r="CE52" s="6" t="s">
        <v>140</v>
      </c>
      <c r="CF52" s="6" t="s">
        <v>140</v>
      </c>
      <c r="CG52" s="6" t="s">
        <v>140</v>
      </c>
      <c r="CH52" s="6" t="s">
        <v>140</v>
      </c>
      <c r="CI52" s="6" t="s">
        <v>140</v>
      </c>
      <c r="CJ52" s="6" t="s">
        <v>140</v>
      </c>
      <c r="CK52" s="6" t="s">
        <v>140</v>
      </c>
      <c r="CL52" s="6" t="s">
        <v>140</v>
      </c>
      <c r="CM52" s="6" t="s">
        <v>140</v>
      </c>
      <c r="CN52" s="6" t="s">
        <v>140</v>
      </c>
      <c r="CO52" s="6" t="s">
        <v>140</v>
      </c>
      <c r="CP52" s="6" t="s">
        <v>140</v>
      </c>
      <c r="CQ52" s="6" t="s">
        <v>140</v>
      </c>
      <c r="CX52" s="5" t="s">
        <v>180</v>
      </c>
      <c r="CY52" s="6" t="s">
        <v>140</v>
      </c>
      <c r="CZ52" s="6" t="s">
        <v>140</v>
      </c>
      <c r="DA52" s="6" t="s">
        <v>140</v>
      </c>
      <c r="DB52" s="6" t="s">
        <v>140</v>
      </c>
      <c r="DC52" s="6" t="s">
        <v>140</v>
      </c>
      <c r="DD52" s="6" t="s">
        <v>140</v>
      </c>
      <c r="DE52" s="6" t="s">
        <v>140</v>
      </c>
      <c r="DF52" s="6" t="s">
        <v>140</v>
      </c>
      <c r="DG52" s="6" t="s">
        <v>140</v>
      </c>
      <c r="DH52" s="6" t="s">
        <v>140</v>
      </c>
      <c r="DI52" s="6" t="s">
        <v>140</v>
      </c>
      <c r="DJ52" s="6" t="s">
        <v>140</v>
      </c>
      <c r="DK52" s="6" t="s">
        <v>140</v>
      </c>
      <c r="DL52" s="6" t="s">
        <v>140</v>
      </c>
      <c r="DM52" s="6" t="s">
        <v>140</v>
      </c>
      <c r="DN52" s="6" t="s">
        <v>140</v>
      </c>
      <c r="DO52" s="6" t="s">
        <v>140</v>
      </c>
      <c r="DP52" s="6" t="s">
        <v>140</v>
      </c>
      <c r="DQ52" s="6" t="s">
        <v>140</v>
      </c>
      <c r="DR52" s="6" t="s">
        <v>140</v>
      </c>
      <c r="DS52" s="6" t="s">
        <v>140</v>
      </c>
      <c r="DT52" s="6" t="s">
        <v>140</v>
      </c>
      <c r="DU52" s="6" t="s">
        <v>140</v>
      </c>
      <c r="DV52" s="6" t="s">
        <v>140</v>
      </c>
      <c r="DW52" s="6" t="s">
        <v>140</v>
      </c>
      <c r="DX52" s="6" t="s">
        <v>140</v>
      </c>
      <c r="DY52" s="6" t="s">
        <v>140</v>
      </c>
      <c r="DZ52" s="6" t="s">
        <v>140</v>
      </c>
      <c r="EA52" s="6" t="s">
        <v>140</v>
      </c>
      <c r="EB52" s="6" t="s">
        <v>140</v>
      </c>
      <c r="EC52" s="6" t="s">
        <v>140</v>
      </c>
      <c r="ED52" s="6" t="s">
        <v>140</v>
      </c>
      <c r="EE52" s="6" t="s">
        <v>140</v>
      </c>
      <c r="EF52" s="6" t="s">
        <v>140</v>
      </c>
      <c r="EG52" s="6" t="s">
        <v>140</v>
      </c>
      <c r="EH52" s="6" t="s">
        <v>140</v>
      </c>
      <c r="EI52" s="6" t="s">
        <v>140</v>
      </c>
      <c r="EJ52" s="6" t="s">
        <v>140</v>
      </c>
      <c r="EK52" s="6" t="s">
        <v>140</v>
      </c>
      <c r="EL52" s="6" t="s">
        <v>140</v>
      </c>
      <c r="EM52" s="6" t="s">
        <v>140</v>
      </c>
      <c r="EN52" s="6" t="s">
        <v>140</v>
      </c>
      <c r="EO52" s="6" t="s">
        <v>140</v>
      </c>
      <c r="EP52" s="6" t="s">
        <v>140</v>
      </c>
      <c r="EQ52" s="6" t="s">
        <v>140</v>
      </c>
      <c r="ER52" s="6" t="s">
        <v>140</v>
      </c>
      <c r="ES52" s="6" t="s">
        <v>140</v>
      </c>
      <c r="ET52" s="6" t="s">
        <v>140</v>
      </c>
      <c r="EU52" s="6" t="s">
        <v>140</v>
      </c>
      <c r="EV52" s="6" t="s">
        <v>140</v>
      </c>
      <c r="EW52" s="6" t="s">
        <v>140</v>
      </c>
      <c r="EX52" s="6" t="s">
        <v>140</v>
      </c>
      <c r="EY52" s="6" t="s">
        <v>140</v>
      </c>
      <c r="EZ52" s="6" t="s">
        <v>140</v>
      </c>
      <c r="FA52" s="6" t="s">
        <v>140</v>
      </c>
      <c r="FB52" s="6" t="s">
        <v>140</v>
      </c>
      <c r="FC52" s="6" t="s">
        <v>140</v>
      </c>
      <c r="FD52" s="6" t="s">
        <v>140</v>
      </c>
      <c r="FE52" s="6" t="s">
        <v>140</v>
      </c>
      <c r="FF52" s="6" t="s">
        <v>140</v>
      </c>
      <c r="FG52" s="6" t="s">
        <v>140</v>
      </c>
      <c r="FH52" s="6" t="s">
        <v>140</v>
      </c>
      <c r="FI52" s="6" t="s">
        <v>140</v>
      </c>
      <c r="FJ52" s="6" t="s">
        <v>140</v>
      </c>
      <c r="FK52" s="6" t="s">
        <v>140</v>
      </c>
      <c r="FL52" s="6" t="s">
        <v>140</v>
      </c>
      <c r="FM52" s="6" t="s">
        <v>140</v>
      </c>
      <c r="FN52" s="6" t="s">
        <v>140</v>
      </c>
      <c r="FO52" s="6" t="s">
        <v>140</v>
      </c>
      <c r="FP52" s="6" t="s">
        <v>140</v>
      </c>
      <c r="FQ52" s="6" t="s">
        <v>140</v>
      </c>
      <c r="FR52" s="6" t="s">
        <v>140</v>
      </c>
      <c r="FS52" s="6" t="s">
        <v>140</v>
      </c>
      <c r="FT52" s="6" t="s">
        <v>140</v>
      </c>
      <c r="FU52" s="6" t="s">
        <v>140</v>
      </c>
      <c r="FV52" s="6" t="s">
        <v>140</v>
      </c>
      <c r="FW52" s="6" t="s">
        <v>140</v>
      </c>
      <c r="FX52" s="6" t="s">
        <v>140</v>
      </c>
      <c r="FY52" s="6" t="s">
        <v>140</v>
      </c>
      <c r="FZ52" s="6" t="s">
        <v>140</v>
      </c>
      <c r="GA52" s="6" t="s">
        <v>140</v>
      </c>
      <c r="GB52" s="6" t="s">
        <v>140</v>
      </c>
      <c r="GC52" s="6" t="s">
        <v>140</v>
      </c>
      <c r="GD52" s="6" t="s">
        <v>140</v>
      </c>
      <c r="GE52" s="6" t="s">
        <v>140</v>
      </c>
      <c r="GF52" s="6" t="s">
        <v>140</v>
      </c>
      <c r="GG52" s="6" t="s">
        <v>140</v>
      </c>
      <c r="GH52" s="6" t="s">
        <v>140</v>
      </c>
      <c r="GI52" s="6" t="s">
        <v>140</v>
      </c>
      <c r="GJ52" s="6" t="s">
        <v>140</v>
      </c>
      <c r="GK52" s="6" t="s">
        <v>140</v>
      </c>
      <c r="GL52" s="6" t="s">
        <v>140</v>
      </c>
      <c r="GM52" s="6" t="s">
        <v>140</v>
      </c>
      <c r="GN52" s="6" t="s">
        <v>140</v>
      </c>
    </row>
    <row r="53" spans="1:196" ht="15" thickBot="1" x14ac:dyDescent="0.35">
      <c r="A53" s="5" t="s">
        <v>181</v>
      </c>
      <c r="B53" s="6" t="s">
        <v>140</v>
      </c>
      <c r="C53" s="6" t="s">
        <v>140</v>
      </c>
      <c r="D53" s="6" t="s">
        <v>140</v>
      </c>
      <c r="E53" s="6" t="s">
        <v>140</v>
      </c>
      <c r="F53" s="6" t="s">
        <v>140</v>
      </c>
      <c r="G53" s="6" t="s">
        <v>140</v>
      </c>
      <c r="H53" s="6" t="s">
        <v>140</v>
      </c>
      <c r="I53" s="6" t="s">
        <v>140</v>
      </c>
      <c r="J53" s="6" t="s">
        <v>140</v>
      </c>
      <c r="K53" s="6" t="s">
        <v>140</v>
      </c>
      <c r="L53" s="6" t="s">
        <v>140</v>
      </c>
      <c r="M53" s="6" t="s">
        <v>140</v>
      </c>
      <c r="N53" s="6" t="s">
        <v>140</v>
      </c>
      <c r="O53" s="6" t="s">
        <v>140</v>
      </c>
      <c r="P53" s="6" t="s">
        <v>140</v>
      </c>
      <c r="Q53" s="6" t="s">
        <v>140</v>
      </c>
      <c r="R53" s="6" t="s">
        <v>140</v>
      </c>
      <c r="S53" s="6" t="s">
        <v>140</v>
      </c>
      <c r="T53" s="6" t="s">
        <v>140</v>
      </c>
      <c r="U53" s="6" t="s">
        <v>140</v>
      </c>
      <c r="V53" s="6" t="s">
        <v>140</v>
      </c>
      <c r="W53" s="6" t="s">
        <v>140</v>
      </c>
      <c r="X53" s="6" t="s">
        <v>140</v>
      </c>
      <c r="Y53" s="6" t="s">
        <v>140</v>
      </c>
      <c r="Z53" s="6" t="s">
        <v>140</v>
      </c>
      <c r="AA53" s="6" t="s">
        <v>140</v>
      </c>
      <c r="AB53" s="6" t="s">
        <v>140</v>
      </c>
      <c r="AC53" s="6" t="s">
        <v>140</v>
      </c>
      <c r="AD53" s="6" t="s">
        <v>140</v>
      </c>
      <c r="AE53" s="6" t="s">
        <v>140</v>
      </c>
      <c r="AF53" s="6" t="s">
        <v>140</v>
      </c>
      <c r="AG53" s="6" t="s">
        <v>140</v>
      </c>
      <c r="AH53" s="6" t="s">
        <v>140</v>
      </c>
      <c r="AI53" s="6" t="s">
        <v>140</v>
      </c>
      <c r="AJ53" s="6" t="s">
        <v>140</v>
      </c>
      <c r="AK53" s="6" t="s">
        <v>140</v>
      </c>
      <c r="AL53" s="6" t="s">
        <v>140</v>
      </c>
      <c r="AM53" s="6" t="s">
        <v>140</v>
      </c>
      <c r="AN53" s="6" t="s">
        <v>140</v>
      </c>
      <c r="AO53" s="6" t="s">
        <v>140</v>
      </c>
      <c r="AP53" s="6" t="s">
        <v>140</v>
      </c>
      <c r="AQ53" s="6" t="s">
        <v>140</v>
      </c>
      <c r="AR53" s="6" t="s">
        <v>140</v>
      </c>
      <c r="AS53" s="6" t="s">
        <v>140</v>
      </c>
      <c r="AT53" s="6" t="s">
        <v>140</v>
      </c>
      <c r="AU53" s="6" t="s">
        <v>140</v>
      </c>
      <c r="AV53" s="6" t="s">
        <v>140</v>
      </c>
      <c r="AW53" s="6" t="s">
        <v>140</v>
      </c>
      <c r="AX53" s="6" t="s">
        <v>140</v>
      </c>
      <c r="AY53" s="6" t="s">
        <v>140</v>
      </c>
      <c r="AZ53" s="6" t="s">
        <v>140</v>
      </c>
      <c r="BA53" s="6" t="s">
        <v>140</v>
      </c>
      <c r="BB53" s="6" t="s">
        <v>140</v>
      </c>
      <c r="BC53" s="6" t="s">
        <v>140</v>
      </c>
      <c r="BD53" s="6" t="s">
        <v>140</v>
      </c>
      <c r="BE53" s="6" t="s">
        <v>140</v>
      </c>
      <c r="BF53" s="6" t="s">
        <v>140</v>
      </c>
      <c r="BG53" s="6" t="s">
        <v>140</v>
      </c>
      <c r="BH53" s="6" t="s">
        <v>140</v>
      </c>
      <c r="BI53" s="6" t="s">
        <v>140</v>
      </c>
      <c r="BJ53" s="6" t="s">
        <v>140</v>
      </c>
      <c r="BK53" s="6" t="s">
        <v>140</v>
      </c>
      <c r="BL53" s="6" t="s">
        <v>140</v>
      </c>
      <c r="BM53" s="6" t="s">
        <v>140</v>
      </c>
      <c r="BN53" s="6" t="s">
        <v>140</v>
      </c>
      <c r="BO53" s="6" t="s">
        <v>140</v>
      </c>
      <c r="BP53" s="6" t="s">
        <v>140</v>
      </c>
      <c r="BQ53" s="6" t="s">
        <v>140</v>
      </c>
      <c r="BR53" s="6" t="s">
        <v>140</v>
      </c>
      <c r="BS53" s="6" t="s">
        <v>140</v>
      </c>
      <c r="BT53" s="6" t="s">
        <v>140</v>
      </c>
      <c r="BU53" s="6" t="s">
        <v>140</v>
      </c>
      <c r="BV53" s="6" t="s">
        <v>140</v>
      </c>
      <c r="BW53" s="6" t="s">
        <v>140</v>
      </c>
      <c r="BX53" s="6" t="s">
        <v>140</v>
      </c>
      <c r="BY53" s="6" t="s">
        <v>140</v>
      </c>
      <c r="BZ53" s="6" t="s">
        <v>140</v>
      </c>
      <c r="CA53" s="6" t="s">
        <v>140</v>
      </c>
      <c r="CB53" s="6" t="s">
        <v>140</v>
      </c>
      <c r="CC53" s="6" t="s">
        <v>140</v>
      </c>
      <c r="CD53" s="6" t="s">
        <v>140</v>
      </c>
      <c r="CE53" s="6" t="s">
        <v>140</v>
      </c>
      <c r="CF53" s="6" t="s">
        <v>140</v>
      </c>
      <c r="CG53" s="6" t="s">
        <v>140</v>
      </c>
      <c r="CH53" s="6" t="s">
        <v>140</v>
      </c>
      <c r="CI53" s="6" t="s">
        <v>140</v>
      </c>
      <c r="CJ53" s="6" t="s">
        <v>140</v>
      </c>
      <c r="CK53" s="6" t="s">
        <v>140</v>
      </c>
      <c r="CL53" s="6" t="s">
        <v>140</v>
      </c>
      <c r="CM53" s="6" t="s">
        <v>140</v>
      </c>
      <c r="CN53" s="6" t="s">
        <v>140</v>
      </c>
      <c r="CO53" s="6" t="s">
        <v>140</v>
      </c>
      <c r="CP53" s="6" t="s">
        <v>140</v>
      </c>
      <c r="CQ53" s="6" t="s">
        <v>140</v>
      </c>
      <c r="CX53" s="5" t="s">
        <v>181</v>
      </c>
      <c r="CY53" s="6" t="s">
        <v>140</v>
      </c>
      <c r="CZ53" s="6" t="s">
        <v>140</v>
      </c>
      <c r="DA53" s="6" t="s">
        <v>140</v>
      </c>
      <c r="DB53" s="6" t="s">
        <v>140</v>
      </c>
      <c r="DC53" s="6" t="s">
        <v>140</v>
      </c>
      <c r="DD53" s="6" t="s">
        <v>140</v>
      </c>
      <c r="DE53" s="6" t="s">
        <v>140</v>
      </c>
      <c r="DF53" s="6" t="s">
        <v>140</v>
      </c>
      <c r="DG53" s="6" t="s">
        <v>140</v>
      </c>
      <c r="DH53" s="6" t="s">
        <v>140</v>
      </c>
      <c r="DI53" s="6" t="s">
        <v>140</v>
      </c>
      <c r="DJ53" s="6" t="s">
        <v>140</v>
      </c>
      <c r="DK53" s="6" t="s">
        <v>140</v>
      </c>
      <c r="DL53" s="6" t="s">
        <v>140</v>
      </c>
      <c r="DM53" s="6" t="s">
        <v>140</v>
      </c>
      <c r="DN53" s="6" t="s">
        <v>140</v>
      </c>
      <c r="DO53" s="6" t="s">
        <v>140</v>
      </c>
      <c r="DP53" s="6" t="s">
        <v>140</v>
      </c>
      <c r="DQ53" s="6" t="s">
        <v>140</v>
      </c>
      <c r="DR53" s="6" t="s">
        <v>140</v>
      </c>
      <c r="DS53" s="6" t="s">
        <v>140</v>
      </c>
      <c r="DT53" s="6" t="s">
        <v>140</v>
      </c>
      <c r="DU53" s="6" t="s">
        <v>140</v>
      </c>
      <c r="DV53" s="6" t="s">
        <v>140</v>
      </c>
      <c r="DW53" s="6" t="s">
        <v>140</v>
      </c>
      <c r="DX53" s="6" t="s">
        <v>140</v>
      </c>
      <c r="DY53" s="6" t="s">
        <v>140</v>
      </c>
      <c r="DZ53" s="6" t="s">
        <v>140</v>
      </c>
      <c r="EA53" s="6" t="s">
        <v>140</v>
      </c>
      <c r="EB53" s="6" t="s">
        <v>140</v>
      </c>
      <c r="EC53" s="6" t="s">
        <v>140</v>
      </c>
      <c r="ED53" s="6" t="s">
        <v>140</v>
      </c>
      <c r="EE53" s="6" t="s">
        <v>140</v>
      </c>
      <c r="EF53" s="6" t="s">
        <v>140</v>
      </c>
      <c r="EG53" s="6" t="s">
        <v>140</v>
      </c>
      <c r="EH53" s="6" t="s">
        <v>140</v>
      </c>
      <c r="EI53" s="6" t="s">
        <v>140</v>
      </c>
      <c r="EJ53" s="6" t="s">
        <v>140</v>
      </c>
      <c r="EK53" s="6" t="s">
        <v>140</v>
      </c>
      <c r="EL53" s="6" t="s">
        <v>140</v>
      </c>
      <c r="EM53" s="6" t="s">
        <v>140</v>
      </c>
      <c r="EN53" s="6" t="s">
        <v>140</v>
      </c>
      <c r="EO53" s="6" t="s">
        <v>140</v>
      </c>
      <c r="EP53" s="6" t="s">
        <v>140</v>
      </c>
      <c r="EQ53" s="6" t="s">
        <v>140</v>
      </c>
      <c r="ER53" s="6" t="s">
        <v>140</v>
      </c>
      <c r="ES53" s="6" t="s">
        <v>140</v>
      </c>
      <c r="ET53" s="6" t="s">
        <v>140</v>
      </c>
      <c r="EU53" s="6" t="s">
        <v>140</v>
      </c>
      <c r="EV53" s="6" t="s">
        <v>140</v>
      </c>
      <c r="EW53" s="6" t="s">
        <v>140</v>
      </c>
      <c r="EX53" s="6" t="s">
        <v>140</v>
      </c>
      <c r="EY53" s="6" t="s">
        <v>140</v>
      </c>
      <c r="EZ53" s="6" t="s">
        <v>140</v>
      </c>
      <c r="FA53" s="6" t="s">
        <v>140</v>
      </c>
      <c r="FB53" s="6" t="s">
        <v>140</v>
      </c>
      <c r="FC53" s="6" t="s">
        <v>140</v>
      </c>
      <c r="FD53" s="6" t="s">
        <v>140</v>
      </c>
      <c r="FE53" s="6" t="s">
        <v>140</v>
      </c>
      <c r="FF53" s="6" t="s">
        <v>140</v>
      </c>
      <c r="FG53" s="6" t="s">
        <v>140</v>
      </c>
      <c r="FH53" s="6" t="s">
        <v>140</v>
      </c>
      <c r="FI53" s="6" t="s">
        <v>140</v>
      </c>
      <c r="FJ53" s="6" t="s">
        <v>140</v>
      </c>
      <c r="FK53" s="6" t="s">
        <v>140</v>
      </c>
      <c r="FL53" s="6" t="s">
        <v>140</v>
      </c>
      <c r="FM53" s="6" t="s">
        <v>140</v>
      </c>
      <c r="FN53" s="6" t="s">
        <v>140</v>
      </c>
      <c r="FO53" s="6" t="s">
        <v>140</v>
      </c>
      <c r="FP53" s="6" t="s">
        <v>140</v>
      </c>
      <c r="FQ53" s="6" t="s">
        <v>140</v>
      </c>
      <c r="FR53" s="6" t="s">
        <v>140</v>
      </c>
      <c r="FS53" s="6" t="s">
        <v>140</v>
      </c>
      <c r="FT53" s="6" t="s">
        <v>140</v>
      </c>
      <c r="FU53" s="6" t="s">
        <v>140</v>
      </c>
      <c r="FV53" s="6" t="s">
        <v>140</v>
      </c>
      <c r="FW53" s="6" t="s">
        <v>140</v>
      </c>
      <c r="FX53" s="6" t="s">
        <v>140</v>
      </c>
      <c r="FY53" s="6" t="s">
        <v>140</v>
      </c>
      <c r="FZ53" s="6" t="s">
        <v>140</v>
      </c>
      <c r="GA53" s="6" t="s">
        <v>140</v>
      </c>
      <c r="GB53" s="6" t="s">
        <v>140</v>
      </c>
      <c r="GC53" s="6" t="s">
        <v>140</v>
      </c>
      <c r="GD53" s="6" t="s">
        <v>140</v>
      </c>
      <c r="GE53" s="6" t="s">
        <v>140</v>
      </c>
      <c r="GF53" s="6" t="s">
        <v>140</v>
      </c>
      <c r="GG53" s="6" t="s">
        <v>140</v>
      </c>
      <c r="GH53" s="6" t="s">
        <v>140</v>
      </c>
      <c r="GI53" s="6" t="s">
        <v>140</v>
      </c>
      <c r="GJ53" s="6" t="s">
        <v>140</v>
      </c>
      <c r="GK53" s="6" t="s">
        <v>140</v>
      </c>
      <c r="GL53" s="6" t="s">
        <v>140</v>
      </c>
      <c r="GM53" s="6" t="s">
        <v>140</v>
      </c>
      <c r="GN53" s="6" t="s">
        <v>140</v>
      </c>
    </row>
    <row r="54" spans="1:196" ht="15" thickBot="1" x14ac:dyDescent="0.35">
      <c r="A54" s="5" t="s">
        <v>182</v>
      </c>
      <c r="B54" s="6" t="s">
        <v>140</v>
      </c>
      <c r="C54" s="6" t="s">
        <v>140</v>
      </c>
      <c r="D54" s="6" t="s">
        <v>140</v>
      </c>
      <c r="E54" s="6" t="s">
        <v>140</v>
      </c>
      <c r="F54" s="6" t="s">
        <v>140</v>
      </c>
      <c r="G54" s="6" t="s">
        <v>140</v>
      </c>
      <c r="H54" s="6" t="s">
        <v>140</v>
      </c>
      <c r="I54" s="6" t="s">
        <v>140</v>
      </c>
      <c r="J54" s="6" t="s">
        <v>140</v>
      </c>
      <c r="K54" s="6" t="s">
        <v>140</v>
      </c>
      <c r="L54" s="6" t="s">
        <v>140</v>
      </c>
      <c r="M54" s="6" t="s">
        <v>140</v>
      </c>
      <c r="N54" s="6" t="s">
        <v>140</v>
      </c>
      <c r="O54" s="6" t="s">
        <v>140</v>
      </c>
      <c r="P54" s="6" t="s">
        <v>140</v>
      </c>
      <c r="Q54" s="6" t="s">
        <v>140</v>
      </c>
      <c r="R54" s="6" t="s">
        <v>140</v>
      </c>
      <c r="S54" s="6" t="s">
        <v>140</v>
      </c>
      <c r="T54" s="6" t="s">
        <v>140</v>
      </c>
      <c r="U54" s="6" t="s">
        <v>140</v>
      </c>
      <c r="V54" s="6" t="s">
        <v>140</v>
      </c>
      <c r="W54" s="6" t="s">
        <v>140</v>
      </c>
      <c r="X54" s="6" t="s">
        <v>140</v>
      </c>
      <c r="Y54" s="6" t="s">
        <v>140</v>
      </c>
      <c r="Z54" s="6" t="s">
        <v>140</v>
      </c>
      <c r="AA54" s="6" t="s">
        <v>140</v>
      </c>
      <c r="AB54" s="6" t="s">
        <v>140</v>
      </c>
      <c r="AC54" s="6" t="s">
        <v>140</v>
      </c>
      <c r="AD54" s="6" t="s">
        <v>140</v>
      </c>
      <c r="AE54" s="6" t="s">
        <v>140</v>
      </c>
      <c r="AF54" s="6" t="s">
        <v>140</v>
      </c>
      <c r="AG54" s="6" t="s">
        <v>140</v>
      </c>
      <c r="AH54" s="6" t="s">
        <v>140</v>
      </c>
      <c r="AI54" s="6" t="s">
        <v>140</v>
      </c>
      <c r="AJ54" s="6" t="s">
        <v>140</v>
      </c>
      <c r="AK54" s="6" t="s">
        <v>140</v>
      </c>
      <c r="AL54" s="6" t="s">
        <v>140</v>
      </c>
      <c r="AM54" s="6" t="s">
        <v>140</v>
      </c>
      <c r="AN54" s="6" t="s">
        <v>140</v>
      </c>
      <c r="AO54" s="6" t="s">
        <v>140</v>
      </c>
      <c r="AP54" s="6" t="s">
        <v>140</v>
      </c>
      <c r="AQ54" s="6" t="s">
        <v>140</v>
      </c>
      <c r="AR54" s="6" t="s">
        <v>140</v>
      </c>
      <c r="AS54" s="6" t="s">
        <v>140</v>
      </c>
      <c r="AT54" s="6" t="s">
        <v>140</v>
      </c>
      <c r="AU54" s="6" t="s">
        <v>140</v>
      </c>
      <c r="AV54" s="6" t="s">
        <v>140</v>
      </c>
      <c r="AW54" s="6" t="s">
        <v>140</v>
      </c>
      <c r="AX54" s="6" t="s">
        <v>140</v>
      </c>
      <c r="AY54" s="6" t="s">
        <v>140</v>
      </c>
      <c r="AZ54" s="6" t="s">
        <v>140</v>
      </c>
      <c r="BA54" s="6" t="s">
        <v>140</v>
      </c>
      <c r="BB54" s="6" t="s">
        <v>140</v>
      </c>
      <c r="BC54" s="6" t="s">
        <v>140</v>
      </c>
      <c r="BD54" s="6" t="s">
        <v>140</v>
      </c>
      <c r="BE54" s="6" t="s">
        <v>140</v>
      </c>
      <c r="BF54" s="6" t="s">
        <v>140</v>
      </c>
      <c r="BG54" s="6" t="s">
        <v>140</v>
      </c>
      <c r="BH54" s="6" t="s">
        <v>140</v>
      </c>
      <c r="BI54" s="6" t="s">
        <v>140</v>
      </c>
      <c r="BJ54" s="6" t="s">
        <v>140</v>
      </c>
      <c r="BK54" s="6" t="s">
        <v>140</v>
      </c>
      <c r="BL54" s="6" t="s">
        <v>140</v>
      </c>
      <c r="BM54" s="6" t="s">
        <v>140</v>
      </c>
      <c r="BN54" s="6" t="s">
        <v>140</v>
      </c>
      <c r="BO54" s="6" t="s">
        <v>140</v>
      </c>
      <c r="BP54" s="6" t="s">
        <v>140</v>
      </c>
      <c r="BQ54" s="6" t="s">
        <v>140</v>
      </c>
      <c r="BR54" s="6" t="s">
        <v>140</v>
      </c>
      <c r="BS54" s="6" t="s">
        <v>140</v>
      </c>
      <c r="BT54" s="6" t="s">
        <v>140</v>
      </c>
      <c r="BU54" s="6" t="s">
        <v>140</v>
      </c>
      <c r="BV54" s="6" t="s">
        <v>140</v>
      </c>
      <c r="BW54" s="6" t="s">
        <v>140</v>
      </c>
      <c r="BX54" s="6" t="s">
        <v>140</v>
      </c>
      <c r="BY54" s="6" t="s">
        <v>140</v>
      </c>
      <c r="BZ54" s="6" t="s">
        <v>140</v>
      </c>
      <c r="CA54" s="6" t="s">
        <v>140</v>
      </c>
      <c r="CB54" s="6" t="s">
        <v>140</v>
      </c>
      <c r="CC54" s="6" t="s">
        <v>140</v>
      </c>
      <c r="CD54" s="6" t="s">
        <v>140</v>
      </c>
      <c r="CE54" s="6" t="s">
        <v>140</v>
      </c>
      <c r="CF54" s="6" t="s">
        <v>140</v>
      </c>
      <c r="CG54" s="6" t="s">
        <v>140</v>
      </c>
      <c r="CH54" s="6" t="s">
        <v>140</v>
      </c>
      <c r="CI54" s="6" t="s">
        <v>140</v>
      </c>
      <c r="CJ54" s="6" t="s">
        <v>140</v>
      </c>
      <c r="CK54" s="6" t="s">
        <v>140</v>
      </c>
      <c r="CL54" s="6" t="s">
        <v>140</v>
      </c>
      <c r="CM54" s="6" t="s">
        <v>140</v>
      </c>
      <c r="CN54" s="6" t="s">
        <v>140</v>
      </c>
      <c r="CO54" s="6" t="s">
        <v>140</v>
      </c>
      <c r="CP54" s="6" t="s">
        <v>140</v>
      </c>
      <c r="CQ54" s="6" t="s">
        <v>140</v>
      </c>
      <c r="CX54" s="5" t="s">
        <v>182</v>
      </c>
      <c r="CY54" s="6" t="s">
        <v>140</v>
      </c>
      <c r="CZ54" s="6" t="s">
        <v>140</v>
      </c>
      <c r="DA54" s="6" t="s">
        <v>140</v>
      </c>
      <c r="DB54" s="6" t="s">
        <v>140</v>
      </c>
      <c r="DC54" s="6" t="s">
        <v>140</v>
      </c>
      <c r="DD54" s="6" t="s">
        <v>140</v>
      </c>
      <c r="DE54" s="6" t="s">
        <v>140</v>
      </c>
      <c r="DF54" s="6" t="s">
        <v>140</v>
      </c>
      <c r="DG54" s="6" t="s">
        <v>140</v>
      </c>
      <c r="DH54" s="6" t="s">
        <v>140</v>
      </c>
      <c r="DI54" s="6" t="s">
        <v>140</v>
      </c>
      <c r="DJ54" s="6" t="s">
        <v>140</v>
      </c>
      <c r="DK54" s="6" t="s">
        <v>140</v>
      </c>
      <c r="DL54" s="6" t="s">
        <v>140</v>
      </c>
      <c r="DM54" s="6" t="s">
        <v>140</v>
      </c>
      <c r="DN54" s="6" t="s">
        <v>140</v>
      </c>
      <c r="DO54" s="6" t="s">
        <v>140</v>
      </c>
      <c r="DP54" s="6" t="s">
        <v>140</v>
      </c>
      <c r="DQ54" s="6" t="s">
        <v>140</v>
      </c>
      <c r="DR54" s="6" t="s">
        <v>140</v>
      </c>
      <c r="DS54" s="6" t="s">
        <v>140</v>
      </c>
      <c r="DT54" s="6" t="s">
        <v>140</v>
      </c>
      <c r="DU54" s="6" t="s">
        <v>140</v>
      </c>
      <c r="DV54" s="6" t="s">
        <v>140</v>
      </c>
      <c r="DW54" s="6" t="s">
        <v>140</v>
      </c>
      <c r="DX54" s="6" t="s">
        <v>140</v>
      </c>
      <c r="DY54" s="6" t="s">
        <v>140</v>
      </c>
      <c r="DZ54" s="6" t="s">
        <v>140</v>
      </c>
      <c r="EA54" s="6" t="s">
        <v>140</v>
      </c>
      <c r="EB54" s="6" t="s">
        <v>140</v>
      </c>
      <c r="EC54" s="6" t="s">
        <v>140</v>
      </c>
      <c r="ED54" s="6" t="s">
        <v>140</v>
      </c>
      <c r="EE54" s="6" t="s">
        <v>140</v>
      </c>
      <c r="EF54" s="6" t="s">
        <v>140</v>
      </c>
      <c r="EG54" s="6" t="s">
        <v>140</v>
      </c>
      <c r="EH54" s="6" t="s">
        <v>140</v>
      </c>
      <c r="EI54" s="6" t="s">
        <v>140</v>
      </c>
      <c r="EJ54" s="6" t="s">
        <v>140</v>
      </c>
      <c r="EK54" s="6" t="s">
        <v>140</v>
      </c>
      <c r="EL54" s="6" t="s">
        <v>140</v>
      </c>
      <c r="EM54" s="6" t="s">
        <v>140</v>
      </c>
      <c r="EN54" s="6" t="s">
        <v>140</v>
      </c>
      <c r="EO54" s="6" t="s">
        <v>140</v>
      </c>
      <c r="EP54" s="6" t="s">
        <v>140</v>
      </c>
      <c r="EQ54" s="6" t="s">
        <v>140</v>
      </c>
      <c r="ER54" s="6" t="s">
        <v>140</v>
      </c>
      <c r="ES54" s="6" t="s">
        <v>140</v>
      </c>
      <c r="ET54" s="6" t="s">
        <v>140</v>
      </c>
      <c r="EU54" s="6" t="s">
        <v>140</v>
      </c>
      <c r="EV54" s="6" t="s">
        <v>140</v>
      </c>
      <c r="EW54" s="6" t="s">
        <v>140</v>
      </c>
      <c r="EX54" s="6" t="s">
        <v>140</v>
      </c>
      <c r="EY54" s="6" t="s">
        <v>140</v>
      </c>
      <c r="EZ54" s="6" t="s">
        <v>140</v>
      </c>
      <c r="FA54" s="6" t="s">
        <v>140</v>
      </c>
      <c r="FB54" s="6" t="s">
        <v>140</v>
      </c>
      <c r="FC54" s="6" t="s">
        <v>140</v>
      </c>
      <c r="FD54" s="6" t="s">
        <v>140</v>
      </c>
      <c r="FE54" s="6" t="s">
        <v>140</v>
      </c>
      <c r="FF54" s="6" t="s">
        <v>140</v>
      </c>
      <c r="FG54" s="6" t="s">
        <v>140</v>
      </c>
      <c r="FH54" s="6" t="s">
        <v>140</v>
      </c>
      <c r="FI54" s="6" t="s">
        <v>140</v>
      </c>
      <c r="FJ54" s="6" t="s">
        <v>140</v>
      </c>
      <c r="FK54" s="6" t="s">
        <v>140</v>
      </c>
      <c r="FL54" s="6" t="s">
        <v>140</v>
      </c>
      <c r="FM54" s="6" t="s">
        <v>140</v>
      </c>
      <c r="FN54" s="6" t="s">
        <v>140</v>
      </c>
      <c r="FO54" s="6" t="s">
        <v>140</v>
      </c>
      <c r="FP54" s="6" t="s">
        <v>140</v>
      </c>
      <c r="FQ54" s="6" t="s">
        <v>140</v>
      </c>
      <c r="FR54" s="6" t="s">
        <v>140</v>
      </c>
      <c r="FS54" s="6" t="s">
        <v>140</v>
      </c>
      <c r="FT54" s="6" t="s">
        <v>140</v>
      </c>
      <c r="FU54" s="6" t="s">
        <v>140</v>
      </c>
      <c r="FV54" s="6" t="s">
        <v>140</v>
      </c>
      <c r="FW54" s="6" t="s">
        <v>140</v>
      </c>
      <c r="FX54" s="6" t="s">
        <v>140</v>
      </c>
      <c r="FY54" s="6" t="s">
        <v>140</v>
      </c>
      <c r="FZ54" s="6" t="s">
        <v>140</v>
      </c>
      <c r="GA54" s="6" t="s">
        <v>140</v>
      </c>
      <c r="GB54" s="6" t="s">
        <v>140</v>
      </c>
      <c r="GC54" s="6" t="s">
        <v>140</v>
      </c>
      <c r="GD54" s="6" t="s">
        <v>140</v>
      </c>
      <c r="GE54" s="6" t="s">
        <v>140</v>
      </c>
      <c r="GF54" s="6" t="s">
        <v>140</v>
      </c>
      <c r="GG54" s="6" t="s">
        <v>140</v>
      </c>
      <c r="GH54" s="6" t="s">
        <v>140</v>
      </c>
      <c r="GI54" s="6" t="s">
        <v>140</v>
      </c>
      <c r="GJ54" s="6" t="s">
        <v>140</v>
      </c>
      <c r="GK54" s="6" t="s">
        <v>140</v>
      </c>
      <c r="GL54" s="6" t="s">
        <v>140</v>
      </c>
      <c r="GM54" s="6" t="s">
        <v>140</v>
      </c>
      <c r="GN54" s="6" t="s">
        <v>140</v>
      </c>
    </row>
    <row r="55" spans="1:196" ht="15" thickBot="1" x14ac:dyDescent="0.35">
      <c r="A55" s="5" t="s">
        <v>183</v>
      </c>
      <c r="B55" s="6" t="s">
        <v>140</v>
      </c>
      <c r="C55" s="6" t="s">
        <v>140</v>
      </c>
      <c r="D55" s="6" t="s">
        <v>140</v>
      </c>
      <c r="E55" s="6" t="s">
        <v>140</v>
      </c>
      <c r="F55" s="6" t="s">
        <v>140</v>
      </c>
      <c r="G55" s="6" t="s">
        <v>140</v>
      </c>
      <c r="H55" s="6" t="s">
        <v>140</v>
      </c>
      <c r="I55" s="6" t="s">
        <v>140</v>
      </c>
      <c r="J55" s="6" t="s">
        <v>140</v>
      </c>
      <c r="K55" s="6" t="s">
        <v>140</v>
      </c>
      <c r="L55" s="6" t="s">
        <v>140</v>
      </c>
      <c r="M55" s="6" t="s">
        <v>140</v>
      </c>
      <c r="N55" s="6" t="s">
        <v>140</v>
      </c>
      <c r="O55" s="6" t="s">
        <v>140</v>
      </c>
      <c r="P55" s="6" t="s">
        <v>140</v>
      </c>
      <c r="Q55" s="6" t="s">
        <v>140</v>
      </c>
      <c r="R55" s="6" t="s">
        <v>140</v>
      </c>
      <c r="S55" s="6" t="s">
        <v>140</v>
      </c>
      <c r="T55" s="6" t="s">
        <v>140</v>
      </c>
      <c r="U55" s="6" t="s">
        <v>140</v>
      </c>
      <c r="V55" s="6" t="s">
        <v>140</v>
      </c>
      <c r="W55" s="6" t="s">
        <v>140</v>
      </c>
      <c r="X55" s="6" t="s">
        <v>140</v>
      </c>
      <c r="Y55" s="6" t="s">
        <v>140</v>
      </c>
      <c r="Z55" s="6" t="s">
        <v>140</v>
      </c>
      <c r="AA55" s="6" t="s">
        <v>140</v>
      </c>
      <c r="AB55" s="6" t="s">
        <v>140</v>
      </c>
      <c r="AC55" s="6" t="s">
        <v>140</v>
      </c>
      <c r="AD55" s="6" t="s">
        <v>140</v>
      </c>
      <c r="AE55" s="6" t="s">
        <v>140</v>
      </c>
      <c r="AF55" s="6" t="s">
        <v>140</v>
      </c>
      <c r="AG55" s="6" t="s">
        <v>140</v>
      </c>
      <c r="AH55" s="6" t="s">
        <v>140</v>
      </c>
      <c r="AI55" s="6" t="s">
        <v>140</v>
      </c>
      <c r="AJ55" s="6" t="s">
        <v>140</v>
      </c>
      <c r="AK55" s="6" t="s">
        <v>140</v>
      </c>
      <c r="AL55" s="6" t="s">
        <v>140</v>
      </c>
      <c r="AM55" s="6" t="s">
        <v>140</v>
      </c>
      <c r="AN55" s="6" t="s">
        <v>140</v>
      </c>
      <c r="AO55" s="6" t="s">
        <v>140</v>
      </c>
      <c r="AP55" s="6" t="s">
        <v>140</v>
      </c>
      <c r="AQ55" s="6" t="s">
        <v>140</v>
      </c>
      <c r="AR55" s="6" t="s">
        <v>140</v>
      </c>
      <c r="AS55" s="6" t="s">
        <v>140</v>
      </c>
      <c r="AT55" s="6" t="s">
        <v>140</v>
      </c>
      <c r="AU55" s="6" t="s">
        <v>140</v>
      </c>
      <c r="AV55" s="6" t="s">
        <v>140</v>
      </c>
      <c r="AW55" s="6" t="s">
        <v>140</v>
      </c>
      <c r="AX55" s="6" t="s">
        <v>140</v>
      </c>
      <c r="AY55" s="6" t="s">
        <v>140</v>
      </c>
      <c r="AZ55" s="6" t="s">
        <v>140</v>
      </c>
      <c r="BA55" s="6" t="s">
        <v>140</v>
      </c>
      <c r="BB55" s="6" t="s">
        <v>140</v>
      </c>
      <c r="BC55" s="6" t="s">
        <v>140</v>
      </c>
      <c r="BD55" s="6" t="s">
        <v>140</v>
      </c>
      <c r="BE55" s="6" t="s">
        <v>140</v>
      </c>
      <c r="BF55" s="6" t="s">
        <v>140</v>
      </c>
      <c r="BG55" s="6" t="s">
        <v>140</v>
      </c>
      <c r="BH55" s="6" t="s">
        <v>140</v>
      </c>
      <c r="BI55" s="6" t="s">
        <v>140</v>
      </c>
      <c r="BJ55" s="6" t="s">
        <v>140</v>
      </c>
      <c r="BK55" s="6" t="s">
        <v>140</v>
      </c>
      <c r="BL55" s="6" t="s">
        <v>140</v>
      </c>
      <c r="BM55" s="6" t="s">
        <v>140</v>
      </c>
      <c r="BN55" s="6" t="s">
        <v>140</v>
      </c>
      <c r="BO55" s="6" t="s">
        <v>140</v>
      </c>
      <c r="BP55" s="6" t="s">
        <v>140</v>
      </c>
      <c r="BQ55" s="6" t="s">
        <v>140</v>
      </c>
      <c r="BR55" s="6" t="s">
        <v>140</v>
      </c>
      <c r="BS55" s="6" t="s">
        <v>140</v>
      </c>
      <c r="BT55" s="6" t="s">
        <v>140</v>
      </c>
      <c r="BU55" s="6" t="s">
        <v>140</v>
      </c>
      <c r="BV55" s="6" t="s">
        <v>140</v>
      </c>
      <c r="BW55" s="6" t="s">
        <v>140</v>
      </c>
      <c r="BX55" s="6" t="s">
        <v>140</v>
      </c>
      <c r="BY55" s="6" t="s">
        <v>140</v>
      </c>
      <c r="BZ55" s="6" t="s">
        <v>140</v>
      </c>
      <c r="CA55" s="6" t="s">
        <v>140</v>
      </c>
      <c r="CB55" s="6" t="s">
        <v>140</v>
      </c>
      <c r="CC55" s="6" t="s">
        <v>140</v>
      </c>
      <c r="CD55" s="6" t="s">
        <v>140</v>
      </c>
      <c r="CE55" s="6" t="s">
        <v>140</v>
      </c>
      <c r="CF55" s="6" t="s">
        <v>140</v>
      </c>
      <c r="CG55" s="6" t="s">
        <v>140</v>
      </c>
      <c r="CH55" s="6" t="s">
        <v>140</v>
      </c>
      <c r="CI55" s="6" t="s">
        <v>140</v>
      </c>
      <c r="CJ55" s="6" t="s">
        <v>140</v>
      </c>
      <c r="CK55" s="6" t="s">
        <v>140</v>
      </c>
      <c r="CL55" s="6" t="s">
        <v>140</v>
      </c>
      <c r="CM55" s="6" t="s">
        <v>140</v>
      </c>
      <c r="CN55" s="6" t="s">
        <v>140</v>
      </c>
      <c r="CO55" s="6" t="s">
        <v>140</v>
      </c>
      <c r="CP55" s="6" t="s">
        <v>140</v>
      </c>
      <c r="CQ55" s="6" t="s">
        <v>140</v>
      </c>
      <c r="CX55" s="5" t="s">
        <v>183</v>
      </c>
      <c r="CY55" s="6" t="s">
        <v>140</v>
      </c>
      <c r="CZ55" s="6" t="s">
        <v>140</v>
      </c>
      <c r="DA55" s="6" t="s">
        <v>140</v>
      </c>
      <c r="DB55" s="6" t="s">
        <v>140</v>
      </c>
      <c r="DC55" s="6" t="s">
        <v>140</v>
      </c>
      <c r="DD55" s="6" t="s">
        <v>140</v>
      </c>
      <c r="DE55" s="6" t="s">
        <v>140</v>
      </c>
      <c r="DF55" s="6" t="s">
        <v>140</v>
      </c>
      <c r="DG55" s="6" t="s">
        <v>140</v>
      </c>
      <c r="DH55" s="6" t="s">
        <v>140</v>
      </c>
      <c r="DI55" s="6" t="s">
        <v>140</v>
      </c>
      <c r="DJ55" s="6" t="s">
        <v>140</v>
      </c>
      <c r="DK55" s="6" t="s">
        <v>140</v>
      </c>
      <c r="DL55" s="6" t="s">
        <v>140</v>
      </c>
      <c r="DM55" s="6" t="s">
        <v>140</v>
      </c>
      <c r="DN55" s="6" t="s">
        <v>140</v>
      </c>
      <c r="DO55" s="6" t="s">
        <v>140</v>
      </c>
      <c r="DP55" s="6" t="s">
        <v>140</v>
      </c>
      <c r="DQ55" s="6" t="s">
        <v>140</v>
      </c>
      <c r="DR55" s="6" t="s">
        <v>140</v>
      </c>
      <c r="DS55" s="6" t="s">
        <v>140</v>
      </c>
      <c r="DT55" s="6" t="s">
        <v>140</v>
      </c>
      <c r="DU55" s="6" t="s">
        <v>140</v>
      </c>
      <c r="DV55" s="6" t="s">
        <v>140</v>
      </c>
      <c r="DW55" s="6" t="s">
        <v>140</v>
      </c>
      <c r="DX55" s="6" t="s">
        <v>140</v>
      </c>
      <c r="DY55" s="6" t="s">
        <v>140</v>
      </c>
      <c r="DZ55" s="6" t="s">
        <v>140</v>
      </c>
      <c r="EA55" s="6" t="s">
        <v>140</v>
      </c>
      <c r="EB55" s="6" t="s">
        <v>140</v>
      </c>
      <c r="EC55" s="6" t="s">
        <v>140</v>
      </c>
      <c r="ED55" s="6" t="s">
        <v>140</v>
      </c>
      <c r="EE55" s="6" t="s">
        <v>140</v>
      </c>
      <c r="EF55" s="6" t="s">
        <v>140</v>
      </c>
      <c r="EG55" s="6" t="s">
        <v>140</v>
      </c>
      <c r="EH55" s="6" t="s">
        <v>140</v>
      </c>
      <c r="EI55" s="6" t="s">
        <v>140</v>
      </c>
      <c r="EJ55" s="6" t="s">
        <v>140</v>
      </c>
      <c r="EK55" s="6" t="s">
        <v>140</v>
      </c>
      <c r="EL55" s="6" t="s">
        <v>140</v>
      </c>
      <c r="EM55" s="6" t="s">
        <v>140</v>
      </c>
      <c r="EN55" s="6" t="s">
        <v>140</v>
      </c>
      <c r="EO55" s="6" t="s">
        <v>140</v>
      </c>
      <c r="EP55" s="6" t="s">
        <v>140</v>
      </c>
      <c r="EQ55" s="6" t="s">
        <v>140</v>
      </c>
      <c r="ER55" s="6" t="s">
        <v>140</v>
      </c>
      <c r="ES55" s="6" t="s">
        <v>140</v>
      </c>
      <c r="ET55" s="6" t="s">
        <v>140</v>
      </c>
      <c r="EU55" s="6" t="s">
        <v>140</v>
      </c>
      <c r="EV55" s="6" t="s">
        <v>140</v>
      </c>
      <c r="EW55" s="6" t="s">
        <v>140</v>
      </c>
      <c r="EX55" s="6" t="s">
        <v>140</v>
      </c>
      <c r="EY55" s="6" t="s">
        <v>140</v>
      </c>
      <c r="EZ55" s="6" t="s">
        <v>140</v>
      </c>
      <c r="FA55" s="6" t="s">
        <v>140</v>
      </c>
      <c r="FB55" s="6" t="s">
        <v>140</v>
      </c>
      <c r="FC55" s="6" t="s">
        <v>140</v>
      </c>
      <c r="FD55" s="6" t="s">
        <v>140</v>
      </c>
      <c r="FE55" s="6" t="s">
        <v>140</v>
      </c>
      <c r="FF55" s="6" t="s">
        <v>140</v>
      </c>
      <c r="FG55" s="6" t="s">
        <v>140</v>
      </c>
      <c r="FH55" s="6" t="s">
        <v>140</v>
      </c>
      <c r="FI55" s="6" t="s">
        <v>140</v>
      </c>
      <c r="FJ55" s="6" t="s">
        <v>140</v>
      </c>
      <c r="FK55" s="6" t="s">
        <v>140</v>
      </c>
      <c r="FL55" s="6" t="s">
        <v>140</v>
      </c>
      <c r="FM55" s="6" t="s">
        <v>140</v>
      </c>
      <c r="FN55" s="6" t="s">
        <v>140</v>
      </c>
      <c r="FO55" s="6" t="s">
        <v>140</v>
      </c>
      <c r="FP55" s="6" t="s">
        <v>140</v>
      </c>
      <c r="FQ55" s="6" t="s">
        <v>140</v>
      </c>
      <c r="FR55" s="6" t="s">
        <v>140</v>
      </c>
      <c r="FS55" s="6" t="s">
        <v>140</v>
      </c>
      <c r="FT55" s="6" t="s">
        <v>140</v>
      </c>
      <c r="FU55" s="6" t="s">
        <v>140</v>
      </c>
      <c r="FV55" s="6" t="s">
        <v>140</v>
      </c>
      <c r="FW55" s="6" t="s">
        <v>140</v>
      </c>
      <c r="FX55" s="6" t="s">
        <v>140</v>
      </c>
      <c r="FY55" s="6" t="s">
        <v>140</v>
      </c>
      <c r="FZ55" s="6" t="s">
        <v>140</v>
      </c>
      <c r="GA55" s="6" t="s">
        <v>140</v>
      </c>
      <c r="GB55" s="6" t="s">
        <v>140</v>
      </c>
      <c r="GC55" s="6" t="s">
        <v>140</v>
      </c>
      <c r="GD55" s="6" t="s">
        <v>140</v>
      </c>
      <c r="GE55" s="6" t="s">
        <v>140</v>
      </c>
      <c r="GF55" s="6" t="s">
        <v>140</v>
      </c>
      <c r="GG55" s="6" t="s">
        <v>140</v>
      </c>
      <c r="GH55" s="6" t="s">
        <v>140</v>
      </c>
      <c r="GI55" s="6" t="s">
        <v>140</v>
      </c>
      <c r="GJ55" s="6" t="s">
        <v>140</v>
      </c>
      <c r="GK55" s="6" t="s">
        <v>140</v>
      </c>
      <c r="GL55" s="6" t="s">
        <v>140</v>
      </c>
      <c r="GM55" s="6" t="s">
        <v>140</v>
      </c>
      <c r="GN55" s="6" t="s">
        <v>140</v>
      </c>
    </row>
    <row r="56" spans="1:196" ht="15" thickBot="1" x14ac:dyDescent="0.35">
      <c r="A56" s="5" t="s">
        <v>184</v>
      </c>
      <c r="B56" s="6" t="s">
        <v>140</v>
      </c>
      <c r="C56" s="6" t="s">
        <v>140</v>
      </c>
      <c r="D56" s="6" t="s">
        <v>140</v>
      </c>
      <c r="E56" s="6" t="s">
        <v>140</v>
      </c>
      <c r="F56" s="6" t="s">
        <v>140</v>
      </c>
      <c r="G56" s="6" t="s">
        <v>140</v>
      </c>
      <c r="H56" s="6" t="s">
        <v>140</v>
      </c>
      <c r="I56" s="6" t="s">
        <v>140</v>
      </c>
      <c r="J56" s="6" t="s">
        <v>140</v>
      </c>
      <c r="K56" s="6" t="s">
        <v>140</v>
      </c>
      <c r="L56" s="6" t="s">
        <v>140</v>
      </c>
      <c r="M56" s="6" t="s">
        <v>140</v>
      </c>
      <c r="N56" s="6" t="s">
        <v>140</v>
      </c>
      <c r="O56" s="6" t="s">
        <v>140</v>
      </c>
      <c r="P56" s="6" t="s">
        <v>140</v>
      </c>
      <c r="Q56" s="6" t="s">
        <v>140</v>
      </c>
      <c r="R56" s="6" t="s">
        <v>140</v>
      </c>
      <c r="S56" s="6" t="s">
        <v>140</v>
      </c>
      <c r="T56" s="6" t="s">
        <v>140</v>
      </c>
      <c r="U56" s="6" t="s">
        <v>140</v>
      </c>
      <c r="V56" s="6" t="s">
        <v>140</v>
      </c>
      <c r="W56" s="6" t="s">
        <v>140</v>
      </c>
      <c r="X56" s="6" t="s">
        <v>140</v>
      </c>
      <c r="Y56" s="6" t="s">
        <v>140</v>
      </c>
      <c r="Z56" s="6" t="s">
        <v>140</v>
      </c>
      <c r="AA56" s="6" t="s">
        <v>140</v>
      </c>
      <c r="AB56" s="6" t="s">
        <v>140</v>
      </c>
      <c r="AC56" s="6" t="s">
        <v>140</v>
      </c>
      <c r="AD56" s="6" t="s">
        <v>140</v>
      </c>
      <c r="AE56" s="6" t="s">
        <v>140</v>
      </c>
      <c r="AF56" s="6" t="s">
        <v>140</v>
      </c>
      <c r="AG56" s="6" t="s">
        <v>140</v>
      </c>
      <c r="AH56" s="6" t="s">
        <v>140</v>
      </c>
      <c r="AI56" s="6" t="s">
        <v>140</v>
      </c>
      <c r="AJ56" s="6" t="s">
        <v>140</v>
      </c>
      <c r="AK56" s="6" t="s">
        <v>140</v>
      </c>
      <c r="AL56" s="6" t="s">
        <v>140</v>
      </c>
      <c r="AM56" s="6" t="s">
        <v>140</v>
      </c>
      <c r="AN56" s="6" t="s">
        <v>140</v>
      </c>
      <c r="AO56" s="6" t="s">
        <v>140</v>
      </c>
      <c r="AP56" s="6" t="s">
        <v>140</v>
      </c>
      <c r="AQ56" s="6" t="s">
        <v>140</v>
      </c>
      <c r="AR56" s="6" t="s">
        <v>140</v>
      </c>
      <c r="AS56" s="6" t="s">
        <v>140</v>
      </c>
      <c r="AT56" s="6" t="s">
        <v>140</v>
      </c>
      <c r="AU56" s="6" t="s">
        <v>140</v>
      </c>
      <c r="AV56" s="6" t="s">
        <v>140</v>
      </c>
      <c r="AW56" s="6" t="s">
        <v>140</v>
      </c>
      <c r="AX56" s="6" t="s">
        <v>140</v>
      </c>
      <c r="AY56" s="6" t="s">
        <v>140</v>
      </c>
      <c r="AZ56" s="6" t="s">
        <v>140</v>
      </c>
      <c r="BA56" s="6" t="s">
        <v>140</v>
      </c>
      <c r="BB56" s="6" t="s">
        <v>140</v>
      </c>
      <c r="BC56" s="6" t="s">
        <v>140</v>
      </c>
      <c r="BD56" s="6" t="s">
        <v>140</v>
      </c>
      <c r="BE56" s="6" t="s">
        <v>140</v>
      </c>
      <c r="BF56" s="6" t="s">
        <v>140</v>
      </c>
      <c r="BG56" s="6" t="s">
        <v>140</v>
      </c>
      <c r="BH56" s="6" t="s">
        <v>140</v>
      </c>
      <c r="BI56" s="6" t="s">
        <v>140</v>
      </c>
      <c r="BJ56" s="6" t="s">
        <v>140</v>
      </c>
      <c r="BK56" s="6" t="s">
        <v>140</v>
      </c>
      <c r="BL56" s="6" t="s">
        <v>140</v>
      </c>
      <c r="BM56" s="6" t="s">
        <v>140</v>
      </c>
      <c r="BN56" s="6" t="s">
        <v>140</v>
      </c>
      <c r="BO56" s="6" t="s">
        <v>140</v>
      </c>
      <c r="BP56" s="6" t="s">
        <v>140</v>
      </c>
      <c r="BQ56" s="6" t="s">
        <v>140</v>
      </c>
      <c r="BR56" s="6" t="s">
        <v>140</v>
      </c>
      <c r="BS56" s="6" t="s">
        <v>140</v>
      </c>
      <c r="BT56" s="6" t="s">
        <v>140</v>
      </c>
      <c r="BU56" s="6" t="s">
        <v>140</v>
      </c>
      <c r="BV56" s="6" t="s">
        <v>140</v>
      </c>
      <c r="BW56" s="6" t="s">
        <v>140</v>
      </c>
      <c r="BX56" s="6" t="s">
        <v>140</v>
      </c>
      <c r="BY56" s="6" t="s">
        <v>140</v>
      </c>
      <c r="BZ56" s="6" t="s">
        <v>140</v>
      </c>
      <c r="CA56" s="6" t="s">
        <v>140</v>
      </c>
      <c r="CB56" s="6" t="s">
        <v>140</v>
      </c>
      <c r="CC56" s="6" t="s">
        <v>140</v>
      </c>
      <c r="CD56" s="6" t="s">
        <v>140</v>
      </c>
      <c r="CE56" s="6" t="s">
        <v>140</v>
      </c>
      <c r="CF56" s="6" t="s">
        <v>140</v>
      </c>
      <c r="CG56" s="6" t="s">
        <v>140</v>
      </c>
      <c r="CH56" s="6" t="s">
        <v>140</v>
      </c>
      <c r="CI56" s="6" t="s">
        <v>140</v>
      </c>
      <c r="CJ56" s="6" t="s">
        <v>140</v>
      </c>
      <c r="CK56" s="6" t="s">
        <v>140</v>
      </c>
      <c r="CL56" s="6" t="s">
        <v>140</v>
      </c>
      <c r="CM56" s="6" t="s">
        <v>140</v>
      </c>
      <c r="CN56" s="6" t="s">
        <v>140</v>
      </c>
      <c r="CO56" s="6" t="s">
        <v>140</v>
      </c>
      <c r="CP56" s="6" t="s">
        <v>140</v>
      </c>
      <c r="CQ56" s="6" t="s">
        <v>140</v>
      </c>
      <c r="CX56" s="5" t="s">
        <v>184</v>
      </c>
      <c r="CY56" s="6" t="s">
        <v>140</v>
      </c>
      <c r="CZ56" s="6" t="s">
        <v>140</v>
      </c>
      <c r="DA56" s="6" t="s">
        <v>140</v>
      </c>
      <c r="DB56" s="6" t="s">
        <v>140</v>
      </c>
      <c r="DC56" s="6" t="s">
        <v>140</v>
      </c>
      <c r="DD56" s="6" t="s">
        <v>140</v>
      </c>
      <c r="DE56" s="6" t="s">
        <v>140</v>
      </c>
      <c r="DF56" s="6" t="s">
        <v>140</v>
      </c>
      <c r="DG56" s="6" t="s">
        <v>140</v>
      </c>
      <c r="DH56" s="6" t="s">
        <v>140</v>
      </c>
      <c r="DI56" s="6" t="s">
        <v>140</v>
      </c>
      <c r="DJ56" s="6" t="s">
        <v>140</v>
      </c>
      <c r="DK56" s="6" t="s">
        <v>140</v>
      </c>
      <c r="DL56" s="6" t="s">
        <v>140</v>
      </c>
      <c r="DM56" s="6" t="s">
        <v>140</v>
      </c>
      <c r="DN56" s="6" t="s">
        <v>140</v>
      </c>
      <c r="DO56" s="6" t="s">
        <v>140</v>
      </c>
      <c r="DP56" s="6" t="s">
        <v>140</v>
      </c>
      <c r="DQ56" s="6" t="s">
        <v>140</v>
      </c>
      <c r="DR56" s="6" t="s">
        <v>140</v>
      </c>
      <c r="DS56" s="6" t="s">
        <v>140</v>
      </c>
      <c r="DT56" s="6" t="s">
        <v>140</v>
      </c>
      <c r="DU56" s="6" t="s">
        <v>140</v>
      </c>
      <c r="DV56" s="6" t="s">
        <v>140</v>
      </c>
      <c r="DW56" s="6" t="s">
        <v>140</v>
      </c>
      <c r="DX56" s="6" t="s">
        <v>140</v>
      </c>
      <c r="DY56" s="6" t="s">
        <v>140</v>
      </c>
      <c r="DZ56" s="6" t="s">
        <v>140</v>
      </c>
      <c r="EA56" s="6" t="s">
        <v>140</v>
      </c>
      <c r="EB56" s="6" t="s">
        <v>140</v>
      </c>
      <c r="EC56" s="6" t="s">
        <v>140</v>
      </c>
      <c r="ED56" s="6" t="s">
        <v>140</v>
      </c>
      <c r="EE56" s="6" t="s">
        <v>140</v>
      </c>
      <c r="EF56" s="6" t="s">
        <v>140</v>
      </c>
      <c r="EG56" s="6" t="s">
        <v>140</v>
      </c>
      <c r="EH56" s="6" t="s">
        <v>140</v>
      </c>
      <c r="EI56" s="6" t="s">
        <v>140</v>
      </c>
      <c r="EJ56" s="6" t="s">
        <v>140</v>
      </c>
      <c r="EK56" s="6" t="s">
        <v>140</v>
      </c>
      <c r="EL56" s="6" t="s">
        <v>140</v>
      </c>
      <c r="EM56" s="6" t="s">
        <v>140</v>
      </c>
      <c r="EN56" s="6" t="s">
        <v>140</v>
      </c>
      <c r="EO56" s="6" t="s">
        <v>140</v>
      </c>
      <c r="EP56" s="6" t="s">
        <v>140</v>
      </c>
      <c r="EQ56" s="6" t="s">
        <v>140</v>
      </c>
      <c r="ER56" s="6" t="s">
        <v>140</v>
      </c>
      <c r="ES56" s="6" t="s">
        <v>140</v>
      </c>
      <c r="ET56" s="6" t="s">
        <v>140</v>
      </c>
      <c r="EU56" s="6" t="s">
        <v>140</v>
      </c>
      <c r="EV56" s="6" t="s">
        <v>140</v>
      </c>
      <c r="EW56" s="6" t="s">
        <v>140</v>
      </c>
      <c r="EX56" s="6" t="s">
        <v>140</v>
      </c>
      <c r="EY56" s="6" t="s">
        <v>140</v>
      </c>
      <c r="EZ56" s="6" t="s">
        <v>140</v>
      </c>
      <c r="FA56" s="6" t="s">
        <v>140</v>
      </c>
      <c r="FB56" s="6" t="s">
        <v>140</v>
      </c>
      <c r="FC56" s="6" t="s">
        <v>140</v>
      </c>
      <c r="FD56" s="6" t="s">
        <v>140</v>
      </c>
      <c r="FE56" s="6" t="s">
        <v>140</v>
      </c>
      <c r="FF56" s="6" t="s">
        <v>140</v>
      </c>
      <c r="FG56" s="6" t="s">
        <v>140</v>
      </c>
      <c r="FH56" s="6" t="s">
        <v>140</v>
      </c>
      <c r="FI56" s="6" t="s">
        <v>140</v>
      </c>
      <c r="FJ56" s="6" t="s">
        <v>140</v>
      </c>
      <c r="FK56" s="6" t="s">
        <v>140</v>
      </c>
      <c r="FL56" s="6" t="s">
        <v>140</v>
      </c>
      <c r="FM56" s="6" t="s">
        <v>140</v>
      </c>
      <c r="FN56" s="6" t="s">
        <v>140</v>
      </c>
      <c r="FO56" s="6" t="s">
        <v>140</v>
      </c>
      <c r="FP56" s="6" t="s">
        <v>140</v>
      </c>
      <c r="FQ56" s="6" t="s">
        <v>140</v>
      </c>
      <c r="FR56" s="6" t="s">
        <v>140</v>
      </c>
      <c r="FS56" s="6" t="s">
        <v>140</v>
      </c>
      <c r="FT56" s="6" t="s">
        <v>140</v>
      </c>
      <c r="FU56" s="6" t="s">
        <v>140</v>
      </c>
      <c r="FV56" s="6" t="s">
        <v>140</v>
      </c>
      <c r="FW56" s="6" t="s">
        <v>140</v>
      </c>
      <c r="FX56" s="6" t="s">
        <v>140</v>
      </c>
      <c r="FY56" s="6" t="s">
        <v>140</v>
      </c>
      <c r="FZ56" s="6" t="s">
        <v>140</v>
      </c>
      <c r="GA56" s="6" t="s">
        <v>140</v>
      </c>
      <c r="GB56" s="6" t="s">
        <v>140</v>
      </c>
      <c r="GC56" s="6" t="s">
        <v>140</v>
      </c>
      <c r="GD56" s="6" t="s">
        <v>140</v>
      </c>
      <c r="GE56" s="6" t="s">
        <v>140</v>
      </c>
      <c r="GF56" s="6" t="s">
        <v>140</v>
      </c>
      <c r="GG56" s="6" t="s">
        <v>140</v>
      </c>
      <c r="GH56" s="6" t="s">
        <v>140</v>
      </c>
      <c r="GI56" s="6" t="s">
        <v>140</v>
      </c>
      <c r="GJ56" s="6" t="s">
        <v>140</v>
      </c>
      <c r="GK56" s="6" t="s">
        <v>140</v>
      </c>
      <c r="GL56" s="6" t="s">
        <v>140</v>
      </c>
      <c r="GM56" s="6" t="s">
        <v>140</v>
      </c>
      <c r="GN56" s="6" t="s">
        <v>140</v>
      </c>
    </row>
    <row r="57" spans="1:196" ht="15" thickBot="1" x14ac:dyDescent="0.35">
      <c r="A57" s="5" t="s">
        <v>185</v>
      </c>
      <c r="B57" s="6" t="s">
        <v>140</v>
      </c>
      <c r="C57" s="6" t="s">
        <v>140</v>
      </c>
      <c r="D57" s="6" t="s">
        <v>140</v>
      </c>
      <c r="E57" s="6" t="s">
        <v>140</v>
      </c>
      <c r="F57" s="6" t="s">
        <v>140</v>
      </c>
      <c r="G57" s="6" t="s">
        <v>140</v>
      </c>
      <c r="H57" s="6" t="s">
        <v>140</v>
      </c>
      <c r="I57" s="6" t="s">
        <v>140</v>
      </c>
      <c r="J57" s="6" t="s">
        <v>140</v>
      </c>
      <c r="K57" s="6" t="s">
        <v>140</v>
      </c>
      <c r="L57" s="6" t="s">
        <v>140</v>
      </c>
      <c r="M57" s="6" t="s">
        <v>140</v>
      </c>
      <c r="N57" s="6" t="s">
        <v>140</v>
      </c>
      <c r="O57" s="6" t="s">
        <v>140</v>
      </c>
      <c r="P57" s="6" t="s">
        <v>140</v>
      </c>
      <c r="Q57" s="6" t="s">
        <v>140</v>
      </c>
      <c r="R57" s="6" t="s">
        <v>140</v>
      </c>
      <c r="S57" s="6" t="s">
        <v>140</v>
      </c>
      <c r="T57" s="6" t="s">
        <v>140</v>
      </c>
      <c r="U57" s="6" t="s">
        <v>140</v>
      </c>
      <c r="V57" s="6" t="s">
        <v>140</v>
      </c>
      <c r="W57" s="6" t="s">
        <v>140</v>
      </c>
      <c r="X57" s="6" t="s">
        <v>140</v>
      </c>
      <c r="Y57" s="6" t="s">
        <v>140</v>
      </c>
      <c r="Z57" s="6" t="s">
        <v>140</v>
      </c>
      <c r="AA57" s="6" t="s">
        <v>140</v>
      </c>
      <c r="AB57" s="6" t="s">
        <v>140</v>
      </c>
      <c r="AC57" s="6" t="s">
        <v>140</v>
      </c>
      <c r="AD57" s="6" t="s">
        <v>140</v>
      </c>
      <c r="AE57" s="6" t="s">
        <v>140</v>
      </c>
      <c r="AF57" s="6" t="s">
        <v>140</v>
      </c>
      <c r="AG57" s="6" t="s">
        <v>140</v>
      </c>
      <c r="AH57" s="6" t="s">
        <v>140</v>
      </c>
      <c r="AI57" s="6" t="s">
        <v>140</v>
      </c>
      <c r="AJ57" s="6" t="s">
        <v>140</v>
      </c>
      <c r="AK57" s="6" t="s">
        <v>140</v>
      </c>
      <c r="AL57" s="6" t="s">
        <v>140</v>
      </c>
      <c r="AM57" s="6" t="s">
        <v>140</v>
      </c>
      <c r="AN57" s="6" t="s">
        <v>140</v>
      </c>
      <c r="AO57" s="6" t="s">
        <v>140</v>
      </c>
      <c r="AP57" s="6" t="s">
        <v>140</v>
      </c>
      <c r="AQ57" s="6" t="s">
        <v>140</v>
      </c>
      <c r="AR57" s="6" t="s">
        <v>140</v>
      </c>
      <c r="AS57" s="6" t="s">
        <v>140</v>
      </c>
      <c r="AT57" s="6" t="s">
        <v>140</v>
      </c>
      <c r="AU57" s="6" t="s">
        <v>140</v>
      </c>
      <c r="AV57" s="6" t="s">
        <v>140</v>
      </c>
      <c r="AW57" s="6" t="s">
        <v>140</v>
      </c>
      <c r="AX57" s="6" t="s">
        <v>140</v>
      </c>
      <c r="AY57" s="6" t="s">
        <v>140</v>
      </c>
      <c r="AZ57" s="6" t="s">
        <v>140</v>
      </c>
      <c r="BA57" s="6" t="s">
        <v>140</v>
      </c>
      <c r="BB57" s="6" t="s">
        <v>140</v>
      </c>
      <c r="BC57" s="6" t="s">
        <v>140</v>
      </c>
      <c r="BD57" s="6" t="s">
        <v>140</v>
      </c>
      <c r="BE57" s="6" t="s">
        <v>140</v>
      </c>
      <c r="BF57" s="6" t="s">
        <v>140</v>
      </c>
      <c r="BG57" s="6" t="s">
        <v>140</v>
      </c>
      <c r="BH57" s="6" t="s">
        <v>140</v>
      </c>
      <c r="BI57" s="6" t="s">
        <v>140</v>
      </c>
      <c r="BJ57" s="6" t="s">
        <v>140</v>
      </c>
      <c r="BK57" s="6" t="s">
        <v>140</v>
      </c>
      <c r="BL57" s="6" t="s">
        <v>140</v>
      </c>
      <c r="BM57" s="6" t="s">
        <v>140</v>
      </c>
      <c r="BN57" s="6" t="s">
        <v>140</v>
      </c>
      <c r="BO57" s="6" t="s">
        <v>140</v>
      </c>
      <c r="BP57" s="6" t="s">
        <v>140</v>
      </c>
      <c r="BQ57" s="6" t="s">
        <v>140</v>
      </c>
      <c r="BR57" s="6" t="s">
        <v>140</v>
      </c>
      <c r="BS57" s="6" t="s">
        <v>140</v>
      </c>
      <c r="BT57" s="6" t="s">
        <v>140</v>
      </c>
      <c r="BU57" s="6" t="s">
        <v>140</v>
      </c>
      <c r="BV57" s="6" t="s">
        <v>140</v>
      </c>
      <c r="BW57" s="6" t="s">
        <v>140</v>
      </c>
      <c r="BX57" s="6" t="s">
        <v>140</v>
      </c>
      <c r="BY57" s="6" t="s">
        <v>140</v>
      </c>
      <c r="BZ57" s="6" t="s">
        <v>140</v>
      </c>
      <c r="CA57" s="6" t="s">
        <v>140</v>
      </c>
      <c r="CB57" s="6" t="s">
        <v>140</v>
      </c>
      <c r="CC57" s="6" t="s">
        <v>140</v>
      </c>
      <c r="CD57" s="6" t="s">
        <v>140</v>
      </c>
      <c r="CE57" s="6" t="s">
        <v>140</v>
      </c>
      <c r="CF57" s="6" t="s">
        <v>140</v>
      </c>
      <c r="CG57" s="6" t="s">
        <v>140</v>
      </c>
      <c r="CH57" s="6" t="s">
        <v>140</v>
      </c>
      <c r="CI57" s="6" t="s">
        <v>140</v>
      </c>
      <c r="CJ57" s="6" t="s">
        <v>140</v>
      </c>
      <c r="CK57" s="6" t="s">
        <v>140</v>
      </c>
      <c r="CL57" s="6" t="s">
        <v>140</v>
      </c>
      <c r="CM57" s="6" t="s">
        <v>140</v>
      </c>
      <c r="CN57" s="6" t="s">
        <v>140</v>
      </c>
      <c r="CO57" s="6" t="s">
        <v>140</v>
      </c>
      <c r="CP57" s="6" t="s">
        <v>140</v>
      </c>
      <c r="CQ57" s="6" t="s">
        <v>140</v>
      </c>
      <c r="CX57" s="5" t="s">
        <v>185</v>
      </c>
      <c r="CY57" s="6" t="s">
        <v>140</v>
      </c>
      <c r="CZ57" s="6" t="s">
        <v>140</v>
      </c>
      <c r="DA57" s="6" t="s">
        <v>140</v>
      </c>
      <c r="DB57" s="6" t="s">
        <v>140</v>
      </c>
      <c r="DC57" s="6" t="s">
        <v>140</v>
      </c>
      <c r="DD57" s="6" t="s">
        <v>140</v>
      </c>
      <c r="DE57" s="6" t="s">
        <v>140</v>
      </c>
      <c r="DF57" s="6" t="s">
        <v>140</v>
      </c>
      <c r="DG57" s="6" t="s">
        <v>140</v>
      </c>
      <c r="DH57" s="6" t="s">
        <v>140</v>
      </c>
      <c r="DI57" s="6" t="s">
        <v>140</v>
      </c>
      <c r="DJ57" s="6" t="s">
        <v>140</v>
      </c>
      <c r="DK57" s="6" t="s">
        <v>140</v>
      </c>
      <c r="DL57" s="6" t="s">
        <v>140</v>
      </c>
      <c r="DM57" s="6" t="s">
        <v>140</v>
      </c>
      <c r="DN57" s="6" t="s">
        <v>140</v>
      </c>
      <c r="DO57" s="6" t="s">
        <v>140</v>
      </c>
      <c r="DP57" s="6" t="s">
        <v>140</v>
      </c>
      <c r="DQ57" s="6" t="s">
        <v>140</v>
      </c>
      <c r="DR57" s="6" t="s">
        <v>140</v>
      </c>
      <c r="DS57" s="6" t="s">
        <v>140</v>
      </c>
      <c r="DT57" s="6" t="s">
        <v>140</v>
      </c>
      <c r="DU57" s="6" t="s">
        <v>140</v>
      </c>
      <c r="DV57" s="6" t="s">
        <v>140</v>
      </c>
      <c r="DW57" s="6" t="s">
        <v>140</v>
      </c>
      <c r="DX57" s="6" t="s">
        <v>140</v>
      </c>
      <c r="DY57" s="6" t="s">
        <v>140</v>
      </c>
      <c r="DZ57" s="6" t="s">
        <v>140</v>
      </c>
      <c r="EA57" s="6" t="s">
        <v>140</v>
      </c>
      <c r="EB57" s="6" t="s">
        <v>140</v>
      </c>
      <c r="EC57" s="6" t="s">
        <v>140</v>
      </c>
      <c r="ED57" s="6" t="s">
        <v>140</v>
      </c>
      <c r="EE57" s="6" t="s">
        <v>140</v>
      </c>
      <c r="EF57" s="6" t="s">
        <v>140</v>
      </c>
      <c r="EG57" s="6" t="s">
        <v>140</v>
      </c>
      <c r="EH57" s="6" t="s">
        <v>140</v>
      </c>
      <c r="EI57" s="6" t="s">
        <v>140</v>
      </c>
      <c r="EJ57" s="6" t="s">
        <v>140</v>
      </c>
      <c r="EK57" s="6" t="s">
        <v>140</v>
      </c>
      <c r="EL57" s="6" t="s">
        <v>140</v>
      </c>
      <c r="EM57" s="6" t="s">
        <v>140</v>
      </c>
      <c r="EN57" s="6" t="s">
        <v>140</v>
      </c>
      <c r="EO57" s="6" t="s">
        <v>140</v>
      </c>
      <c r="EP57" s="6" t="s">
        <v>140</v>
      </c>
      <c r="EQ57" s="6" t="s">
        <v>140</v>
      </c>
      <c r="ER57" s="6" t="s">
        <v>140</v>
      </c>
      <c r="ES57" s="6" t="s">
        <v>140</v>
      </c>
      <c r="ET57" s="6" t="s">
        <v>140</v>
      </c>
      <c r="EU57" s="6" t="s">
        <v>140</v>
      </c>
      <c r="EV57" s="6" t="s">
        <v>140</v>
      </c>
      <c r="EW57" s="6" t="s">
        <v>140</v>
      </c>
      <c r="EX57" s="6" t="s">
        <v>140</v>
      </c>
      <c r="EY57" s="6" t="s">
        <v>140</v>
      </c>
      <c r="EZ57" s="6" t="s">
        <v>140</v>
      </c>
      <c r="FA57" s="6" t="s">
        <v>140</v>
      </c>
      <c r="FB57" s="6" t="s">
        <v>140</v>
      </c>
      <c r="FC57" s="6" t="s">
        <v>140</v>
      </c>
      <c r="FD57" s="6" t="s">
        <v>140</v>
      </c>
      <c r="FE57" s="6" t="s">
        <v>140</v>
      </c>
      <c r="FF57" s="6" t="s">
        <v>140</v>
      </c>
      <c r="FG57" s="6" t="s">
        <v>140</v>
      </c>
      <c r="FH57" s="6" t="s">
        <v>140</v>
      </c>
      <c r="FI57" s="6" t="s">
        <v>140</v>
      </c>
      <c r="FJ57" s="6" t="s">
        <v>140</v>
      </c>
      <c r="FK57" s="6" t="s">
        <v>140</v>
      </c>
      <c r="FL57" s="6" t="s">
        <v>140</v>
      </c>
      <c r="FM57" s="6" t="s">
        <v>140</v>
      </c>
      <c r="FN57" s="6" t="s">
        <v>140</v>
      </c>
      <c r="FO57" s="6" t="s">
        <v>140</v>
      </c>
      <c r="FP57" s="6" t="s">
        <v>140</v>
      </c>
      <c r="FQ57" s="6" t="s">
        <v>140</v>
      </c>
      <c r="FR57" s="6" t="s">
        <v>140</v>
      </c>
      <c r="FS57" s="6" t="s">
        <v>140</v>
      </c>
      <c r="FT57" s="6" t="s">
        <v>140</v>
      </c>
      <c r="FU57" s="6" t="s">
        <v>140</v>
      </c>
      <c r="FV57" s="6" t="s">
        <v>140</v>
      </c>
      <c r="FW57" s="6" t="s">
        <v>140</v>
      </c>
      <c r="FX57" s="6" t="s">
        <v>140</v>
      </c>
      <c r="FY57" s="6" t="s">
        <v>140</v>
      </c>
      <c r="FZ57" s="6" t="s">
        <v>140</v>
      </c>
      <c r="GA57" s="6" t="s">
        <v>140</v>
      </c>
      <c r="GB57" s="6" t="s">
        <v>140</v>
      </c>
      <c r="GC57" s="6" t="s">
        <v>140</v>
      </c>
      <c r="GD57" s="6" t="s">
        <v>140</v>
      </c>
      <c r="GE57" s="6" t="s">
        <v>140</v>
      </c>
      <c r="GF57" s="6" t="s">
        <v>140</v>
      </c>
      <c r="GG57" s="6" t="s">
        <v>140</v>
      </c>
      <c r="GH57" s="6" t="s">
        <v>140</v>
      </c>
      <c r="GI57" s="6" t="s">
        <v>140</v>
      </c>
      <c r="GJ57" s="6" t="s">
        <v>140</v>
      </c>
      <c r="GK57" s="6" t="s">
        <v>140</v>
      </c>
      <c r="GL57" s="6" t="s">
        <v>140</v>
      </c>
      <c r="GM57" s="6" t="s">
        <v>140</v>
      </c>
      <c r="GN57" s="6" t="s">
        <v>140</v>
      </c>
    </row>
    <row r="58" spans="1:196" ht="18.600000000000001" thickBot="1" x14ac:dyDescent="0.35">
      <c r="A58" s="1"/>
      <c r="CX58" s="1"/>
    </row>
    <row r="59" spans="1:196" ht="15" thickBot="1" x14ac:dyDescent="0.35">
      <c r="A59" s="5" t="s">
        <v>206</v>
      </c>
      <c r="B59" s="5" t="s">
        <v>8</v>
      </c>
      <c r="C59" s="5" t="s">
        <v>9</v>
      </c>
      <c r="D59" s="5" t="s">
        <v>10</v>
      </c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20</v>
      </c>
      <c r="O59" s="5" t="s">
        <v>21</v>
      </c>
      <c r="P59" s="5" t="s">
        <v>22</v>
      </c>
      <c r="Q59" s="5" t="s">
        <v>23</v>
      </c>
      <c r="R59" s="5" t="s">
        <v>24</v>
      </c>
      <c r="S59" s="5" t="s">
        <v>25</v>
      </c>
      <c r="T59" s="5" t="s">
        <v>26</v>
      </c>
      <c r="U59" s="5" t="s">
        <v>27</v>
      </c>
      <c r="V59" s="5" t="s">
        <v>28</v>
      </c>
      <c r="W59" s="5" t="s">
        <v>29</v>
      </c>
      <c r="X59" s="5" t="s">
        <v>30</v>
      </c>
      <c r="Y59" s="5" t="s">
        <v>31</v>
      </c>
      <c r="Z59" s="5" t="s">
        <v>32</v>
      </c>
      <c r="AA59" s="5" t="s">
        <v>33</v>
      </c>
      <c r="AB59" s="5" t="s">
        <v>34</v>
      </c>
      <c r="AC59" s="5" t="s">
        <v>35</v>
      </c>
      <c r="AD59" s="5" t="s">
        <v>36</v>
      </c>
      <c r="AE59" s="5" t="s">
        <v>37</v>
      </c>
      <c r="AF59" s="5" t="s">
        <v>38</v>
      </c>
      <c r="AG59" s="5" t="s">
        <v>39</v>
      </c>
      <c r="AH59" s="5" t="s">
        <v>40</v>
      </c>
      <c r="AI59" s="5" t="s">
        <v>41</v>
      </c>
      <c r="AJ59" s="5" t="s">
        <v>42</v>
      </c>
      <c r="AK59" s="5" t="s">
        <v>43</v>
      </c>
      <c r="AL59" s="5" t="s">
        <v>44</v>
      </c>
      <c r="AM59" s="5" t="s">
        <v>45</v>
      </c>
      <c r="AN59" s="5" t="s">
        <v>46</v>
      </c>
      <c r="AO59" s="5" t="s">
        <v>47</v>
      </c>
      <c r="AP59" s="5" t="s">
        <v>48</v>
      </c>
      <c r="AQ59" s="5" t="s">
        <v>49</v>
      </c>
      <c r="AR59" s="5" t="s">
        <v>50</v>
      </c>
      <c r="AS59" s="5" t="s">
        <v>51</v>
      </c>
      <c r="AT59" s="5" t="s">
        <v>52</v>
      </c>
      <c r="AU59" s="5" t="s">
        <v>53</v>
      </c>
      <c r="AV59" s="5" t="s">
        <v>54</v>
      </c>
      <c r="AW59" s="5" t="s">
        <v>55</v>
      </c>
      <c r="AX59" s="5" t="s">
        <v>56</v>
      </c>
      <c r="AY59" s="5" t="s">
        <v>57</v>
      </c>
      <c r="AZ59" s="5" t="s">
        <v>58</v>
      </c>
      <c r="BA59" s="5" t="s">
        <v>59</v>
      </c>
      <c r="BB59" s="5" t="s">
        <v>60</v>
      </c>
      <c r="BC59" s="5" t="s">
        <v>61</v>
      </c>
      <c r="BD59" s="5" t="s">
        <v>62</v>
      </c>
      <c r="BE59" s="5" t="s">
        <v>63</v>
      </c>
      <c r="BF59" s="5" t="s">
        <v>64</v>
      </c>
      <c r="BG59" s="5" t="s">
        <v>65</v>
      </c>
      <c r="BH59" s="5" t="s">
        <v>66</v>
      </c>
      <c r="BI59" s="5" t="s">
        <v>67</v>
      </c>
      <c r="BJ59" s="5" t="s">
        <v>68</v>
      </c>
      <c r="BK59" s="5" t="s">
        <v>69</v>
      </c>
      <c r="BL59" s="5" t="s">
        <v>70</v>
      </c>
      <c r="BM59" s="5" t="s">
        <v>71</v>
      </c>
      <c r="BN59" s="5" t="s">
        <v>72</v>
      </c>
      <c r="BO59" s="5" t="s">
        <v>73</v>
      </c>
      <c r="BP59" s="5" t="s">
        <v>74</v>
      </c>
      <c r="BQ59" s="5" t="s">
        <v>75</v>
      </c>
      <c r="BR59" s="5" t="s">
        <v>76</v>
      </c>
      <c r="BS59" s="5" t="s">
        <v>77</v>
      </c>
      <c r="BT59" s="5" t="s">
        <v>78</v>
      </c>
      <c r="BU59" s="5" t="s">
        <v>79</v>
      </c>
      <c r="BV59" s="5" t="s">
        <v>80</v>
      </c>
      <c r="BW59" s="5" t="s">
        <v>81</v>
      </c>
      <c r="BX59" s="5" t="s">
        <v>82</v>
      </c>
      <c r="BY59" s="5" t="s">
        <v>83</v>
      </c>
      <c r="BZ59" s="5" t="s">
        <v>84</v>
      </c>
      <c r="CA59" s="5" t="s">
        <v>85</v>
      </c>
      <c r="CB59" s="5" t="s">
        <v>86</v>
      </c>
      <c r="CC59" s="5" t="s">
        <v>87</v>
      </c>
      <c r="CD59" s="5" t="s">
        <v>88</v>
      </c>
      <c r="CE59" s="5" t="s">
        <v>89</v>
      </c>
      <c r="CF59" s="5" t="s">
        <v>90</v>
      </c>
      <c r="CG59" s="5" t="s">
        <v>91</v>
      </c>
      <c r="CH59" s="5" t="s">
        <v>92</v>
      </c>
      <c r="CI59" s="5" t="s">
        <v>93</v>
      </c>
      <c r="CJ59" s="5" t="s">
        <v>94</v>
      </c>
      <c r="CK59" s="5" t="s">
        <v>95</v>
      </c>
      <c r="CL59" s="5" t="s">
        <v>96</v>
      </c>
      <c r="CM59" s="5" t="s">
        <v>97</v>
      </c>
      <c r="CN59" s="5" t="s">
        <v>98</v>
      </c>
      <c r="CO59" s="5" t="s">
        <v>99</v>
      </c>
      <c r="CP59" s="5" t="s">
        <v>100</v>
      </c>
      <c r="CQ59" s="5" t="s">
        <v>101</v>
      </c>
      <c r="CX59" s="5" t="s">
        <v>206</v>
      </c>
      <c r="CY59" s="5" t="s">
        <v>8</v>
      </c>
      <c r="CZ59" s="5" t="s">
        <v>9</v>
      </c>
      <c r="DA59" s="5" t="s">
        <v>10</v>
      </c>
      <c r="DB59" s="5" t="s">
        <v>11</v>
      </c>
      <c r="DC59" s="5" t="s">
        <v>12</v>
      </c>
      <c r="DD59" s="5" t="s">
        <v>13</v>
      </c>
      <c r="DE59" s="5" t="s">
        <v>14</v>
      </c>
      <c r="DF59" s="5" t="s">
        <v>15</v>
      </c>
      <c r="DG59" s="5" t="s">
        <v>16</v>
      </c>
      <c r="DH59" s="5" t="s">
        <v>17</v>
      </c>
      <c r="DI59" s="5" t="s">
        <v>18</v>
      </c>
      <c r="DJ59" s="5" t="s">
        <v>19</v>
      </c>
      <c r="DK59" s="5" t="s">
        <v>20</v>
      </c>
      <c r="DL59" s="5" t="s">
        <v>21</v>
      </c>
      <c r="DM59" s="5" t="s">
        <v>22</v>
      </c>
      <c r="DN59" s="5" t="s">
        <v>23</v>
      </c>
      <c r="DO59" s="5" t="s">
        <v>24</v>
      </c>
      <c r="DP59" s="5" t="s">
        <v>25</v>
      </c>
      <c r="DQ59" s="5" t="s">
        <v>26</v>
      </c>
      <c r="DR59" s="5" t="s">
        <v>27</v>
      </c>
      <c r="DS59" s="5" t="s">
        <v>28</v>
      </c>
      <c r="DT59" s="5" t="s">
        <v>29</v>
      </c>
      <c r="DU59" s="5" t="s">
        <v>30</v>
      </c>
      <c r="DV59" s="5" t="s">
        <v>31</v>
      </c>
      <c r="DW59" s="5" t="s">
        <v>32</v>
      </c>
      <c r="DX59" s="5" t="s">
        <v>33</v>
      </c>
      <c r="DY59" s="5" t="s">
        <v>34</v>
      </c>
      <c r="DZ59" s="5" t="s">
        <v>35</v>
      </c>
      <c r="EA59" s="5" t="s">
        <v>36</v>
      </c>
      <c r="EB59" s="5" t="s">
        <v>37</v>
      </c>
      <c r="EC59" s="5" t="s">
        <v>38</v>
      </c>
      <c r="ED59" s="5" t="s">
        <v>39</v>
      </c>
      <c r="EE59" s="5" t="s">
        <v>40</v>
      </c>
      <c r="EF59" s="5" t="s">
        <v>41</v>
      </c>
      <c r="EG59" s="5" t="s">
        <v>42</v>
      </c>
      <c r="EH59" s="5" t="s">
        <v>43</v>
      </c>
      <c r="EI59" s="5" t="s">
        <v>44</v>
      </c>
      <c r="EJ59" s="5" t="s">
        <v>45</v>
      </c>
      <c r="EK59" s="5" t="s">
        <v>46</v>
      </c>
      <c r="EL59" s="5" t="s">
        <v>47</v>
      </c>
      <c r="EM59" s="5" t="s">
        <v>48</v>
      </c>
      <c r="EN59" s="5" t="s">
        <v>49</v>
      </c>
      <c r="EO59" s="5" t="s">
        <v>50</v>
      </c>
      <c r="EP59" s="5" t="s">
        <v>51</v>
      </c>
      <c r="EQ59" s="5" t="s">
        <v>52</v>
      </c>
      <c r="ER59" s="5" t="s">
        <v>53</v>
      </c>
      <c r="ES59" s="5" t="s">
        <v>54</v>
      </c>
      <c r="ET59" s="5" t="s">
        <v>55</v>
      </c>
      <c r="EU59" s="5" t="s">
        <v>56</v>
      </c>
      <c r="EV59" s="5" t="s">
        <v>57</v>
      </c>
      <c r="EW59" s="5" t="s">
        <v>58</v>
      </c>
      <c r="EX59" s="5" t="s">
        <v>59</v>
      </c>
      <c r="EY59" s="5" t="s">
        <v>60</v>
      </c>
      <c r="EZ59" s="5" t="s">
        <v>61</v>
      </c>
      <c r="FA59" s="5" t="s">
        <v>62</v>
      </c>
      <c r="FB59" s="5" t="s">
        <v>63</v>
      </c>
      <c r="FC59" s="5" t="s">
        <v>64</v>
      </c>
      <c r="FD59" s="5" t="s">
        <v>65</v>
      </c>
      <c r="FE59" s="5" t="s">
        <v>66</v>
      </c>
      <c r="FF59" s="5" t="s">
        <v>67</v>
      </c>
      <c r="FG59" s="5" t="s">
        <v>68</v>
      </c>
      <c r="FH59" s="5" t="s">
        <v>69</v>
      </c>
      <c r="FI59" s="5" t="s">
        <v>70</v>
      </c>
      <c r="FJ59" s="5" t="s">
        <v>71</v>
      </c>
      <c r="FK59" s="5" t="s">
        <v>72</v>
      </c>
      <c r="FL59" s="5" t="s">
        <v>73</v>
      </c>
      <c r="FM59" s="5" t="s">
        <v>74</v>
      </c>
      <c r="FN59" s="5" t="s">
        <v>75</v>
      </c>
      <c r="FO59" s="5" t="s">
        <v>76</v>
      </c>
      <c r="FP59" s="5" t="s">
        <v>77</v>
      </c>
      <c r="FQ59" s="5" t="s">
        <v>78</v>
      </c>
      <c r="FR59" s="5" t="s">
        <v>79</v>
      </c>
      <c r="FS59" s="5" t="s">
        <v>80</v>
      </c>
      <c r="FT59" s="5" t="s">
        <v>81</v>
      </c>
      <c r="FU59" s="5" t="s">
        <v>82</v>
      </c>
      <c r="FV59" s="5" t="s">
        <v>83</v>
      </c>
      <c r="FW59" s="5" t="s">
        <v>84</v>
      </c>
      <c r="FX59" s="5" t="s">
        <v>85</v>
      </c>
      <c r="FY59" s="5" t="s">
        <v>86</v>
      </c>
      <c r="FZ59" s="5" t="s">
        <v>87</v>
      </c>
      <c r="GA59" s="5" t="s">
        <v>88</v>
      </c>
      <c r="GB59" s="5" t="s">
        <v>89</v>
      </c>
      <c r="GC59" s="5" t="s">
        <v>90</v>
      </c>
      <c r="GD59" s="5" t="s">
        <v>91</v>
      </c>
      <c r="GE59" s="5" t="s">
        <v>92</v>
      </c>
      <c r="GF59" s="5" t="s">
        <v>93</v>
      </c>
      <c r="GG59" s="5" t="s">
        <v>94</v>
      </c>
      <c r="GH59" s="5" t="s">
        <v>95</v>
      </c>
      <c r="GI59" s="5" t="s">
        <v>96</v>
      </c>
      <c r="GJ59" s="5" t="s">
        <v>97</v>
      </c>
      <c r="GK59" s="5" t="s">
        <v>98</v>
      </c>
      <c r="GL59" s="5" t="s">
        <v>99</v>
      </c>
      <c r="GM59" s="5" t="s">
        <v>100</v>
      </c>
      <c r="GN59" s="5" t="s">
        <v>101</v>
      </c>
    </row>
    <row r="60" spans="1:196" ht="15" thickBot="1" x14ac:dyDescent="0.35">
      <c r="A60" s="5" t="s">
        <v>138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1340.3</v>
      </c>
      <c r="H60" s="6">
        <v>0</v>
      </c>
      <c r="I60" s="6">
        <v>3043.2</v>
      </c>
      <c r="J60" s="6">
        <v>15904.8</v>
      </c>
      <c r="K60" s="6">
        <v>0</v>
      </c>
      <c r="L60" s="6">
        <v>0</v>
      </c>
      <c r="M60" s="6">
        <v>0</v>
      </c>
      <c r="N60" s="6">
        <v>916.8</v>
      </c>
      <c r="O60" s="6">
        <v>188</v>
      </c>
      <c r="P60" s="6">
        <v>0</v>
      </c>
      <c r="Q60" s="6">
        <v>0</v>
      </c>
      <c r="R60" s="6">
        <v>0</v>
      </c>
      <c r="S60" s="6">
        <v>2076.9</v>
      </c>
      <c r="T60" s="6">
        <v>0</v>
      </c>
      <c r="U60" s="6">
        <v>0</v>
      </c>
      <c r="V60" s="6">
        <v>0</v>
      </c>
      <c r="W60" s="6">
        <v>38846.5</v>
      </c>
      <c r="X60" s="6">
        <v>0</v>
      </c>
      <c r="Y60" s="6">
        <v>2661</v>
      </c>
      <c r="Z60" s="6">
        <v>0</v>
      </c>
      <c r="AA60" s="6">
        <v>0</v>
      </c>
      <c r="AB60" s="6">
        <v>0</v>
      </c>
      <c r="AC60" s="6">
        <v>0</v>
      </c>
      <c r="AD60" s="6">
        <v>2132.1999999999998</v>
      </c>
      <c r="AE60" s="6">
        <v>0</v>
      </c>
      <c r="AF60" s="6">
        <v>0</v>
      </c>
      <c r="AG60" s="6">
        <v>2212.4</v>
      </c>
      <c r="AH60" s="6">
        <v>0</v>
      </c>
      <c r="AI60" s="6">
        <v>0</v>
      </c>
      <c r="AJ60" s="6">
        <v>1037.5</v>
      </c>
      <c r="AK60" s="6">
        <v>2000.4</v>
      </c>
      <c r="AL60" s="6">
        <v>0</v>
      </c>
      <c r="AM60" s="6">
        <v>0</v>
      </c>
      <c r="AN60" s="6">
        <v>0</v>
      </c>
      <c r="AO60" s="6">
        <v>0</v>
      </c>
      <c r="AP60" s="6">
        <v>2744.6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964.9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1613.4</v>
      </c>
      <c r="BG60" s="6">
        <v>0</v>
      </c>
      <c r="BH60" s="6">
        <v>0</v>
      </c>
      <c r="BI60" s="6">
        <v>10801.1</v>
      </c>
      <c r="BJ60" s="6">
        <v>0</v>
      </c>
      <c r="BK60" s="6">
        <v>0</v>
      </c>
      <c r="BL60" s="6">
        <v>622.1</v>
      </c>
      <c r="BM60" s="6">
        <v>0</v>
      </c>
      <c r="BN60" s="6">
        <v>1104.8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56.7</v>
      </c>
      <c r="BU60" s="6">
        <v>0</v>
      </c>
      <c r="BV60" s="6">
        <v>3877.3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4370.6000000000004</v>
      </c>
      <c r="CE60" s="6">
        <v>0</v>
      </c>
      <c r="CF60" s="6">
        <v>2141.8000000000002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8374.2999999999993</v>
      </c>
      <c r="CM60" s="6">
        <v>0</v>
      </c>
      <c r="CN60" s="6">
        <v>5584.9</v>
      </c>
      <c r="CO60" s="6">
        <v>0</v>
      </c>
      <c r="CP60" s="6">
        <v>2212.9</v>
      </c>
      <c r="CQ60" s="6">
        <v>0</v>
      </c>
      <c r="CX60" s="5" t="s">
        <v>138</v>
      </c>
      <c r="CY60" s="6">
        <v>0</v>
      </c>
      <c r="CZ60" s="6">
        <v>0</v>
      </c>
      <c r="DA60" s="6">
        <v>0</v>
      </c>
      <c r="DB60" s="6">
        <v>0</v>
      </c>
      <c r="DC60" s="6">
        <v>12192.5</v>
      </c>
      <c r="DD60" s="6">
        <v>958.4</v>
      </c>
      <c r="DE60" s="6">
        <v>3071.5</v>
      </c>
      <c r="DF60" s="6">
        <v>0</v>
      </c>
      <c r="DG60" s="6">
        <v>0</v>
      </c>
      <c r="DH60" s="6">
        <v>0</v>
      </c>
      <c r="DI60" s="6">
        <v>0</v>
      </c>
      <c r="DJ60" s="6">
        <v>942.1</v>
      </c>
      <c r="DK60" s="6">
        <v>40382.5</v>
      </c>
      <c r="DL60" s="6">
        <v>0</v>
      </c>
      <c r="DM60" s="6">
        <v>0</v>
      </c>
      <c r="DN60" s="6">
        <v>0</v>
      </c>
      <c r="DO60" s="6">
        <v>0</v>
      </c>
      <c r="DP60" s="6">
        <v>12.4</v>
      </c>
      <c r="DQ60" s="6">
        <v>18926.3</v>
      </c>
      <c r="DR60" s="6">
        <v>0</v>
      </c>
      <c r="DS60" s="6">
        <v>33581.800000000003</v>
      </c>
      <c r="DT60" s="6">
        <v>0</v>
      </c>
      <c r="DU60" s="6">
        <v>0</v>
      </c>
      <c r="DV60" s="6">
        <v>0</v>
      </c>
      <c r="DW60" s="6">
        <v>0</v>
      </c>
      <c r="DX60" s="6">
        <v>0</v>
      </c>
      <c r="DY60" s="6">
        <v>0</v>
      </c>
      <c r="DZ60" s="6">
        <v>0</v>
      </c>
      <c r="EA60" s="6">
        <v>10197.799999999999</v>
      </c>
      <c r="EB60" s="6">
        <v>0</v>
      </c>
      <c r="EC60" s="6">
        <v>0</v>
      </c>
      <c r="ED60" s="6">
        <v>4923</v>
      </c>
      <c r="EE60" s="6">
        <v>0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6">
        <v>4610.8</v>
      </c>
      <c r="EN60" s="6">
        <v>0</v>
      </c>
      <c r="EO60" s="6">
        <v>0</v>
      </c>
      <c r="EP60" s="6">
        <v>0</v>
      </c>
      <c r="EQ60" s="6">
        <v>0</v>
      </c>
      <c r="ER60" s="6">
        <v>22744.7</v>
      </c>
      <c r="ES60" s="6">
        <v>0</v>
      </c>
      <c r="ET60" s="6">
        <v>0</v>
      </c>
      <c r="EU60" s="6">
        <v>11478.9</v>
      </c>
      <c r="EV60" s="6">
        <v>0</v>
      </c>
      <c r="EW60" s="6">
        <v>0</v>
      </c>
      <c r="EX60" s="6">
        <v>0</v>
      </c>
      <c r="EY60" s="6">
        <v>1368.8</v>
      </c>
      <c r="EZ60" s="6">
        <v>0</v>
      </c>
      <c r="FA60" s="6">
        <v>0</v>
      </c>
      <c r="FB60" s="6">
        <v>3935.8</v>
      </c>
      <c r="FC60" s="6">
        <v>0</v>
      </c>
      <c r="FD60" s="6">
        <v>0</v>
      </c>
      <c r="FE60" s="6">
        <v>0</v>
      </c>
      <c r="FF60" s="6">
        <v>0</v>
      </c>
      <c r="FG60" s="6">
        <v>0</v>
      </c>
      <c r="FH60" s="6">
        <v>24331</v>
      </c>
      <c r="FI60" s="6">
        <v>461.9</v>
      </c>
      <c r="FJ60" s="6">
        <v>2015.5</v>
      </c>
      <c r="FK60" s="6">
        <v>0</v>
      </c>
      <c r="FL60" s="6">
        <v>0</v>
      </c>
      <c r="FM60" s="6">
        <v>0</v>
      </c>
      <c r="FN60" s="6">
        <v>0</v>
      </c>
      <c r="FO60" s="6">
        <v>0</v>
      </c>
      <c r="FP60" s="6">
        <v>839</v>
      </c>
      <c r="FQ60" s="6">
        <v>1138.8</v>
      </c>
      <c r="FR60" s="6">
        <v>363.3</v>
      </c>
      <c r="FS60" s="6">
        <v>0</v>
      </c>
      <c r="FT60" s="6">
        <v>1915.9</v>
      </c>
      <c r="FU60" s="6">
        <v>0</v>
      </c>
      <c r="FV60" s="6">
        <v>0</v>
      </c>
      <c r="FW60" s="6">
        <v>10212.200000000001</v>
      </c>
      <c r="FX60" s="6">
        <v>0</v>
      </c>
      <c r="FY60" s="6">
        <v>5930.5</v>
      </c>
      <c r="FZ60" s="6">
        <v>0</v>
      </c>
      <c r="GA60" s="6">
        <v>0</v>
      </c>
      <c r="GB60" s="6">
        <v>22069.200000000001</v>
      </c>
      <c r="GC60" s="6">
        <v>0</v>
      </c>
      <c r="GD60" s="6">
        <v>1370.7</v>
      </c>
      <c r="GE60" s="6">
        <v>0</v>
      </c>
      <c r="GF60" s="6">
        <v>0</v>
      </c>
      <c r="GG60" s="6">
        <v>1272.0999999999999</v>
      </c>
      <c r="GH60" s="6">
        <v>0</v>
      </c>
      <c r="GI60" s="6">
        <v>0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</row>
    <row r="61" spans="1:196" ht="15" thickBot="1" x14ac:dyDescent="0.35">
      <c r="A61" s="5" t="s">
        <v>166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3043.2</v>
      </c>
      <c r="J61" s="6">
        <v>7752.2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2076.9</v>
      </c>
      <c r="T61" s="6">
        <v>0</v>
      </c>
      <c r="U61" s="6">
        <v>0</v>
      </c>
      <c r="V61" s="6">
        <v>0</v>
      </c>
      <c r="W61" s="6">
        <v>38846.5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2212.4</v>
      </c>
      <c r="AH61" s="6">
        <v>0</v>
      </c>
      <c r="AI61" s="6">
        <v>0</v>
      </c>
      <c r="AJ61" s="6">
        <v>1037.5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2744.6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964.9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1613.4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352.4</v>
      </c>
      <c r="BM61" s="6">
        <v>0</v>
      </c>
      <c r="BN61" s="6">
        <v>1104.8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2018.7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2074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2987.9</v>
      </c>
      <c r="CM61" s="6">
        <v>0</v>
      </c>
      <c r="CN61" s="6">
        <v>2086</v>
      </c>
      <c r="CO61" s="6">
        <v>0</v>
      </c>
      <c r="CP61" s="6">
        <v>0</v>
      </c>
      <c r="CQ61" s="6">
        <v>0</v>
      </c>
      <c r="CX61" s="5" t="s">
        <v>166</v>
      </c>
      <c r="CY61" s="6">
        <v>0</v>
      </c>
      <c r="CZ61" s="6">
        <v>0</v>
      </c>
      <c r="DA61" s="6">
        <v>0</v>
      </c>
      <c r="DB61" s="6">
        <v>0</v>
      </c>
      <c r="DC61" s="6">
        <v>12192.5</v>
      </c>
      <c r="DD61" s="6">
        <v>958.4</v>
      </c>
      <c r="DE61" s="6">
        <v>3071.5</v>
      </c>
      <c r="DF61" s="6">
        <v>0</v>
      </c>
      <c r="DG61" s="6">
        <v>0</v>
      </c>
      <c r="DH61" s="6">
        <v>0</v>
      </c>
      <c r="DI61" s="6">
        <v>0</v>
      </c>
      <c r="DJ61" s="6">
        <v>942.1</v>
      </c>
      <c r="DK61" s="6">
        <v>40382.5</v>
      </c>
      <c r="DL61" s="6">
        <v>0</v>
      </c>
      <c r="DM61" s="6">
        <v>0</v>
      </c>
      <c r="DN61" s="6">
        <v>0</v>
      </c>
      <c r="DO61" s="6">
        <v>0</v>
      </c>
      <c r="DP61" s="6">
        <v>12.4</v>
      </c>
      <c r="DQ61" s="6">
        <v>18926.3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10197.799999999999</v>
      </c>
      <c r="EB61" s="6">
        <v>0</v>
      </c>
      <c r="EC61" s="6">
        <v>0</v>
      </c>
      <c r="ED61" s="6">
        <v>4923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4610.8</v>
      </c>
      <c r="EN61" s="6">
        <v>0</v>
      </c>
      <c r="EO61" s="6">
        <v>0</v>
      </c>
      <c r="EP61" s="6">
        <v>0</v>
      </c>
      <c r="EQ61" s="6">
        <v>0</v>
      </c>
      <c r="ER61" s="6">
        <v>0</v>
      </c>
      <c r="ES61" s="6">
        <v>0</v>
      </c>
      <c r="ET61" s="6">
        <v>0</v>
      </c>
      <c r="EU61" s="6">
        <v>11478.9</v>
      </c>
      <c r="EV61" s="6">
        <v>0</v>
      </c>
      <c r="EW61" s="6">
        <v>0</v>
      </c>
      <c r="EX61" s="6">
        <v>0</v>
      </c>
      <c r="EY61" s="6">
        <v>1368.8</v>
      </c>
      <c r="EZ61" s="6">
        <v>0</v>
      </c>
      <c r="FA61" s="6">
        <v>0</v>
      </c>
      <c r="FB61" s="6">
        <v>3935.8</v>
      </c>
      <c r="FC61" s="6">
        <v>0</v>
      </c>
      <c r="FD61" s="6">
        <v>0</v>
      </c>
      <c r="FE61" s="6">
        <v>0</v>
      </c>
      <c r="FF61" s="6">
        <v>0</v>
      </c>
      <c r="FG61" s="6">
        <v>0</v>
      </c>
      <c r="FH61" s="6">
        <v>24331</v>
      </c>
      <c r="FI61" s="6">
        <v>461.9</v>
      </c>
      <c r="FJ61" s="6">
        <v>2015.5</v>
      </c>
      <c r="FK61" s="6">
        <v>0</v>
      </c>
      <c r="FL61" s="6">
        <v>0</v>
      </c>
      <c r="FM61" s="6">
        <v>0</v>
      </c>
      <c r="FN61" s="6">
        <v>0</v>
      </c>
      <c r="FO61" s="6">
        <v>0</v>
      </c>
      <c r="FP61" s="6">
        <v>839</v>
      </c>
      <c r="FQ61" s="6">
        <v>1138.8</v>
      </c>
      <c r="FR61" s="6">
        <v>363.3</v>
      </c>
      <c r="FS61" s="6">
        <v>0</v>
      </c>
      <c r="FT61" s="6">
        <v>1915.9</v>
      </c>
      <c r="FU61" s="6">
        <v>0</v>
      </c>
      <c r="FV61" s="6">
        <v>0</v>
      </c>
      <c r="FW61" s="6">
        <v>10212.200000000001</v>
      </c>
      <c r="FX61" s="6">
        <v>0</v>
      </c>
      <c r="FY61" s="6">
        <v>5930.5</v>
      </c>
      <c r="FZ61" s="6">
        <v>0</v>
      </c>
      <c r="GA61" s="6">
        <v>0</v>
      </c>
      <c r="GB61" s="6">
        <v>22069.200000000001</v>
      </c>
      <c r="GC61" s="6">
        <v>0</v>
      </c>
      <c r="GD61" s="6">
        <v>1370.7</v>
      </c>
      <c r="GE61" s="6">
        <v>0</v>
      </c>
      <c r="GF61" s="6">
        <v>0</v>
      </c>
      <c r="GG61" s="6">
        <v>1272.0999999999999</v>
      </c>
      <c r="GH61" s="6">
        <v>0</v>
      </c>
      <c r="GI61" s="6">
        <v>0</v>
      </c>
      <c r="GJ61" s="6">
        <v>0</v>
      </c>
      <c r="GK61" s="6">
        <v>0</v>
      </c>
      <c r="GL61" s="6">
        <v>0</v>
      </c>
      <c r="GM61" s="6">
        <v>0</v>
      </c>
      <c r="GN61" s="6">
        <v>0</v>
      </c>
    </row>
    <row r="62" spans="1:196" ht="15" thickBot="1" x14ac:dyDescent="0.35">
      <c r="A62" s="5" t="s">
        <v>172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3043.2</v>
      </c>
      <c r="J62" s="6">
        <v>7752.2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38846.5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2212.4</v>
      </c>
      <c r="AH62" s="6">
        <v>0</v>
      </c>
      <c r="AI62" s="6">
        <v>0</v>
      </c>
      <c r="AJ62" s="6">
        <v>1037.5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2744.6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1613.4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352.4</v>
      </c>
      <c r="BM62" s="6">
        <v>0</v>
      </c>
      <c r="BN62" s="6">
        <v>1104.8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2987.9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X62" s="5" t="s">
        <v>172</v>
      </c>
      <c r="CY62" s="6">
        <v>0</v>
      </c>
      <c r="CZ62" s="6">
        <v>0</v>
      </c>
      <c r="DA62" s="6">
        <v>0</v>
      </c>
      <c r="DB62" s="6">
        <v>0</v>
      </c>
      <c r="DC62" s="6">
        <v>3600.8</v>
      </c>
      <c r="DD62" s="6">
        <v>0</v>
      </c>
      <c r="DE62" s="6">
        <v>3071.5</v>
      </c>
      <c r="DF62" s="6">
        <v>0</v>
      </c>
      <c r="DG62" s="6">
        <v>0</v>
      </c>
      <c r="DH62" s="6">
        <v>0</v>
      </c>
      <c r="DI62" s="6">
        <v>0</v>
      </c>
      <c r="DJ62" s="6">
        <v>942.1</v>
      </c>
      <c r="DK62" s="6">
        <v>40382.5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10197.799999999999</v>
      </c>
      <c r="EB62" s="6">
        <v>0</v>
      </c>
      <c r="EC62" s="6">
        <v>0</v>
      </c>
      <c r="ED62" s="6">
        <v>49.6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4610.8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  <c r="ET62" s="6">
        <v>0</v>
      </c>
      <c r="EU62" s="6">
        <v>11478.9</v>
      </c>
      <c r="EV62" s="6">
        <v>0</v>
      </c>
      <c r="EW62" s="6">
        <v>0</v>
      </c>
      <c r="EX62" s="6">
        <v>0</v>
      </c>
      <c r="EY62" s="6">
        <v>1368.8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 s="6">
        <v>0</v>
      </c>
      <c r="FG62" s="6">
        <v>0</v>
      </c>
      <c r="FH62" s="6">
        <v>24331</v>
      </c>
      <c r="FI62" s="6">
        <v>461.9</v>
      </c>
      <c r="FJ62" s="6">
        <v>0</v>
      </c>
      <c r="FK62" s="6">
        <v>0</v>
      </c>
      <c r="FL62" s="6">
        <v>0</v>
      </c>
      <c r="FM62" s="6">
        <v>0</v>
      </c>
      <c r="FN62" s="6">
        <v>0</v>
      </c>
      <c r="FO62" s="6">
        <v>0</v>
      </c>
      <c r="FP62" s="6">
        <v>294.39999999999998</v>
      </c>
      <c r="FQ62" s="6">
        <v>1138.8</v>
      </c>
      <c r="FR62" s="6">
        <v>363.3</v>
      </c>
      <c r="FS62" s="6">
        <v>0</v>
      </c>
      <c r="FT62" s="6">
        <v>1915.9</v>
      </c>
      <c r="FU62" s="6">
        <v>0</v>
      </c>
      <c r="FV62" s="6">
        <v>0</v>
      </c>
      <c r="FW62" s="6">
        <v>10212.200000000001</v>
      </c>
      <c r="FX62" s="6">
        <v>0</v>
      </c>
      <c r="FY62" s="6">
        <v>5930.5</v>
      </c>
      <c r="FZ62" s="6">
        <v>0</v>
      </c>
      <c r="GA62" s="6">
        <v>0</v>
      </c>
      <c r="GB62" s="6">
        <v>22069.200000000001</v>
      </c>
      <c r="GC62" s="6">
        <v>0</v>
      </c>
      <c r="GD62" s="6">
        <v>1370.7</v>
      </c>
      <c r="GE62" s="6">
        <v>0</v>
      </c>
      <c r="GF62" s="6">
        <v>0</v>
      </c>
      <c r="GG62" s="6">
        <v>1272.0999999999999</v>
      </c>
      <c r="GH62" s="6">
        <v>0</v>
      </c>
      <c r="GI62" s="6">
        <v>0</v>
      </c>
      <c r="GJ62" s="6">
        <v>0</v>
      </c>
      <c r="GK62" s="6">
        <v>0</v>
      </c>
      <c r="GL62" s="6">
        <v>0</v>
      </c>
      <c r="GM62" s="6">
        <v>0</v>
      </c>
      <c r="GN62" s="6">
        <v>0</v>
      </c>
    </row>
    <row r="63" spans="1:196" ht="15" thickBot="1" x14ac:dyDescent="0.35">
      <c r="A63" s="5" t="s">
        <v>175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3043.2</v>
      </c>
      <c r="J63" s="6">
        <v>7752.2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38846.5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2212.4</v>
      </c>
      <c r="AH63" s="6">
        <v>0</v>
      </c>
      <c r="AI63" s="6">
        <v>0</v>
      </c>
      <c r="AJ63" s="6">
        <v>1037.5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1613.4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1104.8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2987.9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X63" s="5" t="s">
        <v>175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3071.5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4079.5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4610.8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  <c r="ET63" s="6">
        <v>0</v>
      </c>
      <c r="EU63" s="6">
        <v>11478.9</v>
      </c>
      <c r="EV63" s="6">
        <v>0</v>
      </c>
      <c r="EW63" s="6">
        <v>0</v>
      </c>
      <c r="EX63" s="6">
        <v>0</v>
      </c>
      <c r="EY63" s="6">
        <v>1368.8</v>
      </c>
      <c r="EZ63" s="6">
        <v>0</v>
      </c>
      <c r="FA63" s="6">
        <v>0</v>
      </c>
      <c r="FB63" s="6">
        <v>0</v>
      </c>
      <c r="FC63" s="6">
        <v>0</v>
      </c>
      <c r="FD63" s="6">
        <v>0</v>
      </c>
      <c r="FE63" s="6">
        <v>0</v>
      </c>
      <c r="FF63" s="6">
        <v>0</v>
      </c>
      <c r="FG63" s="6">
        <v>0</v>
      </c>
      <c r="FH63" s="6">
        <v>24331</v>
      </c>
      <c r="FI63" s="6">
        <v>461.9</v>
      </c>
      <c r="FJ63" s="6">
        <v>0</v>
      </c>
      <c r="FK63" s="6">
        <v>0</v>
      </c>
      <c r="FL63" s="6">
        <v>0</v>
      </c>
      <c r="FM63" s="6">
        <v>0</v>
      </c>
      <c r="FN63" s="6">
        <v>0</v>
      </c>
      <c r="FO63" s="6">
        <v>0</v>
      </c>
      <c r="FP63" s="6">
        <v>294.39999999999998</v>
      </c>
      <c r="FQ63" s="6">
        <v>0</v>
      </c>
      <c r="FR63" s="6">
        <v>363.3</v>
      </c>
      <c r="FS63" s="6">
        <v>0</v>
      </c>
      <c r="FT63" s="6">
        <v>1915.9</v>
      </c>
      <c r="FU63" s="6">
        <v>0</v>
      </c>
      <c r="FV63" s="6">
        <v>0</v>
      </c>
      <c r="FW63" s="6">
        <v>10212.200000000001</v>
      </c>
      <c r="FX63" s="6">
        <v>0</v>
      </c>
      <c r="FY63" s="6">
        <v>5930.5</v>
      </c>
      <c r="FZ63" s="6">
        <v>0</v>
      </c>
      <c r="GA63" s="6">
        <v>0</v>
      </c>
      <c r="GB63" s="6">
        <v>0</v>
      </c>
      <c r="GC63" s="6">
        <v>0</v>
      </c>
      <c r="GD63" s="6">
        <v>1370.7</v>
      </c>
      <c r="GE63" s="6">
        <v>0</v>
      </c>
      <c r="GF63" s="6">
        <v>0</v>
      </c>
      <c r="GG63" s="6">
        <v>1272.0999999999999</v>
      </c>
      <c r="GH63" s="6">
        <v>0</v>
      </c>
      <c r="GI63" s="6">
        <v>0</v>
      </c>
      <c r="GJ63" s="6">
        <v>0</v>
      </c>
      <c r="GK63" s="6">
        <v>0</v>
      </c>
      <c r="GL63" s="6">
        <v>0</v>
      </c>
      <c r="GM63" s="6">
        <v>0</v>
      </c>
      <c r="GN63" s="6">
        <v>0</v>
      </c>
    </row>
    <row r="64" spans="1:196" ht="15" thickBot="1" x14ac:dyDescent="0.35">
      <c r="A64" s="5" t="s">
        <v>176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3043.2</v>
      </c>
      <c r="J64" s="6">
        <v>7752.2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38846.5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2212.4</v>
      </c>
      <c r="AH64" s="6">
        <v>0</v>
      </c>
      <c r="AI64" s="6">
        <v>0</v>
      </c>
      <c r="AJ64" s="6">
        <v>1037.5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1104.8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X64" s="5" t="s">
        <v>176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4079.5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6">
        <v>0</v>
      </c>
      <c r="EG64" s="6">
        <v>0</v>
      </c>
      <c r="EH64" s="6">
        <v>0</v>
      </c>
      <c r="EI64" s="6">
        <v>0</v>
      </c>
      <c r="EJ64" s="6">
        <v>0</v>
      </c>
      <c r="EK64" s="6">
        <v>0</v>
      </c>
      <c r="EL64" s="6">
        <v>0</v>
      </c>
      <c r="EM64" s="6">
        <v>2627</v>
      </c>
      <c r="EN64" s="6">
        <v>0</v>
      </c>
      <c r="EO64" s="6">
        <v>0</v>
      </c>
      <c r="EP64" s="6">
        <v>0</v>
      </c>
      <c r="EQ64" s="6">
        <v>0</v>
      </c>
      <c r="ER64" s="6">
        <v>0</v>
      </c>
      <c r="ES64" s="6">
        <v>0</v>
      </c>
      <c r="ET64" s="6">
        <v>0</v>
      </c>
      <c r="EU64" s="6">
        <v>0</v>
      </c>
      <c r="EV64" s="6">
        <v>0</v>
      </c>
      <c r="EW64" s="6">
        <v>0</v>
      </c>
      <c r="EX64" s="6">
        <v>0</v>
      </c>
      <c r="EY64" s="6">
        <v>0</v>
      </c>
      <c r="EZ64" s="6">
        <v>0</v>
      </c>
      <c r="FA64" s="6">
        <v>0</v>
      </c>
      <c r="FB64" s="6">
        <v>0</v>
      </c>
      <c r="FC64" s="6">
        <v>0</v>
      </c>
      <c r="FD64" s="6">
        <v>0</v>
      </c>
      <c r="FE64" s="6">
        <v>0</v>
      </c>
      <c r="FF64" s="6">
        <v>0</v>
      </c>
      <c r="FG64" s="6">
        <v>0</v>
      </c>
      <c r="FH64" s="6">
        <v>1999.1</v>
      </c>
      <c r="FI64" s="6">
        <v>0</v>
      </c>
      <c r="FJ64" s="6">
        <v>0</v>
      </c>
      <c r="FK64" s="6">
        <v>0</v>
      </c>
      <c r="FL64" s="6">
        <v>0</v>
      </c>
      <c r="FM64" s="6">
        <v>0</v>
      </c>
      <c r="FN64" s="6">
        <v>0</v>
      </c>
      <c r="FO64" s="6">
        <v>0</v>
      </c>
      <c r="FP64" s="6">
        <v>0</v>
      </c>
      <c r="FQ64" s="6">
        <v>0</v>
      </c>
      <c r="FR64" s="6">
        <v>363.3</v>
      </c>
      <c r="FS64" s="6">
        <v>0</v>
      </c>
      <c r="FT64" s="6">
        <v>1915.9</v>
      </c>
      <c r="FU64" s="6">
        <v>0</v>
      </c>
      <c r="FV64" s="6">
        <v>0</v>
      </c>
      <c r="FW64" s="6">
        <v>10212.200000000001</v>
      </c>
      <c r="FX64" s="6">
        <v>0</v>
      </c>
      <c r="FY64" s="6">
        <v>5930.5</v>
      </c>
      <c r="FZ64" s="6">
        <v>0</v>
      </c>
      <c r="GA64" s="6">
        <v>0</v>
      </c>
      <c r="GB64" s="6">
        <v>0</v>
      </c>
      <c r="GC64" s="6">
        <v>0</v>
      </c>
      <c r="GD64" s="6">
        <v>1370.7</v>
      </c>
      <c r="GE64" s="6">
        <v>0</v>
      </c>
      <c r="GF64" s="6">
        <v>0</v>
      </c>
      <c r="GG64" s="6">
        <v>0</v>
      </c>
      <c r="GH64" s="6">
        <v>0</v>
      </c>
      <c r="GI64" s="6">
        <v>0</v>
      </c>
      <c r="GJ64" s="6">
        <v>0</v>
      </c>
      <c r="GK64" s="6">
        <v>0</v>
      </c>
      <c r="GL64" s="6">
        <v>0</v>
      </c>
      <c r="GM64" s="6">
        <v>0</v>
      </c>
      <c r="GN64" s="6">
        <v>0</v>
      </c>
    </row>
    <row r="65" spans="1:200" ht="15" thickBot="1" x14ac:dyDescent="0.35">
      <c r="A65" s="5" t="s">
        <v>177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X65" s="5" t="s">
        <v>177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6">
        <v>0</v>
      </c>
      <c r="EN65" s="6">
        <v>0</v>
      </c>
      <c r="EO65" s="6">
        <v>0</v>
      </c>
      <c r="EP65" s="6">
        <v>0</v>
      </c>
      <c r="EQ65" s="6">
        <v>0</v>
      </c>
      <c r="ER65" s="6">
        <v>0</v>
      </c>
      <c r="ES65" s="6">
        <v>0</v>
      </c>
      <c r="ET65" s="6">
        <v>0</v>
      </c>
      <c r="EU65" s="6">
        <v>0</v>
      </c>
      <c r="EV65" s="6">
        <v>0</v>
      </c>
      <c r="EW65" s="6">
        <v>0</v>
      </c>
      <c r="EX65" s="6">
        <v>0</v>
      </c>
      <c r="EY65" s="6">
        <v>0</v>
      </c>
      <c r="EZ65" s="6">
        <v>0</v>
      </c>
      <c r="FA65" s="6">
        <v>0</v>
      </c>
      <c r="FB65" s="6">
        <v>0</v>
      </c>
      <c r="FC65" s="6">
        <v>0</v>
      </c>
      <c r="FD65" s="6">
        <v>0</v>
      </c>
      <c r="FE65" s="6">
        <v>0</v>
      </c>
      <c r="FF65" s="6">
        <v>0</v>
      </c>
      <c r="FG65" s="6">
        <v>0</v>
      </c>
      <c r="FH65" s="6">
        <v>0</v>
      </c>
      <c r="FI65" s="6">
        <v>0</v>
      </c>
      <c r="FJ65" s="6">
        <v>0</v>
      </c>
      <c r="FK65" s="6">
        <v>0</v>
      </c>
      <c r="FL65" s="6">
        <v>0</v>
      </c>
      <c r="FM65" s="6">
        <v>0</v>
      </c>
      <c r="FN65" s="6">
        <v>0</v>
      </c>
      <c r="FO65" s="6">
        <v>0</v>
      </c>
      <c r="FP65" s="6">
        <v>0</v>
      </c>
      <c r="FQ65" s="6">
        <v>0</v>
      </c>
      <c r="FR65" s="6">
        <v>0</v>
      </c>
      <c r="FS65" s="6">
        <v>0</v>
      </c>
      <c r="FT65" s="6">
        <v>0</v>
      </c>
      <c r="FU65" s="6">
        <v>0</v>
      </c>
      <c r="FV65" s="6">
        <v>0</v>
      </c>
      <c r="FW65" s="6">
        <v>10212.200000000001</v>
      </c>
      <c r="FX65" s="6">
        <v>0</v>
      </c>
      <c r="FY65" s="6">
        <v>0</v>
      </c>
      <c r="FZ65" s="6">
        <v>0</v>
      </c>
      <c r="GA65" s="6">
        <v>0</v>
      </c>
      <c r="GB65" s="6">
        <v>0</v>
      </c>
      <c r="GC65" s="6">
        <v>0</v>
      </c>
      <c r="GD65" s="6">
        <v>1370.7</v>
      </c>
      <c r="GE65" s="6">
        <v>0</v>
      </c>
      <c r="GF65" s="6">
        <v>0</v>
      </c>
      <c r="GG65" s="6">
        <v>0</v>
      </c>
      <c r="GH65" s="6">
        <v>0</v>
      </c>
      <c r="GI65" s="6">
        <v>0</v>
      </c>
      <c r="GJ65" s="6">
        <v>0</v>
      </c>
      <c r="GK65" s="6">
        <v>0</v>
      </c>
      <c r="GL65" s="6">
        <v>0</v>
      </c>
      <c r="GM65" s="6">
        <v>0</v>
      </c>
      <c r="GN65" s="6">
        <v>0</v>
      </c>
    </row>
    <row r="66" spans="1:200" ht="15" thickBot="1" x14ac:dyDescent="0.35">
      <c r="A66" s="5" t="s">
        <v>178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X66" s="5" t="s">
        <v>178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0</v>
      </c>
      <c r="EN66" s="6">
        <v>0</v>
      </c>
      <c r="EO66" s="6">
        <v>0</v>
      </c>
      <c r="EP66" s="6">
        <v>0</v>
      </c>
      <c r="EQ66" s="6">
        <v>0</v>
      </c>
      <c r="ER66" s="6">
        <v>0</v>
      </c>
      <c r="ES66" s="6">
        <v>0</v>
      </c>
      <c r="ET66" s="6">
        <v>0</v>
      </c>
      <c r="EU66" s="6">
        <v>0</v>
      </c>
      <c r="EV66" s="6">
        <v>0</v>
      </c>
      <c r="EW66" s="6">
        <v>0</v>
      </c>
      <c r="EX66" s="6">
        <v>0</v>
      </c>
      <c r="EY66" s="6">
        <v>0</v>
      </c>
      <c r="EZ66" s="6">
        <v>0</v>
      </c>
      <c r="FA66" s="6">
        <v>0</v>
      </c>
      <c r="FB66" s="6">
        <v>0</v>
      </c>
      <c r="FC66" s="6">
        <v>0</v>
      </c>
      <c r="FD66" s="6">
        <v>0</v>
      </c>
      <c r="FE66" s="6">
        <v>0</v>
      </c>
      <c r="FF66" s="6">
        <v>0</v>
      </c>
      <c r="FG66" s="6">
        <v>0</v>
      </c>
      <c r="FH66" s="6">
        <v>0</v>
      </c>
      <c r="FI66" s="6">
        <v>0</v>
      </c>
      <c r="FJ66" s="6">
        <v>0</v>
      </c>
      <c r="FK66" s="6">
        <v>0</v>
      </c>
      <c r="FL66" s="6">
        <v>0</v>
      </c>
      <c r="FM66" s="6">
        <v>0</v>
      </c>
      <c r="FN66" s="6">
        <v>0</v>
      </c>
      <c r="FO66" s="6">
        <v>0</v>
      </c>
      <c r="FP66" s="6">
        <v>0</v>
      </c>
      <c r="FQ66" s="6">
        <v>0</v>
      </c>
      <c r="FR66" s="6">
        <v>0</v>
      </c>
      <c r="FS66" s="6">
        <v>0</v>
      </c>
      <c r="FT66" s="6">
        <v>0</v>
      </c>
      <c r="FU66" s="6">
        <v>0</v>
      </c>
      <c r="FV66" s="6">
        <v>0</v>
      </c>
      <c r="FW66" s="6">
        <v>0</v>
      </c>
      <c r="FX66" s="6">
        <v>0</v>
      </c>
      <c r="FY66" s="6">
        <v>0</v>
      </c>
      <c r="FZ66" s="6">
        <v>0</v>
      </c>
      <c r="GA66" s="6">
        <v>0</v>
      </c>
      <c r="GB66" s="6">
        <v>0</v>
      </c>
      <c r="GC66" s="6">
        <v>0</v>
      </c>
      <c r="GD66" s="6">
        <v>0</v>
      </c>
      <c r="GE66" s="6">
        <v>0</v>
      </c>
      <c r="GF66" s="6">
        <v>0</v>
      </c>
      <c r="GG66" s="6">
        <v>0</v>
      </c>
      <c r="GH66" s="6">
        <v>0</v>
      </c>
      <c r="GI66" s="6">
        <v>0</v>
      </c>
      <c r="GJ66" s="6">
        <v>0</v>
      </c>
      <c r="GK66" s="6">
        <v>0</v>
      </c>
      <c r="GL66" s="6">
        <v>0</v>
      </c>
      <c r="GM66" s="6">
        <v>0</v>
      </c>
      <c r="GN66" s="6">
        <v>0</v>
      </c>
    </row>
    <row r="67" spans="1:200" ht="15" thickBot="1" x14ac:dyDescent="0.35">
      <c r="A67" s="5" t="s">
        <v>179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X67" s="5" t="s">
        <v>179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0</v>
      </c>
      <c r="FQ67" s="6">
        <v>0</v>
      </c>
      <c r="FR67" s="6">
        <v>0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</row>
    <row r="68" spans="1:200" ht="15" thickBot="1" x14ac:dyDescent="0.35">
      <c r="A68" s="5" t="s">
        <v>180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X68" s="5" t="s">
        <v>180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0</v>
      </c>
      <c r="EQ68" s="6">
        <v>0</v>
      </c>
      <c r="ER68" s="6">
        <v>0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0</v>
      </c>
      <c r="FA68" s="6">
        <v>0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</row>
    <row r="69" spans="1:200" ht="15" thickBot="1" x14ac:dyDescent="0.35">
      <c r="A69" s="5" t="s">
        <v>181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X69" s="5" t="s">
        <v>181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0</v>
      </c>
      <c r="FR69" s="6">
        <v>0</v>
      </c>
      <c r="FS69" s="6">
        <v>0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0</v>
      </c>
      <c r="GL69" s="6">
        <v>0</v>
      </c>
      <c r="GM69" s="6">
        <v>0</v>
      </c>
      <c r="GN69" s="6">
        <v>0</v>
      </c>
    </row>
    <row r="70" spans="1:200" ht="15" thickBot="1" x14ac:dyDescent="0.35">
      <c r="A70" s="5" t="s">
        <v>182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X70" s="5" t="s">
        <v>182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0</v>
      </c>
      <c r="DM70" s="6">
        <v>0</v>
      </c>
      <c r="DN70" s="6">
        <v>0</v>
      </c>
      <c r="DO70" s="6">
        <v>0</v>
      </c>
      <c r="DP70" s="6">
        <v>0</v>
      </c>
      <c r="DQ70" s="6">
        <v>0</v>
      </c>
      <c r="DR70" s="6">
        <v>0</v>
      </c>
      <c r="DS70" s="6">
        <v>0</v>
      </c>
      <c r="DT70" s="6">
        <v>0</v>
      </c>
      <c r="DU70" s="6">
        <v>0</v>
      </c>
      <c r="DV70" s="6">
        <v>0</v>
      </c>
      <c r="DW70" s="6">
        <v>0</v>
      </c>
      <c r="DX70" s="6">
        <v>0</v>
      </c>
      <c r="DY70" s="6">
        <v>0</v>
      </c>
      <c r="DZ70" s="6">
        <v>0</v>
      </c>
      <c r="EA70" s="6">
        <v>0</v>
      </c>
      <c r="EB70" s="6">
        <v>0</v>
      </c>
      <c r="EC70" s="6">
        <v>0</v>
      </c>
      <c r="ED70" s="6">
        <v>0</v>
      </c>
      <c r="EE70" s="6">
        <v>0</v>
      </c>
      <c r="EF70" s="6">
        <v>0</v>
      </c>
      <c r="EG70" s="6">
        <v>0</v>
      </c>
      <c r="EH70" s="6">
        <v>0</v>
      </c>
      <c r="EI70" s="6">
        <v>0</v>
      </c>
      <c r="EJ70" s="6">
        <v>0</v>
      </c>
      <c r="EK70" s="6">
        <v>0</v>
      </c>
      <c r="EL70" s="6">
        <v>0</v>
      </c>
      <c r="EM70" s="6">
        <v>0</v>
      </c>
      <c r="EN70" s="6">
        <v>0</v>
      </c>
      <c r="EO70" s="6">
        <v>0</v>
      </c>
      <c r="EP70" s="6">
        <v>0</v>
      </c>
      <c r="EQ70" s="6">
        <v>0</v>
      </c>
      <c r="ER70" s="6">
        <v>0</v>
      </c>
      <c r="ES70" s="6">
        <v>0</v>
      </c>
      <c r="ET70" s="6">
        <v>0</v>
      </c>
      <c r="EU70" s="6">
        <v>0</v>
      </c>
      <c r="EV70" s="6">
        <v>0</v>
      </c>
      <c r="EW70" s="6">
        <v>0</v>
      </c>
      <c r="EX70" s="6">
        <v>0</v>
      </c>
      <c r="EY70" s="6">
        <v>0</v>
      </c>
      <c r="EZ70" s="6">
        <v>0</v>
      </c>
      <c r="FA70" s="6">
        <v>0</v>
      </c>
      <c r="FB70" s="6">
        <v>0</v>
      </c>
      <c r="FC70" s="6">
        <v>0</v>
      </c>
      <c r="FD70" s="6">
        <v>0</v>
      </c>
      <c r="FE70" s="6">
        <v>0</v>
      </c>
      <c r="FF70" s="6">
        <v>0</v>
      </c>
      <c r="FG70" s="6">
        <v>0</v>
      </c>
      <c r="FH70" s="6">
        <v>0</v>
      </c>
      <c r="FI70" s="6">
        <v>0</v>
      </c>
      <c r="FJ70" s="6">
        <v>0</v>
      </c>
      <c r="FK70" s="6">
        <v>0</v>
      </c>
      <c r="FL70" s="6">
        <v>0</v>
      </c>
      <c r="FM70" s="6">
        <v>0</v>
      </c>
      <c r="FN70" s="6">
        <v>0</v>
      </c>
      <c r="FO70" s="6">
        <v>0</v>
      </c>
      <c r="FP70" s="6">
        <v>0</v>
      </c>
      <c r="FQ70" s="6">
        <v>0</v>
      </c>
      <c r="FR70" s="6">
        <v>0</v>
      </c>
      <c r="FS70" s="6">
        <v>0</v>
      </c>
      <c r="FT70" s="6">
        <v>0</v>
      </c>
      <c r="FU70" s="6">
        <v>0</v>
      </c>
      <c r="FV70" s="6">
        <v>0</v>
      </c>
      <c r="FW70" s="6">
        <v>0</v>
      </c>
      <c r="FX70" s="6">
        <v>0</v>
      </c>
      <c r="FY70" s="6">
        <v>0</v>
      </c>
      <c r="FZ70" s="6">
        <v>0</v>
      </c>
      <c r="GA70" s="6">
        <v>0</v>
      </c>
      <c r="GB70" s="6">
        <v>0</v>
      </c>
      <c r="GC70" s="6">
        <v>0</v>
      </c>
      <c r="GD70" s="6">
        <v>0</v>
      </c>
      <c r="GE70" s="6">
        <v>0</v>
      </c>
      <c r="GF70" s="6">
        <v>0</v>
      </c>
      <c r="GG70" s="6">
        <v>0</v>
      </c>
      <c r="GH70" s="6">
        <v>0</v>
      </c>
      <c r="GI70" s="6">
        <v>0</v>
      </c>
      <c r="GJ70" s="6">
        <v>0</v>
      </c>
      <c r="GK70" s="6">
        <v>0</v>
      </c>
      <c r="GL70" s="6">
        <v>0</v>
      </c>
      <c r="GM70" s="6">
        <v>0</v>
      </c>
      <c r="GN70" s="6">
        <v>0</v>
      </c>
    </row>
    <row r="71" spans="1:200" ht="15" thickBot="1" x14ac:dyDescent="0.35">
      <c r="A71" s="5" t="s">
        <v>183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X71" s="5" t="s">
        <v>183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6">
        <v>0</v>
      </c>
      <c r="DL71" s="6">
        <v>0</v>
      </c>
      <c r="DM71" s="6">
        <v>0</v>
      </c>
      <c r="DN71" s="6">
        <v>0</v>
      </c>
      <c r="DO71" s="6">
        <v>0</v>
      </c>
      <c r="DP71" s="6">
        <v>0</v>
      </c>
      <c r="DQ71" s="6">
        <v>0</v>
      </c>
      <c r="DR71" s="6">
        <v>0</v>
      </c>
      <c r="DS71" s="6">
        <v>0</v>
      </c>
      <c r="DT71" s="6">
        <v>0</v>
      </c>
      <c r="DU71" s="6">
        <v>0</v>
      </c>
      <c r="DV71" s="6">
        <v>0</v>
      </c>
      <c r="DW71" s="6">
        <v>0</v>
      </c>
      <c r="DX71" s="6">
        <v>0</v>
      </c>
      <c r="DY71" s="6">
        <v>0</v>
      </c>
      <c r="DZ71" s="6">
        <v>0</v>
      </c>
      <c r="EA71" s="6">
        <v>0</v>
      </c>
      <c r="EB71" s="6">
        <v>0</v>
      </c>
      <c r="EC71" s="6">
        <v>0</v>
      </c>
      <c r="ED71" s="6">
        <v>0</v>
      </c>
      <c r="EE71" s="6">
        <v>0</v>
      </c>
      <c r="EF71" s="6">
        <v>0</v>
      </c>
      <c r="EG71" s="6">
        <v>0</v>
      </c>
      <c r="EH71" s="6">
        <v>0</v>
      </c>
      <c r="EI71" s="6">
        <v>0</v>
      </c>
      <c r="EJ71" s="6">
        <v>0</v>
      </c>
      <c r="EK71" s="6">
        <v>0</v>
      </c>
      <c r="EL71" s="6">
        <v>0</v>
      </c>
      <c r="EM71" s="6">
        <v>0</v>
      </c>
      <c r="EN71" s="6">
        <v>0</v>
      </c>
      <c r="EO71" s="6">
        <v>0</v>
      </c>
      <c r="EP71" s="6">
        <v>0</v>
      </c>
      <c r="EQ71" s="6">
        <v>0</v>
      </c>
      <c r="ER71" s="6">
        <v>0</v>
      </c>
      <c r="ES71" s="6">
        <v>0</v>
      </c>
      <c r="ET71" s="6">
        <v>0</v>
      </c>
      <c r="EU71" s="6">
        <v>0</v>
      </c>
      <c r="EV71" s="6">
        <v>0</v>
      </c>
      <c r="EW71" s="6">
        <v>0</v>
      </c>
      <c r="EX71" s="6">
        <v>0</v>
      </c>
      <c r="EY71" s="6">
        <v>0</v>
      </c>
      <c r="EZ71" s="6">
        <v>0</v>
      </c>
      <c r="FA71" s="6">
        <v>0</v>
      </c>
      <c r="FB71" s="6">
        <v>0</v>
      </c>
      <c r="FC71" s="6">
        <v>0</v>
      </c>
      <c r="FD71" s="6">
        <v>0</v>
      </c>
      <c r="FE71" s="6">
        <v>0</v>
      </c>
      <c r="FF71" s="6">
        <v>0</v>
      </c>
      <c r="FG71" s="6">
        <v>0</v>
      </c>
      <c r="FH71" s="6">
        <v>0</v>
      </c>
      <c r="FI71" s="6">
        <v>0</v>
      </c>
      <c r="FJ71" s="6">
        <v>0</v>
      </c>
      <c r="FK71" s="6">
        <v>0</v>
      </c>
      <c r="FL71" s="6">
        <v>0</v>
      </c>
      <c r="FM71" s="6">
        <v>0</v>
      </c>
      <c r="FN71" s="6">
        <v>0</v>
      </c>
      <c r="FO71" s="6">
        <v>0</v>
      </c>
      <c r="FP71" s="6">
        <v>0</v>
      </c>
      <c r="FQ71" s="6">
        <v>0</v>
      </c>
      <c r="FR71" s="6">
        <v>0</v>
      </c>
      <c r="FS71" s="6">
        <v>0</v>
      </c>
      <c r="FT71" s="6">
        <v>0</v>
      </c>
      <c r="FU71" s="6">
        <v>0</v>
      </c>
      <c r="FV71" s="6">
        <v>0</v>
      </c>
      <c r="FW71" s="6">
        <v>0</v>
      </c>
      <c r="FX71" s="6">
        <v>0</v>
      </c>
      <c r="FY71" s="6">
        <v>0</v>
      </c>
      <c r="FZ71" s="6">
        <v>0</v>
      </c>
      <c r="GA71" s="6">
        <v>0</v>
      </c>
      <c r="GB71" s="6">
        <v>0</v>
      </c>
      <c r="GC71" s="6">
        <v>0</v>
      </c>
      <c r="GD71" s="6">
        <v>0</v>
      </c>
      <c r="GE71" s="6">
        <v>0</v>
      </c>
      <c r="GF71" s="6">
        <v>0</v>
      </c>
      <c r="GG71" s="6">
        <v>0</v>
      </c>
      <c r="GH71" s="6">
        <v>0</v>
      </c>
      <c r="GI71" s="6">
        <v>0</v>
      </c>
      <c r="GJ71" s="6">
        <v>0</v>
      </c>
      <c r="GK71" s="6">
        <v>0</v>
      </c>
      <c r="GL71" s="6">
        <v>0</v>
      </c>
      <c r="GM71" s="6">
        <v>0</v>
      </c>
      <c r="GN71" s="6">
        <v>0</v>
      </c>
    </row>
    <row r="72" spans="1:200" ht="15" thickBot="1" x14ac:dyDescent="0.35">
      <c r="A72" s="5" t="s">
        <v>184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X72" s="5" t="s">
        <v>184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6">
        <v>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0</v>
      </c>
      <c r="EA72" s="6">
        <v>0</v>
      </c>
      <c r="EB72" s="6">
        <v>0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6">
        <v>0</v>
      </c>
      <c r="EN72" s="6">
        <v>0</v>
      </c>
      <c r="EO72" s="6">
        <v>0</v>
      </c>
      <c r="EP72" s="6">
        <v>0</v>
      </c>
      <c r="EQ72" s="6">
        <v>0</v>
      </c>
      <c r="ER72" s="6">
        <v>0</v>
      </c>
      <c r="ES72" s="6">
        <v>0</v>
      </c>
      <c r="ET72" s="6">
        <v>0</v>
      </c>
      <c r="EU72" s="6">
        <v>0</v>
      </c>
      <c r="EV72" s="6">
        <v>0</v>
      </c>
      <c r="EW72" s="6">
        <v>0</v>
      </c>
      <c r="EX72" s="6">
        <v>0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0</v>
      </c>
      <c r="FF72" s="6">
        <v>0</v>
      </c>
      <c r="FG72" s="6">
        <v>0</v>
      </c>
      <c r="FH72" s="6">
        <v>0</v>
      </c>
      <c r="FI72" s="6">
        <v>0</v>
      </c>
      <c r="FJ72" s="6">
        <v>0</v>
      </c>
      <c r="FK72" s="6">
        <v>0</v>
      </c>
      <c r="FL72" s="6">
        <v>0</v>
      </c>
      <c r="FM72" s="6">
        <v>0</v>
      </c>
      <c r="FN72" s="6">
        <v>0</v>
      </c>
      <c r="FO72" s="6">
        <v>0</v>
      </c>
      <c r="FP72" s="6">
        <v>0</v>
      </c>
      <c r="FQ72" s="6">
        <v>0</v>
      </c>
      <c r="FR72" s="6">
        <v>0</v>
      </c>
      <c r="FS72" s="6">
        <v>0</v>
      </c>
      <c r="FT72" s="6">
        <v>0</v>
      </c>
      <c r="FU72" s="6">
        <v>0</v>
      </c>
      <c r="FV72" s="6">
        <v>0</v>
      </c>
      <c r="FW72" s="6">
        <v>0</v>
      </c>
      <c r="FX72" s="6">
        <v>0</v>
      </c>
      <c r="FY72" s="6">
        <v>0</v>
      </c>
      <c r="FZ72" s="6">
        <v>0</v>
      </c>
      <c r="GA72" s="6">
        <v>0</v>
      </c>
      <c r="GB72" s="6">
        <v>0</v>
      </c>
      <c r="GC72" s="6">
        <v>0</v>
      </c>
      <c r="GD72" s="6">
        <v>0</v>
      </c>
      <c r="GE72" s="6">
        <v>0</v>
      </c>
      <c r="GF72" s="6">
        <v>0</v>
      </c>
      <c r="GG72" s="6">
        <v>0</v>
      </c>
      <c r="GH72" s="6">
        <v>0</v>
      </c>
      <c r="GI72" s="6">
        <v>0</v>
      </c>
      <c r="GJ72" s="6">
        <v>0</v>
      </c>
      <c r="GK72" s="6">
        <v>0</v>
      </c>
      <c r="GL72" s="6">
        <v>0</v>
      </c>
      <c r="GM72" s="6">
        <v>0</v>
      </c>
      <c r="GN72" s="6">
        <v>0</v>
      </c>
    </row>
    <row r="73" spans="1:200" ht="15" thickBot="1" x14ac:dyDescent="0.35">
      <c r="A73" s="5" t="s">
        <v>185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X73" s="5" t="s">
        <v>185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6">
        <v>0</v>
      </c>
      <c r="EN73" s="6">
        <v>0</v>
      </c>
      <c r="EO73" s="6">
        <v>0</v>
      </c>
      <c r="EP73" s="6">
        <v>0</v>
      </c>
      <c r="EQ73" s="6">
        <v>0</v>
      </c>
      <c r="ER73" s="6">
        <v>0</v>
      </c>
      <c r="ES73" s="6">
        <v>0</v>
      </c>
      <c r="ET73" s="6">
        <v>0</v>
      </c>
      <c r="EU73" s="6">
        <v>0</v>
      </c>
      <c r="EV73" s="6">
        <v>0</v>
      </c>
      <c r="EW73" s="6">
        <v>0</v>
      </c>
      <c r="EX73" s="6">
        <v>0</v>
      </c>
      <c r="EY73" s="6">
        <v>0</v>
      </c>
      <c r="EZ73" s="6">
        <v>0</v>
      </c>
      <c r="FA73" s="6">
        <v>0</v>
      </c>
      <c r="FB73" s="6">
        <v>0</v>
      </c>
      <c r="FC73" s="6">
        <v>0</v>
      </c>
      <c r="FD73" s="6">
        <v>0</v>
      </c>
      <c r="FE73" s="6">
        <v>0</v>
      </c>
      <c r="FF73" s="6">
        <v>0</v>
      </c>
      <c r="FG73" s="6">
        <v>0</v>
      </c>
      <c r="FH73" s="6">
        <v>0</v>
      </c>
      <c r="FI73" s="6">
        <v>0</v>
      </c>
      <c r="FJ73" s="6">
        <v>0</v>
      </c>
      <c r="FK73" s="6">
        <v>0</v>
      </c>
      <c r="FL73" s="6">
        <v>0</v>
      </c>
      <c r="FM73" s="6">
        <v>0</v>
      </c>
      <c r="FN73" s="6">
        <v>0</v>
      </c>
      <c r="FO73" s="6">
        <v>0</v>
      </c>
      <c r="FP73" s="6">
        <v>0</v>
      </c>
      <c r="FQ73" s="6">
        <v>0</v>
      </c>
      <c r="FR73" s="6">
        <v>0</v>
      </c>
      <c r="FS73" s="6">
        <v>0</v>
      </c>
      <c r="FT73" s="6">
        <v>0</v>
      </c>
      <c r="FU73" s="6">
        <v>0</v>
      </c>
      <c r="FV73" s="6">
        <v>0</v>
      </c>
      <c r="FW73" s="6">
        <v>0</v>
      </c>
      <c r="FX73" s="6">
        <v>0</v>
      </c>
      <c r="FY73" s="6">
        <v>0</v>
      </c>
      <c r="FZ73" s="6">
        <v>0</v>
      </c>
      <c r="GA73" s="6">
        <v>0</v>
      </c>
      <c r="GB73" s="6">
        <v>0</v>
      </c>
      <c r="GC73" s="6">
        <v>0</v>
      </c>
      <c r="GD73" s="6">
        <v>0</v>
      </c>
      <c r="GE73" s="6">
        <v>0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</row>
    <row r="74" spans="1:200" ht="18.600000000000001" thickBot="1" x14ac:dyDescent="0.35">
      <c r="A74" s="1"/>
      <c r="CX74" s="1"/>
    </row>
    <row r="75" spans="1:200" ht="15" thickBot="1" x14ac:dyDescent="0.35">
      <c r="A75" s="5" t="s">
        <v>207</v>
      </c>
      <c r="B75" s="5" t="s">
        <v>8</v>
      </c>
      <c r="C75" s="5" t="s">
        <v>9</v>
      </c>
      <c r="D75" s="5" t="s">
        <v>10</v>
      </c>
      <c r="E75" s="5" t="s">
        <v>11</v>
      </c>
      <c r="F75" s="5" t="s">
        <v>12</v>
      </c>
      <c r="G75" s="5" t="s">
        <v>13</v>
      </c>
      <c r="H75" s="5" t="s">
        <v>14</v>
      </c>
      <c r="I75" s="5" t="s">
        <v>15</v>
      </c>
      <c r="J75" s="5" t="s">
        <v>16</v>
      </c>
      <c r="K75" s="5" t="s">
        <v>17</v>
      </c>
      <c r="L75" s="5" t="s">
        <v>18</v>
      </c>
      <c r="M75" s="5" t="s">
        <v>19</v>
      </c>
      <c r="N75" s="5" t="s">
        <v>20</v>
      </c>
      <c r="O75" s="5" t="s">
        <v>21</v>
      </c>
      <c r="P75" s="5" t="s">
        <v>22</v>
      </c>
      <c r="Q75" s="5" t="s">
        <v>23</v>
      </c>
      <c r="R75" s="5" t="s">
        <v>24</v>
      </c>
      <c r="S75" s="5" t="s">
        <v>25</v>
      </c>
      <c r="T75" s="5" t="s">
        <v>26</v>
      </c>
      <c r="U75" s="5" t="s">
        <v>27</v>
      </c>
      <c r="V75" s="5" t="s">
        <v>28</v>
      </c>
      <c r="W75" s="5" t="s">
        <v>29</v>
      </c>
      <c r="X75" s="5" t="s">
        <v>30</v>
      </c>
      <c r="Y75" s="5" t="s">
        <v>31</v>
      </c>
      <c r="Z75" s="5" t="s">
        <v>32</v>
      </c>
      <c r="AA75" s="5" t="s">
        <v>33</v>
      </c>
      <c r="AB75" s="5" t="s">
        <v>34</v>
      </c>
      <c r="AC75" s="5" t="s">
        <v>35</v>
      </c>
      <c r="AD75" s="5" t="s">
        <v>36</v>
      </c>
      <c r="AE75" s="5" t="s">
        <v>37</v>
      </c>
      <c r="AF75" s="5" t="s">
        <v>38</v>
      </c>
      <c r="AG75" s="5" t="s">
        <v>39</v>
      </c>
      <c r="AH75" s="5" t="s">
        <v>40</v>
      </c>
      <c r="AI75" s="5" t="s">
        <v>41</v>
      </c>
      <c r="AJ75" s="5" t="s">
        <v>42</v>
      </c>
      <c r="AK75" s="5" t="s">
        <v>43</v>
      </c>
      <c r="AL75" s="5" t="s">
        <v>44</v>
      </c>
      <c r="AM75" s="5" t="s">
        <v>45</v>
      </c>
      <c r="AN75" s="5" t="s">
        <v>46</v>
      </c>
      <c r="AO75" s="5" t="s">
        <v>47</v>
      </c>
      <c r="AP75" s="5" t="s">
        <v>48</v>
      </c>
      <c r="AQ75" s="5" t="s">
        <v>49</v>
      </c>
      <c r="AR75" s="5" t="s">
        <v>50</v>
      </c>
      <c r="AS75" s="5" t="s">
        <v>51</v>
      </c>
      <c r="AT75" s="5" t="s">
        <v>52</v>
      </c>
      <c r="AU75" s="5" t="s">
        <v>53</v>
      </c>
      <c r="AV75" s="5" t="s">
        <v>54</v>
      </c>
      <c r="AW75" s="5" t="s">
        <v>55</v>
      </c>
      <c r="AX75" s="5" t="s">
        <v>56</v>
      </c>
      <c r="AY75" s="5" t="s">
        <v>57</v>
      </c>
      <c r="AZ75" s="5" t="s">
        <v>58</v>
      </c>
      <c r="BA75" s="5" t="s">
        <v>59</v>
      </c>
      <c r="BB75" s="5" t="s">
        <v>60</v>
      </c>
      <c r="BC75" s="5" t="s">
        <v>61</v>
      </c>
      <c r="BD75" s="5" t="s">
        <v>62</v>
      </c>
      <c r="BE75" s="5" t="s">
        <v>63</v>
      </c>
      <c r="BF75" s="5" t="s">
        <v>64</v>
      </c>
      <c r="BG75" s="5" t="s">
        <v>65</v>
      </c>
      <c r="BH75" s="5" t="s">
        <v>66</v>
      </c>
      <c r="BI75" s="5" t="s">
        <v>67</v>
      </c>
      <c r="BJ75" s="5" t="s">
        <v>68</v>
      </c>
      <c r="BK75" s="5" t="s">
        <v>69</v>
      </c>
      <c r="BL75" s="5" t="s">
        <v>70</v>
      </c>
      <c r="BM75" s="5" t="s">
        <v>71</v>
      </c>
      <c r="BN75" s="5" t="s">
        <v>72</v>
      </c>
      <c r="BO75" s="5" t="s">
        <v>73</v>
      </c>
      <c r="BP75" s="5" t="s">
        <v>74</v>
      </c>
      <c r="BQ75" s="5" t="s">
        <v>75</v>
      </c>
      <c r="BR75" s="5" t="s">
        <v>76</v>
      </c>
      <c r="BS75" s="5" t="s">
        <v>77</v>
      </c>
      <c r="BT75" s="5" t="s">
        <v>78</v>
      </c>
      <c r="BU75" s="5" t="s">
        <v>79</v>
      </c>
      <c r="BV75" s="5" t="s">
        <v>80</v>
      </c>
      <c r="BW75" s="5" t="s">
        <v>81</v>
      </c>
      <c r="BX75" s="5" t="s">
        <v>82</v>
      </c>
      <c r="BY75" s="5" t="s">
        <v>83</v>
      </c>
      <c r="BZ75" s="5" t="s">
        <v>84</v>
      </c>
      <c r="CA75" s="5" t="s">
        <v>85</v>
      </c>
      <c r="CB75" s="5" t="s">
        <v>86</v>
      </c>
      <c r="CC75" s="5" t="s">
        <v>87</v>
      </c>
      <c r="CD75" s="5" t="s">
        <v>88</v>
      </c>
      <c r="CE75" s="5" t="s">
        <v>89</v>
      </c>
      <c r="CF75" s="5" t="s">
        <v>90</v>
      </c>
      <c r="CG75" s="5" t="s">
        <v>91</v>
      </c>
      <c r="CH75" s="5" t="s">
        <v>92</v>
      </c>
      <c r="CI75" s="5" t="s">
        <v>93</v>
      </c>
      <c r="CJ75" s="5" t="s">
        <v>94</v>
      </c>
      <c r="CK75" s="5" t="s">
        <v>95</v>
      </c>
      <c r="CL75" s="5" t="s">
        <v>96</v>
      </c>
      <c r="CM75" s="5" t="s">
        <v>97</v>
      </c>
      <c r="CN75" s="5" t="s">
        <v>98</v>
      </c>
      <c r="CO75" s="5" t="s">
        <v>99</v>
      </c>
      <c r="CP75" s="5" t="s">
        <v>100</v>
      </c>
      <c r="CQ75" s="5" t="s">
        <v>101</v>
      </c>
      <c r="CR75" s="5" t="s">
        <v>208</v>
      </c>
      <c r="CS75" s="5" t="s">
        <v>209</v>
      </c>
      <c r="CT75" s="5" t="s">
        <v>210</v>
      </c>
      <c r="CU75" s="5" t="s">
        <v>211</v>
      </c>
      <c r="CX75" s="5" t="s">
        <v>207</v>
      </c>
      <c r="CY75" s="5" t="s">
        <v>8</v>
      </c>
      <c r="CZ75" s="5" t="s">
        <v>9</v>
      </c>
      <c r="DA75" s="5" t="s">
        <v>10</v>
      </c>
      <c r="DB75" s="5" t="s">
        <v>11</v>
      </c>
      <c r="DC75" s="5" t="s">
        <v>12</v>
      </c>
      <c r="DD75" s="5" t="s">
        <v>13</v>
      </c>
      <c r="DE75" s="5" t="s">
        <v>14</v>
      </c>
      <c r="DF75" s="5" t="s">
        <v>15</v>
      </c>
      <c r="DG75" s="5" t="s">
        <v>16</v>
      </c>
      <c r="DH75" s="5" t="s">
        <v>17</v>
      </c>
      <c r="DI75" s="5" t="s">
        <v>18</v>
      </c>
      <c r="DJ75" s="5" t="s">
        <v>19</v>
      </c>
      <c r="DK75" s="5" t="s">
        <v>20</v>
      </c>
      <c r="DL75" s="5" t="s">
        <v>21</v>
      </c>
      <c r="DM75" s="5" t="s">
        <v>22</v>
      </c>
      <c r="DN75" s="5" t="s">
        <v>23</v>
      </c>
      <c r="DO75" s="5" t="s">
        <v>24</v>
      </c>
      <c r="DP75" s="5" t="s">
        <v>25</v>
      </c>
      <c r="DQ75" s="5" t="s">
        <v>26</v>
      </c>
      <c r="DR75" s="5" t="s">
        <v>27</v>
      </c>
      <c r="DS75" s="5" t="s">
        <v>28</v>
      </c>
      <c r="DT75" s="5" t="s">
        <v>29</v>
      </c>
      <c r="DU75" s="5" t="s">
        <v>30</v>
      </c>
      <c r="DV75" s="5" t="s">
        <v>31</v>
      </c>
      <c r="DW75" s="5" t="s">
        <v>32</v>
      </c>
      <c r="DX75" s="5" t="s">
        <v>33</v>
      </c>
      <c r="DY75" s="5" t="s">
        <v>34</v>
      </c>
      <c r="DZ75" s="5" t="s">
        <v>35</v>
      </c>
      <c r="EA75" s="5" t="s">
        <v>36</v>
      </c>
      <c r="EB75" s="5" t="s">
        <v>37</v>
      </c>
      <c r="EC75" s="5" t="s">
        <v>38</v>
      </c>
      <c r="ED75" s="5" t="s">
        <v>39</v>
      </c>
      <c r="EE75" s="5" t="s">
        <v>40</v>
      </c>
      <c r="EF75" s="5" t="s">
        <v>41</v>
      </c>
      <c r="EG75" s="5" t="s">
        <v>42</v>
      </c>
      <c r="EH75" s="5" t="s">
        <v>43</v>
      </c>
      <c r="EI75" s="5" t="s">
        <v>44</v>
      </c>
      <c r="EJ75" s="5" t="s">
        <v>45</v>
      </c>
      <c r="EK75" s="5" t="s">
        <v>46</v>
      </c>
      <c r="EL75" s="5" t="s">
        <v>47</v>
      </c>
      <c r="EM75" s="5" t="s">
        <v>48</v>
      </c>
      <c r="EN75" s="5" t="s">
        <v>49</v>
      </c>
      <c r="EO75" s="5" t="s">
        <v>50</v>
      </c>
      <c r="EP75" s="5" t="s">
        <v>51</v>
      </c>
      <c r="EQ75" s="5" t="s">
        <v>52</v>
      </c>
      <c r="ER75" s="5" t="s">
        <v>53</v>
      </c>
      <c r="ES75" s="5" t="s">
        <v>54</v>
      </c>
      <c r="ET75" s="5" t="s">
        <v>55</v>
      </c>
      <c r="EU75" s="5" t="s">
        <v>56</v>
      </c>
      <c r="EV75" s="5" t="s">
        <v>57</v>
      </c>
      <c r="EW75" s="5" t="s">
        <v>58</v>
      </c>
      <c r="EX75" s="5" t="s">
        <v>59</v>
      </c>
      <c r="EY75" s="5" t="s">
        <v>60</v>
      </c>
      <c r="EZ75" s="5" t="s">
        <v>61</v>
      </c>
      <c r="FA75" s="5" t="s">
        <v>62</v>
      </c>
      <c r="FB75" s="5" t="s">
        <v>63</v>
      </c>
      <c r="FC75" s="5" t="s">
        <v>64</v>
      </c>
      <c r="FD75" s="5" t="s">
        <v>65</v>
      </c>
      <c r="FE75" s="5" t="s">
        <v>66</v>
      </c>
      <c r="FF75" s="5" t="s">
        <v>67</v>
      </c>
      <c r="FG75" s="5" t="s">
        <v>68</v>
      </c>
      <c r="FH75" s="5" t="s">
        <v>69</v>
      </c>
      <c r="FI75" s="5" t="s">
        <v>70</v>
      </c>
      <c r="FJ75" s="5" t="s">
        <v>71</v>
      </c>
      <c r="FK75" s="5" t="s">
        <v>72</v>
      </c>
      <c r="FL75" s="5" t="s">
        <v>73</v>
      </c>
      <c r="FM75" s="5" t="s">
        <v>74</v>
      </c>
      <c r="FN75" s="5" t="s">
        <v>75</v>
      </c>
      <c r="FO75" s="5" t="s">
        <v>76</v>
      </c>
      <c r="FP75" s="5" t="s">
        <v>77</v>
      </c>
      <c r="FQ75" s="5" t="s">
        <v>78</v>
      </c>
      <c r="FR75" s="5" t="s">
        <v>79</v>
      </c>
      <c r="FS75" s="5" t="s">
        <v>80</v>
      </c>
      <c r="FT75" s="5" t="s">
        <v>81</v>
      </c>
      <c r="FU75" s="5" t="s">
        <v>82</v>
      </c>
      <c r="FV75" s="5" t="s">
        <v>83</v>
      </c>
      <c r="FW75" s="5" t="s">
        <v>84</v>
      </c>
      <c r="FX75" s="5" t="s">
        <v>85</v>
      </c>
      <c r="FY75" s="5" t="s">
        <v>86</v>
      </c>
      <c r="FZ75" s="5" t="s">
        <v>87</v>
      </c>
      <c r="GA75" s="5" t="s">
        <v>88</v>
      </c>
      <c r="GB75" s="5" t="s">
        <v>89</v>
      </c>
      <c r="GC75" s="5" t="s">
        <v>90</v>
      </c>
      <c r="GD75" s="5" t="s">
        <v>91</v>
      </c>
      <c r="GE75" s="5" t="s">
        <v>92</v>
      </c>
      <c r="GF75" s="5" t="s">
        <v>93</v>
      </c>
      <c r="GG75" s="5" t="s">
        <v>94</v>
      </c>
      <c r="GH75" s="5" t="s">
        <v>95</v>
      </c>
      <c r="GI75" s="5" t="s">
        <v>96</v>
      </c>
      <c r="GJ75" s="5" t="s">
        <v>97</v>
      </c>
      <c r="GK75" s="5" t="s">
        <v>98</v>
      </c>
      <c r="GL75" s="5" t="s">
        <v>99</v>
      </c>
      <c r="GM75" s="5" t="s">
        <v>100</v>
      </c>
      <c r="GN75" s="5" t="s">
        <v>101</v>
      </c>
      <c r="GO75" s="5" t="s">
        <v>208</v>
      </c>
      <c r="GP75" s="5" t="s">
        <v>209</v>
      </c>
      <c r="GQ75" s="5" t="s">
        <v>210</v>
      </c>
      <c r="GR75" s="5" t="s">
        <v>211</v>
      </c>
    </row>
    <row r="76" spans="1:200" ht="15" thickBot="1" x14ac:dyDescent="0.35">
      <c r="A76" s="5" t="s">
        <v>103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3043.2</v>
      </c>
      <c r="J76" s="6">
        <v>7752.2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2076.9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2132.1999999999998</v>
      </c>
      <c r="AE76" s="6">
        <v>0</v>
      </c>
      <c r="AF76" s="6">
        <v>0</v>
      </c>
      <c r="AG76" s="6">
        <v>2212.4</v>
      </c>
      <c r="AH76" s="6">
        <v>0</v>
      </c>
      <c r="AI76" s="6">
        <v>0</v>
      </c>
      <c r="AJ76" s="6">
        <v>0</v>
      </c>
      <c r="AK76" s="6">
        <v>2000.4</v>
      </c>
      <c r="AL76" s="6">
        <v>0</v>
      </c>
      <c r="AM76" s="6">
        <v>0</v>
      </c>
      <c r="AN76" s="6">
        <v>0</v>
      </c>
      <c r="AO76" s="6">
        <v>0</v>
      </c>
      <c r="AP76" s="6">
        <v>2744.6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1613.4</v>
      </c>
      <c r="BG76" s="6">
        <v>0</v>
      </c>
      <c r="BH76" s="6">
        <v>0</v>
      </c>
      <c r="BI76" s="6">
        <v>10801.1</v>
      </c>
      <c r="BJ76" s="6">
        <v>0</v>
      </c>
      <c r="BK76" s="6">
        <v>0</v>
      </c>
      <c r="BL76" s="6">
        <v>622.1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6">
        <v>0</v>
      </c>
      <c r="CO76" s="6">
        <v>0</v>
      </c>
      <c r="CP76" s="6">
        <v>2212.9</v>
      </c>
      <c r="CQ76" s="6">
        <v>0</v>
      </c>
      <c r="CR76" s="6">
        <v>37211.5</v>
      </c>
      <c r="CS76" s="6">
        <v>38700</v>
      </c>
      <c r="CT76" s="6">
        <v>1488.5</v>
      </c>
      <c r="CU76" s="6">
        <v>3.85</v>
      </c>
      <c r="CX76" s="5" t="s">
        <v>103</v>
      </c>
      <c r="CY76" s="6">
        <v>0</v>
      </c>
      <c r="CZ76" s="6">
        <v>0</v>
      </c>
      <c r="DA76" s="6">
        <v>0</v>
      </c>
      <c r="DB76" s="6">
        <v>0</v>
      </c>
      <c r="DC76" s="6">
        <v>3600.8</v>
      </c>
      <c r="DD76" s="6">
        <v>0</v>
      </c>
      <c r="DE76" s="6">
        <v>3071.5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  <c r="DL76" s="6">
        <v>0</v>
      </c>
      <c r="DM76" s="6">
        <v>0</v>
      </c>
      <c r="DN76" s="6">
        <v>0</v>
      </c>
      <c r="DO76" s="6">
        <v>0</v>
      </c>
      <c r="DP76" s="6">
        <v>0</v>
      </c>
      <c r="DQ76" s="6">
        <v>0</v>
      </c>
      <c r="DR76" s="6">
        <v>0</v>
      </c>
      <c r="DS76" s="6">
        <v>0</v>
      </c>
      <c r="DT76" s="6">
        <v>0</v>
      </c>
      <c r="DU76" s="6">
        <v>0</v>
      </c>
      <c r="DV76" s="6">
        <v>0</v>
      </c>
      <c r="DW76" s="6">
        <v>0</v>
      </c>
      <c r="DX76" s="6">
        <v>0</v>
      </c>
      <c r="DY76" s="6">
        <v>0</v>
      </c>
      <c r="DZ76" s="6">
        <v>0</v>
      </c>
      <c r="EA76" s="6">
        <v>0</v>
      </c>
      <c r="EB76" s="6">
        <v>0</v>
      </c>
      <c r="EC76" s="6">
        <v>0</v>
      </c>
      <c r="ED76" s="6">
        <v>0</v>
      </c>
      <c r="EE76" s="6">
        <v>0</v>
      </c>
      <c r="EF76" s="6">
        <v>0</v>
      </c>
      <c r="EG76" s="6">
        <v>0</v>
      </c>
      <c r="EH76" s="6">
        <v>0</v>
      </c>
      <c r="EI76" s="6">
        <v>0</v>
      </c>
      <c r="EJ76" s="6">
        <v>0</v>
      </c>
      <c r="EK76" s="6">
        <v>0</v>
      </c>
      <c r="EL76" s="6">
        <v>0</v>
      </c>
      <c r="EM76" s="6">
        <v>0</v>
      </c>
      <c r="EN76" s="6">
        <v>0</v>
      </c>
      <c r="EO76" s="6">
        <v>0</v>
      </c>
      <c r="EP76" s="6">
        <v>0</v>
      </c>
      <c r="EQ76" s="6">
        <v>0</v>
      </c>
      <c r="ER76" s="6">
        <v>0</v>
      </c>
      <c r="ES76" s="6">
        <v>0</v>
      </c>
      <c r="ET76" s="6">
        <v>0</v>
      </c>
      <c r="EU76" s="6">
        <v>0</v>
      </c>
      <c r="EV76" s="6">
        <v>0</v>
      </c>
      <c r="EW76" s="6">
        <v>0</v>
      </c>
      <c r="EX76" s="6">
        <v>0</v>
      </c>
      <c r="EY76" s="6">
        <v>1368.8</v>
      </c>
      <c r="EZ76" s="6">
        <v>0</v>
      </c>
      <c r="FA76" s="6">
        <v>0</v>
      </c>
      <c r="FB76" s="6">
        <v>0</v>
      </c>
      <c r="FC76" s="6">
        <v>0</v>
      </c>
      <c r="FD76" s="6">
        <v>0</v>
      </c>
      <c r="FE76" s="6">
        <v>0</v>
      </c>
      <c r="FF76" s="6">
        <v>0</v>
      </c>
      <c r="FG76" s="6">
        <v>0</v>
      </c>
      <c r="FH76" s="6">
        <v>24331</v>
      </c>
      <c r="FI76" s="6">
        <v>0</v>
      </c>
      <c r="FJ76" s="6">
        <v>0</v>
      </c>
      <c r="FK76" s="6">
        <v>0</v>
      </c>
      <c r="FL76" s="6">
        <v>0</v>
      </c>
      <c r="FM76" s="6">
        <v>0</v>
      </c>
      <c r="FN76" s="6">
        <v>0</v>
      </c>
      <c r="FO76" s="6">
        <v>0</v>
      </c>
      <c r="FP76" s="6">
        <v>0</v>
      </c>
      <c r="FQ76" s="6">
        <v>1138.8</v>
      </c>
      <c r="FR76" s="6">
        <v>363.3</v>
      </c>
      <c r="FS76" s="6">
        <v>0</v>
      </c>
      <c r="FT76" s="6">
        <v>0</v>
      </c>
      <c r="FU76" s="6">
        <v>0</v>
      </c>
      <c r="FV76" s="6">
        <v>0</v>
      </c>
      <c r="FW76" s="6">
        <v>0</v>
      </c>
      <c r="FX76" s="6">
        <v>0</v>
      </c>
      <c r="FY76" s="6">
        <v>5930.5</v>
      </c>
      <c r="FZ76" s="6">
        <v>0</v>
      </c>
      <c r="GA76" s="6">
        <v>0</v>
      </c>
      <c r="GB76" s="6">
        <v>0</v>
      </c>
      <c r="GC76" s="6">
        <v>0</v>
      </c>
      <c r="GD76" s="6">
        <v>1370.7</v>
      </c>
      <c r="GE76" s="6">
        <v>0</v>
      </c>
      <c r="GF76" s="6">
        <v>0</v>
      </c>
      <c r="GG76" s="6">
        <v>1272.0999999999999</v>
      </c>
      <c r="GH76" s="6">
        <v>0</v>
      </c>
      <c r="GI76" s="6">
        <v>0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42447.6</v>
      </c>
      <c r="GP76" s="6">
        <v>38700</v>
      </c>
      <c r="GQ76" s="6">
        <v>-3747.6</v>
      </c>
      <c r="GR76" s="6">
        <v>-9.68</v>
      </c>
    </row>
    <row r="77" spans="1:200" ht="15" thickBot="1" x14ac:dyDescent="0.35">
      <c r="A77" s="5" t="s">
        <v>104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188</v>
      </c>
      <c r="P77" s="6">
        <v>0</v>
      </c>
      <c r="Q77" s="6">
        <v>0</v>
      </c>
      <c r="R77" s="6">
        <v>0</v>
      </c>
      <c r="S77" s="6">
        <v>2076.9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2661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2212.4</v>
      </c>
      <c r="AH77" s="6">
        <v>0</v>
      </c>
      <c r="AI77" s="6">
        <v>0</v>
      </c>
      <c r="AJ77" s="6">
        <v>1037.5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2744.6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352.4</v>
      </c>
      <c r="BM77" s="6">
        <v>0</v>
      </c>
      <c r="BN77" s="6">
        <v>1104.8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2141.8000000000002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14519.3</v>
      </c>
      <c r="CS77" s="6">
        <v>15100</v>
      </c>
      <c r="CT77" s="6">
        <v>580.70000000000005</v>
      </c>
      <c r="CU77" s="6">
        <v>3.85</v>
      </c>
      <c r="CX77" s="5" t="s">
        <v>104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6">
        <v>4079.5</v>
      </c>
      <c r="DL77" s="6">
        <v>0</v>
      </c>
      <c r="DM77" s="6">
        <v>0</v>
      </c>
      <c r="DN77" s="6">
        <v>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2627</v>
      </c>
      <c r="EN77" s="6">
        <v>0</v>
      </c>
      <c r="EO77" s="6">
        <v>0</v>
      </c>
      <c r="EP77" s="6">
        <v>0</v>
      </c>
      <c r="EQ77" s="6">
        <v>0</v>
      </c>
      <c r="ER77" s="6">
        <v>0</v>
      </c>
      <c r="ES77" s="6">
        <v>0</v>
      </c>
      <c r="ET77" s="6">
        <v>0</v>
      </c>
      <c r="EU77" s="6">
        <v>0</v>
      </c>
      <c r="EV77" s="6">
        <v>0</v>
      </c>
      <c r="EW77" s="6">
        <v>0</v>
      </c>
      <c r="EX77" s="6">
        <v>0</v>
      </c>
      <c r="EY77" s="6">
        <v>0</v>
      </c>
      <c r="EZ77" s="6">
        <v>0</v>
      </c>
      <c r="FA77" s="6">
        <v>0</v>
      </c>
      <c r="FB77" s="6">
        <v>0</v>
      </c>
      <c r="FC77" s="6">
        <v>0</v>
      </c>
      <c r="FD77" s="6">
        <v>0</v>
      </c>
      <c r="FE77" s="6">
        <v>0</v>
      </c>
      <c r="FF77" s="6">
        <v>0</v>
      </c>
      <c r="FG77" s="6">
        <v>0</v>
      </c>
      <c r="FH77" s="6">
        <v>0</v>
      </c>
      <c r="FI77" s="6">
        <v>0</v>
      </c>
      <c r="FJ77" s="6">
        <v>0</v>
      </c>
      <c r="FK77" s="6">
        <v>0</v>
      </c>
      <c r="FL77" s="6">
        <v>0</v>
      </c>
      <c r="FM77" s="6">
        <v>0</v>
      </c>
      <c r="FN77" s="6">
        <v>0</v>
      </c>
      <c r="FO77" s="6">
        <v>0</v>
      </c>
      <c r="FP77" s="6">
        <v>294.39999999999998</v>
      </c>
      <c r="FQ77" s="6">
        <v>0</v>
      </c>
      <c r="FR77" s="6">
        <v>363.3</v>
      </c>
      <c r="FS77" s="6">
        <v>0</v>
      </c>
      <c r="FT77" s="6">
        <v>1915.9</v>
      </c>
      <c r="FU77" s="6">
        <v>0</v>
      </c>
      <c r="FV77" s="6">
        <v>0</v>
      </c>
      <c r="FW77" s="6">
        <v>10212.200000000001</v>
      </c>
      <c r="FX77" s="6">
        <v>0</v>
      </c>
      <c r="FY77" s="6">
        <v>0</v>
      </c>
      <c r="FZ77" s="6">
        <v>0</v>
      </c>
      <c r="GA77" s="6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0</v>
      </c>
      <c r="GM77" s="6">
        <v>0</v>
      </c>
      <c r="GN77" s="6">
        <v>0</v>
      </c>
      <c r="GO77" s="6">
        <v>19492.3</v>
      </c>
      <c r="GP77" s="6">
        <v>15100</v>
      </c>
      <c r="GQ77" s="6">
        <v>-4392.3</v>
      </c>
      <c r="GR77" s="6">
        <v>-29.09</v>
      </c>
    </row>
    <row r="78" spans="1:200" ht="15" thickBot="1" x14ac:dyDescent="0.35">
      <c r="A78" s="5" t="s">
        <v>105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3043.2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188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2132.1999999999998</v>
      </c>
      <c r="AE78" s="6">
        <v>0</v>
      </c>
      <c r="AF78" s="6">
        <v>0</v>
      </c>
      <c r="AG78" s="6">
        <v>2212.4</v>
      </c>
      <c r="AH78" s="6">
        <v>0</v>
      </c>
      <c r="AI78" s="6">
        <v>0</v>
      </c>
      <c r="AJ78" s="6">
        <v>0</v>
      </c>
      <c r="AK78" s="6">
        <v>2000.4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964.9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56.7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6">
        <v>5584.9</v>
      </c>
      <c r="CO78" s="6">
        <v>0</v>
      </c>
      <c r="CP78" s="6">
        <v>0</v>
      </c>
      <c r="CQ78" s="6">
        <v>0</v>
      </c>
      <c r="CR78" s="6">
        <v>16182.7</v>
      </c>
      <c r="CS78" s="6">
        <v>15600</v>
      </c>
      <c r="CT78" s="6">
        <v>-582.70000000000005</v>
      </c>
      <c r="CU78" s="6">
        <v>-3.74</v>
      </c>
      <c r="CX78" s="5" t="s">
        <v>105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958.4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4079.5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49.6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  <c r="EM78" s="6">
        <v>4610.8</v>
      </c>
      <c r="EN78" s="6">
        <v>0</v>
      </c>
      <c r="EO78" s="6">
        <v>0</v>
      </c>
      <c r="EP78" s="6">
        <v>0</v>
      </c>
      <c r="EQ78" s="6">
        <v>0</v>
      </c>
      <c r="ER78" s="6">
        <v>0</v>
      </c>
      <c r="ES78" s="6">
        <v>0</v>
      </c>
      <c r="ET78" s="6">
        <v>0</v>
      </c>
      <c r="EU78" s="6">
        <v>0</v>
      </c>
      <c r="EV78" s="6">
        <v>0</v>
      </c>
      <c r="EW78" s="6">
        <v>0</v>
      </c>
      <c r="EX78" s="6">
        <v>0</v>
      </c>
      <c r="EY78" s="6">
        <v>0</v>
      </c>
      <c r="EZ78" s="6">
        <v>0</v>
      </c>
      <c r="FA78" s="6">
        <v>0</v>
      </c>
      <c r="FB78" s="6">
        <v>0</v>
      </c>
      <c r="FC78" s="6">
        <v>0</v>
      </c>
      <c r="FD78" s="6">
        <v>0</v>
      </c>
      <c r="FE78" s="6">
        <v>0</v>
      </c>
      <c r="FF78" s="6">
        <v>0</v>
      </c>
      <c r="FG78" s="6">
        <v>0</v>
      </c>
      <c r="FH78" s="6">
        <v>0</v>
      </c>
      <c r="FI78" s="6">
        <v>461.9</v>
      </c>
      <c r="FJ78" s="6">
        <v>2015.5</v>
      </c>
      <c r="FK78" s="6">
        <v>0</v>
      </c>
      <c r="FL78" s="6">
        <v>0</v>
      </c>
      <c r="FM78" s="6">
        <v>0</v>
      </c>
      <c r="FN78" s="6">
        <v>0</v>
      </c>
      <c r="FO78" s="6">
        <v>0</v>
      </c>
      <c r="FP78" s="6">
        <v>0</v>
      </c>
      <c r="FQ78" s="6">
        <v>0</v>
      </c>
      <c r="FR78" s="6">
        <v>0</v>
      </c>
      <c r="FS78" s="6">
        <v>0</v>
      </c>
      <c r="FT78" s="6">
        <v>1915.9</v>
      </c>
      <c r="FU78" s="6">
        <v>0</v>
      </c>
      <c r="FV78" s="6">
        <v>0</v>
      </c>
      <c r="FW78" s="6">
        <v>0</v>
      </c>
      <c r="FX78" s="6">
        <v>0</v>
      </c>
      <c r="FY78" s="6">
        <v>0</v>
      </c>
      <c r="FZ78" s="6">
        <v>0</v>
      </c>
      <c r="GA78" s="6">
        <v>0</v>
      </c>
      <c r="GB78" s="6">
        <v>0</v>
      </c>
      <c r="GC78" s="6">
        <v>0</v>
      </c>
      <c r="GD78" s="6">
        <v>1370.7</v>
      </c>
      <c r="GE78" s="6">
        <v>0</v>
      </c>
      <c r="GF78" s="6">
        <v>0</v>
      </c>
      <c r="GG78" s="6">
        <v>0</v>
      </c>
      <c r="GH78" s="6">
        <v>0</v>
      </c>
      <c r="GI78" s="6">
        <v>0</v>
      </c>
      <c r="GJ78" s="6">
        <v>0</v>
      </c>
      <c r="GK78" s="6">
        <v>0</v>
      </c>
      <c r="GL78" s="6">
        <v>0</v>
      </c>
      <c r="GM78" s="6">
        <v>0</v>
      </c>
      <c r="GN78" s="6">
        <v>0</v>
      </c>
      <c r="GO78" s="6">
        <v>15462.3</v>
      </c>
      <c r="GP78" s="6">
        <v>15600</v>
      </c>
      <c r="GQ78" s="6">
        <v>137.69999999999999</v>
      </c>
      <c r="GR78" s="6">
        <v>0.88</v>
      </c>
    </row>
    <row r="79" spans="1:200" ht="15" thickBot="1" x14ac:dyDescent="0.35">
      <c r="A79" s="5" t="s">
        <v>106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916.8</v>
      </c>
      <c r="O79" s="6">
        <v>0</v>
      </c>
      <c r="P79" s="6">
        <v>0</v>
      </c>
      <c r="Q79" s="6">
        <v>0</v>
      </c>
      <c r="R79" s="6">
        <v>0</v>
      </c>
      <c r="S79" s="6">
        <v>2076.9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2132.1999999999998</v>
      </c>
      <c r="AE79" s="6">
        <v>0</v>
      </c>
      <c r="AF79" s="6">
        <v>0</v>
      </c>
      <c r="AG79" s="6">
        <v>2212.4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2744.6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352.4</v>
      </c>
      <c r="BM79" s="6">
        <v>0</v>
      </c>
      <c r="BN79" s="6">
        <v>1104.8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56.7</v>
      </c>
      <c r="BU79" s="6">
        <v>0</v>
      </c>
      <c r="BV79" s="6">
        <v>2018.7</v>
      </c>
      <c r="BW79" s="6"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8374.2999999999993</v>
      </c>
      <c r="CM79" s="6">
        <v>0</v>
      </c>
      <c r="CN79" s="6">
        <v>2086</v>
      </c>
      <c r="CO79" s="6">
        <v>0</v>
      </c>
      <c r="CP79" s="6">
        <v>2212.9</v>
      </c>
      <c r="CQ79" s="6">
        <v>0</v>
      </c>
      <c r="CR79" s="6">
        <v>26288.7</v>
      </c>
      <c r="CS79" s="6">
        <v>31666</v>
      </c>
      <c r="CT79" s="6">
        <v>5377.3</v>
      </c>
      <c r="CU79" s="6">
        <v>16.98</v>
      </c>
      <c r="CX79" s="5" t="s">
        <v>106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  <c r="DL79" s="6">
        <v>0</v>
      </c>
      <c r="DM79" s="6">
        <v>0</v>
      </c>
      <c r="DN79" s="6">
        <v>0</v>
      </c>
      <c r="DO79" s="6">
        <v>0</v>
      </c>
      <c r="DP79" s="6">
        <v>0</v>
      </c>
      <c r="DQ79" s="6">
        <v>0</v>
      </c>
      <c r="DR79" s="6">
        <v>0</v>
      </c>
      <c r="DS79" s="6">
        <v>0</v>
      </c>
      <c r="DT79" s="6">
        <v>0</v>
      </c>
      <c r="DU79" s="6">
        <v>0</v>
      </c>
      <c r="DV79" s="6">
        <v>0</v>
      </c>
      <c r="DW79" s="6">
        <v>0</v>
      </c>
      <c r="DX79" s="6">
        <v>0</v>
      </c>
      <c r="DY79" s="6">
        <v>0</v>
      </c>
      <c r="DZ79" s="6"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0</v>
      </c>
      <c r="EQ79" s="6">
        <v>0</v>
      </c>
      <c r="ER79" s="6">
        <v>0</v>
      </c>
      <c r="ES79" s="6">
        <v>0</v>
      </c>
      <c r="ET79" s="6">
        <v>0</v>
      </c>
      <c r="EU79" s="6">
        <v>11478.9</v>
      </c>
      <c r="EV79" s="6">
        <v>0</v>
      </c>
      <c r="EW79" s="6">
        <v>0</v>
      </c>
      <c r="EX79" s="6">
        <v>0</v>
      </c>
      <c r="EY79" s="6">
        <v>0</v>
      </c>
      <c r="EZ79" s="6">
        <v>0</v>
      </c>
      <c r="FA79" s="6">
        <v>0</v>
      </c>
      <c r="FB79" s="6">
        <v>3935.8</v>
      </c>
      <c r="FC79" s="6">
        <v>0</v>
      </c>
      <c r="FD79" s="6">
        <v>0</v>
      </c>
      <c r="FE79" s="6">
        <v>0</v>
      </c>
      <c r="FF79" s="6">
        <v>0</v>
      </c>
      <c r="FG79" s="6">
        <v>0</v>
      </c>
      <c r="FH79" s="6">
        <v>0</v>
      </c>
      <c r="FI79" s="6">
        <v>0</v>
      </c>
      <c r="FJ79" s="6">
        <v>2015.5</v>
      </c>
      <c r="FK79" s="6">
        <v>0</v>
      </c>
      <c r="FL79" s="6">
        <v>0</v>
      </c>
      <c r="FM79" s="6">
        <v>0</v>
      </c>
      <c r="FN79" s="6">
        <v>0</v>
      </c>
      <c r="FO79" s="6">
        <v>0</v>
      </c>
      <c r="FP79" s="6">
        <v>294.39999999999998</v>
      </c>
      <c r="FQ79" s="6">
        <v>0</v>
      </c>
      <c r="FR79" s="6">
        <v>363.3</v>
      </c>
      <c r="FS79" s="6">
        <v>0</v>
      </c>
      <c r="FT79" s="6">
        <v>1915.9</v>
      </c>
      <c r="FU79" s="6">
        <v>0</v>
      </c>
      <c r="FV79" s="6">
        <v>0</v>
      </c>
      <c r="FW79" s="6">
        <v>0</v>
      </c>
      <c r="FX79" s="6">
        <v>0</v>
      </c>
      <c r="FY79" s="6">
        <v>5930.5</v>
      </c>
      <c r="FZ79" s="6">
        <v>0</v>
      </c>
      <c r="GA79" s="6">
        <v>0</v>
      </c>
      <c r="GB79" s="6">
        <v>0</v>
      </c>
      <c r="GC79" s="6">
        <v>0</v>
      </c>
      <c r="GD79" s="6">
        <v>0</v>
      </c>
      <c r="GE79" s="6">
        <v>0</v>
      </c>
      <c r="GF79" s="6">
        <v>0</v>
      </c>
      <c r="GG79" s="6">
        <v>0</v>
      </c>
      <c r="GH79" s="6">
        <v>0</v>
      </c>
      <c r="GI79" s="6">
        <v>0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25934.2</v>
      </c>
      <c r="GP79" s="6">
        <v>31666</v>
      </c>
      <c r="GQ79" s="6">
        <v>5731.8</v>
      </c>
      <c r="GR79" s="6">
        <v>18.100000000000001</v>
      </c>
    </row>
    <row r="80" spans="1:200" ht="15" thickBot="1" x14ac:dyDescent="0.35">
      <c r="A80" s="5" t="s">
        <v>107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916.8</v>
      </c>
      <c r="O80" s="6">
        <v>0</v>
      </c>
      <c r="P80" s="6">
        <v>0</v>
      </c>
      <c r="Q80" s="6">
        <v>0</v>
      </c>
      <c r="R80" s="6">
        <v>0</v>
      </c>
      <c r="S80" s="6">
        <v>2076.9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2132.1999999999998</v>
      </c>
      <c r="AE80" s="6">
        <v>0</v>
      </c>
      <c r="AF80" s="6">
        <v>0</v>
      </c>
      <c r="AG80" s="6">
        <v>2212.4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2744.6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1104.8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8374.2999999999993</v>
      </c>
      <c r="CM80" s="6">
        <v>0</v>
      </c>
      <c r="CN80" s="6">
        <v>0</v>
      </c>
      <c r="CO80" s="6">
        <v>0</v>
      </c>
      <c r="CP80" s="6">
        <v>2212.9</v>
      </c>
      <c r="CQ80" s="6">
        <v>0</v>
      </c>
      <c r="CR80" s="6">
        <v>21774.9</v>
      </c>
      <c r="CS80" s="6">
        <v>30933</v>
      </c>
      <c r="CT80" s="6">
        <v>9158.1</v>
      </c>
      <c r="CU80" s="6">
        <v>29.61</v>
      </c>
      <c r="CX80" s="5" t="s">
        <v>107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  <c r="EM80" s="6">
        <v>2627</v>
      </c>
      <c r="EN80" s="6">
        <v>0</v>
      </c>
      <c r="EO80" s="6">
        <v>0</v>
      </c>
      <c r="EP80" s="6">
        <v>0</v>
      </c>
      <c r="EQ80" s="6">
        <v>0</v>
      </c>
      <c r="ER80" s="6">
        <v>0</v>
      </c>
      <c r="ES80" s="6">
        <v>0</v>
      </c>
      <c r="ET80" s="6">
        <v>0</v>
      </c>
      <c r="EU80" s="6">
        <v>11478.9</v>
      </c>
      <c r="EV80" s="6">
        <v>0</v>
      </c>
      <c r="EW80" s="6">
        <v>0</v>
      </c>
      <c r="EX80" s="6">
        <v>0</v>
      </c>
      <c r="EY80" s="6">
        <v>0</v>
      </c>
      <c r="EZ80" s="6">
        <v>0</v>
      </c>
      <c r="FA80" s="6">
        <v>0</v>
      </c>
      <c r="FB80" s="6">
        <v>3935.8</v>
      </c>
      <c r="FC80" s="6">
        <v>0</v>
      </c>
      <c r="FD80" s="6">
        <v>0</v>
      </c>
      <c r="FE80" s="6">
        <v>0</v>
      </c>
      <c r="FF80" s="6">
        <v>0</v>
      </c>
      <c r="FG80" s="6">
        <v>0</v>
      </c>
      <c r="FH80" s="6">
        <v>1999.1</v>
      </c>
      <c r="FI80" s="6">
        <v>461.9</v>
      </c>
      <c r="FJ80" s="6">
        <v>2015.5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6">
        <v>294.39999999999998</v>
      </c>
      <c r="FQ80" s="6">
        <v>0</v>
      </c>
      <c r="FR80" s="6">
        <v>0</v>
      </c>
      <c r="FS80" s="6">
        <v>0</v>
      </c>
      <c r="FT80" s="6">
        <v>1915.9</v>
      </c>
      <c r="FU80" s="6">
        <v>0</v>
      </c>
      <c r="FV80" s="6">
        <v>0</v>
      </c>
      <c r="FW80" s="6">
        <v>0</v>
      </c>
      <c r="FX80" s="6">
        <v>0</v>
      </c>
      <c r="FY80" s="6">
        <v>5930.5</v>
      </c>
      <c r="FZ80" s="6">
        <v>0</v>
      </c>
      <c r="GA80" s="6">
        <v>0</v>
      </c>
      <c r="GB80" s="6">
        <v>0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6">
        <v>0</v>
      </c>
      <c r="GI80" s="6">
        <v>0</v>
      </c>
      <c r="GJ80" s="6">
        <v>0</v>
      </c>
      <c r="GK80" s="6">
        <v>0</v>
      </c>
      <c r="GL80" s="6">
        <v>0</v>
      </c>
      <c r="GM80" s="6">
        <v>0</v>
      </c>
      <c r="GN80" s="6">
        <v>0</v>
      </c>
      <c r="GO80" s="6">
        <v>30658.9</v>
      </c>
      <c r="GP80" s="6">
        <v>30933</v>
      </c>
      <c r="GQ80" s="6">
        <v>274.10000000000002</v>
      </c>
      <c r="GR80" s="6">
        <v>0.89</v>
      </c>
    </row>
    <row r="81" spans="1:200" ht="15" thickBot="1" x14ac:dyDescent="0.35">
      <c r="A81" s="5" t="s">
        <v>108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1340.3</v>
      </c>
      <c r="H81" s="6">
        <v>0</v>
      </c>
      <c r="I81" s="6">
        <v>3043.2</v>
      </c>
      <c r="J81" s="6">
        <v>0</v>
      </c>
      <c r="K81" s="6">
        <v>0</v>
      </c>
      <c r="L81" s="6">
        <v>0</v>
      </c>
      <c r="M81" s="6">
        <v>0</v>
      </c>
      <c r="N81" s="6">
        <v>916.8</v>
      </c>
      <c r="O81" s="6">
        <v>188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10801.1</v>
      </c>
      <c r="BJ81" s="6">
        <v>0</v>
      </c>
      <c r="BK81" s="6">
        <v>0</v>
      </c>
      <c r="BL81" s="6">
        <v>622.1</v>
      </c>
      <c r="BM81" s="6">
        <v>0</v>
      </c>
      <c r="BN81" s="6">
        <v>1104.8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56.7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18073.099999999999</v>
      </c>
      <c r="CS81" s="6">
        <v>12800</v>
      </c>
      <c r="CT81" s="6">
        <v>-5273.1</v>
      </c>
      <c r="CU81" s="6">
        <v>-41.2</v>
      </c>
      <c r="CX81" s="5" t="s">
        <v>108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942.1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4923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4610.8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0</v>
      </c>
      <c r="FC81" s="6">
        <v>0</v>
      </c>
      <c r="FD81" s="6">
        <v>0</v>
      </c>
      <c r="FE81" s="6">
        <v>0</v>
      </c>
      <c r="FF81" s="6">
        <v>0</v>
      </c>
      <c r="FG81" s="6">
        <v>0</v>
      </c>
      <c r="FH81" s="6">
        <v>0</v>
      </c>
      <c r="FI81" s="6">
        <v>0</v>
      </c>
      <c r="FJ81" s="6">
        <v>0</v>
      </c>
      <c r="FK81" s="6">
        <v>0</v>
      </c>
      <c r="FL81" s="6">
        <v>0</v>
      </c>
      <c r="FM81" s="6">
        <v>0</v>
      </c>
      <c r="FN81" s="6">
        <v>0</v>
      </c>
      <c r="FO81" s="6">
        <v>0</v>
      </c>
      <c r="FP81" s="6">
        <v>294.39999999999998</v>
      </c>
      <c r="FQ81" s="6">
        <v>0</v>
      </c>
      <c r="FR81" s="6">
        <v>0</v>
      </c>
      <c r="FS81" s="6">
        <v>0</v>
      </c>
      <c r="FT81" s="6">
        <v>1915.9</v>
      </c>
      <c r="FU81" s="6">
        <v>0</v>
      </c>
      <c r="FV81" s="6">
        <v>0</v>
      </c>
      <c r="FW81" s="6">
        <v>0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  <c r="GM81" s="6">
        <v>0</v>
      </c>
      <c r="GN81" s="6">
        <v>0</v>
      </c>
      <c r="GO81" s="6">
        <v>12686.1</v>
      </c>
      <c r="GP81" s="6">
        <v>12800</v>
      </c>
      <c r="GQ81" s="6">
        <v>113.9</v>
      </c>
      <c r="GR81" s="6">
        <v>0.89</v>
      </c>
    </row>
    <row r="82" spans="1:200" ht="15" thickBot="1" x14ac:dyDescent="0.35">
      <c r="A82" s="5" t="s">
        <v>109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1340.3</v>
      </c>
      <c r="H82" s="6">
        <v>0</v>
      </c>
      <c r="I82" s="6">
        <v>3043.2</v>
      </c>
      <c r="J82" s="6">
        <v>0</v>
      </c>
      <c r="K82" s="6">
        <v>0</v>
      </c>
      <c r="L82" s="6">
        <v>0</v>
      </c>
      <c r="M82" s="6">
        <v>0</v>
      </c>
      <c r="N82" s="6">
        <v>916.8</v>
      </c>
      <c r="O82" s="6">
        <v>188</v>
      </c>
      <c r="P82" s="6">
        <v>0</v>
      </c>
      <c r="Q82" s="6">
        <v>0</v>
      </c>
      <c r="R82" s="6">
        <v>0</v>
      </c>
      <c r="S82" s="6">
        <v>2076.9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2212.4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352.4</v>
      </c>
      <c r="BM82" s="6">
        <v>0</v>
      </c>
      <c r="BN82" s="6">
        <v>1104.8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56.7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11291.5</v>
      </c>
      <c r="CS82" s="6">
        <v>15100</v>
      </c>
      <c r="CT82" s="6">
        <v>3808.5</v>
      </c>
      <c r="CU82" s="6">
        <v>25.22</v>
      </c>
      <c r="CX82" s="5" t="s">
        <v>109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942.1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4610.8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294.39999999999998</v>
      </c>
      <c r="FQ82" s="6">
        <v>0</v>
      </c>
      <c r="FR82" s="6">
        <v>0</v>
      </c>
      <c r="FS82" s="6">
        <v>0</v>
      </c>
      <c r="FT82" s="6">
        <v>1915.9</v>
      </c>
      <c r="FU82" s="6">
        <v>0</v>
      </c>
      <c r="FV82" s="6">
        <v>0</v>
      </c>
      <c r="FW82" s="6">
        <v>0</v>
      </c>
      <c r="FX82" s="6">
        <v>0</v>
      </c>
      <c r="FY82" s="6">
        <v>5930.5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1272.0999999999999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14965.7</v>
      </c>
      <c r="GP82" s="6">
        <v>15100</v>
      </c>
      <c r="GQ82" s="6">
        <v>134.30000000000001</v>
      </c>
      <c r="GR82" s="6">
        <v>0.89</v>
      </c>
    </row>
    <row r="83" spans="1:200" ht="15" thickBot="1" x14ac:dyDescent="0.35">
      <c r="A83" s="5" t="s">
        <v>110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1340.3</v>
      </c>
      <c r="H83" s="6">
        <v>0</v>
      </c>
      <c r="I83" s="6">
        <v>3043.2</v>
      </c>
      <c r="J83" s="6">
        <v>0</v>
      </c>
      <c r="K83" s="6">
        <v>0</v>
      </c>
      <c r="L83" s="6">
        <v>0</v>
      </c>
      <c r="M83" s="6">
        <v>0</v>
      </c>
      <c r="N83" s="6">
        <v>916.8</v>
      </c>
      <c r="O83" s="6">
        <v>188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2212.4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622.1</v>
      </c>
      <c r="BM83" s="6">
        <v>0</v>
      </c>
      <c r="BN83" s="6">
        <v>1104.8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56.7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5584.9</v>
      </c>
      <c r="CO83" s="6">
        <v>0</v>
      </c>
      <c r="CP83" s="6">
        <v>0</v>
      </c>
      <c r="CQ83" s="6">
        <v>0</v>
      </c>
      <c r="CR83" s="6">
        <v>15069.3</v>
      </c>
      <c r="CS83" s="6">
        <v>12533</v>
      </c>
      <c r="CT83" s="6">
        <v>-2536.3000000000002</v>
      </c>
      <c r="CU83" s="6">
        <v>-20.239999999999998</v>
      </c>
      <c r="CX83" s="5" t="s">
        <v>110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942.1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4610.8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  <c r="ET83" s="6">
        <v>0</v>
      </c>
      <c r="EU83" s="6">
        <v>0</v>
      </c>
      <c r="EV83" s="6">
        <v>0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0</v>
      </c>
      <c r="FC83" s="6">
        <v>0</v>
      </c>
      <c r="FD83" s="6">
        <v>0</v>
      </c>
      <c r="FE83" s="6">
        <v>0</v>
      </c>
      <c r="FF83" s="6">
        <v>0</v>
      </c>
      <c r="FG83" s="6">
        <v>0</v>
      </c>
      <c r="FH83" s="6">
        <v>0</v>
      </c>
      <c r="FI83" s="6">
        <v>0</v>
      </c>
      <c r="FJ83" s="6">
        <v>0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6">
        <v>294.39999999999998</v>
      </c>
      <c r="FQ83" s="6">
        <v>0</v>
      </c>
      <c r="FR83" s="6">
        <v>363.3</v>
      </c>
      <c r="FS83" s="6">
        <v>0</v>
      </c>
      <c r="FT83" s="6">
        <v>1915.9</v>
      </c>
      <c r="FU83" s="6">
        <v>0</v>
      </c>
      <c r="FV83" s="6">
        <v>0</v>
      </c>
      <c r="FW83" s="6">
        <v>0</v>
      </c>
      <c r="FX83" s="6">
        <v>0</v>
      </c>
      <c r="FY83" s="6">
        <v>5930.5</v>
      </c>
      <c r="FZ83" s="6">
        <v>0</v>
      </c>
      <c r="GA83" s="6">
        <v>0</v>
      </c>
      <c r="GB83" s="6">
        <v>0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6">
        <v>0</v>
      </c>
      <c r="GI83" s="6">
        <v>0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14056.8</v>
      </c>
      <c r="GP83" s="6">
        <v>12533</v>
      </c>
      <c r="GQ83" s="6">
        <v>-1523.8</v>
      </c>
      <c r="GR83" s="6">
        <v>-12.16</v>
      </c>
    </row>
    <row r="84" spans="1:200" ht="15" thickBot="1" x14ac:dyDescent="0.35">
      <c r="A84" s="5" t="s">
        <v>111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3043.2</v>
      </c>
      <c r="J84" s="6">
        <v>7752.2</v>
      </c>
      <c r="K84" s="6">
        <v>0</v>
      </c>
      <c r="L84" s="6">
        <v>0</v>
      </c>
      <c r="M84" s="6">
        <v>0</v>
      </c>
      <c r="N84" s="6">
        <v>916.8</v>
      </c>
      <c r="O84" s="6">
        <v>0</v>
      </c>
      <c r="P84" s="6">
        <v>0</v>
      </c>
      <c r="Q84" s="6">
        <v>0</v>
      </c>
      <c r="R84" s="6">
        <v>0</v>
      </c>
      <c r="S84" s="6">
        <v>2076.9</v>
      </c>
      <c r="T84" s="6">
        <v>0</v>
      </c>
      <c r="U84" s="6">
        <v>0</v>
      </c>
      <c r="V84" s="6">
        <v>0</v>
      </c>
      <c r="W84" s="6">
        <v>38846.5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2212.4</v>
      </c>
      <c r="AH84" s="6">
        <v>0</v>
      </c>
      <c r="AI84" s="6">
        <v>0</v>
      </c>
      <c r="AJ84" s="6">
        <v>0</v>
      </c>
      <c r="AK84" s="6">
        <v>2000.4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964.9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1613.4</v>
      </c>
      <c r="BG84" s="6">
        <v>0</v>
      </c>
      <c r="BH84" s="6">
        <v>0</v>
      </c>
      <c r="BI84" s="6">
        <v>10801.1</v>
      </c>
      <c r="BJ84" s="6">
        <v>0</v>
      </c>
      <c r="BK84" s="6">
        <v>0</v>
      </c>
      <c r="BL84" s="6">
        <v>0</v>
      </c>
      <c r="BM84" s="6">
        <v>0</v>
      </c>
      <c r="BN84" s="6">
        <v>1104.8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56.7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2987.9</v>
      </c>
      <c r="CM84" s="6">
        <v>0</v>
      </c>
      <c r="CN84" s="6">
        <v>0</v>
      </c>
      <c r="CO84" s="6">
        <v>0</v>
      </c>
      <c r="CP84" s="6">
        <v>2212.9</v>
      </c>
      <c r="CQ84" s="6">
        <v>0</v>
      </c>
      <c r="CR84" s="6">
        <v>76590.2</v>
      </c>
      <c r="CS84" s="6">
        <v>74357</v>
      </c>
      <c r="CT84" s="6">
        <v>-2233.1999999999998</v>
      </c>
      <c r="CU84" s="6">
        <v>-3</v>
      </c>
      <c r="CX84" s="5" t="s">
        <v>111</v>
      </c>
      <c r="CY84" s="6">
        <v>0</v>
      </c>
      <c r="CZ84" s="6">
        <v>0</v>
      </c>
      <c r="DA84" s="6">
        <v>0</v>
      </c>
      <c r="DB84" s="6">
        <v>0</v>
      </c>
      <c r="DC84" s="6">
        <v>3600.8</v>
      </c>
      <c r="DD84" s="6">
        <v>0</v>
      </c>
      <c r="DE84" s="6">
        <v>3071.5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4610.8</v>
      </c>
      <c r="EN84" s="6">
        <v>0</v>
      </c>
      <c r="EO84" s="6">
        <v>0</v>
      </c>
      <c r="EP84" s="6">
        <v>0</v>
      </c>
      <c r="EQ84" s="6">
        <v>0</v>
      </c>
      <c r="ER84" s="6">
        <v>0</v>
      </c>
      <c r="ES84" s="6">
        <v>0</v>
      </c>
      <c r="ET84" s="6">
        <v>0</v>
      </c>
      <c r="EU84" s="6">
        <v>11478.9</v>
      </c>
      <c r="EV84" s="6">
        <v>0</v>
      </c>
      <c r="EW84" s="6">
        <v>0</v>
      </c>
      <c r="EX84" s="6">
        <v>0</v>
      </c>
      <c r="EY84" s="6">
        <v>1368.8</v>
      </c>
      <c r="EZ84" s="6">
        <v>0</v>
      </c>
      <c r="FA84" s="6">
        <v>0</v>
      </c>
      <c r="FB84" s="6">
        <v>0</v>
      </c>
      <c r="FC84" s="6">
        <v>0</v>
      </c>
      <c r="FD84" s="6">
        <v>0</v>
      </c>
      <c r="FE84" s="6">
        <v>0</v>
      </c>
      <c r="FF84" s="6">
        <v>0</v>
      </c>
      <c r="FG84" s="6">
        <v>0</v>
      </c>
      <c r="FH84" s="6">
        <v>24331</v>
      </c>
      <c r="FI84" s="6">
        <v>461.9</v>
      </c>
      <c r="FJ84" s="6">
        <v>0</v>
      </c>
      <c r="FK84" s="6">
        <v>0</v>
      </c>
      <c r="FL84" s="6">
        <v>0</v>
      </c>
      <c r="FM84" s="6">
        <v>0</v>
      </c>
      <c r="FN84" s="6">
        <v>0</v>
      </c>
      <c r="FO84" s="6">
        <v>0</v>
      </c>
      <c r="FP84" s="6">
        <v>294.39999999999998</v>
      </c>
      <c r="FQ84" s="6">
        <v>0</v>
      </c>
      <c r="FR84" s="6">
        <v>363.3</v>
      </c>
      <c r="FS84" s="6">
        <v>0</v>
      </c>
      <c r="FT84" s="6">
        <v>1915.9</v>
      </c>
      <c r="FU84" s="6">
        <v>0</v>
      </c>
      <c r="FV84" s="6">
        <v>0</v>
      </c>
      <c r="FW84" s="6">
        <v>10212.200000000001</v>
      </c>
      <c r="FX84" s="6">
        <v>0</v>
      </c>
      <c r="FY84" s="6">
        <v>5930.5</v>
      </c>
      <c r="FZ84" s="6">
        <v>0</v>
      </c>
      <c r="GA84" s="6">
        <v>0</v>
      </c>
      <c r="GB84" s="6">
        <v>0</v>
      </c>
      <c r="GC84" s="6">
        <v>0</v>
      </c>
      <c r="GD84" s="6">
        <v>1370.7</v>
      </c>
      <c r="GE84" s="6">
        <v>0</v>
      </c>
      <c r="GF84" s="6">
        <v>0</v>
      </c>
      <c r="GG84" s="6">
        <v>1272.0999999999999</v>
      </c>
      <c r="GH84" s="6">
        <v>0</v>
      </c>
      <c r="GI84" s="6">
        <v>0</v>
      </c>
      <c r="GJ84" s="6">
        <v>0</v>
      </c>
      <c r="GK84" s="6">
        <v>0</v>
      </c>
      <c r="GL84" s="6">
        <v>0</v>
      </c>
      <c r="GM84" s="6">
        <v>0</v>
      </c>
      <c r="GN84" s="6">
        <v>0</v>
      </c>
      <c r="GO84" s="6">
        <v>70282.7</v>
      </c>
      <c r="GP84" s="6">
        <v>74357</v>
      </c>
      <c r="GQ84" s="6">
        <v>4074.3</v>
      </c>
      <c r="GR84" s="6">
        <v>5.48</v>
      </c>
    </row>
    <row r="85" spans="1:200" ht="15" thickBot="1" x14ac:dyDescent="0.35">
      <c r="A85" s="5" t="s">
        <v>112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1340.3</v>
      </c>
      <c r="H85" s="6">
        <v>0</v>
      </c>
      <c r="I85" s="6">
        <v>3043.2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188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2212.4</v>
      </c>
      <c r="AH85" s="6">
        <v>0</v>
      </c>
      <c r="AI85" s="6">
        <v>0</v>
      </c>
      <c r="AJ85" s="6">
        <v>0</v>
      </c>
      <c r="AK85" s="6">
        <v>2000.4</v>
      </c>
      <c r="AL85" s="6">
        <v>0</v>
      </c>
      <c r="AM85" s="6">
        <v>0</v>
      </c>
      <c r="AN85" s="6">
        <v>0</v>
      </c>
      <c r="AO85" s="6">
        <v>0</v>
      </c>
      <c r="AP85" s="6">
        <v>2744.6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964.9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1104.8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5584.9</v>
      </c>
      <c r="CO85" s="6">
        <v>0</v>
      </c>
      <c r="CP85" s="6">
        <v>0</v>
      </c>
      <c r="CQ85" s="6">
        <v>0</v>
      </c>
      <c r="CR85" s="6">
        <v>19183.599999999999</v>
      </c>
      <c r="CS85" s="6">
        <v>25964</v>
      </c>
      <c r="CT85" s="6">
        <v>6780.4</v>
      </c>
      <c r="CU85" s="6">
        <v>26.11</v>
      </c>
      <c r="CX85" s="5" t="s">
        <v>112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3071.5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4079.5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10197.799999999999</v>
      </c>
      <c r="EB85" s="6">
        <v>0</v>
      </c>
      <c r="EC85" s="6">
        <v>0</v>
      </c>
      <c r="ED85" s="6">
        <v>49.6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461.9</v>
      </c>
      <c r="FJ85" s="6">
        <v>2015.5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294.39999999999998</v>
      </c>
      <c r="FQ85" s="6">
        <v>1138.8</v>
      </c>
      <c r="FR85" s="6">
        <v>0</v>
      </c>
      <c r="FS85" s="6">
        <v>0</v>
      </c>
      <c r="FT85" s="6">
        <v>1915.9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1370.7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24595.599999999999</v>
      </c>
      <c r="GP85" s="6">
        <v>25964</v>
      </c>
      <c r="GQ85" s="6">
        <v>1368.4</v>
      </c>
      <c r="GR85" s="6">
        <v>5.27</v>
      </c>
    </row>
    <row r="86" spans="1:200" ht="15" thickBot="1" x14ac:dyDescent="0.35">
      <c r="A86" s="5" t="s">
        <v>113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1340.3</v>
      </c>
      <c r="H86" s="6">
        <v>0</v>
      </c>
      <c r="I86" s="6">
        <v>3043.2</v>
      </c>
      <c r="J86" s="6">
        <v>7752.2</v>
      </c>
      <c r="K86" s="6">
        <v>0</v>
      </c>
      <c r="L86" s="6">
        <v>0</v>
      </c>
      <c r="M86" s="6">
        <v>0</v>
      </c>
      <c r="N86" s="6">
        <v>916.8</v>
      </c>
      <c r="O86" s="6">
        <v>188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38846.5</v>
      </c>
      <c r="X86" s="6">
        <v>0</v>
      </c>
      <c r="Y86" s="6">
        <v>2661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2212.4</v>
      </c>
      <c r="AH86" s="6">
        <v>0</v>
      </c>
      <c r="AI86" s="6">
        <v>0</v>
      </c>
      <c r="AJ86" s="6">
        <v>1037.5</v>
      </c>
      <c r="AK86" s="6">
        <v>2000.4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964.9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1104.8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5584.9</v>
      </c>
      <c r="CO86" s="6">
        <v>0</v>
      </c>
      <c r="CP86" s="6">
        <v>0</v>
      </c>
      <c r="CQ86" s="6">
        <v>0</v>
      </c>
      <c r="CR86" s="6">
        <v>67652.899999999994</v>
      </c>
      <c r="CS86" s="6">
        <v>38966</v>
      </c>
      <c r="CT86" s="6">
        <v>-28686.9</v>
      </c>
      <c r="CU86" s="6">
        <v>-73.62</v>
      </c>
      <c r="CX86" s="5" t="s">
        <v>113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4610.8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24331</v>
      </c>
      <c r="FI86" s="6">
        <v>461.9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0</v>
      </c>
      <c r="FQ86" s="6">
        <v>0</v>
      </c>
      <c r="FR86" s="6">
        <v>0</v>
      </c>
      <c r="FS86" s="6">
        <v>0</v>
      </c>
      <c r="FT86" s="6">
        <v>1915.9</v>
      </c>
      <c r="FU86" s="6">
        <v>0</v>
      </c>
      <c r="FV86" s="6">
        <v>0</v>
      </c>
      <c r="FW86" s="6">
        <v>0</v>
      </c>
      <c r="FX86" s="6">
        <v>0</v>
      </c>
      <c r="FY86" s="6">
        <v>5930.5</v>
      </c>
      <c r="FZ86" s="6">
        <v>0</v>
      </c>
      <c r="GA86" s="6">
        <v>0</v>
      </c>
      <c r="GB86" s="6">
        <v>0</v>
      </c>
      <c r="GC86" s="6">
        <v>0</v>
      </c>
      <c r="GD86" s="6">
        <v>1370.7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0</v>
      </c>
      <c r="GL86" s="6">
        <v>0</v>
      </c>
      <c r="GM86" s="6">
        <v>0</v>
      </c>
      <c r="GN86" s="6">
        <v>0</v>
      </c>
      <c r="GO86" s="6">
        <v>38620.800000000003</v>
      </c>
      <c r="GP86" s="6">
        <v>38966</v>
      </c>
      <c r="GQ86" s="6">
        <v>345.2</v>
      </c>
      <c r="GR86" s="6">
        <v>0.89</v>
      </c>
    </row>
    <row r="87" spans="1:200" ht="15" thickBot="1" x14ac:dyDescent="0.35">
      <c r="A87" s="5" t="s">
        <v>114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3043.2</v>
      </c>
      <c r="J87" s="6">
        <v>15904.8</v>
      </c>
      <c r="K87" s="6">
        <v>0</v>
      </c>
      <c r="L87" s="6">
        <v>0</v>
      </c>
      <c r="M87" s="6">
        <v>0</v>
      </c>
      <c r="N87" s="6">
        <v>0</v>
      </c>
      <c r="O87" s="6">
        <v>188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2212.4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2744.6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964.9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622.1</v>
      </c>
      <c r="BM87" s="6">
        <v>0</v>
      </c>
      <c r="BN87" s="6">
        <v>1104.8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26784.799999999999</v>
      </c>
      <c r="CS87" s="6">
        <v>27857</v>
      </c>
      <c r="CT87" s="6">
        <v>1072.2</v>
      </c>
      <c r="CU87" s="6">
        <v>3.85</v>
      </c>
      <c r="CX87" s="5" t="s">
        <v>114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4079.5</v>
      </c>
      <c r="DL87" s="6">
        <v>0</v>
      </c>
      <c r="DM87" s="6">
        <v>0</v>
      </c>
      <c r="DN87" s="6">
        <v>0</v>
      </c>
      <c r="DO87" s="6">
        <v>0</v>
      </c>
      <c r="DP87" s="6">
        <v>12.4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2627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11478.9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6">
        <v>0</v>
      </c>
      <c r="FJ87" s="6">
        <v>0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6">
        <v>839</v>
      </c>
      <c r="FQ87" s="6">
        <v>0</v>
      </c>
      <c r="FR87" s="6">
        <v>0</v>
      </c>
      <c r="FS87" s="6">
        <v>0</v>
      </c>
      <c r="FT87" s="6">
        <v>0</v>
      </c>
      <c r="FU87" s="6">
        <v>0</v>
      </c>
      <c r="FV87" s="6">
        <v>0</v>
      </c>
      <c r="FW87" s="6">
        <v>0</v>
      </c>
      <c r="FX87" s="6">
        <v>0</v>
      </c>
      <c r="FY87" s="6">
        <v>5930.5</v>
      </c>
      <c r="FZ87" s="6">
        <v>0</v>
      </c>
      <c r="GA87" s="6">
        <v>0</v>
      </c>
      <c r="GB87" s="6">
        <v>0</v>
      </c>
      <c r="GC87" s="6">
        <v>0</v>
      </c>
      <c r="GD87" s="6">
        <v>1370.7</v>
      </c>
      <c r="GE87" s="6">
        <v>0</v>
      </c>
      <c r="GF87" s="6">
        <v>0</v>
      </c>
      <c r="GG87" s="6">
        <v>1272.0999999999999</v>
      </c>
      <c r="GH87" s="6">
        <v>0</v>
      </c>
      <c r="GI87" s="6">
        <v>0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27610.2</v>
      </c>
      <c r="GP87" s="6">
        <v>27857</v>
      </c>
      <c r="GQ87" s="6">
        <v>246.8</v>
      </c>
      <c r="GR87" s="6">
        <v>0.89</v>
      </c>
    </row>
    <row r="88" spans="1:200" ht="15" thickBot="1" x14ac:dyDescent="0.35">
      <c r="A88" s="5" t="s">
        <v>115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3043.2</v>
      </c>
      <c r="J88" s="6">
        <v>7752.2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2212.4</v>
      </c>
      <c r="AH88" s="6">
        <v>0</v>
      </c>
      <c r="AI88" s="6">
        <v>0</v>
      </c>
      <c r="AJ88" s="6">
        <v>1037.5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2744.6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622.1</v>
      </c>
      <c r="BM88" s="6">
        <v>0</v>
      </c>
      <c r="BN88" s="6">
        <v>1104.8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5584.9</v>
      </c>
      <c r="CO88" s="6">
        <v>0</v>
      </c>
      <c r="CP88" s="6">
        <v>0</v>
      </c>
      <c r="CQ88" s="6">
        <v>0</v>
      </c>
      <c r="CR88" s="6">
        <v>24101.7</v>
      </c>
      <c r="CS88" s="6">
        <v>25066</v>
      </c>
      <c r="CT88" s="6">
        <v>964.3</v>
      </c>
      <c r="CU88" s="6">
        <v>3.85</v>
      </c>
      <c r="CX88" s="5" t="s">
        <v>115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4079.5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2627</v>
      </c>
      <c r="EN88" s="6">
        <v>0</v>
      </c>
      <c r="EO88" s="6">
        <v>0</v>
      </c>
      <c r="EP88" s="6">
        <v>0</v>
      </c>
      <c r="EQ88" s="6">
        <v>0</v>
      </c>
      <c r="ER88" s="6">
        <v>0</v>
      </c>
      <c r="ES88" s="6">
        <v>0</v>
      </c>
      <c r="ET88" s="6">
        <v>0</v>
      </c>
      <c r="EU88" s="6">
        <v>11478.9</v>
      </c>
      <c r="EV88" s="6">
        <v>0</v>
      </c>
      <c r="EW88" s="6">
        <v>0</v>
      </c>
      <c r="EX88" s="6">
        <v>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  <c r="FF88" s="6">
        <v>0</v>
      </c>
      <c r="FG88" s="6">
        <v>0</v>
      </c>
      <c r="FH88" s="6">
        <v>0</v>
      </c>
      <c r="FI88" s="6">
        <v>0</v>
      </c>
      <c r="FJ88" s="6">
        <v>0</v>
      </c>
      <c r="FK88" s="6">
        <v>0</v>
      </c>
      <c r="FL88" s="6">
        <v>0</v>
      </c>
      <c r="FM88" s="6">
        <v>0</v>
      </c>
      <c r="FN88" s="6">
        <v>0</v>
      </c>
      <c r="FO88" s="6">
        <v>0</v>
      </c>
      <c r="FP88" s="6">
        <v>839</v>
      </c>
      <c r="FQ88" s="6">
        <v>0</v>
      </c>
      <c r="FR88" s="6">
        <v>0</v>
      </c>
      <c r="FS88" s="6">
        <v>0</v>
      </c>
      <c r="FT88" s="6">
        <v>0</v>
      </c>
      <c r="FU88" s="6">
        <v>0</v>
      </c>
      <c r="FV88" s="6">
        <v>0</v>
      </c>
      <c r="FW88" s="6">
        <v>0</v>
      </c>
      <c r="FX88" s="6">
        <v>0</v>
      </c>
      <c r="FY88" s="6">
        <v>5930.5</v>
      </c>
      <c r="FZ88" s="6">
        <v>0</v>
      </c>
      <c r="GA88" s="6">
        <v>0</v>
      </c>
      <c r="GB88" s="6">
        <v>0</v>
      </c>
      <c r="GC88" s="6">
        <v>0</v>
      </c>
      <c r="GD88" s="6">
        <v>0</v>
      </c>
      <c r="GE88" s="6">
        <v>0</v>
      </c>
      <c r="GF88" s="6">
        <v>0</v>
      </c>
      <c r="GG88" s="6">
        <v>1272.0999999999999</v>
      </c>
      <c r="GH88" s="6">
        <v>0</v>
      </c>
      <c r="GI88" s="6">
        <v>0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26227.1</v>
      </c>
      <c r="GP88" s="6">
        <v>25066</v>
      </c>
      <c r="GQ88" s="6">
        <v>-1161.0999999999999</v>
      </c>
      <c r="GR88" s="6">
        <v>-4.63</v>
      </c>
    </row>
    <row r="89" spans="1:200" ht="15" thickBot="1" x14ac:dyDescent="0.35">
      <c r="A89" s="5" t="s">
        <v>116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1340.3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916.8</v>
      </c>
      <c r="O89" s="6">
        <v>188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38846.5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2132.1999999999998</v>
      </c>
      <c r="AE89" s="6">
        <v>0</v>
      </c>
      <c r="AF89" s="6">
        <v>0</v>
      </c>
      <c r="AG89" s="6">
        <v>2212.4</v>
      </c>
      <c r="AH89" s="6">
        <v>0</v>
      </c>
      <c r="AI89" s="6">
        <v>0</v>
      </c>
      <c r="AJ89" s="6">
        <v>1037.5</v>
      </c>
      <c r="AK89" s="6">
        <v>2000.4</v>
      </c>
      <c r="AL89" s="6">
        <v>0</v>
      </c>
      <c r="AM89" s="6">
        <v>0</v>
      </c>
      <c r="AN89" s="6">
        <v>0</v>
      </c>
      <c r="AO89" s="6">
        <v>0</v>
      </c>
      <c r="AP89" s="6">
        <v>2744.6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964.9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1613.4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1104.8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3877.3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2141.8000000000002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2212.9</v>
      </c>
      <c r="CQ89" s="6">
        <v>0</v>
      </c>
      <c r="CR89" s="6">
        <v>63333.8</v>
      </c>
      <c r="CS89" s="6">
        <v>27857</v>
      </c>
      <c r="CT89" s="6">
        <v>-35476.800000000003</v>
      </c>
      <c r="CU89" s="6">
        <v>-127.35</v>
      </c>
      <c r="CX89" s="5" t="s">
        <v>116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12.4</v>
      </c>
      <c r="DQ89" s="6">
        <v>18926.3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0</v>
      </c>
      <c r="FF89" s="6">
        <v>0</v>
      </c>
      <c r="FG89" s="6">
        <v>0</v>
      </c>
      <c r="FH89" s="6">
        <v>0</v>
      </c>
      <c r="FI89" s="6">
        <v>461.9</v>
      </c>
      <c r="FJ89" s="6">
        <v>0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363.3</v>
      </c>
      <c r="FS89" s="6">
        <v>0</v>
      </c>
      <c r="FT89" s="6">
        <v>1915.9</v>
      </c>
      <c r="FU89" s="6">
        <v>0</v>
      </c>
      <c r="FV89" s="6">
        <v>0</v>
      </c>
      <c r="FW89" s="6">
        <v>0</v>
      </c>
      <c r="FX89" s="6">
        <v>0</v>
      </c>
      <c r="FY89" s="6">
        <v>5930.5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27610.2</v>
      </c>
      <c r="GP89" s="6">
        <v>27857</v>
      </c>
      <c r="GQ89" s="6">
        <v>246.8</v>
      </c>
      <c r="GR89" s="6">
        <v>0.89</v>
      </c>
    </row>
    <row r="90" spans="1:200" ht="15" thickBot="1" x14ac:dyDescent="0.35">
      <c r="A90" s="5" t="s">
        <v>117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1340.3</v>
      </c>
      <c r="H90" s="6">
        <v>0</v>
      </c>
      <c r="I90" s="6">
        <v>3043.2</v>
      </c>
      <c r="J90" s="6">
        <v>0</v>
      </c>
      <c r="K90" s="6">
        <v>0</v>
      </c>
      <c r="L90" s="6">
        <v>0</v>
      </c>
      <c r="M90" s="6">
        <v>0</v>
      </c>
      <c r="N90" s="6">
        <v>916.8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2132.1999999999998</v>
      </c>
      <c r="AE90" s="6">
        <v>0</v>
      </c>
      <c r="AF90" s="6">
        <v>0</v>
      </c>
      <c r="AG90" s="6">
        <v>2212.4</v>
      </c>
      <c r="AH90" s="6">
        <v>0</v>
      </c>
      <c r="AI90" s="6">
        <v>0</v>
      </c>
      <c r="AJ90" s="6">
        <v>0</v>
      </c>
      <c r="AK90" s="6">
        <v>2000.4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56.7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5584.9</v>
      </c>
      <c r="CO90" s="6">
        <v>0</v>
      </c>
      <c r="CP90" s="6">
        <v>0</v>
      </c>
      <c r="CQ90" s="6">
        <v>0</v>
      </c>
      <c r="CR90" s="6">
        <v>17287</v>
      </c>
      <c r="CS90" s="6">
        <v>13566</v>
      </c>
      <c r="CT90" s="6">
        <v>-3721</v>
      </c>
      <c r="CU90" s="6">
        <v>-27.43</v>
      </c>
      <c r="CX90" s="5" t="s">
        <v>117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3071.5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4610.8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461.9</v>
      </c>
      <c r="FJ90" s="6">
        <v>2015.5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6">
        <v>0</v>
      </c>
      <c r="FQ90" s="6">
        <v>0</v>
      </c>
      <c r="FR90" s="6">
        <v>0</v>
      </c>
      <c r="FS90" s="6">
        <v>0</v>
      </c>
      <c r="FT90" s="6">
        <v>1915.9</v>
      </c>
      <c r="FU90" s="6">
        <v>0</v>
      </c>
      <c r="FV90" s="6">
        <v>0</v>
      </c>
      <c r="FW90" s="6">
        <v>0</v>
      </c>
      <c r="FX90" s="6">
        <v>0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1370.7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13446.3</v>
      </c>
      <c r="GP90" s="6">
        <v>13566</v>
      </c>
      <c r="GQ90" s="6">
        <v>119.7</v>
      </c>
      <c r="GR90" s="6">
        <v>0.88</v>
      </c>
    </row>
    <row r="91" spans="1:200" ht="15" thickBot="1" x14ac:dyDescent="0.35">
      <c r="A91" s="5" t="s">
        <v>118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3043.2</v>
      </c>
      <c r="J91" s="6">
        <v>0</v>
      </c>
      <c r="K91" s="6">
        <v>0</v>
      </c>
      <c r="L91" s="6">
        <v>0</v>
      </c>
      <c r="M91" s="6">
        <v>0</v>
      </c>
      <c r="N91" s="6">
        <v>916.8</v>
      </c>
      <c r="O91" s="6">
        <v>188</v>
      </c>
      <c r="P91" s="6">
        <v>0</v>
      </c>
      <c r="Q91" s="6">
        <v>0</v>
      </c>
      <c r="R91" s="6">
        <v>0</v>
      </c>
      <c r="S91" s="6">
        <v>2076.9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2132.1999999999998</v>
      </c>
      <c r="AE91" s="6">
        <v>0</v>
      </c>
      <c r="AF91" s="6">
        <v>0</v>
      </c>
      <c r="AG91" s="6">
        <v>2212.4</v>
      </c>
      <c r="AH91" s="6">
        <v>0</v>
      </c>
      <c r="AI91" s="6">
        <v>0</v>
      </c>
      <c r="AJ91" s="6">
        <v>0</v>
      </c>
      <c r="AK91" s="6">
        <v>2000.4</v>
      </c>
      <c r="AL91" s="6">
        <v>0</v>
      </c>
      <c r="AM91" s="6">
        <v>0</v>
      </c>
      <c r="AN91" s="6">
        <v>0</v>
      </c>
      <c r="AO91" s="6">
        <v>0</v>
      </c>
      <c r="AP91" s="6">
        <v>2744.6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964.9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10801.1</v>
      </c>
      <c r="BJ91" s="6">
        <v>0</v>
      </c>
      <c r="BK91" s="6">
        <v>0</v>
      </c>
      <c r="BL91" s="6">
        <v>352.4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56.7</v>
      </c>
      <c r="BU91" s="6">
        <v>0</v>
      </c>
      <c r="BV91" s="6">
        <v>3877.3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2074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2086</v>
      </c>
      <c r="CO91" s="6">
        <v>0</v>
      </c>
      <c r="CP91" s="6">
        <v>2212.9</v>
      </c>
      <c r="CQ91" s="6">
        <v>0</v>
      </c>
      <c r="CR91" s="6">
        <v>37739.800000000003</v>
      </c>
      <c r="CS91" s="6">
        <v>39250</v>
      </c>
      <c r="CT91" s="6">
        <v>1510.2</v>
      </c>
      <c r="CU91" s="6">
        <v>3.85</v>
      </c>
      <c r="CX91" s="5" t="s">
        <v>118</v>
      </c>
      <c r="CY91" s="6">
        <v>0</v>
      </c>
      <c r="CZ91" s="6">
        <v>0</v>
      </c>
      <c r="DA91" s="6">
        <v>0</v>
      </c>
      <c r="DB91" s="6">
        <v>0</v>
      </c>
      <c r="DC91" s="6">
        <v>12192.5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  <c r="ET91" s="6">
        <v>0</v>
      </c>
      <c r="EU91" s="6">
        <v>11478.9</v>
      </c>
      <c r="EV91" s="6">
        <v>0</v>
      </c>
      <c r="EW91" s="6">
        <v>0</v>
      </c>
      <c r="EX91" s="6">
        <v>0</v>
      </c>
      <c r="EY91" s="6">
        <v>1368.8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  <c r="FF91" s="6">
        <v>0</v>
      </c>
      <c r="FG91" s="6">
        <v>0</v>
      </c>
      <c r="FH91" s="6">
        <v>0</v>
      </c>
      <c r="FI91" s="6">
        <v>0</v>
      </c>
      <c r="FJ91" s="6">
        <v>0</v>
      </c>
      <c r="FK91" s="6">
        <v>0</v>
      </c>
      <c r="FL91" s="6">
        <v>0</v>
      </c>
      <c r="FM91" s="6">
        <v>0</v>
      </c>
      <c r="FN91" s="6">
        <v>0</v>
      </c>
      <c r="FO91" s="6">
        <v>0</v>
      </c>
      <c r="FP91" s="6">
        <v>0</v>
      </c>
      <c r="FQ91" s="6">
        <v>0</v>
      </c>
      <c r="FR91" s="6">
        <v>363.3</v>
      </c>
      <c r="FS91" s="6">
        <v>0</v>
      </c>
      <c r="FT91" s="6">
        <v>1915.9</v>
      </c>
      <c r="FU91" s="6">
        <v>0</v>
      </c>
      <c r="FV91" s="6">
        <v>0</v>
      </c>
      <c r="FW91" s="6">
        <v>10212.200000000001</v>
      </c>
      <c r="FX91" s="6">
        <v>0</v>
      </c>
      <c r="FY91" s="6">
        <v>0</v>
      </c>
      <c r="FZ91" s="6">
        <v>0</v>
      </c>
      <c r="GA91" s="6">
        <v>0</v>
      </c>
      <c r="GB91" s="6">
        <v>0</v>
      </c>
      <c r="GC91" s="6">
        <v>0</v>
      </c>
      <c r="GD91" s="6">
        <v>1370.7</v>
      </c>
      <c r="GE91" s="6">
        <v>0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38902.199999999997</v>
      </c>
      <c r="GP91" s="6">
        <v>39250</v>
      </c>
      <c r="GQ91" s="6">
        <v>347.8</v>
      </c>
      <c r="GR91" s="6">
        <v>0.89</v>
      </c>
    </row>
    <row r="92" spans="1:200" ht="15" thickBot="1" x14ac:dyDescent="0.35">
      <c r="A92" s="5" t="s">
        <v>119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3043.2</v>
      </c>
      <c r="J92" s="6">
        <v>0</v>
      </c>
      <c r="K92" s="6">
        <v>0</v>
      </c>
      <c r="L92" s="6">
        <v>0</v>
      </c>
      <c r="M92" s="6">
        <v>0</v>
      </c>
      <c r="N92" s="6">
        <v>916.8</v>
      </c>
      <c r="O92" s="6">
        <v>188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2661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2212.4</v>
      </c>
      <c r="AH92" s="6">
        <v>0</v>
      </c>
      <c r="AI92" s="6">
        <v>0</v>
      </c>
      <c r="AJ92" s="6">
        <v>0</v>
      </c>
      <c r="AK92" s="6">
        <v>2000.4</v>
      </c>
      <c r="AL92" s="6">
        <v>0</v>
      </c>
      <c r="AM92" s="6">
        <v>0</v>
      </c>
      <c r="AN92" s="6">
        <v>0</v>
      </c>
      <c r="AO92" s="6">
        <v>0</v>
      </c>
      <c r="AP92" s="6">
        <v>2744.6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964.9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622.1</v>
      </c>
      <c r="BM92" s="6">
        <v>0</v>
      </c>
      <c r="BN92" s="6">
        <v>1104.8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56.7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4370.6000000000004</v>
      </c>
      <c r="CE92" s="6">
        <v>0</v>
      </c>
      <c r="CF92" s="6">
        <v>0</v>
      </c>
      <c r="CG92" s="6">
        <v>0</v>
      </c>
      <c r="CH92" s="6">
        <v>0</v>
      </c>
      <c r="CI92" s="6">
        <v>0</v>
      </c>
      <c r="CJ92" s="6">
        <v>0</v>
      </c>
      <c r="CK92" s="6">
        <v>0</v>
      </c>
      <c r="CL92" s="6">
        <v>8374.2999999999993</v>
      </c>
      <c r="CM92" s="6">
        <v>0</v>
      </c>
      <c r="CN92" s="6">
        <v>0</v>
      </c>
      <c r="CO92" s="6">
        <v>0</v>
      </c>
      <c r="CP92" s="6">
        <v>2212.9</v>
      </c>
      <c r="CQ92" s="6">
        <v>0</v>
      </c>
      <c r="CR92" s="6">
        <v>31472.7</v>
      </c>
      <c r="CS92" s="6">
        <v>32733</v>
      </c>
      <c r="CT92" s="6">
        <v>1260.3</v>
      </c>
      <c r="CU92" s="6">
        <v>3.85</v>
      </c>
      <c r="CX92" s="5" t="s">
        <v>119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942.1</v>
      </c>
      <c r="DK92" s="6">
        <v>0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0</v>
      </c>
      <c r="EM92" s="6">
        <v>0</v>
      </c>
      <c r="EN92" s="6">
        <v>0</v>
      </c>
      <c r="EO92" s="6">
        <v>0</v>
      </c>
      <c r="EP92" s="6">
        <v>0</v>
      </c>
      <c r="EQ92" s="6">
        <v>0</v>
      </c>
      <c r="ER92" s="6">
        <v>0</v>
      </c>
      <c r="ES92" s="6">
        <v>0</v>
      </c>
      <c r="ET92" s="6">
        <v>0</v>
      </c>
      <c r="EU92" s="6">
        <v>0</v>
      </c>
      <c r="EV92" s="6">
        <v>0</v>
      </c>
      <c r="EW92" s="6">
        <v>0</v>
      </c>
      <c r="EX92" s="6">
        <v>0</v>
      </c>
      <c r="EY92" s="6">
        <v>0</v>
      </c>
      <c r="EZ92" s="6">
        <v>0</v>
      </c>
      <c r="FA92" s="6">
        <v>0</v>
      </c>
      <c r="FB92" s="6">
        <v>0</v>
      </c>
      <c r="FC92" s="6">
        <v>0</v>
      </c>
      <c r="FD92" s="6">
        <v>0</v>
      </c>
      <c r="FE92" s="6">
        <v>0</v>
      </c>
      <c r="FF92" s="6">
        <v>0</v>
      </c>
      <c r="FG92" s="6">
        <v>0</v>
      </c>
      <c r="FH92" s="6">
        <v>24331</v>
      </c>
      <c r="FI92" s="6">
        <v>0</v>
      </c>
      <c r="FJ92" s="6">
        <v>0</v>
      </c>
      <c r="FK92" s="6">
        <v>0</v>
      </c>
      <c r="FL92" s="6">
        <v>0</v>
      </c>
      <c r="FM92" s="6">
        <v>0</v>
      </c>
      <c r="FN92" s="6">
        <v>0</v>
      </c>
      <c r="FO92" s="6">
        <v>0</v>
      </c>
      <c r="FP92" s="6">
        <v>294.39999999999998</v>
      </c>
      <c r="FQ92" s="6">
        <v>0</v>
      </c>
      <c r="FR92" s="6">
        <v>0</v>
      </c>
      <c r="FS92" s="6">
        <v>0</v>
      </c>
      <c r="FT92" s="6">
        <v>1915.9</v>
      </c>
      <c r="FU92" s="6">
        <v>0</v>
      </c>
      <c r="FV92" s="6">
        <v>0</v>
      </c>
      <c r="FW92" s="6">
        <v>0</v>
      </c>
      <c r="FX92" s="6">
        <v>0</v>
      </c>
      <c r="FY92" s="6">
        <v>5930.5</v>
      </c>
      <c r="FZ92" s="6">
        <v>0</v>
      </c>
      <c r="GA92" s="6">
        <v>0</v>
      </c>
      <c r="GB92" s="6">
        <v>0</v>
      </c>
      <c r="GC92" s="6">
        <v>0</v>
      </c>
      <c r="GD92" s="6">
        <v>1370.7</v>
      </c>
      <c r="GE92" s="6">
        <v>0</v>
      </c>
      <c r="GF92" s="6">
        <v>0</v>
      </c>
      <c r="GG92" s="6">
        <v>0</v>
      </c>
      <c r="GH92" s="6">
        <v>0</v>
      </c>
      <c r="GI92" s="6">
        <v>0</v>
      </c>
      <c r="GJ92" s="6">
        <v>0</v>
      </c>
      <c r="GK92" s="6">
        <v>0</v>
      </c>
      <c r="GL92" s="6">
        <v>0</v>
      </c>
      <c r="GM92" s="6">
        <v>0</v>
      </c>
      <c r="GN92" s="6">
        <v>0</v>
      </c>
      <c r="GO92" s="6">
        <v>34784.6</v>
      </c>
      <c r="GP92" s="6">
        <v>32733</v>
      </c>
      <c r="GQ92" s="6">
        <v>-2051.6</v>
      </c>
      <c r="GR92" s="6">
        <v>-6.27</v>
      </c>
    </row>
    <row r="93" spans="1:200" ht="15" thickBot="1" x14ac:dyDescent="0.35">
      <c r="A93" s="5" t="s">
        <v>120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916.8</v>
      </c>
      <c r="O93" s="6">
        <v>0</v>
      </c>
      <c r="P93" s="6">
        <v>0</v>
      </c>
      <c r="Q93" s="6">
        <v>0</v>
      </c>
      <c r="R93" s="6">
        <v>0</v>
      </c>
      <c r="S93" s="6">
        <v>2076.9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2132.1999999999998</v>
      </c>
      <c r="AE93" s="6">
        <v>0</v>
      </c>
      <c r="AF93" s="6">
        <v>0</v>
      </c>
      <c r="AG93" s="6">
        <v>2212.4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2744.6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622.1</v>
      </c>
      <c r="BM93" s="6">
        <v>0</v>
      </c>
      <c r="BN93" s="6">
        <v>1104.8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56.7</v>
      </c>
      <c r="BU93" s="6">
        <v>0</v>
      </c>
      <c r="BV93" s="6">
        <v>3877.3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6">
        <v>0</v>
      </c>
      <c r="CM93" s="6">
        <v>0</v>
      </c>
      <c r="CN93" s="6">
        <v>5584.9</v>
      </c>
      <c r="CO93" s="6">
        <v>0</v>
      </c>
      <c r="CP93" s="6">
        <v>2212.9</v>
      </c>
      <c r="CQ93" s="6">
        <v>0</v>
      </c>
      <c r="CR93" s="6">
        <v>23541.7</v>
      </c>
      <c r="CS93" s="6">
        <v>20666</v>
      </c>
      <c r="CT93" s="6">
        <v>-2875.7</v>
      </c>
      <c r="CU93" s="6">
        <v>-13.92</v>
      </c>
      <c r="CX93" s="5" t="s">
        <v>120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6">
        <v>0</v>
      </c>
      <c r="EG93" s="6">
        <v>0</v>
      </c>
      <c r="EH93" s="6">
        <v>0</v>
      </c>
      <c r="EI93" s="6">
        <v>0</v>
      </c>
      <c r="EJ93" s="6">
        <v>0</v>
      </c>
      <c r="EK93" s="6">
        <v>0</v>
      </c>
      <c r="EL93" s="6">
        <v>0</v>
      </c>
      <c r="EM93" s="6">
        <v>0</v>
      </c>
      <c r="EN93" s="6">
        <v>0</v>
      </c>
      <c r="EO93" s="6">
        <v>0</v>
      </c>
      <c r="EP93" s="6">
        <v>0</v>
      </c>
      <c r="EQ93" s="6">
        <v>0</v>
      </c>
      <c r="ER93" s="6">
        <v>0</v>
      </c>
      <c r="ES93" s="6">
        <v>0</v>
      </c>
      <c r="ET93" s="6">
        <v>0</v>
      </c>
      <c r="EU93" s="6">
        <v>11478.9</v>
      </c>
      <c r="EV93" s="6">
        <v>0</v>
      </c>
      <c r="EW93" s="6">
        <v>0</v>
      </c>
      <c r="EX93" s="6">
        <v>0</v>
      </c>
      <c r="EY93" s="6">
        <v>0</v>
      </c>
      <c r="EZ93" s="6">
        <v>0</v>
      </c>
      <c r="FA93" s="6">
        <v>0</v>
      </c>
      <c r="FB93" s="6">
        <v>3935.8</v>
      </c>
      <c r="FC93" s="6">
        <v>0</v>
      </c>
      <c r="FD93" s="6">
        <v>0</v>
      </c>
      <c r="FE93" s="6">
        <v>0</v>
      </c>
      <c r="FF93" s="6">
        <v>0</v>
      </c>
      <c r="FG93" s="6">
        <v>0</v>
      </c>
      <c r="FH93" s="6">
        <v>0</v>
      </c>
      <c r="FI93" s="6">
        <v>0</v>
      </c>
      <c r="FJ93" s="6">
        <v>2015.5</v>
      </c>
      <c r="FK93" s="6">
        <v>0</v>
      </c>
      <c r="FL93" s="6">
        <v>0</v>
      </c>
      <c r="FM93" s="6">
        <v>0</v>
      </c>
      <c r="FN93" s="6">
        <v>0</v>
      </c>
      <c r="FO93" s="6">
        <v>0</v>
      </c>
      <c r="FP93" s="6">
        <v>294.39999999999998</v>
      </c>
      <c r="FQ93" s="6">
        <v>0</v>
      </c>
      <c r="FR93" s="6">
        <v>0</v>
      </c>
      <c r="FS93" s="6">
        <v>0</v>
      </c>
      <c r="FT93" s="6">
        <v>1915.9</v>
      </c>
      <c r="FU93" s="6">
        <v>0</v>
      </c>
      <c r="FV93" s="6">
        <v>0</v>
      </c>
      <c r="FW93" s="6">
        <v>0</v>
      </c>
      <c r="FX93" s="6">
        <v>0</v>
      </c>
      <c r="FY93" s="6">
        <v>5930.5</v>
      </c>
      <c r="FZ93" s="6">
        <v>0</v>
      </c>
      <c r="GA93" s="6">
        <v>0</v>
      </c>
      <c r="GB93" s="6">
        <v>0</v>
      </c>
      <c r="GC93" s="6">
        <v>0</v>
      </c>
      <c r="GD93" s="6">
        <v>0</v>
      </c>
      <c r="GE93" s="6">
        <v>0</v>
      </c>
      <c r="GF93" s="6">
        <v>0</v>
      </c>
      <c r="GG93" s="6">
        <v>0</v>
      </c>
      <c r="GH93" s="6">
        <v>0</v>
      </c>
      <c r="GI93" s="6">
        <v>0</v>
      </c>
      <c r="GJ93" s="6">
        <v>0</v>
      </c>
      <c r="GK93" s="6">
        <v>0</v>
      </c>
      <c r="GL93" s="6">
        <v>0</v>
      </c>
      <c r="GM93" s="6">
        <v>0</v>
      </c>
      <c r="GN93" s="6">
        <v>0</v>
      </c>
      <c r="GO93" s="6">
        <v>25570.9</v>
      </c>
      <c r="GP93" s="6">
        <v>20666</v>
      </c>
      <c r="GQ93" s="6">
        <v>-4904.8999999999996</v>
      </c>
      <c r="GR93" s="6">
        <v>-23.73</v>
      </c>
    </row>
    <row r="94" spans="1:200" ht="15" thickBot="1" x14ac:dyDescent="0.35">
      <c r="A94" s="5" t="s">
        <v>121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1340.3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916.8</v>
      </c>
      <c r="O94" s="6">
        <v>0</v>
      </c>
      <c r="P94" s="6">
        <v>0</v>
      </c>
      <c r="Q94" s="6">
        <v>0</v>
      </c>
      <c r="R94" s="6">
        <v>0</v>
      </c>
      <c r="S94" s="6">
        <v>2076.9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2132.1999999999998</v>
      </c>
      <c r="AE94" s="6">
        <v>0</v>
      </c>
      <c r="AF94" s="6">
        <v>0</v>
      </c>
      <c r="AG94" s="6">
        <v>2212.4</v>
      </c>
      <c r="AH94" s="6">
        <v>0</v>
      </c>
      <c r="AI94" s="6">
        <v>0</v>
      </c>
      <c r="AJ94" s="6">
        <v>1037.5</v>
      </c>
      <c r="AK94" s="6">
        <v>2000.4</v>
      </c>
      <c r="AL94" s="6">
        <v>0</v>
      </c>
      <c r="AM94" s="6">
        <v>0</v>
      </c>
      <c r="AN94" s="6">
        <v>0</v>
      </c>
      <c r="AO94" s="6">
        <v>0</v>
      </c>
      <c r="AP94" s="6">
        <v>2744.6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964.9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1104.8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v>8374.2999999999993</v>
      </c>
      <c r="CM94" s="6">
        <v>0</v>
      </c>
      <c r="CN94" s="6">
        <v>0</v>
      </c>
      <c r="CO94" s="6">
        <v>0</v>
      </c>
      <c r="CP94" s="6">
        <v>2212.9</v>
      </c>
      <c r="CQ94" s="6">
        <v>0</v>
      </c>
      <c r="CR94" s="6">
        <v>27118</v>
      </c>
      <c r="CS94" s="6">
        <v>18966</v>
      </c>
      <c r="CT94" s="6">
        <v>-8152</v>
      </c>
      <c r="CU94" s="6">
        <v>-42.98</v>
      </c>
      <c r="CX94" s="5" t="s">
        <v>121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  <c r="EG94" s="6">
        <v>0</v>
      </c>
      <c r="EH94" s="6">
        <v>0</v>
      </c>
      <c r="EI94" s="6">
        <v>0</v>
      </c>
      <c r="EJ94" s="6">
        <v>0</v>
      </c>
      <c r="EK94" s="6">
        <v>0</v>
      </c>
      <c r="EL94" s="6">
        <v>0</v>
      </c>
      <c r="EM94" s="6">
        <v>2627</v>
      </c>
      <c r="EN94" s="6">
        <v>0</v>
      </c>
      <c r="EO94" s="6">
        <v>0</v>
      </c>
      <c r="EP94" s="6">
        <v>0</v>
      </c>
      <c r="EQ94" s="6">
        <v>0</v>
      </c>
      <c r="ER94" s="6">
        <v>0</v>
      </c>
      <c r="ES94" s="6">
        <v>0</v>
      </c>
      <c r="ET94" s="6">
        <v>0</v>
      </c>
      <c r="EU94" s="6">
        <v>11478.9</v>
      </c>
      <c r="EV94" s="6">
        <v>0</v>
      </c>
      <c r="EW94" s="6">
        <v>0</v>
      </c>
      <c r="EX94" s="6">
        <v>0</v>
      </c>
      <c r="EY94" s="6">
        <v>0</v>
      </c>
      <c r="EZ94" s="6">
        <v>0</v>
      </c>
      <c r="FA94" s="6">
        <v>0</v>
      </c>
      <c r="FB94" s="6">
        <v>3935.8</v>
      </c>
      <c r="FC94" s="6">
        <v>0</v>
      </c>
      <c r="FD94" s="6">
        <v>0</v>
      </c>
      <c r="FE94" s="6">
        <v>0</v>
      </c>
      <c r="FF94" s="6">
        <v>0</v>
      </c>
      <c r="FG94" s="6">
        <v>0</v>
      </c>
      <c r="FH94" s="6">
        <v>0</v>
      </c>
      <c r="FI94" s="6">
        <v>461.9</v>
      </c>
      <c r="FJ94" s="6">
        <v>0</v>
      </c>
      <c r="FK94" s="6">
        <v>0</v>
      </c>
      <c r="FL94" s="6">
        <v>0</v>
      </c>
      <c r="FM94" s="6">
        <v>0</v>
      </c>
      <c r="FN94" s="6">
        <v>0</v>
      </c>
      <c r="FO94" s="6">
        <v>0</v>
      </c>
      <c r="FP94" s="6">
        <v>294.39999999999998</v>
      </c>
      <c r="FQ94" s="6">
        <v>0</v>
      </c>
      <c r="FR94" s="6">
        <v>0</v>
      </c>
      <c r="FS94" s="6">
        <v>0</v>
      </c>
      <c r="FT94" s="6">
        <v>0</v>
      </c>
      <c r="FU94" s="6">
        <v>0</v>
      </c>
      <c r="FV94" s="6">
        <v>0</v>
      </c>
      <c r="FW94" s="6">
        <v>0</v>
      </c>
      <c r="FX94" s="6">
        <v>0</v>
      </c>
      <c r="FY94" s="6">
        <v>0</v>
      </c>
      <c r="FZ94" s="6">
        <v>0</v>
      </c>
      <c r="GA94" s="6">
        <v>0</v>
      </c>
      <c r="GB94" s="6">
        <v>0</v>
      </c>
      <c r="GC94" s="6">
        <v>0</v>
      </c>
      <c r="GD94" s="6">
        <v>0</v>
      </c>
      <c r="GE94" s="6">
        <v>0</v>
      </c>
      <c r="GF94" s="6">
        <v>0</v>
      </c>
      <c r="GG94" s="6">
        <v>0</v>
      </c>
      <c r="GH94" s="6">
        <v>0</v>
      </c>
      <c r="GI94" s="6">
        <v>0</v>
      </c>
      <c r="GJ94" s="6">
        <v>0</v>
      </c>
      <c r="GK94" s="6">
        <v>0</v>
      </c>
      <c r="GL94" s="6">
        <v>0</v>
      </c>
      <c r="GM94" s="6">
        <v>0</v>
      </c>
      <c r="GN94" s="6">
        <v>0</v>
      </c>
      <c r="GO94" s="6">
        <v>18798</v>
      </c>
      <c r="GP94" s="6">
        <v>18966</v>
      </c>
      <c r="GQ94" s="6">
        <v>168</v>
      </c>
      <c r="GR94" s="6">
        <v>0.89</v>
      </c>
    </row>
    <row r="95" spans="1:200" ht="15" thickBot="1" x14ac:dyDescent="0.35">
      <c r="A95" s="5" t="s">
        <v>122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916.8</v>
      </c>
      <c r="O95" s="6">
        <v>0</v>
      </c>
      <c r="P95" s="6">
        <v>0</v>
      </c>
      <c r="Q95" s="6">
        <v>0</v>
      </c>
      <c r="R95" s="6">
        <v>0</v>
      </c>
      <c r="S95" s="6">
        <v>2076.9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2132.1999999999998</v>
      </c>
      <c r="AE95" s="6">
        <v>0</v>
      </c>
      <c r="AF95" s="6">
        <v>0</v>
      </c>
      <c r="AG95" s="6">
        <v>2212.4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2744.6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352.4</v>
      </c>
      <c r="BM95" s="6">
        <v>0</v>
      </c>
      <c r="BN95" s="6">
        <v>1104.8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56.7</v>
      </c>
      <c r="BU95" s="6">
        <v>0</v>
      </c>
      <c r="BV95" s="6">
        <v>2018.7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2086</v>
      </c>
      <c r="CO95" s="6">
        <v>0</v>
      </c>
      <c r="CP95" s="6">
        <v>2212.9</v>
      </c>
      <c r="CQ95" s="6">
        <v>0</v>
      </c>
      <c r="CR95" s="6">
        <v>17914.400000000001</v>
      </c>
      <c r="CS95" s="6">
        <v>16800</v>
      </c>
      <c r="CT95" s="6">
        <v>-1114.4000000000001</v>
      </c>
      <c r="CU95" s="6">
        <v>-6.63</v>
      </c>
      <c r="CX95" s="5" t="s">
        <v>122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942.1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0</v>
      </c>
      <c r="EN95" s="6">
        <v>0</v>
      </c>
      <c r="EO95" s="6">
        <v>0</v>
      </c>
      <c r="EP95" s="6">
        <v>0</v>
      </c>
      <c r="EQ95" s="6">
        <v>0</v>
      </c>
      <c r="ER95" s="6">
        <v>0</v>
      </c>
      <c r="ES95" s="6">
        <v>0</v>
      </c>
      <c r="ET95" s="6">
        <v>0</v>
      </c>
      <c r="EU95" s="6">
        <v>11478.9</v>
      </c>
      <c r="EV95" s="6">
        <v>0</v>
      </c>
      <c r="EW95" s="6">
        <v>0</v>
      </c>
      <c r="EX95" s="6">
        <v>0</v>
      </c>
      <c r="EY95" s="6">
        <v>0</v>
      </c>
      <c r="EZ95" s="6">
        <v>0</v>
      </c>
      <c r="FA95" s="6">
        <v>0</v>
      </c>
      <c r="FB95" s="6">
        <v>3935.8</v>
      </c>
      <c r="FC95" s="6">
        <v>0</v>
      </c>
      <c r="FD95" s="6">
        <v>0</v>
      </c>
      <c r="FE95" s="6">
        <v>0</v>
      </c>
      <c r="FF95" s="6">
        <v>0</v>
      </c>
      <c r="FG95" s="6">
        <v>0</v>
      </c>
      <c r="FH95" s="6">
        <v>0</v>
      </c>
      <c r="FI95" s="6">
        <v>0</v>
      </c>
      <c r="FJ95" s="6">
        <v>2015.5</v>
      </c>
      <c r="FK95" s="6">
        <v>0</v>
      </c>
      <c r="FL95" s="6">
        <v>0</v>
      </c>
      <c r="FM95" s="6">
        <v>0</v>
      </c>
      <c r="FN95" s="6">
        <v>0</v>
      </c>
      <c r="FO95" s="6">
        <v>0</v>
      </c>
      <c r="FP95" s="6">
        <v>294.39999999999998</v>
      </c>
      <c r="FQ95" s="6">
        <v>0</v>
      </c>
      <c r="FR95" s="6">
        <v>0</v>
      </c>
      <c r="FS95" s="6">
        <v>0</v>
      </c>
      <c r="FT95" s="6">
        <v>0</v>
      </c>
      <c r="FU95" s="6">
        <v>0</v>
      </c>
      <c r="FV95" s="6">
        <v>0</v>
      </c>
      <c r="FW95" s="6">
        <v>0</v>
      </c>
      <c r="FX95" s="6">
        <v>0</v>
      </c>
      <c r="FY95" s="6">
        <v>5930.5</v>
      </c>
      <c r="FZ95" s="6">
        <v>0</v>
      </c>
      <c r="GA95" s="6">
        <v>0</v>
      </c>
      <c r="GB95" s="6">
        <v>0</v>
      </c>
      <c r="GC95" s="6">
        <v>0</v>
      </c>
      <c r="GD95" s="6">
        <v>0</v>
      </c>
      <c r="GE95" s="6">
        <v>0</v>
      </c>
      <c r="GF95" s="6">
        <v>0</v>
      </c>
      <c r="GG95" s="6">
        <v>0</v>
      </c>
      <c r="GH95" s="6">
        <v>0</v>
      </c>
      <c r="GI95" s="6">
        <v>0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24597.1</v>
      </c>
      <c r="GP95" s="6">
        <v>16800</v>
      </c>
      <c r="GQ95" s="6">
        <v>-7797.1</v>
      </c>
      <c r="GR95" s="6">
        <v>-46.41</v>
      </c>
    </row>
    <row r="96" spans="1:200" ht="15" thickBot="1" x14ac:dyDescent="0.35">
      <c r="A96" s="5" t="s">
        <v>123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916.8</v>
      </c>
      <c r="O96" s="6">
        <v>0</v>
      </c>
      <c r="P96" s="6">
        <v>0</v>
      </c>
      <c r="Q96" s="6">
        <v>0</v>
      </c>
      <c r="R96" s="6">
        <v>0</v>
      </c>
      <c r="S96" s="6">
        <v>2076.9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2661</v>
      </c>
      <c r="Z96" s="6">
        <v>0</v>
      </c>
      <c r="AA96" s="6">
        <v>0</v>
      </c>
      <c r="AB96" s="6">
        <v>0</v>
      </c>
      <c r="AC96" s="6">
        <v>0</v>
      </c>
      <c r="AD96" s="6">
        <v>2132.1999999999998</v>
      </c>
      <c r="AE96" s="6">
        <v>0</v>
      </c>
      <c r="AF96" s="6">
        <v>0</v>
      </c>
      <c r="AG96" s="6">
        <v>2212.4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2744.6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622.1</v>
      </c>
      <c r="BM96" s="6">
        <v>0</v>
      </c>
      <c r="BN96" s="6">
        <v>1104.8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6">
        <v>8374.2999999999993</v>
      </c>
      <c r="CM96" s="6">
        <v>0</v>
      </c>
      <c r="CN96" s="6">
        <v>5584.9</v>
      </c>
      <c r="CO96" s="6">
        <v>0</v>
      </c>
      <c r="CP96" s="6">
        <v>2212.9</v>
      </c>
      <c r="CQ96" s="6">
        <v>0</v>
      </c>
      <c r="CR96" s="6">
        <v>30642.9</v>
      </c>
      <c r="CS96" s="6">
        <v>24233</v>
      </c>
      <c r="CT96" s="6">
        <v>-6409.9</v>
      </c>
      <c r="CU96" s="6">
        <v>-26.45</v>
      </c>
      <c r="CX96" s="5" t="s">
        <v>123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942.1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2627</v>
      </c>
      <c r="EN96" s="6">
        <v>0</v>
      </c>
      <c r="EO96" s="6">
        <v>0</v>
      </c>
      <c r="EP96" s="6">
        <v>0</v>
      </c>
      <c r="EQ96" s="6">
        <v>0</v>
      </c>
      <c r="ER96" s="6">
        <v>0</v>
      </c>
      <c r="ES96" s="6">
        <v>0</v>
      </c>
      <c r="ET96" s="6">
        <v>0</v>
      </c>
      <c r="EU96" s="6">
        <v>11478.9</v>
      </c>
      <c r="EV96" s="6">
        <v>0</v>
      </c>
      <c r="EW96" s="6">
        <v>0</v>
      </c>
      <c r="EX96" s="6">
        <v>0</v>
      </c>
      <c r="EY96" s="6">
        <v>0</v>
      </c>
      <c r="EZ96" s="6">
        <v>0</v>
      </c>
      <c r="FA96" s="6">
        <v>0</v>
      </c>
      <c r="FB96" s="6">
        <v>3935.8</v>
      </c>
      <c r="FC96" s="6">
        <v>0</v>
      </c>
      <c r="FD96" s="6">
        <v>0</v>
      </c>
      <c r="FE96" s="6">
        <v>0</v>
      </c>
      <c r="FF96" s="6">
        <v>0</v>
      </c>
      <c r="FG96" s="6">
        <v>0</v>
      </c>
      <c r="FH96" s="6">
        <v>0</v>
      </c>
      <c r="FI96" s="6">
        <v>0</v>
      </c>
      <c r="FJ96" s="6">
        <v>2015.5</v>
      </c>
      <c r="FK96" s="6">
        <v>0</v>
      </c>
      <c r="FL96" s="6">
        <v>0</v>
      </c>
      <c r="FM96" s="6">
        <v>0</v>
      </c>
      <c r="FN96" s="6">
        <v>0</v>
      </c>
      <c r="FO96" s="6">
        <v>0</v>
      </c>
      <c r="FP96" s="6">
        <v>294.39999999999998</v>
      </c>
      <c r="FQ96" s="6">
        <v>0</v>
      </c>
      <c r="FR96" s="6">
        <v>0</v>
      </c>
      <c r="FS96" s="6">
        <v>0</v>
      </c>
      <c r="FT96" s="6">
        <v>1915.9</v>
      </c>
      <c r="FU96" s="6">
        <v>0</v>
      </c>
      <c r="FV96" s="6">
        <v>0</v>
      </c>
      <c r="FW96" s="6">
        <v>0</v>
      </c>
      <c r="FX96" s="6">
        <v>0</v>
      </c>
      <c r="FY96" s="6">
        <v>0</v>
      </c>
      <c r="FZ96" s="6">
        <v>0</v>
      </c>
      <c r="GA96" s="6">
        <v>0</v>
      </c>
      <c r="GB96" s="6">
        <v>0</v>
      </c>
      <c r="GC96" s="6">
        <v>0</v>
      </c>
      <c r="GD96" s="6">
        <v>0</v>
      </c>
      <c r="GE96" s="6">
        <v>0</v>
      </c>
      <c r="GF96" s="6">
        <v>0</v>
      </c>
      <c r="GG96" s="6">
        <v>0</v>
      </c>
      <c r="GH96" s="6">
        <v>0</v>
      </c>
      <c r="GI96" s="6">
        <v>0</v>
      </c>
      <c r="GJ96" s="6">
        <v>0</v>
      </c>
      <c r="GK96" s="6">
        <v>0</v>
      </c>
      <c r="GL96" s="6">
        <v>0</v>
      </c>
      <c r="GM96" s="6">
        <v>0</v>
      </c>
      <c r="GN96" s="6">
        <v>0</v>
      </c>
      <c r="GO96" s="6">
        <v>23209.5</v>
      </c>
      <c r="GP96" s="6">
        <v>24233</v>
      </c>
      <c r="GQ96" s="6">
        <v>1023.5</v>
      </c>
      <c r="GR96" s="6">
        <v>4.22</v>
      </c>
    </row>
    <row r="97" spans="1:200" ht="15" thickBot="1" x14ac:dyDescent="0.35">
      <c r="A97" s="5" t="s">
        <v>124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916.8</v>
      </c>
      <c r="O97" s="6">
        <v>188</v>
      </c>
      <c r="P97" s="6">
        <v>0</v>
      </c>
      <c r="Q97" s="6">
        <v>0</v>
      </c>
      <c r="R97" s="6">
        <v>0</v>
      </c>
      <c r="S97" s="6">
        <v>2076.9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2132.1999999999998</v>
      </c>
      <c r="AE97" s="6">
        <v>0</v>
      </c>
      <c r="AF97" s="6">
        <v>0</v>
      </c>
      <c r="AG97" s="6">
        <v>2212.4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2744.6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964.9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622.1</v>
      </c>
      <c r="BM97" s="6">
        <v>0</v>
      </c>
      <c r="BN97" s="6">
        <v>1104.8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56.7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5584.9</v>
      </c>
      <c r="CO97" s="6">
        <v>0</v>
      </c>
      <c r="CP97" s="6">
        <v>2212.9</v>
      </c>
      <c r="CQ97" s="6">
        <v>0</v>
      </c>
      <c r="CR97" s="6">
        <v>20817.2</v>
      </c>
      <c r="CS97" s="6">
        <v>28300</v>
      </c>
      <c r="CT97" s="6">
        <v>7482.8</v>
      </c>
      <c r="CU97" s="6">
        <v>26.44</v>
      </c>
      <c r="CX97" s="5" t="s">
        <v>124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  <c r="EM97" s="6">
        <v>0</v>
      </c>
      <c r="EN97" s="6">
        <v>0</v>
      </c>
      <c r="EO97" s="6">
        <v>0</v>
      </c>
      <c r="EP97" s="6">
        <v>0</v>
      </c>
      <c r="EQ97" s="6">
        <v>0</v>
      </c>
      <c r="ER97" s="6">
        <v>0</v>
      </c>
      <c r="ES97" s="6">
        <v>0</v>
      </c>
      <c r="ET97" s="6">
        <v>0</v>
      </c>
      <c r="EU97" s="6">
        <v>11478.9</v>
      </c>
      <c r="EV97" s="6">
        <v>0</v>
      </c>
      <c r="EW97" s="6">
        <v>0</v>
      </c>
      <c r="EX97" s="6">
        <v>0</v>
      </c>
      <c r="EY97" s="6">
        <v>0</v>
      </c>
      <c r="EZ97" s="6">
        <v>0</v>
      </c>
      <c r="FA97" s="6">
        <v>0</v>
      </c>
      <c r="FB97" s="6">
        <v>3935.8</v>
      </c>
      <c r="FC97" s="6">
        <v>0</v>
      </c>
      <c r="FD97" s="6">
        <v>0</v>
      </c>
      <c r="FE97" s="6">
        <v>0</v>
      </c>
      <c r="FF97" s="6">
        <v>0</v>
      </c>
      <c r="FG97" s="6">
        <v>0</v>
      </c>
      <c r="FH97" s="6">
        <v>0</v>
      </c>
      <c r="FI97" s="6">
        <v>0</v>
      </c>
      <c r="FJ97" s="6">
        <v>2015.5</v>
      </c>
      <c r="FK97" s="6">
        <v>0</v>
      </c>
      <c r="FL97" s="6">
        <v>0</v>
      </c>
      <c r="FM97" s="6">
        <v>0</v>
      </c>
      <c r="FN97" s="6">
        <v>0</v>
      </c>
      <c r="FO97" s="6">
        <v>0</v>
      </c>
      <c r="FP97" s="6">
        <v>294.39999999999998</v>
      </c>
      <c r="FQ97" s="6">
        <v>0</v>
      </c>
      <c r="FR97" s="6">
        <v>0</v>
      </c>
      <c r="FS97" s="6">
        <v>0</v>
      </c>
      <c r="FT97" s="6">
        <v>1915.9</v>
      </c>
      <c r="FU97" s="6">
        <v>0</v>
      </c>
      <c r="FV97" s="6">
        <v>0</v>
      </c>
      <c r="FW97" s="6">
        <v>0</v>
      </c>
      <c r="FX97" s="6">
        <v>0</v>
      </c>
      <c r="FY97" s="6">
        <v>5930.5</v>
      </c>
      <c r="FZ97" s="6">
        <v>0</v>
      </c>
      <c r="GA97" s="6">
        <v>0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6">
        <v>0</v>
      </c>
      <c r="GI97" s="6">
        <v>0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25570.9</v>
      </c>
      <c r="GP97" s="6">
        <v>28300</v>
      </c>
      <c r="GQ97" s="6">
        <v>2729.1</v>
      </c>
      <c r="GR97" s="6">
        <v>9.64</v>
      </c>
    </row>
    <row r="98" spans="1:200" ht="15" thickBot="1" x14ac:dyDescent="0.35">
      <c r="A98" s="5" t="s">
        <v>125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188</v>
      </c>
      <c r="P98" s="6">
        <v>0</v>
      </c>
      <c r="Q98" s="6">
        <v>0</v>
      </c>
      <c r="R98" s="6">
        <v>0</v>
      </c>
      <c r="S98" s="6">
        <v>2076.9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2132.1999999999998</v>
      </c>
      <c r="AE98" s="6">
        <v>0</v>
      </c>
      <c r="AF98" s="6">
        <v>0</v>
      </c>
      <c r="AG98" s="6">
        <v>2212.4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2744.6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622.1</v>
      </c>
      <c r="BM98" s="6">
        <v>0</v>
      </c>
      <c r="BN98" s="6">
        <v>1104.8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56.7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8374.2999999999993</v>
      </c>
      <c r="CM98" s="6">
        <v>0</v>
      </c>
      <c r="CN98" s="6">
        <v>5584.9</v>
      </c>
      <c r="CO98" s="6">
        <v>0</v>
      </c>
      <c r="CP98" s="6">
        <v>2212.9</v>
      </c>
      <c r="CQ98" s="6">
        <v>0</v>
      </c>
      <c r="CR98" s="6">
        <v>27309.8</v>
      </c>
      <c r="CS98" s="6">
        <v>17300</v>
      </c>
      <c r="CT98" s="6">
        <v>-10009.799999999999</v>
      </c>
      <c r="CU98" s="6">
        <v>-57.86</v>
      </c>
      <c r="CX98" s="5" t="s">
        <v>125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4079.5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11478.9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3935.8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2015.5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294.39999999999998</v>
      </c>
      <c r="FQ98" s="6">
        <v>0</v>
      </c>
      <c r="FR98" s="6">
        <v>0</v>
      </c>
      <c r="FS98" s="6">
        <v>0</v>
      </c>
      <c r="FT98" s="6">
        <v>1915.9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23720</v>
      </c>
      <c r="GP98" s="6">
        <v>17300</v>
      </c>
      <c r="GQ98" s="6">
        <v>-6420</v>
      </c>
      <c r="GR98" s="6">
        <v>-37.11</v>
      </c>
    </row>
    <row r="99" spans="1:200" ht="15" thickBot="1" x14ac:dyDescent="0.35">
      <c r="A99" s="5" t="s">
        <v>126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188</v>
      </c>
      <c r="P99" s="6">
        <v>0</v>
      </c>
      <c r="Q99" s="6">
        <v>0</v>
      </c>
      <c r="R99" s="6">
        <v>0</v>
      </c>
      <c r="S99" s="6">
        <v>2076.9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2132.1999999999998</v>
      </c>
      <c r="AE99" s="6">
        <v>0</v>
      </c>
      <c r="AF99" s="6">
        <v>0</v>
      </c>
      <c r="AG99" s="6">
        <v>2212.4</v>
      </c>
      <c r="AH99" s="6">
        <v>0</v>
      </c>
      <c r="AI99" s="6">
        <v>0</v>
      </c>
      <c r="AJ99" s="6">
        <v>0</v>
      </c>
      <c r="AK99" s="6">
        <v>2000.4</v>
      </c>
      <c r="AL99" s="6">
        <v>0</v>
      </c>
      <c r="AM99" s="6">
        <v>0</v>
      </c>
      <c r="AN99" s="6">
        <v>0</v>
      </c>
      <c r="AO99" s="6">
        <v>0</v>
      </c>
      <c r="AP99" s="6">
        <v>2744.6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622.1</v>
      </c>
      <c r="BM99" s="6">
        <v>0</v>
      </c>
      <c r="BN99" s="6">
        <v>1104.8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56.7</v>
      </c>
      <c r="BU99" s="6">
        <v>0</v>
      </c>
      <c r="BV99" s="6">
        <v>3877.3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0</v>
      </c>
      <c r="CK99" s="6">
        <v>0</v>
      </c>
      <c r="CL99" s="6">
        <v>8374.2999999999993</v>
      </c>
      <c r="CM99" s="6">
        <v>0</v>
      </c>
      <c r="CN99" s="6">
        <v>5584.9</v>
      </c>
      <c r="CO99" s="6">
        <v>0</v>
      </c>
      <c r="CP99" s="6">
        <v>2212.9</v>
      </c>
      <c r="CQ99" s="6">
        <v>0</v>
      </c>
      <c r="CR99" s="6">
        <v>33187.5</v>
      </c>
      <c r="CS99" s="6">
        <v>41066</v>
      </c>
      <c r="CT99" s="6">
        <v>7878.5</v>
      </c>
      <c r="CU99" s="6">
        <v>19.18</v>
      </c>
      <c r="CX99" s="5" t="s">
        <v>126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942.1</v>
      </c>
      <c r="DK99" s="6">
        <v>4079.5</v>
      </c>
      <c r="DL99" s="6">
        <v>0</v>
      </c>
      <c r="DM99" s="6">
        <v>0</v>
      </c>
      <c r="DN99" s="6">
        <v>0</v>
      </c>
      <c r="DO99" s="6">
        <v>0</v>
      </c>
      <c r="DP99" s="6">
        <v>0</v>
      </c>
      <c r="DQ99" s="6">
        <v>0</v>
      </c>
      <c r="DR99" s="6">
        <v>0</v>
      </c>
      <c r="DS99" s="6">
        <v>0</v>
      </c>
      <c r="DT99" s="6">
        <v>0</v>
      </c>
      <c r="DU99" s="6">
        <v>0</v>
      </c>
      <c r="DV99" s="6">
        <v>0</v>
      </c>
      <c r="DW99" s="6">
        <v>0</v>
      </c>
      <c r="DX99" s="6">
        <v>0</v>
      </c>
      <c r="DY99" s="6">
        <v>0</v>
      </c>
      <c r="DZ99" s="6"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6">
        <v>0</v>
      </c>
      <c r="EG99" s="6">
        <v>0</v>
      </c>
      <c r="EH99" s="6">
        <v>0</v>
      </c>
      <c r="EI99" s="6">
        <v>0</v>
      </c>
      <c r="EJ99" s="6">
        <v>0</v>
      </c>
      <c r="EK99" s="6">
        <v>0</v>
      </c>
      <c r="EL99" s="6">
        <v>0</v>
      </c>
      <c r="EM99" s="6">
        <v>2627</v>
      </c>
      <c r="EN99" s="6">
        <v>0</v>
      </c>
      <c r="EO99" s="6">
        <v>0</v>
      </c>
      <c r="EP99" s="6">
        <v>0</v>
      </c>
      <c r="EQ99" s="6">
        <v>0</v>
      </c>
      <c r="ER99" s="6">
        <v>0</v>
      </c>
      <c r="ES99" s="6">
        <v>0</v>
      </c>
      <c r="ET99" s="6">
        <v>0</v>
      </c>
      <c r="EU99" s="6">
        <v>11478.9</v>
      </c>
      <c r="EV99" s="6">
        <v>0</v>
      </c>
      <c r="EW99" s="6">
        <v>0</v>
      </c>
      <c r="EX99" s="6">
        <v>0</v>
      </c>
      <c r="EY99" s="6">
        <v>0</v>
      </c>
      <c r="EZ99" s="6">
        <v>0</v>
      </c>
      <c r="FA99" s="6">
        <v>0</v>
      </c>
      <c r="FB99" s="6">
        <v>3935.8</v>
      </c>
      <c r="FC99" s="6">
        <v>0</v>
      </c>
      <c r="FD99" s="6">
        <v>0</v>
      </c>
      <c r="FE99" s="6">
        <v>0</v>
      </c>
      <c r="FF99" s="6">
        <v>0</v>
      </c>
      <c r="FG99" s="6">
        <v>0</v>
      </c>
      <c r="FH99" s="6">
        <v>0</v>
      </c>
      <c r="FI99" s="6">
        <v>0</v>
      </c>
      <c r="FJ99" s="6">
        <v>2015.5</v>
      </c>
      <c r="FK99" s="6">
        <v>0</v>
      </c>
      <c r="FL99" s="6">
        <v>0</v>
      </c>
      <c r="FM99" s="6">
        <v>0</v>
      </c>
      <c r="FN99" s="6">
        <v>0</v>
      </c>
      <c r="FO99" s="6">
        <v>0</v>
      </c>
      <c r="FP99" s="6">
        <v>294.39999999999998</v>
      </c>
      <c r="FQ99" s="6">
        <v>0</v>
      </c>
      <c r="FR99" s="6">
        <v>0</v>
      </c>
      <c r="FS99" s="6">
        <v>0</v>
      </c>
      <c r="FT99" s="6">
        <v>1915.9</v>
      </c>
      <c r="FU99" s="6">
        <v>0</v>
      </c>
      <c r="FV99" s="6">
        <v>0</v>
      </c>
      <c r="FW99" s="6">
        <v>0</v>
      </c>
      <c r="FX99" s="6">
        <v>0</v>
      </c>
      <c r="FY99" s="6">
        <v>5930.5</v>
      </c>
      <c r="FZ99" s="6">
        <v>0</v>
      </c>
      <c r="GA99" s="6">
        <v>0</v>
      </c>
      <c r="GB99" s="6">
        <v>0</v>
      </c>
      <c r="GC99" s="6">
        <v>0</v>
      </c>
      <c r="GD99" s="6">
        <v>0</v>
      </c>
      <c r="GE99" s="6">
        <v>0</v>
      </c>
      <c r="GF99" s="6">
        <v>0</v>
      </c>
      <c r="GG99" s="6">
        <v>0</v>
      </c>
      <c r="GH99" s="6">
        <v>0</v>
      </c>
      <c r="GI99" s="6">
        <v>0</v>
      </c>
      <c r="GJ99" s="6">
        <v>0</v>
      </c>
      <c r="GK99" s="6">
        <v>0</v>
      </c>
      <c r="GL99" s="6">
        <v>0</v>
      </c>
      <c r="GM99" s="6">
        <v>0</v>
      </c>
      <c r="GN99" s="6">
        <v>0</v>
      </c>
      <c r="GO99" s="6">
        <v>33219.5</v>
      </c>
      <c r="GP99" s="6">
        <v>41066</v>
      </c>
      <c r="GQ99" s="6">
        <v>7846.5</v>
      </c>
      <c r="GR99" s="6">
        <v>19.11</v>
      </c>
    </row>
    <row r="100" spans="1:200" ht="15" thickBot="1" x14ac:dyDescent="0.35">
      <c r="A100" s="5" t="s">
        <v>127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3043.2</v>
      </c>
      <c r="J100" s="6">
        <v>7752.2</v>
      </c>
      <c r="K100" s="6">
        <v>0</v>
      </c>
      <c r="L100" s="6">
        <v>0</v>
      </c>
      <c r="M100" s="6">
        <v>0</v>
      </c>
      <c r="N100" s="6">
        <v>916.8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2132.1999999999998</v>
      </c>
      <c r="AE100" s="6">
        <v>0</v>
      </c>
      <c r="AF100" s="6">
        <v>0</v>
      </c>
      <c r="AG100" s="6">
        <v>2212.4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2744.6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10801.1</v>
      </c>
      <c r="BJ100" s="6">
        <v>0</v>
      </c>
      <c r="BK100" s="6">
        <v>0</v>
      </c>
      <c r="BL100" s="6">
        <v>622.1</v>
      </c>
      <c r="BM100" s="6">
        <v>0</v>
      </c>
      <c r="BN100" s="6">
        <v>1104.8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56.7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2141.8000000000002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5584.9</v>
      </c>
      <c r="CO100" s="6">
        <v>0</v>
      </c>
      <c r="CP100" s="6">
        <v>0</v>
      </c>
      <c r="CQ100" s="6">
        <v>0</v>
      </c>
      <c r="CR100" s="6">
        <v>39112.9</v>
      </c>
      <c r="CS100" s="6">
        <v>40678</v>
      </c>
      <c r="CT100" s="6">
        <v>1565.1</v>
      </c>
      <c r="CU100" s="6">
        <v>3.85</v>
      </c>
      <c r="CX100" s="5" t="s">
        <v>127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  <c r="ER100" s="6">
        <v>0</v>
      </c>
      <c r="ES100" s="6">
        <v>0</v>
      </c>
      <c r="ET100" s="6">
        <v>0</v>
      </c>
      <c r="EU100" s="6">
        <v>11478.9</v>
      </c>
      <c r="EV100" s="6">
        <v>0</v>
      </c>
      <c r="EW100" s="6">
        <v>0</v>
      </c>
      <c r="EX100" s="6">
        <v>0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0</v>
      </c>
      <c r="FG100" s="6">
        <v>0</v>
      </c>
      <c r="FH100" s="6">
        <v>0</v>
      </c>
      <c r="FI100" s="6">
        <v>0</v>
      </c>
      <c r="FJ100" s="6">
        <v>0</v>
      </c>
      <c r="FK100" s="6">
        <v>0</v>
      </c>
      <c r="FL100" s="6">
        <v>0</v>
      </c>
      <c r="FM100" s="6">
        <v>0</v>
      </c>
      <c r="FN100" s="6">
        <v>0</v>
      </c>
      <c r="FO100" s="6">
        <v>0</v>
      </c>
      <c r="FP100" s="6">
        <v>839</v>
      </c>
      <c r="FQ100" s="6">
        <v>0</v>
      </c>
      <c r="FR100" s="6">
        <v>0</v>
      </c>
      <c r="FS100" s="6">
        <v>0</v>
      </c>
      <c r="FT100" s="6">
        <v>0</v>
      </c>
      <c r="FU100" s="6">
        <v>0</v>
      </c>
      <c r="FV100" s="6">
        <v>0</v>
      </c>
      <c r="FW100" s="6">
        <v>0</v>
      </c>
      <c r="FX100" s="6">
        <v>0</v>
      </c>
      <c r="FY100" s="6">
        <v>5930.5</v>
      </c>
      <c r="FZ100" s="6">
        <v>0</v>
      </c>
      <c r="GA100" s="6">
        <v>0</v>
      </c>
      <c r="GB100" s="6">
        <v>22069.200000000001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6">
        <v>0</v>
      </c>
      <c r="GI100" s="6">
        <v>0</v>
      </c>
      <c r="GJ100" s="6">
        <v>0</v>
      </c>
      <c r="GK100" s="6">
        <v>0</v>
      </c>
      <c r="GL100" s="6">
        <v>0</v>
      </c>
      <c r="GM100" s="6">
        <v>0</v>
      </c>
      <c r="GN100" s="6">
        <v>0</v>
      </c>
      <c r="GO100" s="6">
        <v>40317.599999999999</v>
      </c>
      <c r="GP100" s="6">
        <v>40678</v>
      </c>
      <c r="GQ100" s="6">
        <v>360.4</v>
      </c>
      <c r="GR100" s="6">
        <v>0.89</v>
      </c>
    </row>
    <row r="101" spans="1:200" ht="15" thickBot="1" x14ac:dyDescent="0.35">
      <c r="A101" s="5" t="s">
        <v>128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1340.3</v>
      </c>
      <c r="H101" s="6">
        <v>0</v>
      </c>
      <c r="I101" s="6">
        <v>3043.2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188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2212.4</v>
      </c>
      <c r="AH101" s="6">
        <v>0</v>
      </c>
      <c r="AI101" s="6">
        <v>0</v>
      </c>
      <c r="AJ101" s="6">
        <v>0</v>
      </c>
      <c r="AK101" s="6">
        <v>2000.4</v>
      </c>
      <c r="AL101" s="6">
        <v>0</v>
      </c>
      <c r="AM101" s="6">
        <v>0</v>
      </c>
      <c r="AN101" s="6">
        <v>0</v>
      </c>
      <c r="AO101" s="6">
        <v>0</v>
      </c>
      <c r="AP101" s="6">
        <v>2744.6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964.9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56.7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6">
        <v>5584.9</v>
      </c>
      <c r="CO101" s="6">
        <v>0</v>
      </c>
      <c r="CP101" s="6">
        <v>0</v>
      </c>
      <c r="CQ101" s="6">
        <v>0</v>
      </c>
      <c r="CR101" s="6">
        <v>18135.599999999999</v>
      </c>
      <c r="CS101" s="6">
        <v>23666</v>
      </c>
      <c r="CT101" s="6">
        <v>5530.4</v>
      </c>
      <c r="CU101" s="6">
        <v>23.37</v>
      </c>
      <c r="CX101" s="5" t="s">
        <v>128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3071.5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4079.5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10197.799999999999</v>
      </c>
      <c r="EB101" s="6">
        <v>0</v>
      </c>
      <c r="EC101" s="6">
        <v>0</v>
      </c>
      <c r="ED101" s="6">
        <v>49.6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0</v>
      </c>
      <c r="EO101" s="6">
        <v>0</v>
      </c>
      <c r="EP101" s="6">
        <v>0</v>
      </c>
      <c r="EQ101" s="6">
        <v>0</v>
      </c>
      <c r="ER101" s="6">
        <v>0</v>
      </c>
      <c r="ES101" s="6">
        <v>0</v>
      </c>
      <c r="ET101" s="6">
        <v>0</v>
      </c>
      <c r="EU101" s="6">
        <v>0</v>
      </c>
      <c r="EV101" s="6">
        <v>0</v>
      </c>
      <c r="EW101" s="6">
        <v>0</v>
      </c>
      <c r="EX101" s="6">
        <v>0</v>
      </c>
      <c r="EY101" s="6">
        <v>0</v>
      </c>
      <c r="EZ101" s="6">
        <v>0</v>
      </c>
      <c r="FA101" s="6">
        <v>0</v>
      </c>
      <c r="FB101" s="6">
        <v>0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6">
        <v>461.9</v>
      </c>
      <c r="FJ101" s="6">
        <v>2015.5</v>
      </c>
      <c r="FK101" s="6">
        <v>0</v>
      </c>
      <c r="FL101" s="6">
        <v>0</v>
      </c>
      <c r="FM101" s="6">
        <v>0</v>
      </c>
      <c r="FN101" s="6">
        <v>0</v>
      </c>
      <c r="FO101" s="6">
        <v>0</v>
      </c>
      <c r="FP101" s="6">
        <v>294.39999999999998</v>
      </c>
      <c r="FQ101" s="6">
        <v>0</v>
      </c>
      <c r="FR101" s="6">
        <v>0</v>
      </c>
      <c r="FS101" s="6">
        <v>0</v>
      </c>
      <c r="FT101" s="6">
        <v>1915.9</v>
      </c>
      <c r="FU101" s="6">
        <v>0</v>
      </c>
      <c r="FV101" s="6">
        <v>0</v>
      </c>
      <c r="FW101" s="6">
        <v>0</v>
      </c>
      <c r="FX101" s="6">
        <v>0</v>
      </c>
      <c r="FY101" s="6">
        <v>0</v>
      </c>
      <c r="FZ101" s="6">
        <v>0</v>
      </c>
      <c r="GA101" s="6">
        <v>0</v>
      </c>
      <c r="GB101" s="6">
        <v>0</v>
      </c>
      <c r="GC101" s="6">
        <v>0</v>
      </c>
      <c r="GD101" s="6">
        <v>1370.7</v>
      </c>
      <c r="GE101" s="6">
        <v>0</v>
      </c>
      <c r="GF101" s="6">
        <v>0</v>
      </c>
      <c r="GG101" s="6">
        <v>0</v>
      </c>
      <c r="GH101" s="6">
        <v>0</v>
      </c>
      <c r="GI101" s="6">
        <v>0</v>
      </c>
      <c r="GJ101" s="6">
        <v>0</v>
      </c>
      <c r="GK101" s="6">
        <v>0</v>
      </c>
      <c r="GL101" s="6">
        <v>0</v>
      </c>
      <c r="GM101" s="6">
        <v>0</v>
      </c>
      <c r="GN101" s="6">
        <v>0</v>
      </c>
      <c r="GO101" s="6">
        <v>23456.799999999999</v>
      </c>
      <c r="GP101" s="6">
        <v>23666</v>
      </c>
      <c r="GQ101" s="6">
        <v>209.2</v>
      </c>
      <c r="GR101" s="6">
        <v>0.88</v>
      </c>
    </row>
    <row r="102" spans="1:200" ht="15" thickBot="1" x14ac:dyDescent="0.35">
      <c r="A102" s="5" t="s">
        <v>129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1340.3</v>
      </c>
      <c r="H102" s="6">
        <v>0</v>
      </c>
      <c r="I102" s="6">
        <v>3043.2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2132.1999999999998</v>
      </c>
      <c r="AE102" s="6">
        <v>0</v>
      </c>
      <c r="AF102" s="6">
        <v>0</v>
      </c>
      <c r="AG102" s="6">
        <v>2212.4</v>
      </c>
      <c r="AH102" s="6">
        <v>0</v>
      </c>
      <c r="AI102" s="6">
        <v>0</v>
      </c>
      <c r="AJ102" s="6">
        <v>0</v>
      </c>
      <c r="AK102" s="6">
        <v>2000.4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964.9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56.7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6">
        <v>5584.9</v>
      </c>
      <c r="CO102" s="6">
        <v>0</v>
      </c>
      <c r="CP102" s="6">
        <v>0</v>
      </c>
      <c r="CQ102" s="6">
        <v>0</v>
      </c>
      <c r="CR102" s="6">
        <v>17335.099999999999</v>
      </c>
      <c r="CS102" s="6">
        <v>13666</v>
      </c>
      <c r="CT102" s="6">
        <v>-3669.1</v>
      </c>
      <c r="CU102" s="6">
        <v>-26.85</v>
      </c>
      <c r="CX102" s="5" t="s">
        <v>129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3071.5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4079.5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49.6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6">
        <v>4610.8</v>
      </c>
      <c r="EN102" s="6">
        <v>0</v>
      </c>
      <c r="EO102" s="6">
        <v>0</v>
      </c>
      <c r="EP102" s="6">
        <v>0</v>
      </c>
      <c r="EQ102" s="6">
        <v>0</v>
      </c>
      <c r="ER102" s="6">
        <v>0</v>
      </c>
      <c r="ES102" s="6">
        <v>0</v>
      </c>
      <c r="ET102" s="6">
        <v>0</v>
      </c>
      <c r="EU102" s="6">
        <v>0</v>
      </c>
      <c r="EV102" s="6">
        <v>0</v>
      </c>
      <c r="EW102" s="6">
        <v>0</v>
      </c>
      <c r="EX102" s="6">
        <v>0</v>
      </c>
      <c r="EY102" s="6">
        <v>0</v>
      </c>
      <c r="EZ102" s="6">
        <v>0</v>
      </c>
      <c r="FA102" s="6">
        <v>0</v>
      </c>
      <c r="FB102" s="6">
        <v>0</v>
      </c>
      <c r="FC102" s="6">
        <v>0</v>
      </c>
      <c r="FD102" s="6">
        <v>0</v>
      </c>
      <c r="FE102" s="6">
        <v>0</v>
      </c>
      <c r="FF102" s="6">
        <v>0</v>
      </c>
      <c r="FG102" s="6">
        <v>0</v>
      </c>
      <c r="FH102" s="6">
        <v>0</v>
      </c>
      <c r="FI102" s="6">
        <v>461.9</v>
      </c>
      <c r="FJ102" s="6">
        <v>2015.5</v>
      </c>
      <c r="FK102" s="6">
        <v>0</v>
      </c>
      <c r="FL102" s="6">
        <v>0</v>
      </c>
      <c r="FM102" s="6">
        <v>0</v>
      </c>
      <c r="FN102" s="6">
        <v>0</v>
      </c>
      <c r="FO102" s="6">
        <v>0</v>
      </c>
      <c r="FP102" s="6">
        <v>0</v>
      </c>
      <c r="FQ102" s="6">
        <v>0</v>
      </c>
      <c r="FR102" s="6">
        <v>0</v>
      </c>
      <c r="FS102" s="6">
        <v>0</v>
      </c>
      <c r="FT102" s="6">
        <v>1915.9</v>
      </c>
      <c r="FU102" s="6">
        <v>0</v>
      </c>
      <c r="FV102" s="6">
        <v>0</v>
      </c>
      <c r="FW102" s="6">
        <v>0</v>
      </c>
      <c r="FX102" s="6">
        <v>0</v>
      </c>
      <c r="FY102" s="6">
        <v>0</v>
      </c>
      <c r="FZ102" s="6">
        <v>0</v>
      </c>
      <c r="GA102" s="6">
        <v>0</v>
      </c>
      <c r="GB102" s="6">
        <v>0</v>
      </c>
      <c r="GC102" s="6">
        <v>0</v>
      </c>
      <c r="GD102" s="6">
        <v>1370.7</v>
      </c>
      <c r="GE102" s="6">
        <v>0</v>
      </c>
      <c r="GF102" s="6">
        <v>0</v>
      </c>
      <c r="GG102" s="6">
        <v>0</v>
      </c>
      <c r="GH102" s="6">
        <v>0</v>
      </c>
      <c r="GI102" s="6">
        <v>0</v>
      </c>
      <c r="GJ102" s="6">
        <v>0</v>
      </c>
      <c r="GK102" s="6">
        <v>0</v>
      </c>
      <c r="GL102" s="6">
        <v>0</v>
      </c>
      <c r="GM102" s="6">
        <v>0</v>
      </c>
      <c r="GN102" s="6">
        <v>0</v>
      </c>
      <c r="GO102" s="6">
        <v>17575.400000000001</v>
      </c>
      <c r="GP102" s="6">
        <v>13666</v>
      </c>
      <c r="GQ102" s="6">
        <v>-3909.4</v>
      </c>
      <c r="GR102" s="6">
        <v>-28.61</v>
      </c>
    </row>
    <row r="103" spans="1:200" ht="15" thickBot="1" x14ac:dyDescent="0.35">
      <c r="A103" s="5" t="s">
        <v>130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1340.3</v>
      </c>
      <c r="H103" s="6">
        <v>0</v>
      </c>
      <c r="I103" s="6">
        <v>3043.2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2132.1999999999998</v>
      </c>
      <c r="AE103" s="6">
        <v>0</v>
      </c>
      <c r="AF103" s="6">
        <v>0</v>
      </c>
      <c r="AG103" s="6">
        <v>2212.4</v>
      </c>
      <c r="AH103" s="6">
        <v>0</v>
      </c>
      <c r="AI103" s="6">
        <v>0</v>
      </c>
      <c r="AJ103" s="6">
        <v>0</v>
      </c>
      <c r="AK103" s="6">
        <v>2000.4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964.9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56.7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5584.9</v>
      </c>
      <c r="CO103" s="6">
        <v>0</v>
      </c>
      <c r="CP103" s="6">
        <v>0</v>
      </c>
      <c r="CQ103" s="6">
        <v>0</v>
      </c>
      <c r="CR103" s="6">
        <v>17335.099999999999</v>
      </c>
      <c r="CS103" s="6">
        <v>17033</v>
      </c>
      <c r="CT103" s="6">
        <v>-302.10000000000002</v>
      </c>
      <c r="CU103" s="6">
        <v>-1.77</v>
      </c>
      <c r="CX103" s="5" t="s">
        <v>130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3071.5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4079.5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49.6</v>
      </c>
      <c r="EE103" s="6">
        <v>0</v>
      </c>
      <c r="EF103" s="6">
        <v>0</v>
      </c>
      <c r="EG103" s="6">
        <v>0</v>
      </c>
      <c r="EH103" s="6">
        <v>0</v>
      </c>
      <c r="EI103" s="6">
        <v>0</v>
      </c>
      <c r="EJ103" s="6">
        <v>0</v>
      </c>
      <c r="EK103" s="6">
        <v>0</v>
      </c>
      <c r="EL103" s="6">
        <v>0</v>
      </c>
      <c r="EM103" s="6">
        <v>4610.8</v>
      </c>
      <c r="EN103" s="6">
        <v>0</v>
      </c>
      <c r="EO103" s="6">
        <v>0</v>
      </c>
      <c r="EP103" s="6">
        <v>0</v>
      </c>
      <c r="EQ103" s="6">
        <v>0</v>
      </c>
      <c r="ER103" s="6">
        <v>0</v>
      </c>
      <c r="ES103" s="6">
        <v>0</v>
      </c>
      <c r="ET103" s="6">
        <v>0</v>
      </c>
      <c r="EU103" s="6">
        <v>0</v>
      </c>
      <c r="EV103" s="6">
        <v>0</v>
      </c>
      <c r="EW103" s="6">
        <v>0</v>
      </c>
      <c r="EX103" s="6">
        <v>0</v>
      </c>
      <c r="EY103" s="6">
        <v>0</v>
      </c>
      <c r="EZ103" s="6">
        <v>0</v>
      </c>
      <c r="FA103" s="6">
        <v>0</v>
      </c>
      <c r="FB103" s="6">
        <v>0</v>
      </c>
      <c r="FC103" s="6">
        <v>0</v>
      </c>
      <c r="FD103" s="6">
        <v>0</v>
      </c>
      <c r="FE103" s="6">
        <v>0</v>
      </c>
      <c r="FF103" s="6">
        <v>0</v>
      </c>
      <c r="FG103" s="6">
        <v>0</v>
      </c>
      <c r="FH103" s="6">
        <v>0</v>
      </c>
      <c r="FI103" s="6">
        <v>461.9</v>
      </c>
      <c r="FJ103" s="6">
        <v>2015.5</v>
      </c>
      <c r="FK103" s="6">
        <v>0</v>
      </c>
      <c r="FL103" s="6">
        <v>0</v>
      </c>
      <c r="FM103" s="6">
        <v>0</v>
      </c>
      <c r="FN103" s="6">
        <v>0</v>
      </c>
      <c r="FO103" s="6">
        <v>0</v>
      </c>
      <c r="FP103" s="6">
        <v>0</v>
      </c>
      <c r="FQ103" s="6">
        <v>0</v>
      </c>
      <c r="FR103" s="6">
        <v>0</v>
      </c>
      <c r="FS103" s="6">
        <v>0</v>
      </c>
      <c r="FT103" s="6">
        <v>1915.9</v>
      </c>
      <c r="FU103" s="6">
        <v>0</v>
      </c>
      <c r="FV103" s="6">
        <v>0</v>
      </c>
      <c r="FW103" s="6">
        <v>0</v>
      </c>
      <c r="FX103" s="6">
        <v>0</v>
      </c>
      <c r="FY103" s="6">
        <v>0</v>
      </c>
      <c r="FZ103" s="6">
        <v>0</v>
      </c>
      <c r="GA103" s="6">
        <v>0</v>
      </c>
      <c r="GB103" s="6">
        <v>0</v>
      </c>
      <c r="GC103" s="6">
        <v>0</v>
      </c>
      <c r="GD103" s="6">
        <v>1370.7</v>
      </c>
      <c r="GE103" s="6">
        <v>0</v>
      </c>
      <c r="GF103" s="6">
        <v>0</v>
      </c>
      <c r="GG103" s="6">
        <v>0</v>
      </c>
      <c r="GH103" s="6">
        <v>0</v>
      </c>
      <c r="GI103" s="6">
        <v>0</v>
      </c>
      <c r="GJ103" s="6">
        <v>0</v>
      </c>
      <c r="GK103" s="6">
        <v>0</v>
      </c>
      <c r="GL103" s="6">
        <v>0</v>
      </c>
      <c r="GM103" s="6">
        <v>0</v>
      </c>
      <c r="GN103" s="6">
        <v>0</v>
      </c>
      <c r="GO103" s="6">
        <v>17575.400000000001</v>
      </c>
      <c r="GP103" s="6">
        <v>17033</v>
      </c>
      <c r="GQ103" s="6">
        <v>-542.4</v>
      </c>
      <c r="GR103" s="6">
        <v>-3.18</v>
      </c>
    </row>
    <row r="104" spans="1:200" ht="15" thickBot="1" x14ac:dyDescent="0.35">
      <c r="A104" s="5" t="s">
        <v>131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1340.3</v>
      </c>
      <c r="H104" s="6">
        <v>0</v>
      </c>
      <c r="I104" s="6">
        <v>3043.2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2132.1999999999998</v>
      </c>
      <c r="AE104" s="6">
        <v>0</v>
      </c>
      <c r="AF104" s="6">
        <v>0</v>
      </c>
      <c r="AG104" s="6">
        <v>2212.4</v>
      </c>
      <c r="AH104" s="6">
        <v>0</v>
      </c>
      <c r="AI104" s="6">
        <v>0</v>
      </c>
      <c r="AJ104" s="6">
        <v>0</v>
      </c>
      <c r="AK104" s="6">
        <v>2000.4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964.9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56.7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6">
        <v>5584.9</v>
      </c>
      <c r="CO104" s="6">
        <v>0</v>
      </c>
      <c r="CP104" s="6">
        <v>0</v>
      </c>
      <c r="CQ104" s="6">
        <v>0</v>
      </c>
      <c r="CR104" s="6">
        <v>17335.099999999999</v>
      </c>
      <c r="CS104" s="6">
        <v>22392</v>
      </c>
      <c r="CT104" s="6">
        <v>5056.8999999999996</v>
      </c>
      <c r="CU104" s="6">
        <v>22.58</v>
      </c>
      <c r="CX104" s="5" t="s">
        <v>131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3071.5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  <c r="DK104" s="6">
        <v>4079.5</v>
      </c>
      <c r="DL104" s="6">
        <v>0</v>
      </c>
      <c r="DM104" s="6">
        <v>0</v>
      </c>
      <c r="DN104" s="6">
        <v>0</v>
      </c>
      <c r="DO104" s="6">
        <v>0</v>
      </c>
      <c r="DP104" s="6">
        <v>0</v>
      </c>
      <c r="DQ104" s="6">
        <v>0</v>
      </c>
      <c r="DR104" s="6">
        <v>0</v>
      </c>
      <c r="DS104" s="6">
        <v>0</v>
      </c>
      <c r="DT104" s="6">
        <v>0</v>
      </c>
      <c r="DU104" s="6">
        <v>0</v>
      </c>
      <c r="DV104" s="6">
        <v>0</v>
      </c>
      <c r="DW104" s="6">
        <v>0</v>
      </c>
      <c r="DX104" s="6">
        <v>0</v>
      </c>
      <c r="DY104" s="6">
        <v>0</v>
      </c>
      <c r="DZ104" s="6">
        <v>0</v>
      </c>
      <c r="EA104" s="6">
        <v>0</v>
      </c>
      <c r="EB104" s="6">
        <v>0</v>
      </c>
      <c r="EC104" s="6">
        <v>0</v>
      </c>
      <c r="ED104" s="6">
        <v>49.6</v>
      </c>
      <c r="EE104" s="6">
        <v>0</v>
      </c>
      <c r="EF104" s="6">
        <v>0</v>
      </c>
      <c r="EG104" s="6">
        <v>0</v>
      </c>
      <c r="EH104" s="6">
        <v>0</v>
      </c>
      <c r="EI104" s="6">
        <v>0</v>
      </c>
      <c r="EJ104" s="6">
        <v>0</v>
      </c>
      <c r="EK104" s="6">
        <v>0</v>
      </c>
      <c r="EL104" s="6">
        <v>0</v>
      </c>
      <c r="EM104" s="6">
        <v>4610.8</v>
      </c>
      <c r="EN104" s="6">
        <v>0</v>
      </c>
      <c r="EO104" s="6">
        <v>0</v>
      </c>
      <c r="EP104" s="6">
        <v>0</v>
      </c>
      <c r="EQ104" s="6">
        <v>0</v>
      </c>
      <c r="ER104" s="6">
        <v>0</v>
      </c>
      <c r="ES104" s="6">
        <v>0</v>
      </c>
      <c r="ET104" s="6">
        <v>0</v>
      </c>
      <c r="EU104" s="6">
        <v>0</v>
      </c>
      <c r="EV104" s="6">
        <v>0</v>
      </c>
      <c r="EW104" s="6">
        <v>0</v>
      </c>
      <c r="EX104" s="6">
        <v>0</v>
      </c>
      <c r="EY104" s="6">
        <v>0</v>
      </c>
      <c r="EZ104" s="6">
        <v>0</v>
      </c>
      <c r="FA104" s="6">
        <v>0</v>
      </c>
      <c r="FB104" s="6">
        <v>0</v>
      </c>
      <c r="FC104" s="6">
        <v>0</v>
      </c>
      <c r="FD104" s="6">
        <v>0</v>
      </c>
      <c r="FE104" s="6">
        <v>0</v>
      </c>
      <c r="FF104" s="6">
        <v>0</v>
      </c>
      <c r="FG104" s="6">
        <v>0</v>
      </c>
      <c r="FH104" s="6">
        <v>0</v>
      </c>
      <c r="FI104" s="6">
        <v>461.9</v>
      </c>
      <c r="FJ104" s="6">
        <v>2015.5</v>
      </c>
      <c r="FK104" s="6">
        <v>0</v>
      </c>
      <c r="FL104" s="6">
        <v>0</v>
      </c>
      <c r="FM104" s="6">
        <v>0</v>
      </c>
      <c r="FN104" s="6">
        <v>0</v>
      </c>
      <c r="FO104" s="6">
        <v>0</v>
      </c>
      <c r="FP104" s="6">
        <v>294.39999999999998</v>
      </c>
      <c r="FQ104" s="6">
        <v>0</v>
      </c>
      <c r="FR104" s="6">
        <v>0</v>
      </c>
      <c r="FS104" s="6">
        <v>0</v>
      </c>
      <c r="FT104" s="6">
        <v>1915.9</v>
      </c>
      <c r="FU104" s="6">
        <v>0</v>
      </c>
      <c r="FV104" s="6">
        <v>0</v>
      </c>
      <c r="FW104" s="6">
        <v>0</v>
      </c>
      <c r="FX104" s="6">
        <v>0</v>
      </c>
      <c r="FY104" s="6">
        <v>0</v>
      </c>
      <c r="FZ104" s="6">
        <v>0</v>
      </c>
      <c r="GA104" s="6">
        <v>0</v>
      </c>
      <c r="GB104" s="6">
        <v>0</v>
      </c>
      <c r="GC104" s="6">
        <v>0</v>
      </c>
      <c r="GD104" s="6">
        <v>1370.7</v>
      </c>
      <c r="GE104" s="6">
        <v>0</v>
      </c>
      <c r="GF104" s="6">
        <v>0</v>
      </c>
      <c r="GG104" s="6">
        <v>0</v>
      </c>
      <c r="GH104" s="6">
        <v>0</v>
      </c>
      <c r="GI104" s="6">
        <v>0</v>
      </c>
      <c r="GJ104" s="6">
        <v>0</v>
      </c>
      <c r="GK104" s="6">
        <v>0</v>
      </c>
      <c r="GL104" s="6">
        <v>0</v>
      </c>
      <c r="GM104" s="6">
        <v>0</v>
      </c>
      <c r="GN104" s="6">
        <v>0</v>
      </c>
      <c r="GO104" s="6">
        <v>17869.8</v>
      </c>
      <c r="GP104" s="6">
        <v>22392</v>
      </c>
      <c r="GQ104" s="6">
        <v>4522.2</v>
      </c>
      <c r="GR104" s="6">
        <v>20.2</v>
      </c>
    </row>
    <row r="105" spans="1:200" ht="15" thickBot="1" x14ac:dyDescent="0.35">
      <c r="A105" s="5" t="s">
        <v>132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1340.3</v>
      </c>
      <c r="H105" s="6">
        <v>0</v>
      </c>
      <c r="I105" s="6">
        <v>3043.2</v>
      </c>
      <c r="J105" s="6">
        <v>15904.8</v>
      </c>
      <c r="K105" s="6">
        <v>0</v>
      </c>
      <c r="L105" s="6">
        <v>0</v>
      </c>
      <c r="M105" s="6">
        <v>0</v>
      </c>
      <c r="N105" s="6">
        <v>916.8</v>
      </c>
      <c r="O105" s="6">
        <v>188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2212.4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622.1</v>
      </c>
      <c r="BM105" s="6">
        <v>0</v>
      </c>
      <c r="BN105" s="6">
        <v>1104.8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56.7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6">
        <v>5584.9</v>
      </c>
      <c r="CO105" s="6">
        <v>0</v>
      </c>
      <c r="CP105" s="6">
        <v>0</v>
      </c>
      <c r="CQ105" s="6">
        <v>0</v>
      </c>
      <c r="CR105" s="6">
        <v>30974.1</v>
      </c>
      <c r="CS105" s="6">
        <v>32214</v>
      </c>
      <c r="CT105" s="6">
        <v>1239.9000000000001</v>
      </c>
      <c r="CU105" s="6">
        <v>3.85</v>
      </c>
      <c r="CX105" s="5" t="s">
        <v>132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942.1</v>
      </c>
      <c r="DK105" s="6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6">
        <v>0</v>
      </c>
      <c r="DV105" s="6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49.6</v>
      </c>
      <c r="EE105" s="6">
        <v>0</v>
      </c>
      <c r="EF105" s="6">
        <v>0</v>
      </c>
      <c r="EG105" s="6">
        <v>0</v>
      </c>
      <c r="EH105" s="6">
        <v>0</v>
      </c>
      <c r="EI105" s="6">
        <v>0</v>
      </c>
      <c r="EJ105" s="6">
        <v>0</v>
      </c>
      <c r="EK105" s="6">
        <v>0</v>
      </c>
      <c r="EL105" s="6">
        <v>0</v>
      </c>
      <c r="EM105" s="6">
        <v>4610.8</v>
      </c>
      <c r="EN105" s="6">
        <v>0</v>
      </c>
      <c r="EO105" s="6">
        <v>0</v>
      </c>
      <c r="EP105" s="6">
        <v>0</v>
      </c>
      <c r="EQ105" s="6">
        <v>0</v>
      </c>
      <c r="ER105" s="6">
        <v>22744.7</v>
      </c>
      <c r="ES105" s="6">
        <v>0</v>
      </c>
      <c r="ET105" s="6">
        <v>0</v>
      </c>
      <c r="EU105" s="6">
        <v>0</v>
      </c>
      <c r="EV105" s="6">
        <v>0</v>
      </c>
      <c r="EW105" s="6">
        <v>0</v>
      </c>
      <c r="EX105" s="6">
        <v>0</v>
      </c>
      <c r="EY105" s="6">
        <v>0</v>
      </c>
      <c r="EZ105" s="6">
        <v>0</v>
      </c>
      <c r="FA105" s="6">
        <v>0</v>
      </c>
      <c r="FB105" s="6">
        <v>0</v>
      </c>
      <c r="FC105" s="6">
        <v>0</v>
      </c>
      <c r="FD105" s="6">
        <v>0</v>
      </c>
      <c r="FE105" s="6">
        <v>0</v>
      </c>
      <c r="FF105" s="6">
        <v>0</v>
      </c>
      <c r="FG105" s="6">
        <v>0</v>
      </c>
      <c r="FH105" s="6">
        <v>0</v>
      </c>
      <c r="FI105" s="6">
        <v>0</v>
      </c>
      <c r="FJ105" s="6">
        <v>0</v>
      </c>
      <c r="FK105" s="6">
        <v>0</v>
      </c>
      <c r="FL105" s="6">
        <v>0</v>
      </c>
      <c r="FM105" s="6">
        <v>0</v>
      </c>
      <c r="FN105" s="6">
        <v>0</v>
      </c>
      <c r="FO105" s="6">
        <v>0</v>
      </c>
      <c r="FP105" s="6">
        <v>294.39999999999998</v>
      </c>
      <c r="FQ105" s="6">
        <v>0</v>
      </c>
      <c r="FR105" s="6">
        <v>0</v>
      </c>
      <c r="FS105" s="6">
        <v>0</v>
      </c>
      <c r="FT105" s="6">
        <v>1915.9</v>
      </c>
      <c r="FU105" s="6">
        <v>0</v>
      </c>
      <c r="FV105" s="6">
        <v>0</v>
      </c>
      <c r="FW105" s="6">
        <v>0</v>
      </c>
      <c r="FX105" s="6">
        <v>0</v>
      </c>
      <c r="FY105" s="6">
        <v>0</v>
      </c>
      <c r="FZ105" s="6">
        <v>0</v>
      </c>
      <c r="GA105" s="6">
        <v>0</v>
      </c>
      <c r="GB105" s="6">
        <v>0</v>
      </c>
      <c r="GC105" s="6">
        <v>0</v>
      </c>
      <c r="GD105" s="6">
        <v>1370.7</v>
      </c>
      <c r="GE105" s="6">
        <v>0</v>
      </c>
      <c r="GF105" s="6">
        <v>0</v>
      </c>
      <c r="GG105" s="6">
        <v>0</v>
      </c>
      <c r="GH105" s="6">
        <v>0</v>
      </c>
      <c r="GI105" s="6">
        <v>0</v>
      </c>
      <c r="GJ105" s="6">
        <v>0</v>
      </c>
      <c r="GK105" s="6">
        <v>0</v>
      </c>
      <c r="GL105" s="6">
        <v>0</v>
      </c>
      <c r="GM105" s="6">
        <v>0</v>
      </c>
      <c r="GN105" s="6">
        <v>0</v>
      </c>
      <c r="GO105" s="6">
        <v>31928.1</v>
      </c>
      <c r="GP105" s="6">
        <v>32214</v>
      </c>
      <c r="GQ105" s="6">
        <v>285.89999999999998</v>
      </c>
      <c r="GR105" s="6">
        <v>0.89</v>
      </c>
    </row>
    <row r="106" spans="1:200" ht="15" thickBot="1" x14ac:dyDescent="0.35">
      <c r="A106" s="5" t="s">
        <v>133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188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2661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2212.4</v>
      </c>
      <c r="AH106" s="6">
        <v>0</v>
      </c>
      <c r="AI106" s="6">
        <v>0</v>
      </c>
      <c r="AJ106" s="6">
        <v>1037.5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2744.6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10801.1</v>
      </c>
      <c r="BJ106" s="6">
        <v>0</v>
      </c>
      <c r="BK106" s="6">
        <v>0</v>
      </c>
      <c r="BL106" s="6">
        <v>352.4</v>
      </c>
      <c r="BM106" s="6">
        <v>0</v>
      </c>
      <c r="BN106" s="6">
        <v>1104.8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56.7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2141.8000000000002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23300.3</v>
      </c>
      <c r="CS106" s="6">
        <v>24233</v>
      </c>
      <c r="CT106" s="6">
        <v>932.7</v>
      </c>
      <c r="CU106" s="6">
        <v>3.85</v>
      </c>
      <c r="CX106" s="5" t="s">
        <v>133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4079.5</v>
      </c>
      <c r="DL106" s="6">
        <v>0</v>
      </c>
      <c r="DM106" s="6">
        <v>0</v>
      </c>
      <c r="DN106" s="6">
        <v>0</v>
      </c>
      <c r="DO106" s="6">
        <v>0</v>
      </c>
      <c r="DP106" s="6">
        <v>0</v>
      </c>
      <c r="DQ106" s="6">
        <v>0</v>
      </c>
      <c r="DR106" s="6">
        <v>0</v>
      </c>
      <c r="DS106" s="6">
        <v>0</v>
      </c>
      <c r="DT106" s="6">
        <v>0</v>
      </c>
      <c r="DU106" s="6">
        <v>0</v>
      </c>
      <c r="DV106" s="6">
        <v>0</v>
      </c>
      <c r="DW106" s="6">
        <v>0</v>
      </c>
      <c r="DX106" s="6">
        <v>0</v>
      </c>
      <c r="DY106" s="6">
        <v>0</v>
      </c>
      <c r="DZ106" s="6">
        <v>0</v>
      </c>
      <c r="EA106" s="6">
        <v>0</v>
      </c>
      <c r="EB106" s="6">
        <v>0</v>
      </c>
      <c r="EC106" s="6">
        <v>0</v>
      </c>
      <c r="ED106" s="6">
        <v>0</v>
      </c>
      <c r="EE106" s="6">
        <v>0</v>
      </c>
      <c r="EF106" s="6">
        <v>0</v>
      </c>
      <c r="EG106" s="6">
        <v>0</v>
      </c>
      <c r="EH106" s="6">
        <v>0</v>
      </c>
      <c r="EI106" s="6">
        <v>0</v>
      </c>
      <c r="EJ106" s="6">
        <v>0</v>
      </c>
      <c r="EK106" s="6">
        <v>0</v>
      </c>
      <c r="EL106" s="6">
        <v>0</v>
      </c>
      <c r="EM106" s="6">
        <v>2627</v>
      </c>
      <c r="EN106" s="6">
        <v>0</v>
      </c>
      <c r="EO106" s="6">
        <v>0</v>
      </c>
      <c r="EP106" s="6">
        <v>0</v>
      </c>
      <c r="EQ106" s="6">
        <v>0</v>
      </c>
      <c r="ER106" s="6">
        <v>0</v>
      </c>
      <c r="ES106" s="6">
        <v>0</v>
      </c>
      <c r="ET106" s="6">
        <v>0</v>
      </c>
      <c r="EU106" s="6">
        <v>0</v>
      </c>
      <c r="EV106" s="6">
        <v>0</v>
      </c>
      <c r="EW106" s="6">
        <v>0</v>
      </c>
      <c r="EX106" s="6">
        <v>0</v>
      </c>
      <c r="EY106" s="6">
        <v>0</v>
      </c>
      <c r="EZ106" s="6">
        <v>0</v>
      </c>
      <c r="FA106" s="6">
        <v>0</v>
      </c>
      <c r="FB106" s="6">
        <v>0</v>
      </c>
      <c r="FC106" s="6">
        <v>0</v>
      </c>
      <c r="FD106" s="6">
        <v>0</v>
      </c>
      <c r="FE106" s="6">
        <v>0</v>
      </c>
      <c r="FF106" s="6">
        <v>0</v>
      </c>
      <c r="FG106" s="6">
        <v>0</v>
      </c>
      <c r="FH106" s="6">
        <v>0</v>
      </c>
      <c r="FI106" s="6">
        <v>0</v>
      </c>
      <c r="FJ106" s="6">
        <v>0</v>
      </c>
      <c r="FK106" s="6">
        <v>0</v>
      </c>
      <c r="FL106" s="6">
        <v>0</v>
      </c>
      <c r="FM106" s="6">
        <v>0</v>
      </c>
      <c r="FN106" s="6">
        <v>0</v>
      </c>
      <c r="FO106" s="6">
        <v>0</v>
      </c>
      <c r="FP106" s="6">
        <v>294.39999999999998</v>
      </c>
      <c r="FQ106" s="6">
        <v>0</v>
      </c>
      <c r="FR106" s="6">
        <v>363.3</v>
      </c>
      <c r="FS106" s="6">
        <v>0</v>
      </c>
      <c r="FT106" s="6">
        <v>1915.9</v>
      </c>
      <c r="FU106" s="6">
        <v>0</v>
      </c>
      <c r="FV106" s="6">
        <v>0</v>
      </c>
      <c r="FW106" s="6">
        <v>10212.200000000001</v>
      </c>
      <c r="FX106" s="6">
        <v>0</v>
      </c>
      <c r="FY106" s="6">
        <v>0</v>
      </c>
      <c r="FZ106" s="6">
        <v>0</v>
      </c>
      <c r="GA106" s="6">
        <v>0</v>
      </c>
      <c r="GB106" s="6">
        <v>0</v>
      </c>
      <c r="GC106" s="6">
        <v>0</v>
      </c>
      <c r="GD106" s="6">
        <v>0</v>
      </c>
      <c r="GE106" s="6">
        <v>0</v>
      </c>
      <c r="GF106" s="6">
        <v>0</v>
      </c>
      <c r="GG106" s="6">
        <v>0</v>
      </c>
      <c r="GH106" s="6">
        <v>0</v>
      </c>
      <c r="GI106" s="6">
        <v>0</v>
      </c>
      <c r="GJ106" s="6">
        <v>0</v>
      </c>
      <c r="GK106" s="6">
        <v>0</v>
      </c>
      <c r="GL106" s="6">
        <v>0</v>
      </c>
      <c r="GM106" s="6">
        <v>0</v>
      </c>
      <c r="GN106" s="6">
        <v>0</v>
      </c>
      <c r="GO106" s="6">
        <v>19492.3</v>
      </c>
      <c r="GP106" s="6">
        <v>24233</v>
      </c>
      <c r="GQ106" s="6">
        <v>4740.7</v>
      </c>
      <c r="GR106" s="6">
        <v>19.559999999999999</v>
      </c>
    </row>
    <row r="107" spans="1:200" ht="15" thickBot="1" x14ac:dyDescent="0.35">
      <c r="A107" s="5" t="s">
        <v>134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1340.3</v>
      </c>
      <c r="H107" s="6">
        <v>0</v>
      </c>
      <c r="I107" s="6">
        <v>3043.2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188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2132.1999999999998</v>
      </c>
      <c r="AE107" s="6">
        <v>0</v>
      </c>
      <c r="AF107" s="6">
        <v>0</v>
      </c>
      <c r="AG107" s="6">
        <v>2212.4</v>
      </c>
      <c r="AH107" s="6">
        <v>0</v>
      </c>
      <c r="AI107" s="6">
        <v>0</v>
      </c>
      <c r="AJ107" s="6">
        <v>0</v>
      </c>
      <c r="AK107" s="6">
        <v>2000.4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964.9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56.7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5584.9</v>
      </c>
      <c r="CO107" s="6">
        <v>0</v>
      </c>
      <c r="CP107" s="6">
        <v>0</v>
      </c>
      <c r="CQ107" s="6">
        <v>0</v>
      </c>
      <c r="CR107" s="6">
        <v>17523.099999999999</v>
      </c>
      <c r="CS107" s="6">
        <v>20250</v>
      </c>
      <c r="CT107" s="6">
        <v>2726.9</v>
      </c>
      <c r="CU107" s="6">
        <v>13.47</v>
      </c>
      <c r="CX107" s="5" t="s">
        <v>134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3071.5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4079.5</v>
      </c>
      <c r="DL107" s="6">
        <v>0</v>
      </c>
      <c r="DM107" s="6">
        <v>0</v>
      </c>
      <c r="DN107" s="6">
        <v>0</v>
      </c>
      <c r="DO107" s="6">
        <v>0</v>
      </c>
      <c r="DP107" s="6">
        <v>0</v>
      </c>
      <c r="DQ107" s="6">
        <v>0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0</v>
      </c>
      <c r="DX107" s="6">
        <v>0</v>
      </c>
      <c r="DY107" s="6">
        <v>0</v>
      </c>
      <c r="DZ107" s="6">
        <v>0</v>
      </c>
      <c r="EA107" s="6">
        <v>0</v>
      </c>
      <c r="EB107" s="6">
        <v>0</v>
      </c>
      <c r="EC107" s="6">
        <v>0</v>
      </c>
      <c r="ED107" s="6">
        <v>49.6</v>
      </c>
      <c r="EE107" s="6">
        <v>0</v>
      </c>
      <c r="EF107" s="6">
        <v>0</v>
      </c>
      <c r="EG107" s="6">
        <v>0</v>
      </c>
      <c r="EH107" s="6">
        <v>0</v>
      </c>
      <c r="EI107" s="6">
        <v>0</v>
      </c>
      <c r="EJ107" s="6">
        <v>0</v>
      </c>
      <c r="EK107" s="6">
        <v>0</v>
      </c>
      <c r="EL107" s="6">
        <v>0</v>
      </c>
      <c r="EM107" s="6">
        <v>4610.8</v>
      </c>
      <c r="EN107" s="6">
        <v>0</v>
      </c>
      <c r="EO107" s="6">
        <v>0</v>
      </c>
      <c r="EP107" s="6">
        <v>0</v>
      </c>
      <c r="EQ107" s="6">
        <v>0</v>
      </c>
      <c r="ER107" s="6">
        <v>0</v>
      </c>
      <c r="ES107" s="6">
        <v>0</v>
      </c>
      <c r="ET107" s="6">
        <v>0</v>
      </c>
      <c r="EU107" s="6">
        <v>0</v>
      </c>
      <c r="EV107" s="6">
        <v>0</v>
      </c>
      <c r="EW107" s="6">
        <v>0</v>
      </c>
      <c r="EX107" s="6">
        <v>0</v>
      </c>
      <c r="EY107" s="6">
        <v>0</v>
      </c>
      <c r="EZ107" s="6">
        <v>0</v>
      </c>
      <c r="FA107" s="6">
        <v>0</v>
      </c>
      <c r="FB107" s="6">
        <v>0</v>
      </c>
      <c r="FC107" s="6">
        <v>0</v>
      </c>
      <c r="FD107" s="6">
        <v>0</v>
      </c>
      <c r="FE107" s="6">
        <v>0</v>
      </c>
      <c r="FF107" s="6">
        <v>0</v>
      </c>
      <c r="FG107" s="6">
        <v>0</v>
      </c>
      <c r="FH107" s="6">
        <v>0</v>
      </c>
      <c r="FI107" s="6">
        <v>461.9</v>
      </c>
      <c r="FJ107" s="6">
        <v>2015.5</v>
      </c>
      <c r="FK107" s="6">
        <v>0</v>
      </c>
      <c r="FL107" s="6">
        <v>0</v>
      </c>
      <c r="FM107" s="6">
        <v>0</v>
      </c>
      <c r="FN107" s="6">
        <v>0</v>
      </c>
      <c r="FO107" s="6">
        <v>0</v>
      </c>
      <c r="FP107" s="6">
        <v>0</v>
      </c>
      <c r="FQ107" s="6">
        <v>0</v>
      </c>
      <c r="FR107" s="6">
        <v>0</v>
      </c>
      <c r="FS107" s="6">
        <v>0</v>
      </c>
      <c r="FT107" s="6">
        <v>1915.9</v>
      </c>
      <c r="FU107" s="6">
        <v>0</v>
      </c>
      <c r="FV107" s="6">
        <v>0</v>
      </c>
      <c r="FW107" s="6">
        <v>0</v>
      </c>
      <c r="FX107" s="6">
        <v>0</v>
      </c>
      <c r="FY107" s="6">
        <v>0</v>
      </c>
      <c r="FZ107" s="6">
        <v>0</v>
      </c>
      <c r="GA107" s="6">
        <v>0</v>
      </c>
      <c r="GB107" s="6">
        <v>0</v>
      </c>
      <c r="GC107" s="6">
        <v>0</v>
      </c>
      <c r="GD107" s="6">
        <v>1370.7</v>
      </c>
      <c r="GE107" s="6">
        <v>0</v>
      </c>
      <c r="GF107" s="6">
        <v>0</v>
      </c>
      <c r="GG107" s="6">
        <v>0</v>
      </c>
      <c r="GH107" s="6">
        <v>0</v>
      </c>
      <c r="GI107" s="6">
        <v>0</v>
      </c>
      <c r="GJ107" s="6">
        <v>0</v>
      </c>
      <c r="GK107" s="6">
        <v>0</v>
      </c>
      <c r="GL107" s="6">
        <v>0</v>
      </c>
      <c r="GM107" s="6">
        <v>0</v>
      </c>
      <c r="GN107" s="6">
        <v>0</v>
      </c>
      <c r="GO107" s="6">
        <v>17575.400000000001</v>
      </c>
      <c r="GP107" s="6">
        <v>20250</v>
      </c>
      <c r="GQ107" s="6">
        <v>2674.6</v>
      </c>
      <c r="GR107" s="6">
        <v>13.21</v>
      </c>
    </row>
    <row r="108" spans="1:200" ht="15" thickBot="1" x14ac:dyDescent="0.35">
      <c r="A108" s="5" t="s">
        <v>135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188</v>
      </c>
      <c r="P108" s="6">
        <v>0</v>
      </c>
      <c r="Q108" s="6">
        <v>0</v>
      </c>
      <c r="R108" s="6">
        <v>0</v>
      </c>
      <c r="S108" s="6">
        <v>2076.9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2661</v>
      </c>
      <c r="Z108" s="6">
        <v>0</v>
      </c>
      <c r="AA108" s="6">
        <v>0</v>
      </c>
      <c r="AB108" s="6">
        <v>0</v>
      </c>
      <c r="AC108" s="6">
        <v>0</v>
      </c>
      <c r="AD108" s="6">
        <v>2132.1999999999998</v>
      </c>
      <c r="AE108" s="6">
        <v>0</v>
      </c>
      <c r="AF108" s="6">
        <v>0</v>
      </c>
      <c r="AG108" s="6">
        <v>2212.4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2744.6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622.1</v>
      </c>
      <c r="BM108" s="6">
        <v>0</v>
      </c>
      <c r="BN108" s="6">
        <v>1104.8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56.7</v>
      </c>
      <c r="BU108" s="6">
        <v>0</v>
      </c>
      <c r="BV108" s="6">
        <v>3877.3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6">
        <v>0</v>
      </c>
      <c r="CK108" s="6">
        <v>0</v>
      </c>
      <c r="CL108" s="6">
        <v>8374.2999999999993</v>
      </c>
      <c r="CM108" s="6">
        <v>0</v>
      </c>
      <c r="CN108" s="6">
        <v>5584.9</v>
      </c>
      <c r="CO108" s="6">
        <v>0</v>
      </c>
      <c r="CP108" s="6">
        <v>2212.9</v>
      </c>
      <c r="CQ108" s="6">
        <v>0</v>
      </c>
      <c r="CR108" s="6">
        <v>33848.1</v>
      </c>
      <c r="CS108" s="6">
        <v>30900</v>
      </c>
      <c r="CT108" s="6">
        <v>-2948.1</v>
      </c>
      <c r="CU108" s="6">
        <v>-9.5399999999999991</v>
      </c>
      <c r="CX108" s="5" t="s">
        <v>135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942.1</v>
      </c>
      <c r="DK108" s="6">
        <v>4079.5</v>
      </c>
      <c r="DL108" s="6">
        <v>0</v>
      </c>
      <c r="DM108" s="6">
        <v>0</v>
      </c>
      <c r="DN108" s="6">
        <v>0</v>
      </c>
      <c r="DO108" s="6">
        <v>0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0</v>
      </c>
      <c r="DW108" s="6">
        <v>0</v>
      </c>
      <c r="DX108" s="6">
        <v>0</v>
      </c>
      <c r="DY108" s="6">
        <v>0</v>
      </c>
      <c r="DZ108" s="6">
        <v>0</v>
      </c>
      <c r="EA108" s="6">
        <v>0</v>
      </c>
      <c r="EB108" s="6">
        <v>0</v>
      </c>
      <c r="EC108" s="6">
        <v>0</v>
      </c>
      <c r="ED108" s="6">
        <v>0</v>
      </c>
      <c r="EE108" s="6">
        <v>0</v>
      </c>
      <c r="EF108" s="6">
        <v>0</v>
      </c>
      <c r="EG108" s="6">
        <v>0</v>
      </c>
      <c r="EH108" s="6">
        <v>0</v>
      </c>
      <c r="EI108" s="6">
        <v>0</v>
      </c>
      <c r="EJ108" s="6">
        <v>0</v>
      </c>
      <c r="EK108" s="6">
        <v>0</v>
      </c>
      <c r="EL108" s="6">
        <v>0</v>
      </c>
      <c r="EM108" s="6">
        <v>2627</v>
      </c>
      <c r="EN108" s="6">
        <v>0</v>
      </c>
      <c r="EO108" s="6">
        <v>0</v>
      </c>
      <c r="EP108" s="6">
        <v>0</v>
      </c>
      <c r="EQ108" s="6">
        <v>0</v>
      </c>
      <c r="ER108" s="6">
        <v>0</v>
      </c>
      <c r="ES108" s="6">
        <v>0</v>
      </c>
      <c r="ET108" s="6">
        <v>0</v>
      </c>
      <c r="EU108" s="6">
        <v>11478.9</v>
      </c>
      <c r="EV108" s="6">
        <v>0</v>
      </c>
      <c r="EW108" s="6">
        <v>0</v>
      </c>
      <c r="EX108" s="6">
        <v>0</v>
      </c>
      <c r="EY108" s="6">
        <v>0</v>
      </c>
      <c r="EZ108" s="6">
        <v>0</v>
      </c>
      <c r="FA108" s="6">
        <v>0</v>
      </c>
      <c r="FB108" s="6">
        <v>3935.8</v>
      </c>
      <c r="FC108" s="6">
        <v>0</v>
      </c>
      <c r="FD108" s="6">
        <v>0</v>
      </c>
      <c r="FE108" s="6">
        <v>0</v>
      </c>
      <c r="FF108" s="6">
        <v>0</v>
      </c>
      <c r="FG108" s="6">
        <v>0</v>
      </c>
      <c r="FH108" s="6">
        <v>0</v>
      </c>
      <c r="FI108" s="6">
        <v>0</v>
      </c>
      <c r="FJ108" s="6">
        <v>2015.5</v>
      </c>
      <c r="FK108" s="6">
        <v>0</v>
      </c>
      <c r="FL108" s="6">
        <v>0</v>
      </c>
      <c r="FM108" s="6">
        <v>0</v>
      </c>
      <c r="FN108" s="6">
        <v>0</v>
      </c>
      <c r="FO108" s="6">
        <v>0</v>
      </c>
      <c r="FP108" s="6">
        <v>294.39999999999998</v>
      </c>
      <c r="FQ108" s="6">
        <v>0</v>
      </c>
      <c r="FR108" s="6">
        <v>0</v>
      </c>
      <c r="FS108" s="6">
        <v>0</v>
      </c>
      <c r="FT108" s="6">
        <v>1915.9</v>
      </c>
      <c r="FU108" s="6">
        <v>0</v>
      </c>
      <c r="FV108" s="6">
        <v>0</v>
      </c>
      <c r="FW108" s="6">
        <v>0</v>
      </c>
      <c r="FX108" s="6">
        <v>0</v>
      </c>
      <c r="FY108" s="6">
        <v>5930.5</v>
      </c>
      <c r="FZ108" s="6">
        <v>0</v>
      </c>
      <c r="GA108" s="6">
        <v>0</v>
      </c>
      <c r="GB108" s="6">
        <v>0</v>
      </c>
      <c r="GC108" s="6">
        <v>0</v>
      </c>
      <c r="GD108" s="6">
        <v>0</v>
      </c>
      <c r="GE108" s="6">
        <v>0</v>
      </c>
      <c r="GF108" s="6">
        <v>0</v>
      </c>
      <c r="GG108" s="6">
        <v>0</v>
      </c>
      <c r="GH108" s="6">
        <v>0</v>
      </c>
      <c r="GI108" s="6">
        <v>0</v>
      </c>
      <c r="GJ108" s="6">
        <v>0</v>
      </c>
      <c r="GK108" s="6">
        <v>0</v>
      </c>
      <c r="GL108" s="6">
        <v>0</v>
      </c>
      <c r="GM108" s="6">
        <v>0</v>
      </c>
      <c r="GN108" s="6">
        <v>0</v>
      </c>
      <c r="GO108" s="6">
        <v>33219.5</v>
      </c>
      <c r="GP108" s="6">
        <v>30900</v>
      </c>
      <c r="GQ108" s="6">
        <v>-2319.5</v>
      </c>
      <c r="GR108" s="6">
        <v>-7.51</v>
      </c>
    </row>
    <row r="109" spans="1:200" ht="15" thickBot="1" x14ac:dyDescent="0.35">
      <c r="A109" s="5" t="s">
        <v>136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1340.3</v>
      </c>
      <c r="H109" s="6">
        <v>0</v>
      </c>
      <c r="I109" s="6">
        <v>3043.2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38846.5</v>
      </c>
      <c r="X109" s="6">
        <v>0</v>
      </c>
      <c r="Y109" s="6">
        <v>2661</v>
      </c>
      <c r="Z109" s="6">
        <v>0</v>
      </c>
      <c r="AA109" s="6">
        <v>0</v>
      </c>
      <c r="AB109" s="6">
        <v>0</v>
      </c>
      <c r="AC109" s="6">
        <v>0</v>
      </c>
      <c r="AD109" s="6">
        <v>2132.1999999999998</v>
      </c>
      <c r="AE109" s="6">
        <v>0</v>
      </c>
      <c r="AF109" s="6">
        <v>0</v>
      </c>
      <c r="AG109" s="6">
        <v>2212.4</v>
      </c>
      <c r="AH109" s="6">
        <v>0</v>
      </c>
      <c r="AI109" s="6">
        <v>0</v>
      </c>
      <c r="AJ109" s="6">
        <v>1037.5</v>
      </c>
      <c r="AK109" s="6">
        <v>2000.4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964.9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622.1</v>
      </c>
      <c r="BM109" s="6">
        <v>0</v>
      </c>
      <c r="BN109" s="6">
        <v>1104.8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56.7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6">
        <v>5584.9</v>
      </c>
      <c r="CO109" s="6">
        <v>0</v>
      </c>
      <c r="CP109" s="6">
        <v>2212.9</v>
      </c>
      <c r="CQ109" s="6">
        <v>0</v>
      </c>
      <c r="CR109" s="6">
        <v>63819.9</v>
      </c>
      <c r="CS109" s="6">
        <v>111821</v>
      </c>
      <c r="CT109" s="6">
        <v>48001.1</v>
      </c>
      <c r="CU109" s="6">
        <v>42.93</v>
      </c>
      <c r="CX109" s="5" t="s">
        <v>136</v>
      </c>
      <c r="CY109" s="6">
        <v>0</v>
      </c>
      <c r="CZ109" s="6">
        <v>0</v>
      </c>
      <c r="DA109" s="6">
        <v>0</v>
      </c>
      <c r="DB109" s="6">
        <v>0</v>
      </c>
      <c r="DC109" s="6">
        <v>3600.8</v>
      </c>
      <c r="DD109" s="6">
        <v>0</v>
      </c>
      <c r="DE109" s="6">
        <v>3071.5</v>
      </c>
      <c r="DF109" s="6">
        <v>0</v>
      </c>
      <c r="DG109" s="6">
        <v>0</v>
      </c>
      <c r="DH109" s="6">
        <v>0</v>
      </c>
      <c r="DI109" s="6">
        <v>0</v>
      </c>
      <c r="DJ109" s="6">
        <v>942.1</v>
      </c>
      <c r="DK109" s="6">
        <v>40382.5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33581.800000000003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0</v>
      </c>
      <c r="EL109" s="6">
        <v>0</v>
      </c>
      <c r="EM109" s="6">
        <v>4610.8</v>
      </c>
      <c r="EN109" s="6">
        <v>0</v>
      </c>
      <c r="EO109" s="6">
        <v>0</v>
      </c>
      <c r="EP109" s="6">
        <v>0</v>
      </c>
      <c r="EQ109" s="6">
        <v>0</v>
      </c>
      <c r="ER109" s="6">
        <v>0</v>
      </c>
      <c r="ES109" s="6">
        <v>0</v>
      </c>
      <c r="ET109" s="6">
        <v>0</v>
      </c>
      <c r="EU109" s="6">
        <v>11478.9</v>
      </c>
      <c r="EV109" s="6">
        <v>0</v>
      </c>
      <c r="EW109" s="6">
        <v>0</v>
      </c>
      <c r="EX109" s="6">
        <v>0</v>
      </c>
      <c r="EY109" s="6">
        <v>0</v>
      </c>
      <c r="EZ109" s="6">
        <v>0</v>
      </c>
      <c r="FA109" s="6">
        <v>0</v>
      </c>
      <c r="FB109" s="6">
        <v>0</v>
      </c>
      <c r="FC109" s="6">
        <v>0</v>
      </c>
      <c r="FD109" s="6">
        <v>0</v>
      </c>
      <c r="FE109" s="6">
        <v>0</v>
      </c>
      <c r="FF109" s="6">
        <v>0</v>
      </c>
      <c r="FG109" s="6">
        <v>0</v>
      </c>
      <c r="FH109" s="6">
        <v>0</v>
      </c>
      <c r="FI109" s="6">
        <v>0</v>
      </c>
      <c r="FJ109" s="6">
        <v>2015.5</v>
      </c>
      <c r="FK109" s="6">
        <v>0</v>
      </c>
      <c r="FL109" s="6">
        <v>0</v>
      </c>
      <c r="FM109" s="6">
        <v>0</v>
      </c>
      <c r="FN109" s="6">
        <v>0</v>
      </c>
      <c r="FO109" s="6">
        <v>0</v>
      </c>
      <c r="FP109" s="6">
        <v>294.39999999999998</v>
      </c>
      <c r="FQ109" s="6">
        <v>0</v>
      </c>
      <c r="FR109" s="6">
        <v>363.3</v>
      </c>
      <c r="FS109" s="6">
        <v>0</v>
      </c>
      <c r="FT109" s="6">
        <v>1915.9</v>
      </c>
      <c r="FU109" s="6">
        <v>0</v>
      </c>
      <c r="FV109" s="6">
        <v>0</v>
      </c>
      <c r="FW109" s="6">
        <v>0</v>
      </c>
      <c r="FX109" s="6">
        <v>0</v>
      </c>
      <c r="FY109" s="6">
        <v>5930.5</v>
      </c>
      <c r="FZ109" s="6">
        <v>0</v>
      </c>
      <c r="GA109" s="6">
        <v>0</v>
      </c>
      <c r="GB109" s="6">
        <v>0</v>
      </c>
      <c r="GC109" s="6">
        <v>0</v>
      </c>
      <c r="GD109" s="6">
        <v>1370.7</v>
      </c>
      <c r="GE109" s="6">
        <v>0</v>
      </c>
      <c r="GF109" s="6">
        <v>0</v>
      </c>
      <c r="GG109" s="6">
        <v>1272.0999999999999</v>
      </c>
      <c r="GH109" s="6">
        <v>0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110830.8</v>
      </c>
      <c r="GP109" s="6">
        <v>111821</v>
      </c>
      <c r="GQ109" s="6">
        <v>990.2</v>
      </c>
      <c r="GR109" s="6">
        <v>0.89</v>
      </c>
    </row>
    <row r="110" spans="1:200" ht="15" thickBot="1" x14ac:dyDescent="0.35"/>
    <row r="111" spans="1:200" ht="15" thickBot="1" x14ac:dyDescent="0.35">
      <c r="A111" s="7" t="s">
        <v>212</v>
      </c>
      <c r="B111" s="8">
        <v>116829.4</v>
      </c>
      <c r="CX111" s="7" t="s">
        <v>212</v>
      </c>
      <c r="CY111" s="8">
        <v>241247.4</v>
      </c>
    </row>
    <row r="112" spans="1:200" ht="15" thickBot="1" x14ac:dyDescent="0.35">
      <c r="A112" s="7" t="s">
        <v>303</v>
      </c>
      <c r="B112" s="8">
        <v>0</v>
      </c>
      <c r="CX112" s="7" t="s">
        <v>303</v>
      </c>
      <c r="CY112" s="8">
        <v>0</v>
      </c>
    </row>
    <row r="113" spans="1:103" ht="15" thickBot="1" x14ac:dyDescent="0.35">
      <c r="A113" s="7" t="s">
        <v>214</v>
      </c>
      <c r="B113" s="8">
        <v>983808.3</v>
      </c>
      <c r="CX113" s="7" t="s">
        <v>214</v>
      </c>
      <c r="CY113" s="8">
        <v>982310.6</v>
      </c>
    </row>
    <row r="114" spans="1:103" ht="15" thickBot="1" x14ac:dyDescent="0.35">
      <c r="A114" s="7" t="s">
        <v>215</v>
      </c>
      <c r="B114" s="8">
        <v>982232</v>
      </c>
      <c r="CX114" s="7" t="s">
        <v>215</v>
      </c>
      <c r="CY114" s="8">
        <v>982232</v>
      </c>
    </row>
    <row r="115" spans="1:103" ht="15" thickBot="1" x14ac:dyDescent="0.35">
      <c r="A115" s="7" t="s">
        <v>216</v>
      </c>
      <c r="B115" s="8">
        <v>1576.3</v>
      </c>
      <c r="CX115" s="7" t="s">
        <v>216</v>
      </c>
      <c r="CY115" s="8">
        <v>78.599999999999994</v>
      </c>
    </row>
    <row r="116" spans="1:103" ht="20.399999999999999" thickBot="1" x14ac:dyDescent="0.35">
      <c r="A116" s="7" t="s">
        <v>217</v>
      </c>
      <c r="B116" s="8"/>
      <c r="CX116" s="7" t="s">
        <v>217</v>
      </c>
      <c r="CY116" s="8"/>
    </row>
    <row r="117" spans="1:103" ht="20.399999999999999" thickBot="1" x14ac:dyDescent="0.35">
      <c r="A117" s="7" t="s">
        <v>218</v>
      </c>
      <c r="B117" s="8"/>
      <c r="CX117" s="7" t="s">
        <v>218</v>
      </c>
      <c r="CY117" s="8"/>
    </row>
    <row r="118" spans="1:103" ht="15" thickBot="1" x14ac:dyDescent="0.35">
      <c r="A118" s="7" t="s">
        <v>219</v>
      </c>
      <c r="B118" s="8">
        <v>0</v>
      </c>
      <c r="CX118" s="7" t="s">
        <v>219</v>
      </c>
      <c r="CY118" s="8">
        <v>0</v>
      </c>
    </row>
    <row r="120" spans="1:103" x14ac:dyDescent="0.3">
      <c r="A120" s="9" t="s">
        <v>220</v>
      </c>
      <c r="CX120" s="9" t="s">
        <v>220</v>
      </c>
    </row>
    <row r="122" spans="1:103" x14ac:dyDescent="0.3">
      <c r="A122" s="10" t="s">
        <v>304</v>
      </c>
      <c r="CX122" s="10" t="s">
        <v>304</v>
      </c>
    </row>
    <row r="123" spans="1:103" x14ac:dyDescent="0.3">
      <c r="A123" s="10" t="s">
        <v>305</v>
      </c>
      <c r="CX123" s="10" t="s">
        <v>591</v>
      </c>
    </row>
    <row r="128" spans="1:103" ht="18" x14ac:dyDescent="0.3">
      <c r="A128" s="1"/>
      <c r="E128" s="20" t="s">
        <v>1107</v>
      </c>
    </row>
    <row r="129" spans="1:96" x14ac:dyDescent="0.3">
      <c r="A129" s="2"/>
    </row>
    <row r="132" spans="1:96" ht="18" x14ac:dyDescent="0.3">
      <c r="A132" s="3" t="s">
        <v>0</v>
      </c>
      <c r="B132" s="4">
        <v>5318856</v>
      </c>
      <c r="C132" s="3" t="s">
        <v>1</v>
      </c>
      <c r="D132" s="4">
        <v>34</v>
      </c>
      <c r="E132" s="3" t="s">
        <v>2</v>
      </c>
      <c r="F132" s="4">
        <v>94</v>
      </c>
      <c r="G132" s="3" t="s">
        <v>3</v>
      </c>
      <c r="H132" s="4">
        <v>14</v>
      </c>
      <c r="I132" s="3" t="s">
        <v>4</v>
      </c>
      <c r="J132" s="4">
        <v>0</v>
      </c>
      <c r="K132" s="3" t="s">
        <v>5</v>
      </c>
      <c r="L132" s="4" t="s">
        <v>308</v>
      </c>
    </row>
    <row r="133" spans="1:96" ht="18.600000000000001" thickBot="1" x14ac:dyDescent="0.35">
      <c r="A133" s="1"/>
    </row>
    <row r="134" spans="1:96" ht="15" thickBot="1" x14ac:dyDescent="0.35">
      <c r="A134" s="5" t="s">
        <v>7</v>
      </c>
      <c r="B134" s="5" t="s">
        <v>8</v>
      </c>
      <c r="C134" s="5" t="s">
        <v>9</v>
      </c>
      <c r="D134" s="5" t="s">
        <v>10</v>
      </c>
      <c r="E134" s="5" t="s">
        <v>11</v>
      </c>
      <c r="F134" s="5" t="s">
        <v>12</v>
      </c>
      <c r="G134" s="5" t="s">
        <v>13</v>
      </c>
      <c r="H134" s="5" t="s">
        <v>14</v>
      </c>
      <c r="I134" s="5" t="s">
        <v>15</v>
      </c>
      <c r="J134" s="5" t="s">
        <v>16</v>
      </c>
      <c r="K134" s="5" t="s">
        <v>17</v>
      </c>
      <c r="L134" s="5" t="s">
        <v>18</v>
      </c>
      <c r="M134" s="5" t="s">
        <v>19</v>
      </c>
      <c r="N134" s="5" t="s">
        <v>20</v>
      </c>
      <c r="O134" s="5" t="s">
        <v>21</v>
      </c>
      <c r="P134" s="5" t="s">
        <v>22</v>
      </c>
      <c r="Q134" s="5" t="s">
        <v>23</v>
      </c>
      <c r="R134" s="5" t="s">
        <v>24</v>
      </c>
      <c r="S134" s="5" t="s">
        <v>25</v>
      </c>
      <c r="T134" s="5" t="s">
        <v>26</v>
      </c>
      <c r="U134" s="5" t="s">
        <v>27</v>
      </c>
      <c r="V134" s="5" t="s">
        <v>28</v>
      </c>
      <c r="W134" s="5" t="s">
        <v>29</v>
      </c>
      <c r="X134" s="5" t="s">
        <v>30</v>
      </c>
      <c r="Y134" s="5" t="s">
        <v>31</v>
      </c>
      <c r="Z134" s="5" t="s">
        <v>32</v>
      </c>
      <c r="AA134" s="5" t="s">
        <v>33</v>
      </c>
      <c r="AB134" s="5" t="s">
        <v>34</v>
      </c>
      <c r="AC134" s="5" t="s">
        <v>35</v>
      </c>
      <c r="AD134" s="5" t="s">
        <v>36</v>
      </c>
      <c r="AE134" s="5" t="s">
        <v>37</v>
      </c>
      <c r="AF134" s="5" t="s">
        <v>38</v>
      </c>
      <c r="AG134" s="5" t="s">
        <v>39</v>
      </c>
      <c r="AH134" s="5" t="s">
        <v>40</v>
      </c>
      <c r="AI134" s="5" t="s">
        <v>41</v>
      </c>
      <c r="AJ134" s="5" t="s">
        <v>42</v>
      </c>
      <c r="AK134" s="5" t="s">
        <v>43</v>
      </c>
      <c r="AL134" s="5" t="s">
        <v>44</v>
      </c>
      <c r="AM134" s="5" t="s">
        <v>45</v>
      </c>
      <c r="AN134" s="5" t="s">
        <v>46</v>
      </c>
      <c r="AO134" s="5" t="s">
        <v>47</v>
      </c>
      <c r="AP134" s="5" t="s">
        <v>48</v>
      </c>
      <c r="AQ134" s="5" t="s">
        <v>49</v>
      </c>
      <c r="AR134" s="5" t="s">
        <v>50</v>
      </c>
      <c r="AS134" s="5" t="s">
        <v>51</v>
      </c>
      <c r="AT134" s="5" t="s">
        <v>52</v>
      </c>
      <c r="AU134" s="5" t="s">
        <v>53</v>
      </c>
      <c r="AV134" s="5" t="s">
        <v>54</v>
      </c>
      <c r="AW134" s="5" t="s">
        <v>55</v>
      </c>
      <c r="AX134" s="5" t="s">
        <v>56</v>
      </c>
      <c r="AY134" s="5" t="s">
        <v>57</v>
      </c>
      <c r="AZ134" s="5" t="s">
        <v>58</v>
      </c>
      <c r="BA134" s="5" t="s">
        <v>59</v>
      </c>
      <c r="BB134" s="5" t="s">
        <v>60</v>
      </c>
      <c r="BC134" s="5" t="s">
        <v>61</v>
      </c>
      <c r="BD134" s="5" t="s">
        <v>62</v>
      </c>
      <c r="BE134" s="5" t="s">
        <v>63</v>
      </c>
      <c r="BF134" s="5" t="s">
        <v>64</v>
      </c>
      <c r="BG134" s="5" t="s">
        <v>65</v>
      </c>
      <c r="BH134" s="5" t="s">
        <v>66</v>
      </c>
      <c r="BI134" s="5" t="s">
        <v>67</v>
      </c>
      <c r="BJ134" s="5" t="s">
        <v>68</v>
      </c>
      <c r="BK134" s="5" t="s">
        <v>69</v>
      </c>
      <c r="BL134" s="5" t="s">
        <v>70</v>
      </c>
      <c r="BM134" s="5" t="s">
        <v>71</v>
      </c>
      <c r="BN134" s="5" t="s">
        <v>72</v>
      </c>
      <c r="BO134" s="5" t="s">
        <v>73</v>
      </c>
      <c r="BP134" s="5" t="s">
        <v>74</v>
      </c>
      <c r="BQ134" s="5" t="s">
        <v>75</v>
      </c>
      <c r="BR134" s="5" t="s">
        <v>76</v>
      </c>
      <c r="BS134" s="5" t="s">
        <v>77</v>
      </c>
      <c r="BT134" s="5" t="s">
        <v>78</v>
      </c>
      <c r="BU134" s="5" t="s">
        <v>79</v>
      </c>
      <c r="BV134" s="5" t="s">
        <v>80</v>
      </c>
      <c r="BW134" s="5" t="s">
        <v>81</v>
      </c>
      <c r="BX134" s="5" t="s">
        <v>82</v>
      </c>
      <c r="BY134" s="5" t="s">
        <v>83</v>
      </c>
      <c r="BZ134" s="5" t="s">
        <v>84</v>
      </c>
      <c r="CA134" s="5" t="s">
        <v>85</v>
      </c>
      <c r="CB134" s="5" t="s">
        <v>86</v>
      </c>
      <c r="CC134" s="5" t="s">
        <v>87</v>
      </c>
      <c r="CD134" s="5" t="s">
        <v>88</v>
      </c>
      <c r="CE134" s="5" t="s">
        <v>89</v>
      </c>
      <c r="CF134" s="5" t="s">
        <v>90</v>
      </c>
      <c r="CG134" s="5" t="s">
        <v>91</v>
      </c>
      <c r="CH134" s="5" t="s">
        <v>92</v>
      </c>
      <c r="CI134" s="5" t="s">
        <v>93</v>
      </c>
      <c r="CJ134" s="5" t="s">
        <v>94</v>
      </c>
      <c r="CK134" s="5" t="s">
        <v>95</v>
      </c>
      <c r="CL134" s="5" t="s">
        <v>96</v>
      </c>
      <c r="CM134" s="5" t="s">
        <v>97</v>
      </c>
      <c r="CN134" s="5" t="s">
        <v>98</v>
      </c>
      <c r="CO134" s="5" t="s">
        <v>99</v>
      </c>
      <c r="CP134" s="5" t="s">
        <v>100</v>
      </c>
      <c r="CQ134" s="5" t="s">
        <v>101</v>
      </c>
      <c r="CR134" s="5" t="s">
        <v>102</v>
      </c>
    </row>
    <row r="135" spans="1:96" ht="15" thickBot="1" x14ac:dyDescent="0.35">
      <c r="A135" s="5" t="s">
        <v>103</v>
      </c>
      <c r="B135" s="6">
        <v>6</v>
      </c>
      <c r="C135" s="6">
        <v>6</v>
      </c>
      <c r="D135" s="6">
        <v>6</v>
      </c>
      <c r="E135" s="6">
        <v>4</v>
      </c>
      <c r="F135" s="6">
        <v>5</v>
      </c>
      <c r="G135" s="6">
        <v>2</v>
      </c>
      <c r="H135" s="6">
        <v>5</v>
      </c>
      <c r="I135" s="6">
        <v>5</v>
      </c>
      <c r="J135" s="6">
        <v>5</v>
      </c>
      <c r="K135" s="6">
        <v>5</v>
      </c>
      <c r="L135" s="6">
        <v>4</v>
      </c>
      <c r="M135" s="6">
        <v>4</v>
      </c>
      <c r="N135" s="6">
        <v>2</v>
      </c>
      <c r="O135" s="6">
        <v>3</v>
      </c>
      <c r="P135" s="6">
        <v>2</v>
      </c>
      <c r="Q135" s="6">
        <v>1</v>
      </c>
      <c r="R135" s="6">
        <v>2</v>
      </c>
      <c r="S135" s="6">
        <v>1</v>
      </c>
      <c r="T135" s="6">
        <v>5</v>
      </c>
      <c r="U135" s="6">
        <v>6</v>
      </c>
      <c r="V135" s="6">
        <v>6</v>
      </c>
      <c r="W135" s="6">
        <v>6</v>
      </c>
      <c r="X135" s="6">
        <v>6</v>
      </c>
      <c r="Y135" s="6">
        <v>6</v>
      </c>
      <c r="Z135" s="6">
        <v>4</v>
      </c>
      <c r="AA135" s="6">
        <v>3</v>
      </c>
      <c r="AB135" s="6">
        <v>3</v>
      </c>
      <c r="AC135" s="6">
        <v>2</v>
      </c>
      <c r="AD135" s="6">
        <v>1</v>
      </c>
      <c r="AE135" s="6">
        <v>1</v>
      </c>
      <c r="AF135" s="6">
        <v>2</v>
      </c>
      <c r="AG135" s="6">
        <v>1</v>
      </c>
      <c r="AH135" s="6">
        <v>2</v>
      </c>
      <c r="AI135" s="6">
        <v>5</v>
      </c>
      <c r="AJ135" s="6">
        <v>6</v>
      </c>
      <c r="AK135" s="6">
        <v>1</v>
      </c>
      <c r="AL135" s="6">
        <v>1</v>
      </c>
      <c r="AM135" s="6">
        <v>2</v>
      </c>
      <c r="AN135" s="6">
        <v>1</v>
      </c>
      <c r="AO135" s="6">
        <v>2</v>
      </c>
      <c r="AP135" s="6">
        <v>2</v>
      </c>
      <c r="AQ135" s="6">
        <v>1</v>
      </c>
      <c r="AR135" s="6">
        <v>1</v>
      </c>
      <c r="AS135" s="6">
        <v>6</v>
      </c>
      <c r="AT135" s="6">
        <v>6</v>
      </c>
      <c r="AU135" s="6">
        <v>6</v>
      </c>
      <c r="AV135" s="6">
        <v>5</v>
      </c>
      <c r="AW135" s="6">
        <v>5</v>
      </c>
      <c r="AX135" s="6">
        <v>1</v>
      </c>
      <c r="AY135" s="6">
        <v>5</v>
      </c>
      <c r="AZ135" s="6">
        <v>6</v>
      </c>
      <c r="BA135" s="6">
        <v>1</v>
      </c>
      <c r="BB135" s="6">
        <v>6</v>
      </c>
      <c r="BC135" s="6">
        <v>5</v>
      </c>
      <c r="BD135" s="6">
        <v>1</v>
      </c>
      <c r="BE135" s="6">
        <v>5</v>
      </c>
      <c r="BF135" s="6">
        <v>4</v>
      </c>
      <c r="BG135" s="6">
        <v>4</v>
      </c>
      <c r="BH135" s="6">
        <v>3</v>
      </c>
      <c r="BI135" s="6">
        <v>1</v>
      </c>
      <c r="BJ135" s="6">
        <v>5</v>
      </c>
      <c r="BK135" s="6">
        <v>6</v>
      </c>
      <c r="BL135" s="6">
        <v>1</v>
      </c>
      <c r="BM135" s="6">
        <v>1</v>
      </c>
      <c r="BN135" s="6">
        <v>6</v>
      </c>
      <c r="BO135" s="6">
        <v>5</v>
      </c>
      <c r="BP135" s="6">
        <v>5</v>
      </c>
      <c r="BQ135" s="6">
        <v>5</v>
      </c>
      <c r="BR135" s="6">
        <v>1</v>
      </c>
      <c r="BS135" s="6">
        <v>1</v>
      </c>
      <c r="BT135" s="6">
        <v>5</v>
      </c>
      <c r="BU135" s="6">
        <v>5</v>
      </c>
      <c r="BV135" s="6">
        <v>5</v>
      </c>
      <c r="BW135" s="6">
        <v>1</v>
      </c>
      <c r="BX135" s="6">
        <v>5</v>
      </c>
      <c r="BY135" s="6">
        <v>5</v>
      </c>
      <c r="BZ135" s="6">
        <v>1</v>
      </c>
      <c r="CA135" s="6">
        <v>1</v>
      </c>
      <c r="CB135" s="6">
        <v>5</v>
      </c>
      <c r="CC135" s="6">
        <v>6</v>
      </c>
      <c r="CD135" s="6">
        <v>6</v>
      </c>
      <c r="CE135" s="6">
        <v>2</v>
      </c>
      <c r="CF135" s="6">
        <v>5</v>
      </c>
      <c r="CG135" s="6">
        <v>5</v>
      </c>
      <c r="CH135" s="6">
        <v>1</v>
      </c>
      <c r="CI135" s="6">
        <v>4</v>
      </c>
      <c r="CJ135" s="6">
        <v>5</v>
      </c>
      <c r="CK135" s="6">
        <v>5</v>
      </c>
      <c r="CL135" s="6">
        <v>6</v>
      </c>
      <c r="CM135" s="6">
        <v>1</v>
      </c>
      <c r="CN135" s="6">
        <v>5</v>
      </c>
      <c r="CO135" s="6">
        <v>6</v>
      </c>
      <c r="CP135" s="6">
        <v>1</v>
      </c>
      <c r="CQ135" s="6">
        <v>5</v>
      </c>
      <c r="CR135" s="6">
        <v>38700000</v>
      </c>
    </row>
    <row r="136" spans="1:96" ht="15" thickBot="1" x14ac:dyDescent="0.35">
      <c r="A136" s="5" t="s">
        <v>104</v>
      </c>
      <c r="B136" s="6">
        <v>5</v>
      </c>
      <c r="C136" s="6">
        <v>6</v>
      </c>
      <c r="D136" s="6">
        <v>6</v>
      </c>
      <c r="E136" s="6">
        <v>3</v>
      </c>
      <c r="F136" s="6">
        <v>1</v>
      </c>
      <c r="G136" s="6">
        <v>3</v>
      </c>
      <c r="H136" s="6">
        <v>1</v>
      </c>
      <c r="I136" s="6">
        <v>6</v>
      </c>
      <c r="J136" s="6">
        <v>6</v>
      </c>
      <c r="K136" s="6">
        <v>5</v>
      </c>
      <c r="L136" s="6">
        <v>3</v>
      </c>
      <c r="M136" s="6">
        <v>3</v>
      </c>
      <c r="N136" s="6">
        <v>3</v>
      </c>
      <c r="O136" s="6">
        <v>1</v>
      </c>
      <c r="P136" s="6">
        <v>6</v>
      </c>
      <c r="Q136" s="6">
        <v>5</v>
      </c>
      <c r="R136" s="6">
        <v>3</v>
      </c>
      <c r="S136" s="6">
        <v>1</v>
      </c>
      <c r="T136" s="6">
        <v>1</v>
      </c>
      <c r="U136" s="6">
        <v>6</v>
      </c>
      <c r="V136" s="6">
        <v>6</v>
      </c>
      <c r="W136" s="6">
        <v>6</v>
      </c>
      <c r="X136" s="6">
        <v>6</v>
      </c>
      <c r="Y136" s="6">
        <v>1</v>
      </c>
      <c r="Z136" s="6">
        <v>6</v>
      </c>
      <c r="AA136" s="6">
        <v>1</v>
      </c>
      <c r="AB136" s="6">
        <v>4</v>
      </c>
      <c r="AC136" s="6">
        <v>3</v>
      </c>
      <c r="AD136" s="6">
        <v>3</v>
      </c>
      <c r="AE136" s="6">
        <v>3</v>
      </c>
      <c r="AF136" s="6">
        <v>3</v>
      </c>
      <c r="AG136" s="6">
        <v>4</v>
      </c>
      <c r="AH136" s="6">
        <v>1</v>
      </c>
      <c r="AI136" s="6">
        <v>1</v>
      </c>
      <c r="AJ136" s="6">
        <v>5</v>
      </c>
      <c r="AK136" s="6">
        <v>3</v>
      </c>
      <c r="AL136" s="6">
        <v>3</v>
      </c>
      <c r="AM136" s="6">
        <v>3</v>
      </c>
      <c r="AN136" s="6">
        <v>1</v>
      </c>
      <c r="AO136" s="6">
        <v>1</v>
      </c>
      <c r="AP136" s="6">
        <v>3</v>
      </c>
      <c r="AQ136" s="6">
        <v>3</v>
      </c>
      <c r="AR136" s="6">
        <v>1</v>
      </c>
      <c r="AS136" s="6">
        <v>1</v>
      </c>
      <c r="AT136" s="6">
        <v>1</v>
      </c>
      <c r="AU136" s="6">
        <v>5</v>
      </c>
      <c r="AV136" s="6">
        <v>3</v>
      </c>
      <c r="AW136" s="6">
        <v>3</v>
      </c>
      <c r="AX136" s="6">
        <v>1</v>
      </c>
      <c r="AY136" s="6">
        <v>1</v>
      </c>
      <c r="AZ136" s="6">
        <v>3</v>
      </c>
      <c r="BA136" s="6">
        <v>1</v>
      </c>
      <c r="BB136" s="6">
        <v>1</v>
      </c>
      <c r="BC136" s="6">
        <v>6</v>
      </c>
      <c r="BD136" s="6">
        <v>4</v>
      </c>
      <c r="BE136" s="6">
        <v>1</v>
      </c>
      <c r="BF136" s="6">
        <v>6</v>
      </c>
      <c r="BG136" s="6">
        <v>3</v>
      </c>
      <c r="BH136" s="6">
        <v>3</v>
      </c>
      <c r="BI136" s="6">
        <v>4</v>
      </c>
      <c r="BJ136" s="6">
        <v>1</v>
      </c>
      <c r="BK136" s="6">
        <v>1</v>
      </c>
      <c r="BL136" s="6">
        <v>3</v>
      </c>
      <c r="BM136" s="6">
        <v>1</v>
      </c>
      <c r="BN136" s="6">
        <v>3</v>
      </c>
      <c r="BO136" s="6">
        <v>1</v>
      </c>
      <c r="BP136" s="6">
        <v>1</v>
      </c>
      <c r="BQ136" s="6">
        <v>3</v>
      </c>
      <c r="BR136" s="6">
        <v>4</v>
      </c>
      <c r="BS136" s="6">
        <v>4</v>
      </c>
      <c r="BT136" s="6">
        <v>4</v>
      </c>
      <c r="BU136" s="6">
        <v>5</v>
      </c>
      <c r="BV136" s="6">
        <v>5</v>
      </c>
      <c r="BW136" s="6">
        <v>5</v>
      </c>
      <c r="BX136" s="6">
        <v>5</v>
      </c>
      <c r="BY136" s="6">
        <v>1</v>
      </c>
      <c r="BZ136" s="6">
        <v>3</v>
      </c>
      <c r="CA136" s="6">
        <v>3</v>
      </c>
      <c r="CB136" s="6">
        <v>1</v>
      </c>
      <c r="CC136" s="6">
        <v>4</v>
      </c>
      <c r="CD136" s="6">
        <v>6</v>
      </c>
      <c r="CE136" s="6">
        <v>1</v>
      </c>
      <c r="CF136" s="6">
        <v>1</v>
      </c>
      <c r="CG136" s="6">
        <v>1</v>
      </c>
      <c r="CH136" s="6">
        <v>3</v>
      </c>
      <c r="CI136" s="6">
        <v>3</v>
      </c>
      <c r="CJ136" s="6">
        <v>3</v>
      </c>
      <c r="CK136" s="6">
        <v>3</v>
      </c>
      <c r="CL136" s="6">
        <v>5</v>
      </c>
      <c r="CM136" s="6">
        <v>6</v>
      </c>
      <c r="CN136" s="6">
        <v>4</v>
      </c>
      <c r="CO136" s="6">
        <v>1</v>
      </c>
      <c r="CP136" s="6">
        <v>3</v>
      </c>
      <c r="CQ136" s="6">
        <v>3</v>
      </c>
      <c r="CR136" s="6">
        <v>15100000</v>
      </c>
    </row>
    <row r="137" spans="1:96" ht="15" thickBot="1" x14ac:dyDescent="0.35">
      <c r="A137" s="5" t="s">
        <v>105</v>
      </c>
      <c r="B137" s="6">
        <v>6</v>
      </c>
      <c r="C137" s="6">
        <v>6</v>
      </c>
      <c r="D137" s="6">
        <v>6</v>
      </c>
      <c r="E137" s="6">
        <v>1</v>
      </c>
      <c r="F137" s="6">
        <v>1</v>
      </c>
      <c r="G137" s="6">
        <v>6</v>
      </c>
      <c r="H137" s="6">
        <v>1</v>
      </c>
      <c r="I137" s="6">
        <v>5</v>
      </c>
      <c r="J137" s="6">
        <v>6</v>
      </c>
      <c r="K137" s="6">
        <v>1</v>
      </c>
      <c r="L137" s="6">
        <v>1</v>
      </c>
      <c r="M137" s="6">
        <v>4</v>
      </c>
      <c r="N137" s="6">
        <v>4</v>
      </c>
      <c r="O137" s="6">
        <v>1</v>
      </c>
      <c r="P137" s="6">
        <v>2</v>
      </c>
      <c r="Q137" s="6">
        <v>2</v>
      </c>
      <c r="R137" s="6">
        <v>3</v>
      </c>
      <c r="S137" s="6">
        <v>5</v>
      </c>
      <c r="T137" s="6">
        <v>5</v>
      </c>
      <c r="U137" s="6">
        <v>6</v>
      </c>
      <c r="V137" s="6">
        <v>6</v>
      </c>
      <c r="W137" s="6">
        <v>6</v>
      </c>
      <c r="X137" s="6">
        <v>6</v>
      </c>
      <c r="Y137" s="6">
        <v>6</v>
      </c>
      <c r="Z137" s="6">
        <v>5</v>
      </c>
      <c r="AA137" s="6">
        <v>1</v>
      </c>
      <c r="AB137" s="6">
        <v>5</v>
      </c>
      <c r="AC137" s="6">
        <v>1</v>
      </c>
      <c r="AD137" s="6">
        <v>1</v>
      </c>
      <c r="AE137" s="6">
        <v>1</v>
      </c>
      <c r="AF137" s="6">
        <v>1</v>
      </c>
      <c r="AG137" s="6">
        <v>5</v>
      </c>
      <c r="AH137" s="6">
        <v>1</v>
      </c>
      <c r="AI137" s="6">
        <v>1</v>
      </c>
      <c r="AJ137" s="6">
        <v>6</v>
      </c>
      <c r="AK137" s="6">
        <v>1</v>
      </c>
      <c r="AL137" s="6">
        <v>4</v>
      </c>
      <c r="AM137" s="6">
        <v>4</v>
      </c>
      <c r="AN137" s="6">
        <v>5</v>
      </c>
      <c r="AO137" s="6">
        <v>1</v>
      </c>
      <c r="AP137" s="6">
        <v>4</v>
      </c>
      <c r="AQ137" s="6">
        <v>1</v>
      </c>
      <c r="AR137" s="6">
        <v>1</v>
      </c>
      <c r="AS137" s="6">
        <v>1</v>
      </c>
      <c r="AT137" s="6">
        <v>6</v>
      </c>
      <c r="AU137" s="6">
        <v>1</v>
      </c>
      <c r="AV137" s="6">
        <v>5</v>
      </c>
      <c r="AW137" s="6">
        <v>4</v>
      </c>
      <c r="AX137" s="6">
        <v>1</v>
      </c>
      <c r="AY137" s="6">
        <v>5</v>
      </c>
      <c r="AZ137" s="6">
        <v>1</v>
      </c>
      <c r="BA137" s="6">
        <v>5</v>
      </c>
      <c r="BB137" s="6">
        <v>1</v>
      </c>
      <c r="BC137" s="6">
        <v>5</v>
      </c>
      <c r="BD137" s="6">
        <v>1</v>
      </c>
      <c r="BE137" s="6">
        <v>4</v>
      </c>
      <c r="BF137" s="6">
        <v>5</v>
      </c>
      <c r="BG137" s="6">
        <v>4</v>
      </c>
      <c r="BH137" s="6">
        <v>5</v>
      </c>
      <c r="BI137" s="6">
        <v>5</v>
      </c>
      <c r="BJ137" s="6">
        <v>1</v>
      </c>
      <c r="BK137" s="6">
        <v>1</v>
      </c>
      <c r="BL137" s="6">
        <v>5</v>
      </c>
      <c r="BM137" s="6">
        <v>6</v>
      </c>
      <c r="BN137" s="6">
        <v>6</v>
      </c>
      <c r="BO137" s="6">
        <v>5</v>
      </c>
      <c r="BP137" s="6">
        <v>1</v>
      </c>
      <c r="BQ137" s="6">
        <v>5</v>
      </c>
      <c r="BR137" s="6">
        <v>1</v>
      </c>
      <c r="BS137" s="6">
        <v>1</v>
      </c>
      <c r="BT137" s="6">
        <v>1</v>
      </c>
      <c r="BU137" s="6">
        <v>1</v>
      </c>
      <c r="BV137" s="6">
        <v>5</v>
      </c>
      <c r="BW137" s="6">
        <v>5</v>
      </c>
      <c r="BX137" s="6">
        <v>1</v>
      </c>
      <c r="BY137" s="6">
        <v>1</v>
      </c>
      <c r="BZ137" s="6">
        <v>1</v>
      </c>
      <c r="CA137" s="6">
        <v>1</v>
      </c>
      <c r="CB137" s="6">
        <v>1</v>
      </c>
      <c r="CC137" s="6">
        <v>6</v>
      </c>
      <c r="CD137" s="6">
        <v>6</v>
      </c>
      <c r="CE137" s="6">
        <v>1</v>
      </c>
      <c r="CF137" s="6">
        <v>5</v>
      </c>
      <c r="CG137" s="6">
        <v>6</v>
      </c>
      <c r="CH137" s="6">
        <v>1</v>
      </c>
      <c r="CI137" s="6">
        <v>6</v>
      </c>
      <c r="CJ137" s="6">
        <v>1</v>
      </c>
      <c r="CK137" s="6">
        <v>5</v>
      </c>
      <c r="CL137" s="6">
        <v>6</v>
      </c>
      <c r="CM137" s="6">
        <v>5</v>
      </c>
      <c r="CN137" s="6">
        <v>1</v>
      </c>
      <c r="CO137" s="6">
        <v>1</v>
      </c>
      <c r="CP137" s="6">
        <v>2</v>
      </c>
      <c r="CQ137" s="6">
        <v>5</v>
      </c>
      <c r="CR137" s="6">
        <v>15600000</v>
      </c>
    </row>
    <row r="138" spans="1:96" ht="15" thickBot="1" x14ac:dyDescent="0.35">
      <c r="A138" s="5" t="s">
        <v>106</v>
      </c>
      <c r="B138" s="6">
        <v>5</v>
      </c>
      <c r="C138" s="6">
        <v>6</v>
      </c>
      <c r="D138" s="6">
        <v>6</v>
      </c>
      <c r="E138" s="6">
        <v>3</v>
      </c>
      <c r="F138" s="6">
        <v>1</v>
      </c>
      <c r="G138" s="6">
        <v>5</v>
      </c>
      <c r="H138" s="6">
        <v>1</v>
      </c>
      <c r="I138" s="6">
        <v>6</v>
      </c>
      <c r="J138" s="6">
        <v>6</v>
      </c>
      <c r="K138" s="6">
        <v>5</v>
      </c>
      <c r="L138" s="6">
        <v>3</v>
      </c>
      <c r="M138" s="6">
        <v>1</v>
      </c>
      <c r="N138" s="6">
        <v>1</v>
      </c>
      <c r="O138" s="6">
        <v>2</v>
      </c>
      <c r="P138" s="6">
        <v>1</v>
      </c>
      <c r="Q138" s="6">
        <v>1</v>
      </c>
      <c r="R138" s="6">
        <v>2</v>
      </c>
      <c r="S138" s="6">
        <v>1</v>
      </c>
      <c r="T138" s="6">
        <v>5</v>
      </c>
      <c r="U138" s="6">
        <v>6</v>
      </c>
      <c r="V138" s="6">
        <v>6</v>
      </c>
      <c r="W138" s="6">
        <v>6</v>
      </c>
      <c r="X138" s="6">
        <v>6</v>
      </c>
      <c r="Y138" s="6">
        <v>6</v>
      </c>
      <c r="Z138" s="6">
        <v>6</v>
      </c>
      <c r="AA138" s="6">
        <v>1</v>
      </c>
      <c r="AB138" s="6">
        <v>1</v>
      </c>
      <c r="AC138" s="6">
        <v>3</v>
      </c>
      <c r="AD138" s="6">
        <v>1</v>
      </c>
      <c r="AE138" s="6">
        <v>1</v>
      </c>
      <c r="AF138" s="6">
        <v>3</v>
      </c>
      <c r="AG138" s="6">
        <v>1</v>
      </c>
      <c r="AH138" s="6">
        <v>1</v>
      </c>
      <c r="AI138" s="6">
        <v>1</v>
      </c>
      <c r="AJ138" s="6">
        <v>6</v>
      </c>
      <c r="AK138" s="6">
        <v>2</v>
      </c>
      <c r="AL138" s="6">
        <v>1</v>
      </c>
      <c r="AM138" s="6">
        <v>1</v>
      </c>
      <c r="AN138" s="6">
        <v>2</v>
      </c>
      <c r="AO138" s="6">
        <v>1</v>
      </c>
      <c r="AP138" s="6">
        <v>1</v>
      </c>
      <c r="AQ138" s="6">
        <v>1</v>
      </c>
      <c r="AR138" s="6">
        <v>1</v>
      </c>
      <c r="AS138" s="6">
        <v>4</v>
      </c>
      <c r="AT138" s="6">
        <v>6</v>
      </c>
      <c r="AU138" s="6">
        <v>2</v>
      </c>
      <c r="AV138" s="6">
        <v>1</v>
      </c>
      <c r="AW138" s="6">
        <v>3</v>
      </c>
      <c r="AX138" s="6">
        <v>5</v>
      </c>
      <c r="AY138" s="6">
        <v>1</v>
      </c>
      <c r="AZ138" s="6">
        <v>3</v>
      </c>
      <c r="BA138" s="6">
        <v>1</v>
      </c>
      <c r="BB138" s="6">
        <v>1</v>
      </c>
      <c r="BC138" s="6">
        <v>5</v>
      </c>
      <c r="BD138" s="6">
        <v>1</v>
      </c>
      <c r="BE138" s="6">
        <v>6</v>
      </c>
      <c r="BF138" s="6">
        <v>6</v>
      </c>
      <c r="BG138" s="6">
        <v>1</v>
      </c>
      <c r="BH138" s="6">
        <v>1</v>
      </c>
      <c r="BI138" s="6">
        <v>6</v>
      </c>
      <c r="BJ138" s="6">
        <v>6</v>
      </c>
      <c r="BK138" s="6">
        <v>1</v>
      </c>
      <c r="BL138" s="6">
        <v>2</v>
      </c>
      <c r="BM138" s="6">
        <v>6</v>
      </c>
      <c r="BN138" s="6">
        <v>2</v>
      </c>
      <c r="BO138" s="6">
        <v>2</v>
      </c>
      <c r="BP138" s="6">
        <v>1</v>
      </c>
      <c r="BQ138" s="6">
        <v>1</v>
      </c>
      <c r="BR138" s="6">
        <v>1</v>
      </c>
      <c r="BS138" s="6">
        <v>5</v>
      </c>
      <c r="BT138" s="6">
        <v>1</v>
      </c>
      <c r="BU138" s="6">
        <v>3</v>
      </c>
      <c r="BV138" s="6">
        <v>2</v>
      </c>
      <c r="BW138" s="6">
        <v>3</v>
      </c>
      <c r="BX138" s="6">
        <v>2</v>
      </c>
      <c r="BY138" s="6">
        <v>1</v>
      </c>
      <c r="BZ138" s="6">
        <v>1</v>
      </c>
      <c r="CA138" s="6">
        <v>1</v>
      </c>
      <c r="CB138" s="6">
        <v>3</v>
      </c>
      <c r="CC138" s="6">
        <v>6</v>
      </c>
      <c r="CD138" s="6">
        <v>6</v>
      </c>
      <c r="CE138" s="6">
        <v>1</v>
      </c>
      <c r="CF138" s="6">
        <v>6</v>
      </c>
      <c r="CG138" s="6">
        <v>1</v>
      </c>
      <c r="CH138" s="6">
        <v>3</v>
      </c>
      <c r="CI138" s="6">
        <v>2</v>
      </c>
      <c r="CJ138" s="6">
        <v>1</v>
      </c>
      <c r="CK138" s="6">
        <v>2</v>
      </c>
      <c r="CL138" s="6">
        <v>1</v>
      </c>
      <c r="CM138" s="6">
        <v>5</v>
      </c>
      <c r="CN138" s="6">
        <v>2</v>
      </c>
      <c r="CO138" s="6">
        <v>1</v>
      </c>
      <c r="CP138" s="6">
        <v>1</v>
      </c>
      <c r="CQ138" s="6">
        <v>5</v>
      </c>
      <c r="CR138" s="6">
        <v>31666000</v>
      </c>
    </row>
    <row r="139" spans="1:96" ht="15" thickBot="1" x14ac:dyDescent="0.35">
      <c r="A139" s="5" t="s">
        <v>107</v>
      </c>
      <c r="B139" s="6">
        <v>5</v>
      </c>
      <c r="C139" s="6">
        <v>6</v>
      </c>
      <c r="D139" s="6">
        <v>6</v>
      </c>
      <c r="E139" s="6">
        <v>3</v>
      </c>
      <c r="F139" s="6">
        <v>1</v>
      </c>
      <c r="G139" s="6">
        <v>5</v>
      </c>
      <c r="H139" s="6">
        <v>1</v>
      </c>
      <c r="I139" s="6">
        <v>6</v>
      </c>
      <c r="J139" s="6">
        <v>6</v>
      </c>
      <c r="K139" s="6">
        <v>5</v>
      </c>
      <c r="L139" s="6">
        <v>5</v>
      </c>
      <c r="M139" s="6">
        <v>1</v>
      </c>
      <c r="N139" s="6">
        <v>1</v>
      </c>
      <c r="O139" s="6">
        <v>5</v>
      </c>
      <c r="P139" s="6">
        <v>1</v>
      </c>
      <c r="Q139" s="6">
        <v>1</v>
      </c>
      <c r="R139" s="6">
        <v>5</v>
      </c>
      <c r="S139" s="6">
        <v>1</v>
      </c>
      <c r="T139" s="6">
        <v>5</v>
      </c>
      <c r="U139" s="6">
        <v>6</v>
      </c>
      <c r="V139" s="6">
        <v>6</v>
      </c>
      <c r="W139" s="6">
        <v>6</v>
      </c>
      <c r="X139" s="6">
        <v>6</v>
      </c>
      <c r="Y139" s="6">
        <v>6</v>
      </c>
      <c r="Z139" s="6">
        <v>6</v>
      </c>
      <c r="AA139" s="6">
        <v>1</v>
      </c>
      <c r="AB139" s="6">
        <v>1</v>
      </c>
      <c r="AC139" s="6">
        <v>3</v>
      </c>
      <c r="AD139" s="6">
        <v>1</v>
      </c>
      <c r="AE139" s="6">
        <v>1</v>
      </c>
      <c r="AF139" s="6">
        <v>3</v>
      </c>
      <c r="AG139" s="6">
        <v>1</v>
      </c>
      <c r="AH139" s="6">
        <v>1</v>
      </c>
      <c r="AI139" s="6">
        <v>1</v>
      </c>
      <c r="AJ139" s="6">
        <v>6</v>
      </c>
      <c r="AK139" s="6">
        <v>5</v>
      </c>
      <c r="AL139" s="6">
        <v>3</v>
      </c>
      <c r="AM139" s="6">
        <v>3</v>
      </c>
      <c r="AN139" s="6">
        <v>5</v>
      </c>
      <c r="AO139" s="6">
        <v>1</v>
      </c>
      <c r="AP139" s="6">
        <v>3</v>
      </c>
      <c r="AQ139" s="6">
        <v>1</v>
      </c>
      <c r="AR139" s="6">
        <v>1</v>
      </c>
      <c r="AS139" s="6">
        <v>5</v>
      </c>
      <c r="AT139" s="6">
        <v>6</v>
      </c>
      <c r="AU139" s="6">
        <v>5</v>
      </c>
      <c r="AV139" s="6">
        <v>1</v>
      </c>
      <c r="AW139" s="6">
        <v>3</v>
      </c>
      <c r="AX139" s="6">
        <v>5</v>
      </c>
      <c r="AY139" s="6">
        <v>1</v>
      </c>
      <c r="AZ139" s="6">
        <v>3</v>
      </c>
      <c r="BA139" s="6">
        <v>1</v>
      </c>
      <c r="BB139" s="6">
        <v>1</v>
      </c>
      <c r="BC139" s="6">
        <v>5</v>
      </c>
      <c r="BD139" s="6">
        <v>1</v>
      </c>
      <c r="BE139" s="6">
        <v>6</v>
      </c>
      <c r="BF139" s="6">
        <v>6</v>
      </c>
      <c r="BG139" s="6">
        <v>1</v>
      </c>
      <c r="BH139" s="6">
        <v>1</v>
      </c>
      <c r="BI139" s="6">
        <v>6</v>
      </c>
      <c r="BJ139" s="6">
        <v>6</v>
      </c>
      <c r="BK139" s="6">
        <v>3</v>
      </c>
      <c r="BL139" s="6">
        <v>5</v>
      </c>
      <c r="BM139" s="6">
        <v>6</v>
      </c>
      <c r="BN139" s="6">
        <v>5</v>
      </c>
      <c r="BO139" s="6">
        <v>5</v>
      </c>
      <c r="BP139" s="6">
        <v>1</v>
      </c>
      <c r="BQ139" s="6">
        <v>1</v>
      </c>
      <c r="BR139" s="6">
        <v>1</v>
      </c>
      <c r="BS139" s="6">
        <v>5</v>
      </c>
      <c r="BT139" s="6">
        <v>3</v>
      </c>
      <c r="BU139" s="6">
        <v>1</v>
      </c>
      <c r="BV139" s="6">
        <v>5</v>
      </c>
      <c r="BW139" s="6">
        <v>3</v>
      </c>
      <c r="BX139" s="6">
        <v>5</v>
      </c>
      <c r="BY139" s="6">
        <v>1</v>
      </c>
      <c r="BZ139" s="6">
        <v>1</v>
      </c>
      <c r="CA139" s="6">
        <v>1</v>
      </c>
      <c r="CB139" s="6">
        <v>3</v>
      </c>
      <c r="CC139" s="6">
        <v>6</v>
      </c>
      <c r="CD139" s="6">
        <v>6</v>
      </c>
      <c r="CE139" s="6">
        <v>1</v>
      </c>
      <c r="CF139" s="6">
        <v>6</v>
      </c>
      <c r="CG139" s="6">
        <v>1</v>
      </c>
      <c r="CH139" s="6">
        <v>3</v>
      </c>
      <c r="CI139" s="6">
        <v>5</v>
      </c>
      <c r="CJ139" s="6">
        <v>1</v>
      </c>
      <c r="CK139" s="6">
        <v>5</v>
      </c>
      <c r="CL139" s="6">
        <v>1</v>
      </c>
      <c r="CM139" s="6">
        <v>5</v>
      </c>
      <c r="CN139" s="6">
        <v>5</v>
      </c>
      <c r="CO139" s="6">
        <v>1</v>
      </c>
      <c r="CP139" s="6">
        <v>1</v>
      </c>
      <c r="CQ139" s="6">
        <v>5</v>
      </c>
      <c r="CR139" s="6">
        <v>30933000</v>
      </c>
    </row>
    <row r="140" spans="1:96" ht="15" thickBot="1" x14ac:dyDescent="0.35">
      <c r="A140" s="5" t="s">
        <v>108</v>
      </c>
      <c r="B140" s="6">
        <v>6</v>
      </c>
      <c r="C140" s="6">
        <v>7</v>
      </c>
      <c r="D140" s="6">
        <v>6</v>
      </c>
      <c r="E140" s="6">
        <v>1</v>
      </c>
      <c r="F140" s="6">
        <v>1</v>
      </c>
      <c r="G140" s="6">
        <v>1</v>
      </c>
      <c r="H140" s="6">
        <v>1</v>
      </c>
      <c r="I140" s="6">
        <v>5</v>
      </c>
      <c r="J140" s="6">
        <v>6</v>
      </c>
      <c r="K140" s="6">
        <v>6</v>
      </c>
      <c r="L140" s="6">
        <v>1</v>
      </c>
      <c r="M140" s="6">
        <v>5</v>
      </c>
      <c r="N140" s="6">
        <v>1</v>
      </c>
      <c r="O140" s="6">
        <v>1</v>
      </c>
      <c r="P140" s="6">
        <v>5</v>
      </c>
      <c r="Q140" s="6">
        <v>4</v>
      </c>
      <c r="R140" s="6">
        <v>1</v>
      </c>
      <c r="S140" s="6">
        <v>4</v>
      </c>
      <c r="T140" s="6">
        <v>1</v>
      </c>
      <c r="U140" s="6">
        <v>7</v>
      </c>
      <c r="V140" s="6">
        <v>5</v>
      </c>
      <c r="W140" s="6">
        <v>6</v>
      </c>
      <c r="X140" s="6">
        <v>6</v>
      </c>
      <c r="Y140" s="6">
        <v>5</v>
      </c>
      <c r="Z140" s="6">
        <v>5</v>
      </c>
      <c r="AA140" s="6">
        <v>1</v>
      </c>
      <c r="AB140" s="6">
        <v>1</v>
      </c>
      <c r="AC140" s="6">
        <v>5</v>
      </c>
      <c r="AD140" s="6">
        <v>4</v>
      </c>
      <c r="AE140" s="6">
        <v>1</v>
      </c>
      <c r="AF140" s="6">
        <v>4</v>
      </c>
      <c r="AG140" s="6">
        <v>6</v>
      </c>
      <c r="AH140" s="6">
        <v>1</v>
      </c>
      <c r="AI140" s="6">
        <v>1</v>
      </c>
      <c r="AJ140" s="6">
        <v>6</v>
      </c>
      <c r="AK140" s="6">
        <v>5</v>
      </c>
      <c r="AL140" s="6">
        <v>1</v>
      </c>
      <c r="AM140" s="6">
        <v>4</v>
      </c>
      <c r="AN140" s="6">
        <v>1</v>
      </c>
      <c r="AO140" s="6">
        <v>5</v>
      </c>
      <c r="AP140" s="6">
        <v>4</v>
      </c>
      <c r="AQ140" s="6">
        <v>1</v>
      </c>
      <c r="AR140" s="6">
        <v>4</v>
      </c>
      <c r="AS140" s="6">
        <v>5</v>
      </c>
      <c r="AT140" s="6">
        <v>1</v>
      </c>
      <c r="AU140" s="6">
        <v>5</v>
      </c>
      <c r="AV140" s="6">
        <v>6</v>
      </c>
      <c r="AW140" s="6">
        <v>5</v>
      </c>
      <c r="AX140" s="6">
        <v>1</v>
      </c>
      <c r="AY140" s="6">
        <v>5</v>
      </c>
      <c r="AZ140" s="6">
        <v>4</v>
      </c>
      <c r="BA140" s="6">
        <v>5</v>
      </c>
      <c r="BB140" s="6">
        <v>1</v>
      </c>
      <c r="BC140" s="6">
        <v>5</v>
      </c>
      <c r="BD140" s="6">
        <v>4</v>
      </c>
      <c r="BE140" s="6">
        <v>5</v>
      </c>
      <c r="BF140" s="6">
        <v>6</v>
      </c>
      <c r="BG140" s="6">
        <v>1</v>
      </c>
      <c r="BH140" s="6">
        <v>7</v>
      </c>
      <c r="BI140" s="6">
        <v>1</v>
      </c>
      <c r="BJ140" s="6">
        <v>1</v>
      </c>
      <c r="BK140" s="6">
        <v>1</v>
      </c>
      <c r="BL140" s="6">
        <v>1</v>
      </c>
      <c r="BM140" s="6">
        <v>5</v>
      </c>
      <c r="BN140" s="6">
        <v>1</v>
      </c>
      <c r="BO140" s="6">
        <v>1</v>
      </c>
      <c r="BP140" s="6">
        <v>1</v>
      </c>
      <c r="BQ140" s="6">
        <v>5</v>
      </c>
      <c r="BR140" s="6">
        <v>4</v>
      </c>
      <c r="BS140" s="6">
        <v>5</v>
      </c>
      <c r="BT140" s="6">
        <v>1</v>
      </c>
      <c r="BU140" s="6">
        <v>1</v>
      </c>
      <c r="BV140" s="6">
        <v>6</v>
      </c>
      <c r="BW140" s="6">
        <v>6</v>
      </c>
      <c r="BX140" s="6">
        <v>5</v>
      </c>
      <c r="BY140" s="6">
        <v>1</v>
      </c>
      <c r="BZ140" s="6">
        <v>1</v>
      </c>
      <c r="CA140" s="6">
        <v>1</v>
      </c>
      <c r="CB140" s="6">
        <v>1</v>
      </c>
      <c r="CC140" s="6">
        <v>6</v>
      </c>
      <c r="CD140" s="6">
        <v>7</v>
      </c>
      <c r="CE140" s="6">
        <v>1</v>
      </c>
      <c r="CF140" s="6">
        <v>5</v>
      </c>
      <c r="CG140" s="6">
        <v>1</v>
      </c>
      <c r="CH140" s="6">
        <v>1</v>
      </c>
      <c r="CI140" s="6">
        <v>6</v>
      </c>
      <c r="CJ140" s="6">
        <v>1</v>
      </c>
      <c r="CK140" s="6">
        <v>5</v>
      </c>
      <c r="CL140" s="6">
        <v>6</v>
      </c>
      <c r="CM140" s="6">
        <v>4</v>
      </c>
      <c r="CN140" s="6">
        <v>5</v>
      </c>
      <c r="CO140" s="6">
        <v>5</v>
      </c>
      <c r="CP140" s="6">
        <v>4</v>
      </c>
      <c r="CQ140" s="6">
        <v>5</v>
      </c>
      <c r="CR140" s="6">
        <v>12800000</v>
      </c>
    </row>
    <row r="141" spans="1:96" ht="15" thickBot="1" x14ac:dyDescent="0.35">
      <c r="A141" s="5" t="s">
        <v>109</v>
      </c>
      <c r="B141" s="6">
        <v>6</v>
      </c>
      <c r="C141" s="6">
        <v>7</v>
      </c>
      <c r="D141" s="6">
        <v>6</v>
      </c>
      <c r="E141" s="6">
        <v>4</v>
      </c>
      <c r="F141" s="6">
        <v>1</v>
      </c>
      <c r="G141" s="6">
        <v>1</v>
      </c>
      <c r="H141" s="6">
        <v>1</v>
      </c>
      <c r="I141" s="6">
        <v>5</v>
      </c>
      <c r="J141" s="6">
        <v>6</v>
      </c>
      <c r="K141" s="6">
        <v>6</v>
      </c>
      <c r="L141" s="6">
        <v>4</v>
      </c>
      <c r="M141" s="6">
        <v>5</v>
      </c>
      <c r="N141" s="6">
        <v>1</v>
      </c>
      <c r="O141" s="6">
        <v>1</v>
      </c>
      <c r="P141" s="6">
        <v>5</v>
      </c>
      <c r="Q141" s="6">
        <v>4</v>
      </c>
      <c r="R141" s="6">
        <v>3</v>
      </c>
      <c r="S141" s="6">
        <v>1</v>
      </c>
      <c r="T141" s="6">
        <v>5</v>
      </c>
      <c r="U141" s="6">
        <v>7</v>
      </c>
      <c r="V141" s="6">
        <v>5</v>
      </c>
      <c r="W141" s="6">
        <v>6</v>
      </c>
      <c r="X141" s="6">
        <v>6</v>
      </c>
      <c r="Y141" s="6">
        <v>5</v>
      </c>
      <c r="Z141" s="6">
        <v>5</v>
      </c>
      <c r="AA141" s="6">
        <v>5</v>
      </c>
      <c r="AB141" s="6">
        <v>1</v>
      </c>
      <c r="AC141" s="6">
        <v>5</v>
      </c>
      <c r="AD141" s="6">
        <v>4</v>
      </c>
      <c r="AE141" s="6">
        <v>1</v>
      </c>
      <c r="AF141" s="6">
        <v>4</v>
      </c>
      <c r="AG141" s="6">
        <v>1</v>
      </c>
      <c r="AH141" s="6">
        <v>1</v>
      </c>
      <c r="AI141" s="6">
        <v>1</v>
      </c>
      <c r="AJ141" s="6">
        <v>6</v>
      </c>
      <c r="AK141" s="6">
        <v>5</v>
      </c>
      <c r="AL141" s="6">
        <v>4</v>
      </c>
      <c r="AM141" s="6">
        <v>4</v>
      </c>
      <c r="AN141" s="6">
        <v>1</v>
      </c>
      <c r="AO141" s="6">
        <v>5</v>
      </c>
      <c r="AP141" s="6">
        <v>4</v>
      </c>
      <c r="AQ141" s="6">
        <v>1</v>
      </c>
      <c r="AR141" s="6">
        <v>4</v>
      </c>
      <c r="AS141" s="6">
        <v>4</v>
      </c>
      <c r="AT141" s="6">
        <v>7</v>
      </c>
      <c r="AU141" s="6">
        <v>5</v>
      </c>
      <c r="AV141" s="6">
        <v>6</v>
      </c>
      <c r="AW141" s="6">
        <v>5</v>
      </c>
      <c r="AX141" s="6">
        <v>1</v>
      </c>
      <c r="AY141" s="6">
        <v>5</v>
      </c>
      <c r="AZ141" s="6">
        <v>4</v>
      </c>
      <c r="BA141" s="6">
        <v>5</v>
      </c>
      <c r="BB141" s="6">
        <v>1</v>
      </c>
      <c r="BC141" s="6">
        <v>5</v>
      </c>
      <c r="BD141" s="6">
        <v>4</v>
      </c>
      <c r="BE141" s="6">
        <v>5</v>
      </c>
      <c r="BF141" s="6">
        <v>6</v>
      </c>
      <c r="BG141" s="6">
        <v>4</v>
      </c>
      <c r="BH141" s="6">
        <v>7</v>
      </c>
      <c r="BI141" s="6">
        <v>5</v>
      </c>
      <c r="BJ141" s="6">
        <v>1</v>
      </c>
      <c r="BK141" s="6">
        <v>1</v>
      </c>
      <c r="BL141" s="6">
        <v>3</v>
      </c>
      <c r="BM141" s="6">
        <v>5</v>
      </c>
      <c r="BN141" s="6">
        <v>3</v>
      </c>
      <c r="BO141" s="6">
        <v>1</v>
      </c>
      <c r="BP141" s="6">
        <v>1</v>
      </c>
      <c r="BQ141" s="6">
        <v>5</v>
      </c>
      <c r="BR141" s="6">
        <v>4</v>
      </c>
      <c r="BS141" s="6">
        <v>5</v>
      </c>
      <c r="BT141" s="6">
        <v>1</v>
      </c>
      <c r="BU141" s="6">
        <v>1</v>
      </c>
      <c r="BV141" s="6">
        <v>6</v>
      </c>
      <c r="BW141" s="6">
        <v>6</v>
      </c>
      <c r="BX141" s="6">
        <v>5</v>
      </c>
      <c r="BY141" s="6">
        <v>1</v>
      </c>
      <c r="BZ141" s="6">
        <v>1</v>
      </c>
      <c r="CA141" s="6">
        <v>1</v>
      </c>
      <c r="CB141" s="6">
        <v>6</v>
      </c>
      <c r="CC141" s="6">
        <v>6</v>
      </c>
      <c r="CD141" s="6">
        <v>7</v>
      </c>
      <c r="CE141" s="6">
        <v>1</v>
      </c>
      <c r="CF141" s="6">
        <v>5</v>
      </c>
      <c r="CG141" s="6">
        <v>1</v>
      </c>
      <c r="CH141" s="6">
        <v>6</v>
      </c>
      <c r="CI141" s="6">
        <v>6</v>
      </c>
      <c r="CJ141" s="6">
        <v>5</v>
      </c>
      <c r="CK141" s="6">
        <v>5</v>
      </c>
      <c r="CL141" s="6">
        <v>6</v>
      </c>
      <c r="CM141" s="6">
        <v>4</v>
      </c>
      <c r="CN141" s="6">
        <v>5</v>
      </c>
      <c r="CO141" s="6">
        <v>5</v>
      </c>
      <c r="CP141" s="6">
        <v>4</v>
      </c>
      <c r="CQ141" s="6">
        <v>5</v>
      </c>
      <c r="CR141" s="6">
        <v>15100000</v>
      </c>
    </row>
    <row r="142" spans="1:96" ht="15" thickBot="1" x14ac:dyDescent="0.35">
      <c r="A142" s="5" t="s">
        <v>110</v>
      </c>
      <c r="B142" s="6">
        <v>6</v>
      </c>
      <c r="C142" s="6">
        <v>7</v>
      </c>
      <c r="D142" s="6">
        <v>6</v>
      </c>
      <c r="E142" s="6">
        <v>4</v>
      </c>
      <c r="F142" s="6">
        <v>1</v>
      </c>
      <c r="G142" s="6">
        <v>1</v>
      </c>
      <c r="H142" s="6">
        <v>1</v>
      </c>
      <c r="I142" s="6">
        <v>5</v>
      </c>
      <c r="J142" s="6">
        <v>6</v>
      </c>
      <c r="K142" s="6">
        <v>6</v>
      </c>
      <c r="L142" s="6">
        <v>4</v>
      </c>
      <c r="M142" s="6">
        <v>5</v>
      </c>
      <c r="N142" s="6">
        <v>1</v>
      </c>
      <c r="O142" s="6">
        <v>1</v>
      </c>
      <c r="P142" s="6">
        <v>5</v>
      </c>
      <c r="Q142" s="6">
        <v>4</v>
      </c>
      <c r="R142" s="6">
        <v>1</v>
      </c>
      <c r="S142" s="6">
        <v>5</v>
      </c>
      <c r="T142" s="6">
        <v>5</v>
      </c>
      <c r="U142" s="6">
        <v>7</v>
      </c>
      <c r="V142" s="6">
        <v>5</v>
      </c>
      <c r="W142" s="6">
        <v>6</v>
      </c>
      <c r="X142" s="6">
        <v>6</v>
      </c>
      <c r="Y142" s="6">
        <v>5</v>
      </c>
      <c r="Z142" s="6">
        <v>5</v>
      </c>
      <c r="AA142" s="6">
        <v>5</v>
      </c>
      <c r="AB142" s="6">
        <v>1</v>
      </c>
      <c r="AC142" s="6">
        <v>5</v>
      </c>
      <c r="AD142" s="6">
        <v>4</v>
      </c>
      <c r="AE142" s="6">
        <v>1</v>
      </c>
      <c r="AF142" s="6">
        <v>4</v>
      </c>
      <c r="AG142" s="6">
        <v>1</v>
      </c>
      <c r="AH142" s="6">
        <v>1</v>
      </c>
      <c r="AI142" s="6">
        <v>1</v>
      </c>
      <c r="AJ142" s="6">
        <v>6</v>
      </c>
      <c r="AK142" s="6">
        <v>5</v>
      </c>
      <c r="AL142" s="6">
        <v>4</v>
      </c>
      <c r="AM142" s="6">
        <v>4</v>
      </c>
      <c r="AN142" s="6">
        <v>1</v>
      </c>
      <c r="AO142" s="6">
        <v>5</v>
      </c>
      <c r="AP142" s="6">
        <v>4</v>
      </c>
      <c r="AQ142" s="6">
        <v>4</v>
      </c>
      <c r="AR142" s="6">
        <v>4</v>
      </c>
      <c r="AS142" s="6">
        <v>1</v>
      </c>
      <c r="AT142" s="6">
        <v>7</v>
      </c>
      <c r="AU142" s="6">
        <v>5</v>
      </c>
      <c r="AV142" s="6">
        <v>6</v>
      </c>
      <c r="AW142" s="6">
        <v>5</v>
      </c>
      <c r="AX142" s="6">
        <v>1</v>
      </c>
      <c r="AY142" s="6">
        <v>5</v>
      </c>
      <c r="AZ142" s="6">
        <v>4</v>
      </c>
      <c r="BA142" s="6">
        <v>5</v>
      </c>
      <c r="BB142" s="6">
        <v>1</v>
      </c>
      <c r="BC142" s="6">
        <v>5</v>
      </c>
      <c r="BD142" s="6">
        <v>4</v>
      </c>
      <c r="BE142" s="6">
        <v>5</v>
      </c>
      <c r="BF142" s="6">
        <v>6</v>
      </c>
      <c r="BG142" s="6">
        <v>4</v>
      </c>
      <c r="BH142" s="6">
        <v>7</v>
      </c>
      <c r="BI142" s="6">
        <v>5</v>
      </c>
      <c r="BJ142" s="6">
        <v>1</v>
      </c>
      <c r="BK142" s="6">
        <v>1</v>
      </c>
      <c r="BL142" s="6">
        <v>1</v>
      </c>
      <c r="BM142" s="6">
        <v>5</v>
      </c>
      <c r="BN142" s="6">
        <v>1</v>
      </c>
      <c r="BO142" s="6">
        <v>1</v>
      </c>
      <c r="BP142" s="6">
        <v>1</v>
      </c>
      <c r="BQ142" s="6">
        <v>5</v>
      </c>
      <c r="BR142" s="6">
        <v>4</v>
      </c>
      <c r="BS142" s="6">
        <v>5</v>
      </c>
      <c r="BT142" s="6">
        <v>1</v>
      </c>
      <c r="BU142" s="6">
        <v>6</v>
      </c>
      <c r="BV142" s="6">
        <v>6</v>
      </c>
      <c r="BW142" s="6">
        <v>6</v>
      </c>
      <c r="BX142" s="6">
        <v>1</v>
      </c>
      <c r="BY142" s="6">
        <v>1</v>
      </c>
      <c r="BZ142" s="6">
        <v>1</v>
      </c>
      <c r="CA142" s="6">
        <v>1</v>
      </c>
      <c r="CB142" s="6">
        <v>5</v>
      </c>
      <c r="CC142" s="6">
        <v>6</v>
      </c>
      <c r="CD142" s="6">
        <v>7</v>
      </c>
      <c r="CE142" s="6">
        <v>1</v>
      </c>
      <c r="CF142" s="6">
        <v>5</v>
      </c>
      <c r="CG142" s="6">
        <v>1</v>
      </c>
      <c r="CH142" s="6">
        <v>5</v>
      </c>
      <c r="CI142" s="6">
        <v>6</v>
      </c>
      <c r="CJ142" s="6">
        <v>1</v>
      </c>
      <c r="CK142" s="6">
        <v>5</v>
      </c>
      <c r="CL142" s="6">
        <v>6</v>
      </c>
      <c r="CM142" s="6">
        <v>4</v>
      </c>
      <c r="CN142" s="6">
        <v>1</v>
      </c>
      <c r="CO142" s="6">
        <v>5</v>
      </c>
      <c r="CP142" s="6">
        <v>4</v>
      </c>
      <c r="CQ142" s="6">
        <v>5</v>
      </c>
      <c r="CR142" s="6">
        <v>12533000</v>
      </c>
    </row>
    <row r="143" spans="1:96" ht="15" thickBot="1" x14ac:dyDescent="0.35">
      <c r="A143" s="5" t="s">
        <v>111</v>
      </c>
      <c r="B143" s="6">
        <v>5</v>
      </c>
      <c r="C143" s="6">
        <v>6</v>
      </c>
      <c r="D143" s="6">
        <v>4</v>
      </c>
      <c r="E143" s="6">
        <v>1</v>
      </c>
      <c r="F143" s="6">
        <v>5</v>
      </c>
      <c r="G143" s="6">
        <v>2</v>
      </c>
      <c r="H143" s="6">
        <v>4</v>
      </c>
      <c r="I143" s="6">
        <v>5</v>
      </c>
      <c r="J143" s="6">
        <v>5</v>
      </c>
      <c r="K143" s="6">
        <v>4</v>
      </c>
      <c r="L143" s="6">
        <v>2</v>
      </c>
      <c r="M143" s="6">
        <v>2</v>
      </c>
      <c r="N143" s="6">
        <v>1</v>
      </c>
      <c r="O143" s="6">
        <v>4</v>
      </c>
      <c r="P143" s="6">
        <v>2</v>
      </c>
      <c r="Q143" s="6">
        <v>1</v>
      </c>
      <c r="R143" s="6">
        <v>1</v>
      </c>
      <c r="S143" s="6">
        <v>1</v>
      </c>
      <c r="T143" s="6">
        <v>1</v>
      </c>
      <c r="U143" s="6">
        <v>5</v>
      </c>
      <c r="V143" s="6">
        <v>4</v>
      </c>
      <c r="W143" s="6">
        <v>5</v>
      </c>
      <c r="X143" s="6">
        <v>5</v>
      </c>
      <c r="Y143" s="6">
        <v>5</v>
      </c>
      <c r="Z143" s="6">
        <v>5</v>
      </c>
      <c r="AA143" s="6">
        <v>2</v>
      </c>
      <c r="AB143" s="6">
        <v>1</v>
      </c>
      <c r="AC143" s="6">
        <v>2</v>
      </c>
      <c r="AD143" s="6">
        <v>2</v>
      </c>
      <c r="AE143" s="6">
        <v>1</v>
      </c>
      <c r="AF143" s="6">
        <v>4</v>
      </c>
      <c r="AG143" s="6">
        <v>1</v>
      </c>
      <c r="AH143" s="6">
        <v>1</v>
      </c>
      <c r="AI143" s="6">
        <v>1</v>
      </c>
      <c r="AJ143" s="6">
        <v>6</v>
      </c>
      <c r="AK143" s="6">
        <v>1</v>
      </c>
      <c r="AL143" s="6">
        <v>1</v>
      </c>
      <c r="AM143" s="6">
        <v>4</v>
      </c>
      <c r="AN143" s="6">
        <v>1</v>
      </c>
      <c r="AO143" s="6">
        <v>1</v>
      </c>
      <c r="AP143" s="6">
        <v>4</v>
      </c>
      <c r="AQ143" s="6">
        <v>1</v>
      </c>
      <c r="AR143" s="6">
        <v>1</v>
      </c>
      <c r="AS143" s="6">
        <v>1</v>
      </c>
      <c r="AT143" s="6">
        <v>6</v>
      </c>
      <c r="AU143" s="6">
        <v>5</v>
      </c>
      <c r="AV143" s="6">
        <v>4</v>
      </c>
      <c r="AW143" s="6">
        <v>2</v>
      </c>
      <c r="AX143" s="6">
        <v>4</v>
      </c>
      <c r="AY143" s="6">
        <v>1</v>
      </c>
      <c r="AZ143" s="6">
        <v>2</v>
      </c>
      <c r="BA143" s="6">
        <v>1</v>
      </c>
      <c r="BB143" s="6">
        <v>4</v>
      </c>
      <c r="BC143" s="6">
        <v>4</v>
      </c>
      <c r="BD143" s="6">
        <v>1</v>
      </c>
      <c r="BE143" s="6">
        <v>4</v>
      </c>
      <c r="BF143" s="6">
        <v>4</v>
      </c>
      <c r="BG143" s="6">
        <v>2</v>
      </c>
      <c r="BH143" s="6">
        <v>2</v>
      </c>
      <c r="BI143" s="6">
        <v>1</v>
      </c>
      <c r="BJ143" s="6">
        <v>4</v>
      </c>
      <c r="BK143" s="6">
        <v>5</v>
      </c>
      <c r="BL143" s="6">
        <v>4</v>
      </c>
      <c r="BM143" s="6">
        <v>1</v>
      </c>
      <c r="BN143" s="6">
        <v>5</v>
      </c>
      <c r="BO143" s="6">
        <v>5</v>
      </c>
      <c r="BP143" s="6">
        <v>4</v>
      </c>
      <c r="BQ143" s="6">
        <v>1</v>
      </c>
      <c r="BR143" s="6">
        <v>4</v>
      </c>
      <c r="BS143" s="6">
        <v>4</v>
      </c>
      <c r="BT143" s="6">
        <v>1</v>
      </c>
      <c r="BU143" s="6">
        <v>4</v>
      </c>
      <c r="BV143" s="6">
        <v>4</v>
      </c>
      <c r="BW143" s="6">
        <v>4</v>
      </c>
      <c r="BX143" s="6">
        <v>5</v>
      </c>
      <c r="BY143" s="6">
        <v>1</v>
      </c>
      <c r="BZ143" s="6">
        <v>2</v>
      </c>
      <c r="CA143" s="6">
        <v>1</v>
      </c>
      <c r="CB143" s="6">
        <v>4</v>
      </c>
      <c r="CC143" s="6">
        <v>6</v>
      </c>
      <c r="CD143" s="6">
        <v>6</v>
      </c>
      <c r="CE143" s="6">
        <v>1</v>
      </c>
      <c r="CF143" s="6">
        <v>5</v>
      </c>
      <c r="CG143" s="6">
        <v>2</v>
      </c>
      <c r="CH143" s="6">
        <v>1</v>
      </c>
      <c r="CI143" s="6">
        <v>1</v>
      </c>
      <c r="CJ143" s="6">
        <v>4</v>
      </c>
      <c r="CK143" s="6">
        <v>2</v>
      </c>
      <c r="CL143" s="6">
        <v>4</v>
      </c>
      <c r="CM143" s="6">
        <v>4</v>
      </c>
      <c r="CN143" s="6">
        <v>5</v>
      </c>
      <c r="CO143" s="6">
        <v>5</v>
      </c>
      <c r="CP143" s="6">
        <v>1</v>
      </c>
      <c r="CQ143" s="6">
        <v>5</v>
      </c>
      <c r="CR143" s="6">
        <v>74357000</v>
      </c>
    </row>
    <row r="144" spans="1:96" ht="15" thickBot="1" x14ac:dyDescent="0.35">
      <c r="A144" s="5" t="s">
        <v>112</v>
      </c>
      <c r="B144" s="6">
        <v>6</v>
      </c>
      <c r="C144" s="6">
        <v>6</v>
      </c>
      <c r="D144" s="6">
        <v>6</v>
      </c>
      <c r="E144" s="6">
        <v>1</v>
      </c>
      <c r="F144" s="6">
        <v>1</v>
      </c>
      <c r="G144" s="6">
        <v>1</v>
      </c>
      <c r="H144" s="6">
        <v>6</v>
      </c>
      <c r="I144" s="6">
        <v>5</v>
      </c>
      <c r="J144" s="6">
        <v>6</v>
      </c>
      <c r="K144" s="6">
        <v>1</v>
      </c>
      <c r="L144" s="6">
        <v>4</v>
      </c>
      <c r="M144" s="6">
        <v>1</v>
      </c>
      <c r="N144" s="6">
        <v>4</v>
      </c>
      <c r="O144" s="6">
        <v>1</v>
      </c>
      <c r="P144" s="6">
        <v>2</v>
      </c>
      <c r="Q144" s="6">
        <v>2</v>
      </c>
      <c r="R144" s="6">
        <v>3</v>
      </c>
      <c r="S144" s="6">
        <v>5</v>
      </c>
      <c r="T144" s="6">
        <v>5</v>
      </c>
      <c r="U144" s="6">
        <v>6</v>
      </c>
      <c r="V144" s="6">
        <v>6</v>
      </c>
      <c r="W144" s="6">
        <v>6</v>
      </c>
      <c r="X144" s="6">
        <v>6</v>
      </c>
      <c r="Y144" s="6">
        <v>6</v>
      </c>
      <c r="Z144" s="6">
        <v>5</v>
      </c>
      <c r="AA144" s="6">
        <v>1</v>
      </c>
      <c r="AB144" s="6">
        <v>5</v>
      </c>
      <c r="AC144" s="6">
        <v>5</v>
      </c>
      <c r="AD144" s="6">
        <v>5</v>
      </c>
      <c r="AE144" s="6">
        <v>1</v>
      </c>
      <c r="AF144" s="6">
        <v>1</v>
      </c>
      <c r="AG144" s="6">
        <v>5</v>
      </c>
      <c r="AH144" s="6">
        <v>1</v>
      </c>
      <c r="AI144" s="6">
        <v>1</v>
      </c>
      <c r="AJ144" s="6">
        <v>6</v>
      </c>
      <c r="AK144" s="6">
        <v>1</v>
      </c>
      <c r="AL144" s="6">
        <v>1</v>
      </c>
      <c r="AM144" s="6">
        <v>1</v>
      </c>
      <c r="AN144" s="6">
        <v>1</v>
      </c>
      <c r="AO144" s="6">
        <v>1</v>
      </c>
      <c r="AP144" s="6">
        <v>1</v>
      </c>
      <c r="AQ144" s="6">
        <v>1</v>
      </c>
      <c r="AR144" s="6">
        <v>1</v>
      </c>
      <c r="AS144" s="6">
        <v>1</v>
      </c>
      <c r="AT144" s="6">
        <v>4</v>
      </c>
      <c r="AU144" s="6">
        <v>1</v>
      </c>
      <c r="AV144" s="6">
        <v>5</v>
      </c>
      <c r="AW144" s="6">
        <v>4</v>
      </c>
      <c r="AX144" s="6">
        <v>1</v>
      </c>
      <c r="AY144" s="6">
        <v>5</v>
      </c>
      <c r="AZ144" s="6">
        <v>1</v>
      </c>
      <c r="BA144" s="6">
        <v>5</v>
      </c>
      <c r="BB144" s="6">
        <v>1</v>
      </c>
      <c r="BC144" s="6">
        <v>5</v>
      </c>
      <c r="BD144" s="6">
        <v>1</v>
      </c>
      <c r="BE144" s="6">
        <v>4</v>
      </c>
      <c r="BF144" s="6">
        <v>5</v>
      </c>
      <c r="BG144" s="6">
        <v>4</v>
      </c>
      <c r="BH144" s="6">
        <v>5</v>
      </c>
      <c r="BI144" s="6">
        <v>5</v>
      </c>
      <c r="BJ144" s="6">
        <v>1</v>
      </c>
      <c r="BK144" s="6">
        <v>1</v>
      </c>
      <c r="BL144" s="6">
        <v>5</v>
      </c>
      <c r="BM144" s="6">
        <v>6</v>
      </c>
      <c r="BN144" s="6">
        <v>5</v>
      </c>
      <c r="BO144" s="6">
        <v>5</v>
      </c>
      <c r="BP144" s="6">
        <v>1</v>
      </c>
      <c r="BQ144" s="6">
        <v>1</v>
      </c>
      <c r="BR144" s="6">
        <v>5</v>
      </c>
      <c r="BS144" s="6">
        <v>5</v>
      </c>
      <c r="BT144" s="6">
        <v>5</v>
      </c>
      <c r="BU144" s="6">
        <v>1</v>
      </c>
      <c r="BV144" s="6">
        <v>5</v>
      </c>
      <c r="BW144" s="6">
        <v>5</v>
      </c>
      <c r="BX144" s="6">
        <v>1</v>
      </c>
      <c r="BY144" s="6">
        <v>1</v>
      </c>
      <c r="BZ144" s="6">
        <v>1</v>
      </c>
      <c r="CA144" s="6">
        <v>1</v>
      </c>
      <c r="CB144" s="6">
        <v>1</v>
      </c>
      <c r="CC144" s="6">
        <v>6</v>
      </c>
      <c r="CD144" s="6">
        <v>6</v>
      </c>
      <c r="CE144" s="6">
        <v>1</v>
      </c>
      <c r="CF144" s="6">
        <v>5</v>
      </c>
      <c r="CG144" s="6">
        <v>6</v>
      </c>
      <c r="CH144" s="6">
        <v>1</v>
      </c>
      <c r="CI144" s="6">
        <v>6</v>
      </c>
      <c r="CJ144" s="6">
        <v>1</v>
      </c>
      <c r="CK144" s="6">
        <v>5</v>
      </c>
      <c r="CL144" s="6">
        <v>6</v>
      </c>
      <c r="CM144" s="6">
        <v>5</v>
      </c>
      <c r="CN144" s="6">
        <v>1</v>
      </c>
      <c r="CO144" s="6">
        <v>1</v>
      </c>
      <c r="CP144" s="6">
        <v>2</v>
      </c>
      <c r="CQ144" s="6">
        <v>5</v>
      </c>
      <c r="CR144" s="6">
        <v>25964000</v>
      </c>
    </row>
    <row r="145" spans="1:96" ht="15" thickBot="1" x14ac:dyDescent="0.35">
      <c r="A145" s="5" t="s">
        <v>113</v>
      </c>
      <c r="B145" s="6">
        <v>5</v>
      </c>
      <c r="C145" s="6">
        <v>6</v>
      </c>
      <c r="D145" s="6">
        <v>5</v>
      </c>
      <c r="E145" s="6">
        <v>4</v>
      </c>
      <c r="F145" s="6">
        <v>1</v>
      </c>
      <c r="G145" s="6">
        <v>1</v>
      </c>
      <c r="H145" s="6">
        <v>1</v>
      </c>
      <c r="I145" s="6">
        <v>1</v>
      </c>
      <c r="J145" s="6">
        <v>5</v>
      </c>
      <c r="K145" s="6">
        <v>1</v>
      </c>
      <c r="L145" s="6">
        <v>4</v>
      </c>
      <c r="M145" s="6">
        <v>1</v>
      </c>
      <c r="N145" s="6">
        <v>1</v>
      </c>
      <c r="O145" s="6">
        <v>1</v>
      </c>
      <c r="P145" s="6">
        <v>4</v>
      </c>
      <c r="Q145" s="6">
        <v>1</v>
      </c>
      <c r="R145" s="6">
        <v>4</v>
      </c>
      <c r="S145" s="6">
        <v>5</v>
      </c>
      <c r="T145" s="6">
        <v>5</v>
      </c>
      <c r="U145" s="6">
        <v>6</v>
      </c>
      <c r="V145" s="6">
        <v>5</v>
      </c>
      <c r="W145" s="6">
        <v>5</v>
      </c>
      <c r="X145" s="6">
        <v>4</v>
      </c>
      <c r="Y145" s="6">
        <v>1</v>
      </c>
      <c r="Z145" s="6">
        <v>1</v>
      </c>
      <c r="AA145" s="6">
        <v>1</v>
      </c>
      <c r="AB145" s="6">
        <v>1</v>
      </c>
      <c r="AC145" s="6">
        <v>4</v>
      </c>
      <c r="AD145" s="6">
        <v>4</v>
      </c>
      <c r="AE145" s="6">
        <v>1</v>
      </c>
      <c r="AF145" s="6">
        <v>4</v>
      </c>
      <c r="AG145" s="6">
        <v>1</v>
      </c>
      <c r="AH145" s="6">
        <v>1</v>
      </c>
      <c r="AI145" s="6">
        <v>1</v>
      </c>
      <c r="AJ145" s="6">
        <v>5</v>
      </c>
      <c r="AK145" s="6">
        <v>1</v>
      </c>
      <c r="AL145" s="6">
        <v>4</v>
      </c>
      <c r="AM145" s="6">
        <v>4</v>
      </c>
      <c r="AN145" s="6">
        <v>1</v>
      </c>
      <c r="AO145" s="6">
        <v>1</v>
      </c>
      <c r="AP145" s="6">
        <v>4</v>
      </c>
      <c r="AQ145" s="6">
        <v>1</v>
      </c>
      <c r="AR145" s="6">
        <v>1</v>
      </c>
      <c r="AS145" s="6">
        <v>1</v>
      </c>
      <c r="AT145" s="6">
        <v>5</v>
      </c>
      <c r="AU145" s="6">
        <v>1</v>
      </c>
      <c r="AV145" s="6">
        <v>1</v>
      </c>
      <c r="AW145" s="6">
        <v>1</v>
      </c>
      <c r="AX145" s="6">
        <v>1</v>
      </c>
      <c r="AY145" s="6">
        <v>1</v>
      </c>
      <c r="AZ145" s="6">
        <v>1</v>
      </c>
      <c r="BA145" s="6">
        <v>5</v>
      </c>
      <c r="BB145" s="6">
        <v>1</v>
      </c>
      <c r="BC145" s="6">
        <v>5</v>
      </c>
      <c r="BD145" s="6">
        <v>1</v>
      </c>
      <c r="BE145" s="6">
        <v>1</v>
      </c>
      <c r="BF145" s="6">
        <v>5</v>
      </c>
      <c r="BG145" s="6">
        <v>4</v>
      </c>
      <c r="BH145" s="6">
        <v>5</v>
      </c>
      <c r="BI145" s="6">
        <v>4</v>
      </c>
      <c r="BJ145" s="6">
        <v>1</v>
      </c>
      <c r="BK145" s="6">
        <v>4</v>
      </c>
      <c r="BL145" s="6">
        <v>5</v>
      </c>
      <c r="BM145" s="6">
        <v>5</v>
      </c>
      <c r="BN145" s="6">
        <v>5</v>
      </c>
      <c r="BO145" s="6">
        <v>1</v>
      </c>
      <c r="BP145" s="6">
        <v>1</v>
      </c>
      <c r="BQ145" s="6">
        <v>1</v>
      </c>
      <c r="BR145" s="6">
        <v>1</v>
      </c>
      <c r="BS145" s="6">
        <v>1</v>
      </c>
      <c r="BT145" s="6">
        <v>4</v>
      </c>
      <c r="BU145" s="6">
        <v>1</v>
      </c>
      <c r="BV145" s="6">
        <v>5</v>
      </c>
      <c r="BW145" s="6">
        <v>5</v>
      </c>
      <c r="BX145" s="6">
        <v>1</v>
      </c>
      <c r="BY145" s="6">
        <v>1</v>
      </c>
      <c r="BZ145" s="6">
        <v>1</v>
      </c>
      <c r="CA145" s="6">
        <v>1</v>
      </c>
      <c r="CB145" s="6">
        <v>4</v>
      </c>
      <c r="CC145" s="6">
        <v>6</v>
      </c>
      <c r="CD145" s="6">
        <v>6</v>
      </c>
      <c r="CE145" s="6">
        <v>1</v>
      </c>
      <c r="CF145" s="6">
        <v>5</v>
      </c>
      <c r="CG145" s="6">
        <v>4</v>
      </c>
      <c r="CH145" s="6">
        <v>1</v>
      </c>
      <c r="CI145" s="6">
        <v>5</v>
      </c>
      <c r="CJ145" s="6">
        <v>1</v>
      </c>
      <c r="CK145" s="6">
        <v>1</v>
      </c>
      <c r="CL145" s="6">
        <v>6</v>
      </c>
      <c r="CM145" s="6">
        <v>5</v>
      </c>
      <c r="CN145" s="6">
        <v>1</v>
      </c>
      <c r="CO145" s="6">
        <v>1</v>
      </c>
      <c r="CP145" s="6">
        <v>4</v>
      </c>
      <c r="CQ145" s="6">
        <v>5</v>
      </c>
      <c r="CR145" s="6">
        <v>38966000</v>
      </c>
    </row>
    <row r="146" spans="1:96" ht="15" thickBot="1" x14ac:dyDescent="0.35">
      <c r="A146" s="5" t="s">
        <v>114</v>
      </c>
      <c r="B146" s="6">
        <v>1</v>
      </c>
      <c r="C146" s="6">
        <v>6</v>
      </c>
      <c r="D146" s="6">
        <v>3</v>
      </c>
      <c r="E146" s="6">
        <v>3</v>
      </c>
      <c r="F146" s="6">
        <v>1</v>
      </c>
      <c r="G146" s="6">
        <v>3</v>
      </c>
      <c r="H146" s="6">
        <v>1</v>
      </c>
      <c r="I146" s="6">
        <v>5</v>
      </c>
      <c r="J146" s="6">
        <v>1</v>
      </c>
      <c r="K146" s="6">
        <v>5</v>
      </c>
      <c r="L146" s="6">
        <v>3</v>
      </c>
      <c r="M146" s="6">
        <v>4</v>
      </c>
      <c r="N146" s="6">
        <v>4</v>
      </c>
      <c r="O146" s="6">
        <v>1</v>
      </c>
      <c r="P146" s="6">
        <v>4</v>
      </c>
      <c r="Q146" s="6">
        <v>5</v>
      </c>
      <c r="R146" s="6">
        <v>1</v>
      </c>
      <c r="S146" s="6">
        <v>6</v>
      </c>
      <c r="T146" s="6">
        <v>3</v>
      </c>
      <c r="U146" s="6">
        <v>5</v>
      </c>
      <c r="V146" s="6">
        <v>6</v>
      </c>
      <c r="W146" s="6">
        <v>6</v>
      </c>
      <c r="X146" s="6">
        <v>5</v>
      </c>
      <c r="Y146" s="6">
        <v>5</v>
      </c>
      <c r="Z146" s="6">
        <v>1</v>
      </c>
      <c r="AA146" s="6">
        <v>1</v>
      </c>
      <c r="AB146" s="6">
        <v>1</v>
      </c>
      <c r="AC146" s="6">
        <v>3</v>
      </c>
      <c r="AD146" s="6">
        <v>3</v>
      </c>
      <c r="AE146" s="6">
        <v>1</v>
      </c>
      <c r="AF146" s="6">
        <v>3</v>
      </c>
      <c r="AG146" s="6">
        <v>1</v>
      </c>
      <c r="AH146" s="6">
        <v>1</v>
      </c>
      <c r="AI146" s="6">
        <v>1</v>
      </c>
      <c r="AJ146" s="6">
        <v>6</v>
      </c>
      <c r="AK146" s="6">
        <v>3</v>
      </c>
      <c r="AL146" s="6">
        <v>3</v>
      </c>
      <c r="AM146" s="6">
        <v>3</v>
      </c>
      <c r="AN146" s="6">
        <v>1</v>
      </c>
      <c r="AO146" s="6">
        <v>3</v>
      </c>
      <c r="AP146" s="6">
        <v>3</v>
      </c>
      <c r="AQ146" s="6">
        <v>3</v>
      </c>
      <c r="AR146" s="6">
        <v>3</v>
      </c>
      <c r="AS146" s="6">
        <v>5</v>
      </c>
      <c r="AT146" s="6">
        <v>5</v>
      </c>
      <c r="AU146" s="6">
        <v>1</v>
      </c>
      <c r="AV146" s="6">
        <v>5</v>
      </c>
      <c r="AW146" s="6">
        <v>4</v>
      </c>
      <c r="AX146" s="6">
        <v>5</v>
      </c>
      <c r="AY146" s="6">
        <v>1</v>
      </c>
      <c r="AZ146" s="6">
        <v>1</v>
      </c>
      <c r="BA146" s="6">
        <v>1</v>
      </c>
      <c r="BB146" s="6">
        <v>1</v>
      </c>
      <c r="BC146" s="6">
        <v>4</v>
      </c>
      <c r="BD146" s="6">
        <v>1</v>
      </c>
      <c r="BE146" s="6">
        <v>1</v>
      </c>
      <c r="BF146" s="6">
        <v>5</v>
      </c>
      <c r="BG146" s="6">
        <v>1</v>
      </c>
      <c r="BH146" s="6">
        <v>1</v>
      </c>
      <c r="BI146" s="6">
        <v>5</v>
      </c>
      <c r="BJ146" s="6">
        <v>1</v>
      </c>
      <c r="BK146" s="6">
        <v>1</v>
      </c>
      <c r="BL146" s="6">
        <v>1</v>
      </c>
      <c r="BM146" s="6">
        <v>1</v>
      </c>
      <c r="BN146" s="6">
        <v>1</v>
      </c>
      <c r="BO146" s="6">
        <v>1</v>
      </c>
      <c r="BP146" s="6">
        <v>1</v>
      </c>
      <c r="BQ146" s="6">
        <v>1</v>
      </c>
      <c r="BR146" s="6">
        <v>3</v>
      </c>
      <c r="BS146" s="6">
        <v>6</v>
      </c>
      <c r="BT146" s="6">
        <v>3</v>
      </c>
      <c r="BU146" s="6">
        <v>1</v>
      </c>
      <c r="BV146" s="6">
        <v>5</v>
      </c>
      <c r="BW146" s="6">
        <v>1</v>
      </c>
      <c r="BX146" s="6">
        <v>5</v>
      </c>
      <c r="BY146" s="6">
        <v>1</v>
      </c>
      <c r="BZ146" s="6">
        <v>1</v>
      </c>
      <c r="CA146" s="6">
        <v>1</v>
      </c>
      <c r="CB146" s="6">
        <v>5</v>
      </c>
      <c r="CC146" s="6">
        <v>6</v>
      </c>
      <c r="CD146" s="6">
        <v>6</v>
      </c>
      <c r="CE146" s="6">
        <v>1</v>
      </c>
      <c r="CF146" s="6">
        <v>5</v>
      </c>
      <c r="CG146" s="6">
        <v>3</v>
      </c>
      <c r="CH146" s="6">
        <v>1</v>
      </c>
      <c r="CI146" s="6">
        <v>5</v>
      </c>
      <c r="CJ146" s="6">
        <v>5</v>
      </c>
      <c r="CK146" s="6">
        <v>1</v>
      </c>
      <c r="CL146" s="6">
        <v>5</v>
      </c>
      <c r="CM146" s="6">
        <v>1</v>
      </c>
      <c r="CN146" s="6">
        <v>5</v>
      </c>
      <c r="CO146" s="6">
        <v>5</v>
      </c>
      <c r="CP146" s="6">
        <v>4</v>
      </c>
      <c r="CQ146" s="6">
        <v>5</v>
      </c>
      <c r="CR146" s="6">
        <v>27857000</v>
      </c>
    </row>
    <row r="147" spans="1:96" ht="15" thickBot="1" x14ac:dyDescent="0.35">
      <c r="A147" s="5" t="s">
        <v>115</v>
      </c>
      <c r="B147" s="6">
        <v>1</v>
      </c>
      <c r="C147" s="6">
        <v>6</v>
      </c>
      <c r="D147" s="6">
        <v>1</v>
      </c>
      <c r="E147" s="6">
        <v>3</v>
      </c>
      <c r="F147" s="6">
        <v>1</v>
      </c>
      <c r="G147" s="6">
        <v>3</v>
      </c>
      <c r="H147" s="6">
        <v>1</v>
      </c>
      <c r="I147" s="6">
        <v>1</v>
      </c>
      <c r="J147" s="6">
        <v>5</v>
      </c>
      <c r="K147" s="6">
        <v>5</v>
      </c>
      <c r="L147" s="6">
        <v>3</v>
      </c>
      <c r="M147" s="6">
        <v>4</v>
      </c>
      <c r="N147" s="6">
        <v>3</v>
      </c>
      <c r="O147" s="6">
        <v>4</v>
      </c>
      <c r="P147" s="6">
        <v>4</v>
      </c>
      <c r="Q147" s="6">
        <v>5</v>
      </c>
      <c r="R147" s="6">
        <v>1</v>
      </c>
      <c r="S147" s="6">
        <v>5</v>
      </c>
      <c r="T147" s="6">
        <v>3</v>
      </c>
      <c r="U147" s="6">
        <v>5</v>
      </c>
      <c r="V147" s="6">
        <v>6</v>
      </c>
      <c r="W147" s="6">
        <v>6</v>
      </c>
      <c r="X147" s="6">
        <v>5</v>
      </c>
      <c r="Y147" s="6">
        <v>5</v>
      </c>
      <c r="Z147" s="6">
        <v>1</v>
      </c>
      <c r="AA147" s="6">
        <v>1</v>
      </c>
      <c r="AB147" s="6">
        <v>1</v>
      </c>
      <c r="AC147" s="6">
        <v>3</v>
      </c>
      <c r="AD147" s="6">
        <v>3</v>
      </c>
      <c r="AE147" s="6">
        <v>1</v>
      </c>
      <c r="AF147" s="6">
        <v>3</v>
      </c>
      <c r="AG147" s="6">
        <v>1</v>
      </c>
      <c r="AH147" s="6">
        <v>1</v>
      </c>
      <c r="AI147" s="6">
        <v>1</v>
      </c>
      <c r="AJ147" s="6">
        <v>1</v>
      </c>
      <c r="AK147" s="6">
        <v>3</v>
      </c>
      <c r="AL147" s="6">
        <v>4</v>
      </c>
      <c r="AM147" s="6">
        <v>3</v>
      </c>
      <c r="AN147" s="6">
        <v>1</v>
      </c>
      <c r="AO147" s="6">
        <v>3</v>
      </c>
      <c r="AP147" s="6">
        <v>3</v>
      </c>
      <c r="AQ147" s="6">
        <v>3</v>
      </c>
      <c r="AR147" s="6">
        <v>3</v>
      </c>
      <c r="AS147" s="6">
        <v>1</v>
      </c>
      <c r="AT147" s="6">
        <v>5</v>
      </c>
      <c r="AU147" s="6">
        <v>1</v>
      </c>
      <c r="AV147" s="6">
        <v>2</v>
      </c>
      <c r="AW147" s="6">
        <v>4</v>
      </c>
      <c r="AX147" s="6">
        <v>5</v>
      </c>
      <c r="AY147" s="6">
        <v>1</v>
      </c>
      <c r="AZ147" s="6">
        <v>5</v>
      </c>
      <c r="BA147" s="6">
        <v>1</v>
      </c>
      <c r="BB147" s="6">
        <v>1</v>
      </c>
      <c r="BC147" s="6">
        <v>4</v>
      </c>
      <c r="BD147" s="6">
        <v>1</v>
      </c>
      <c r="BE147" s="6">
        <v>1</v>
      </c>
      <c r="BF147" s="6">
        <v>5</v>
      </c>
      <c r="BG147" s="6">
        <v>1</v>
      </c>
      <c r="BH147" s="6">
        <v>1</v>
      </c>
      <c r="BI147" s="6">
        <v>5</v>
      </c>
      <c r="BJ147" s="6">
        <v>1</v>
      </c>
      <c r="BK147" s="6">
        <v>1</v>
      </c>
      <c r="BL147" s="6">
        <v>1</v>
      </c>
      <c r="BM147" s="6">
        <v>1</v>
      </c>
      <c r="BN147" s="6">
        <v>1</v>
      </c>
      <c r="BO147" s="6">
        <v>1</v>
      </c>
      <c r="BP147" s="6">
        <v>1</v>
      </c>
      <c r="BQ147" s="6">
        <v>4</v>
      </c>
      <c r="BR147" s="6">
        <v>3</v>
      </c>
      <c r="BS147" s="6">
        <v>6</v>
      </c>
      <c r="BT147" s="6">
        <v>4</v>
      </c>
      <c r="BU147" s="6">
        <v>1</v>
      </c>
      <c r="BV147" s="6">
        <v>5</v>
      </c>
      <c r="BW147" s="6">
        <v>1</v>
      </c>
      <c r="BX147" s="6">
        <v>5</v>
      </c>
      <c r="BY147" s="6">
        <v>1</v>
      </c>
      <c r="BZ147" s="6">
        <v>1</v>
      </c>
      <c r="CA147" s="6">
        <v>1</v>
      </c>
      <c r="CB147" s="6">
        <v>5</v>
      </c>
      <c r="CC147" s="6">
        <v>6</v>
      </c>
      <c r="CD147" s="6">
        <v>6</v>
      </c>
      <c r="CE147" s="6">
        <v>1</v>
      </c>
      <c r="CF147" s="6">
        <v>5</v>
      </c>
      <c r="CG147" s="6">
        <v>1</v>
      </c>
      <c r="CH147" s="6">
        <v>1</v>
      </c>
      <c r="CI147" s="6">
        <v>2</v>
      </c>
      <c r="CJ147" s="6">
        <v>5</v>
      </c>
      <c r="CK147" s="6">
        <v>1</v>
      </c>
      <c r="CL147" s="6">
        <v>5</v>
      </c>
      <c r="CM147" s="6">
        <v>5</v>
      </c>
      <c r="CN147" s="6">
        <v>1</v>
      </c>
      <c r="CO147" s="6">
        <v>1</v>
      </c>
      <c r="CP147" s="6">
        <v>4</v>
      </c>
      <c r="CQ147" s="6">
        <v>5</v>
      </c>
      <c r="CR147" s="6">
        <v>25066000</v>
      </c>
    </row>
    <row r="148" spans="1:96" ht="15" thickBot="1" x14ac:dyDescent="0.35">
      <c r="A148" s="5" t="s">
        <v>116</v>
      </c>
      <c r="B148" s="6">
        <v>4</v>
      </c>
      <c r="C148" s="6">
        <v>6</v>
      </c>
      <c r="D148" s="6">
        <v>1</v>
      </c>
      <c r="E148" s="6">
        <v>1</v>
      </c>
      <c r="F148" s="6">
        <v>1</v>
      </c>
      <c r="G148" s="6">
        <v>1</v>
      </c>
      <c r="H148" s="6">
        <v>1</v>
      </c>
      <c r="I148" s="6">
        <v>6</v>
      </c>
      <c r="J148" s="6">
        <v>6</v>
      </c>
      <c r="K148" s="6">
        <v>2</v>
      </c>
      <c r="L148" s="6">
        <v>4</v>
      </c>
      <c r="M148" s="6">
        <v>1</v>
      </c>
      <c r="N148" s="6">
        <v>1</v>
      </c>
      <c r="O148" s="6">
        <v>1</v>
      </c>
      <c r="P148" s="6">
        <v>1</v>
      </c>
      <c r="Q148" s="6">
        <v>1</v>
      </c>
      <c r="R148" s="6">
        <v>1</v>
      </c>
      <c r="S148" s="6">
        <v>6</v>
      </c>
      <c r="T148" s="6">
        <v>6</v>
      </c>
      <c r="U148" s="6">
        <v>4</v>
      </c>
      <c r="V148" s="6">
        <v>4</v>
      </c>
      <c r="W148" s="6">
        <v>4</v>
      </c>
      <c r="X148" s="6">
        <v>4</v>
      </c>
      <c r="Y148" s="6">
        <v>6</v>
      </c>
      <c r="Z148" s="6">
        <v>4</v>
      </c>
      <c r="AA148" s="6">
        <v>1</v>
      </c>
      <c r="AB148" s="6">
        <v>1</v>
      </c>
      <c r="AC148" s="6">
        <v>3</v>
      </c>
      <c r="AD148" s="6">
        <v>1</v>
      </c>
      <c r="AE148" s="6">
        <v>1</v>
      </c>
      <c r="AF148" s="6">
        <v>1</v>
      </c>
      <c r="AG148" s="6">
        <v>1</v>
      </c>
      <c r="AH148" s="6">
        <v>1</v>
      </c>
      <c r="AI148" s="6">
        <v>1</v>
      </c>
      <c r="AJ148" s="6">
        <v>4</v>
      </c>
      <c r="AK148" s="6">
        <v>1</v>
      </c>
      <c r="AL148" s="6">
        <v>1</v>
      </c>
      <c r="AM148" s="6">
        <v>1</v>
      </c>
      <c r="AN148" s="6">
        <v>1</v>
      </c>
      <c r="AO148" s="6">
        <v>1</v>
      </c>
      <c r="AP148" s="6">
        <v>1</v>
      </c>
      <c r="AQ148" s="6">
        <v>1</v>
      </c>
      <c r="AR148" s="6">
        <v>1</v>
      </c>
      <c r="AS148" s="6">
        <v>1</v>
      </c>
      <c r="AT148" s="6">
        <v>1</v>
      </c>
      <c r="AU148" s="6">
        <v>1</v>
      </c>
      <c r="AV148" s="6">
        <v>1</v>
      </c>
      <c r="AW148" s="6">
        <v>1</v>
      </c>
      <c r="AX148" s="6">
        <v>1</v>
      </c>
      <c r="AY148" s="6">
        <v>4</v>
      </c>
      <c r="AZ148" s="6">
        <v>1</v>
      </c>
      <c r="BA148" s="6">
        <v>6</v>
      </c>
      <c r="BB148" s="6">
        <v>1</v>
      </c>
      <c r="BC148" s="6">
        <v>1</v>
      </c>
      <c r="BD148" s="6">
        <v>1</v>
      </c>
      <c r="BE148" s="6">
        <v>3</v>
      </c>
      <c r="BF148" s="6">
        <v>3</v>
      </c>
      <c r="BG148" s="6">
        <v>1</v>
      </c>
      <c r="BH148" s="6">
        <v>1</v>
      </c>
      <c r="BI148" s="6">
        <v>4</v>
      </c>
      <c r="BJ148" s="6">
        <v>1</v>
      </c>
      <c r="BK148" s="6">
        <v>1</v>
      </c>
      <c r="BL148" s="6">
        <v>4</v>
      </c>
      <c r="BM148" s="6">
        <v>1</v>
      </c>
      <c r="BN148" s="6">
        <v>4</v>
      </c>
      <c r="BO148" s="6">
        <v>1</v>
      </c>
      <c r="BP148" s="6">
        <v>1</v>
      </c>
      <c r="BQ148" s="6">
        <v>1</v>
      </c>
      <c r="BR148" s="6">
        <v>6</v>
      </c>
      <c r="BS148" s="6">
        <v>1</v>
      </c>
      <c r="BT148" s="6">
        <v>3</v>
      </c>
      <c r="BU148" s="6">
        <v>4</v>
      </c>
      <c r="BV148" s="6">
        <v>1</v>
      </c>
      <c r="BW148" s="6">
        <v>4</v>
      </c>
      <c r="BX148" s="6">
        <v>1</v>
      </c>
      <c r="BY148" s="6">
        <v>1</v>
      </c>
      <c r="BZ148" s="6">
        <v>1</v>
      </c>
      <c r="CA148" s="6">
        <v>1</v>
      </c>
      <c r="CB148" s="6">
        <v>3</v>
      </c>
      <c r="CC148" s="6">
        <v>6</v>
      </c>
      <c r="CD148" s="6">
        <v>6</v>
      </c>
      <c r="CE148" s="6">
        <v>1</v>
      </c>
      <c r="CF148" s="6">
        <v>1</v>
      </c>
      <c r="CG148" s="6">
        <v>1</v>
      </c>
      <c r="CH148" s="6">
        <v>1</v>
      </c>
      <c r="CI148" s="6">
        <v>6</v>
      </c>
      <c r="CJ148" s="6">
        <v>1</v>
      </c>
      <c r="CK148" s="6">
        <v>4</v>
      </c>
      <c r="CL148" s="6">
        <v>6</v>
      </c>
      <c r="CM148" s="6">
        <v>1</v>
      </c>
      <c r="CN148" s="6">
        <v>4</v>
      </c>
      <c r="CO148" s="6">
        <v>1</v>
      </c>
      <c r="CP148" s="6">
        <v>1</v>
      </c>
      <c r="CQ148" s="6">
        <v>1</v>
      </c>
      <c r="CR148" s="6">
        <v>27857000</v>
      </c>
    </row>
    <row r="149" spans="1:96" ht="15" thickBot="1" x14ac:dyDescent="0.35">
      <c r="A149" s="5" t="s">
        <v>117</v>
      </c>
      <c r="B149" s="6">
        <v>6</v>
      </c>
      <c r="C149" s="6">
        <v>6</v>
      </c>
      <c r="D149" s="6">
        <v>6</v>
      </c>
      <c r="E149" s="6">
        <v>1</v>
      </c>
      <c r="F149" s="6">
        <v>1</v>
      </c>
      <c r="G149" s="6">
        <v>1</v>
      </c>
      <c r="H149" s="6">
        <v>6</v>
      </c>
      <c r="I149" s="6">
        <v>5</v>
      </c>
      <c r="J149" s="6">
        <v>6</v>
      </c>
      <c r="K149" s="6">
        <v>1</v>
      </c>
      <c r="L149" s="6">
        <v>5</v>
      </c>
      <c r="M149" s="6">
        <v>1</v>
      </c>
      <c r="N149" s="6">
        <v>1</v>
      </c>
      <c r="O149" s="6">
        <v>4</v>
      </c>
      <c r="P149" s="6">
        <v>2</v>
      </c>
      <c r="Q149" s="6">
        <v>2</v>
      </c>
      <c r="R149" s="6">
        <v>3</v>
      </c>
      <c r="S149" s="6">
        <v>5</v>
      </c>
      <c r="T149" s="6">
        <v>5</v>
      </c>
      <c r="U149" s="6">
        <v>6</v>
      </c>
      <c r="V149" s="6">
        <v>6</v>
      </c>
      <c r="W149" s="6">
        <v>6</v>
      </c>
      <c r="X149" s="6">
        <v>6</v>
      </c>
      <c r="Y149" s="6">
        <v>6</v>
      </c>
      <c r="Z149" s="6">
        <v>5</v>
      </c>
      <c r="AA149" s="6">
        <v>1</v>
      </c>
      <c r="AB149" s="6">
        <v>5</v>
      </c>
      <c r="AC149" s="6">
        <v>1</v>
      </c>
      <c r="AD149" s="6">
        <v>1</v>
      </c>
      <c r="AE149" s="6">
        <v>1</v>
      </c>
      <c r="AF149" s="6">
        <v>1</v>
      </c>
      <c r="AG149" s="6">
        <v>1</v>
      </c>
      <c r="AH149" s="6">
        <v>1</v>
      </c>
      <c r="AI149" s="6">
        <v>1</v>
      </c>
      <c r="AJ149" s="6">
        <v>6</v>
      </c>
      <c r="AK149" s="6">
        <v>1</v>
      </c>
      <c r="AL149" s="6">
        <v>4</v>
      </c>
      <c r="AM149" s="6">
        <v>4</v>
      </c>
      <c r="AN149" s="6">
        <v>5</v>
      </c>
      <c r="AO149" s="6">
        <v>1</v>
      </c>
      <c r="AP149" s="6">
        <v>4</v>
      </c>
      <c r="AQ149" s="6">
        <v>1</v>
      </c>
      <c r="AR149" s="6">
        <v>1</v>
      </c>
      <c r="AS149" s="6">
        <v>1</v>
      </c>
      <c r="AT149" s="6">
        <v>6</v>
      </c>
      <c r="AU149" s="6">
        <v>1</v>
      </c>
      <c r="AV149" s="6">
        <v>5</v>
      </c>
      <c r="AW149" s="6">
        <v>4</v>
      </c>
      <c r="AX149" s="6">
        <v>1</v>
      </c>
      <c r="AY149" s="6">
        <v>5</v>
      </c>
      <c r="AZ149" s="6">
        <v>5</v>
      </c>
      <c r="BA149" s="6">
        <v>1</v>
      </c>
      <c r="BB149" s="6">
        <v>1</v>
      </c>
      <c r="BC149" s="6">
        <v>5</v>
      </c>
      <c r="BD149" s="6">
        <v>1</v>
      </c>
      <c r="BE149" s="6">
        <v>4</v>
      </c>
      <c r="BF149" s="6">
        <v>5</v>
      </c>
      <c r="BG149" s="6">
        <v>4</v>
      </c>
      <c r="BH149" s="6">
        <v>5</v>
      </c>
      <c r="BI149" s="6">
        <v>5</v>
      </c>
      <c r="BJ149" s="6">
        <v>1</v>
      </c>
      <c r="BK149" s="6">
        <v>1</v>
      </c>
      <c r="BL149" s="6">
        <v>5</v>
      </c>
      <c r="BM149" s="6">
        <v>6</v>
      </c>
      <c r="BN149" s="6">
        <v>6</v>
      </c>
      <c r="BO149" s="6">
        <v>5</v>
      </c>
      <c r="BP149" s="6">
        <v>1</v>
      </c>
      <c r="BQ149" s="6">
        <v>1</v>
      </c>
      <c r="BR149" s="6">
        <v>5</v>
      </c>
      <c r="BS149" s="6">
        <v>1</v>
      </c>
      <c r="BT149" s="6">
        <v>1</v>
      </c>
      <c r="BU149" s="6">
        <v>1</v>
      </c>
      <c r="BV149" s="6">
        <v>5</v>
      </c>
      <c r="BW149" s="6">
        <v>5</v>
      </c>
      <c r="BX149" s="6">
        <v>1</v>
      </c>
      <c r="BY149" s="6">
        <v>1</v>
      </c>
      <c r="BZ149" s="6">
        <v>1</v>
      </c>
      <c r="CA149" s="6">
        <v>1</v>
      </c>
      <c r="CB149" s="6">
        <v>1</v>
      </c>
      <c r="CC149" s="6">
        <v>6</v>
      </c>
      <c r="CD149" s="6">
        <v>6</v>
      </c>
      <c r="CE149" s="6">
        <v>1</v>
      </c>
      <c r="CF149" s="6">
        <v>5</v>
      </c>
      <c r="CG149" s="6">
        <v>6</v>
      </c>
      <c r="CH149" s="6">
        <v>1</v>
      </c>
      <c r="CI149" s="6">
        <v>6</v>
      </c>
      <c r="CJ149" s="6">
        <v>1</v>
      </c>
      <c r="CK149" s="6">
        <v>5</v>
      </c>
      <c r="CL149" s="6">
        <v>6</v>
      </c>
      <c r="CM149" s="6">
        <v>5</v>
      </c>
      <c r="CN149" s="6">
        <v>1</v>
      </c>
      <c r="CO149" s="6">
        <v>1</v>
      </c>
      <c r="CP149" s="6">
        <v>2</v>
      </c>
      <c r="CQ149" s="6">
        <v>5</v>
      </c>
      <c r="CR149" s="6">
        <v>13566000</v>
      </c>
    </row>
    <row r="150" spans="1:96" ht="15" thickBot="1" x14ac:dyDescent="0.35">
      <c r="A150" s="5" t="s">
        <v>118</v>
      </c>
      <c r="B150" s="6">
        <v>6</v>
      </c>
      <c r="C150" s="6">
        <v>6</v>
      </c>
      <c r="D150" s="6">
        <v>2</v>
      </c>
      <c r="E150" s="6">
        <v>2</v>
      </c>
      <c r="F150" s="6">
        <v>6</v>
      </c>
      <c r="G150" s="6">
        <v>2</v>
      </c>
      <c r="H150" s="6">
        <v>1</v>
      </c>
      <c r="I150" s="6">
        <v>2</v>
      </c>
      <c r="J150" s="6">
        <v>6</v>
      </c>
      <c r="K150" s="6">
        <v>5</v>
      </c>
      <c r="L150" s="6">
        <v>1</v>
      </c>
      <c r="M150" s="6">
        <v>2</v>
      </c>
      <c r="N150" s="6">
        <v>1</v>
      </c>
      <c r="O150" s="6">
        <v>1</v>
      </c>
      <c r="P150" s="6">
        <v>1</v>
      </c>
      <c r="Q150" s="6">
        <v>1</v>
      </c>
      <c r="R150" s="6">
        <v>1</v>
      </c>
      <c r="S150" s="6">
        <v>2</v>
      </c>
      <c r="T150" s="6">
        <v>2</v>
      </c>
      <c r="U150" s="6">
        <v>6</v>
      </c>
      <c r="V150" s="6">
        <v>6</v>
      </c>
      <c r="W150" s="6">
        <v>6</v>
      </c>
      <c r="X150" s="6">
        <v>6</v>
      </c>
      <c r="Y150" s="6">
        <v>6</v>
      </c>
      <c r="Z150" s="6">
        <v>2</v>
      </c>
      <c r="AA150" s="6">
        <v>1</v>
      </c>
      <c r="AB150" s="6">
        <v>1</v>
      </c>
      <c r="AC150" s="6">
        <v>2</v>
      </c>
      <c r="AD150" s="6">
        <v>1</v>
      </c>
      <c r="AE150" s="6">
        <v>1</v>
      </c>
      <c r="AF150" s="6">
        <v>2</v>
      </c>
      <c r="AG150" s="6">
        <v>1</v>
      </c>
      <c r="AH150" s="6">
        <v>1</v>
      </c>
      <c r="AI150" s="6">
        <v>2</v>
      </c>
      <c r="AJ150" s="6">
        <v>6</v>
      </c>
      <c r="AK150" s="6">
        <v>1</v>
      </c>
      <c r="AL150" s="6">
        <v>1</v>
      </c>
      <c r="AM150" s="6">
        <v>2</v>
      </c>
      <c r="AN150" s="6">
        <v>1</v>
      </c>
      <c r="AO150" s="6">
        <v>1</v>
      </c>
      <c r="AP150" s="6">
        <v>1</v>
      </c>
      <c r="AQ150" s="6">
        <v>2</v>
      </c>
      <c r="AR150" s="6">
        <v>1</v>
      </c>
      <c r="AS150" s="6">
        <v>1</v>
      </c>
      <c r="AT150" s="6">
        <v>6</v>
      </c>
      <c r="AU150" s="6">
        <v>1</v>
      </c>
      <c r="AV150" s="6">
        <v>2</v>
      </c>
      <c r="AW150" s="6">
        <v>2</v>
      </c>
      <c r="AX150" s="6">
        <v>6</v>
      </c>
      <c r="AY150" s="6">
        <v>1</v>
      </c>
      <c r="AZ150" s="6">
        <v>1</v>
      </c>
      <c r="BA150" s="6">
        <v>6</v>
      </c>
      <c r="BB150" s="6">
        <v>6</v>
      </c>
      <c r="BC150" s="6">
        <v>2</v>
      </c>
      <c r="BD150" s="6">
        <v>1</v>
      </c>
      <c r="BE150" s="6">
        <v>2</v>
      </c>
      <c r="BF150" s="6">
        <v>6</v>
      </c>
      <c r="BG150" s="6">
        <v>2</v>
      </c>
      <c r="BH150" s="6">
        <v>1</v>
      </c>
      <c r="BI150" s="6">
        <v>1</v>
      </c>
      <c r="BJ150" s="6">
        <v>6</v>
      </c>
      <c r="BK150" s="6">
        <v>1</v>
      </c>
      <c r="BL150" s="6">
        <v>2</v>
      </c>
      <c r="BM150" s="6">
        <v>1</v>
      </c>
      <c r="BN150" s="6">
        <v>6</v>
      </c>
      <c r="BO150" s="6">
        <v>6</v>
      </c>
      <c r="BP150" s="6">
        <v>1</v>
      </c>
      <c r="BQ150" s="6">
        <v>1</v>
      </c>
      <c r="BR150" s="6">
        <v>6</v>
      </c>
      <c r="BS150" s="6">
        <v>1</v>
      </c>
      <c r="BT150" s="6">
        <v>1</v>
      </c>
      <c r="BU150" s="6">
        <v>6</v>
      </c>
      <c r="BV150" s="6">
        <v>1</v>
      </c>
      <c r="BW150" s="6">
        <v>6</v>
      </c>
      <c r="BX150" s="6">
        <v>6</v>
      </c>
      <c r="BY150" s="6">
        <v>1</v>
      </c>
      <c r="BZ150" s="6">
        <v>2</v>
      </c>
      <c r="CA150" s="6">
        <v>1</v>
      </c>
      <c r="CB150" s="6">
        <v>2</v>
      </c>
      <c r="CC150" s="6">
        <v>6</v>
      </c>
      <c r="CD150" s="6">
        <v>6</v>
      </c>
      <c r="CE150" s="6">
        <v>2</v>
      </c>
      <c r="CF150" s="6">
        <v>2</v>
      </c>
      <c r="CG150" s="6">
        <v>2</v>
      </c>
      <c r="CH150" s="6">
        <v>2</v>
      </c>
      <c r="CI150" s="6">
        <v>5</v>
      </c>
      <c r="CJ150" s="6">
        <v>2</v>
      </c>
      <c r="CK150" s="6">
        <v>2</v>
      </c>
      <c r="CL150" s="6">
        <v>6</v>
      </c>
      <c r="CM150" s="6">
        <v>6</v>
      </c>
      <c r="CN150" s="6">
        <v>2</v>
      </c>
      <c r="CO150" s="6">
        <v>1</v>
      </c>
      <c r="CP150" s="6">
        <v>1</v>
      </c>
      <c r="CQ150" s="6">
        <v>6</v>
      </c>
      <c r="CR150" s="6">
        <v>39250000</v>
      </c>
    </row>
    <row r="151" spans="1:96" ht="15" thickBot="1" x14ac:dyDescent="0.35">
      <c r="A151" s="5" t="s">
        <v>119</v>
      </c>
      <c r="B151" s="6">
        <v>6</v>
      </c>
      <c r="C151" s="6">
        <v>6</v>
      </c>
      <c r="D151" s="6">
        <v>5</v>
      </c>
      <c r="E151" s="6">
        <v>4</v>
      </c>
      <c r="F151" s="6">
        <v>1</v>
      </c>
      <c r="G151" s="6">
        <v>5</v>
      </c>
      <c r="H151" s="6">
        <v>1</v>
      </c>
      <c r="I151" s="6">
        <v>5</v>
      </c>
      <c r="J151" s="6">
        <v>6</v>
      </c>
      <c r="K151" s="6">
        <v>1</v>
      </c>
      <c r="L151" s="6">
        <v>1</v>
      </c>
      <c r="M151" s="6">
        <v>5</v>
      </c>
      <c r="N151" s="6">
        <v>1</v>
      </c>
      <c r="O151" s="6">
        <v>1</v>
      </c>
      <c r="P151" s="6">
        <v>1</v>
      </c>
      <c r="Q151" s="6">
        <v>1</v>
      </c>
      <c r="R151" s="6">
        <v>1</v>
      </c>
      <c r="S151" s="6">
        <v>4</v>
      </c>
      <c r="T151" s="6">
        <v>5</v>
      </c>
      <c r="U151" s="6">
        <v>6</v>
      </c>
      <c r="V151" s="6">
        <v>6</v>
      </c>
      <c r="W151" s="6">
        <v>6</v>
      </c>
      <c r="X151" s="6">
        <v>4</v>
      </c>
      <c r="Y151" s="6">
        <v>1</v>
      </c>
      <c r="Z151" s="6">
        <v>5</v>
      </c>
      <c r="AA151" s="6">
        <v>1</v>
      </c>
      <c r="AB151" s="6">
        <v>1</v>
      </c>
      <c r="AC151" s="6">
        <v>4</v>
      </c>
      <c r="AD151" s="6">
        <v>3</v>
      </c>
      <c r="AE151" s="6">
        <v>1</v>
      </c>
      <c r="AF151" s="6">
        <v>4</v>
      </c>
      <c r="AG151" s="6">
        <v>1</v>
      </c>
      <c r="AH151" s="6">
        <v>1</v>
      </c>
      <c r="AI151" s="6">
        <v>1</v>
      </c>
      <c r="AJ151" s="6">
        <v>6</v>
      </c>
      <c r="AK151" s="6">
        <v>1</v>
      </c>
      <c r="AL151" s="6">
        <v>5</v>
      </c>
      <c r="AM151" s="6">
        <v>1</v>
      </c>
      <c r="AN151" s="6">
        <v>1</v>
      </c>
      <c r="AO151" s="6">
        <v>1</v>
      </c>
      <c r="AP151" s="6">
        <v>1</v>
      </c>
      <c r="AQ151" s="6">
        <v>1</v>
      </c>
      <c r="AR151" s="6">
        <v>1</v>
      </c>
      <c r="AS151" s="6">
        <v>1</v>
      </c>
      <c r="AT151" s="6">
        <v>6</v>
      </c>
      <c r="AU151" s="6">
        <v>5</v>
      </c>
      <c r="AV151" s="6">
        <v>5</v>
      </c>
      <c r="AW151" s="6">
        <v>5</v>
      </c>
      <c r="AX151" s="6">
        <v>1</v>
      </c>
      <c r="AY151" s="6">
        <v>1</v>
      </c>
      <c r="AZ151" s="6">
        <v>1</v>
      </c>
      <c r="BA151" s="6">
        <v>4</v>
      </c>
      <c r="BB151" s="6">
        <v>1</v>
      </c>
      <c r="BC151" s="6">
        <v>5</v>
      </c>
      <c r="BD151" s="6">
        <v>4</v>
      </c>
      <c r="BE151" s="6">
        <v>5</v>
      </c>
      <c r="BF151" s="6">
        <v>5</v>
      </c>
      <c r="BG151" s="6">
        <v>4</v>
      </c>
      <c r="BH151" s="6">
        <v>1</v>
      </c>
      <c r="BI151" s="6">
        <v>5</v>
      </c>
      <c r="BJ151" s="6">
        <v>5</v>
      </c>
      <c r="BK151" s="6">
        <v>5</v>
      </c>
      <c r="BL151" s="6">
        <v>1</v>
      </c>
      <c r="BM151" s="6">
        <v>1</v>
      </c>
      <c r="BN151" s="6">
        <v>5</v>
      </c>
      <c r="BO151" s="6">
        <v>5</v>
      </c>
      <c r="BP151" s="6">
        <v>1</v>
      </c>
      <c r="BQ151" s="6">
        <v>5</v>
      </c>
      <c r="BR151" s="6">
        <v>1</v>
      </c>
      <c r="BS151" s="6">
        <v>5</v>
      </c>
      <c r="BT151" s="6">
        <v>1</v>
      </c>
      <c r="BU151" s="6">
        <v>1</v>
      </c>
      <c r="BV151" s="6">
        <v>6</v>
      </c>
      <c r="BW151" s="6">
        <v>5</v>
      </c>
      <c r="BX151" s="6">
        <v>5</v>
      </c>
      <c r="BY151" s="6">
        <v>1</v>
      </c>
      <c r="BZ151" s="6">
        <v>1</v>
      </c>
      <c r="CA151" s="6">
        <v>1</v>
      </c>
      <c r="CB151" s="6">
        <v>5</v>
      </c>
      <c r="CC151" s="6">
        <v>6</v>
      </c>
      <c r="CD151" s="6">
        <v>1</v>
      </c>
      <c r="CE151" s="6">
        <v>1</v>
      </c>
      <c r="CF151" s="6">
        <v>5</v>
      </c>
      <c r="CG151" s="6">
        <v>5</v>
      </c>
      <c r="CH151" s="6">
        <v>5</v>
      </c>
      <c r="CI151" s="6">
        <v>1</v>
      </c>
      <c r="CJ151" s="6">
        <v>1</v>
      </c>
      <c r="CK151" s="6">
        <v>5</v>
      </c>
      <c r="CL151" s="6">
        <v>1</v>
      </c>
      <c r="CM151" s="6">
        <v>5</v>
      </c>
      <c r="CN151" s="6">
        <v>5</v>
      </c>
      <c r="CO151" s="6">
        <v>1</v>
      </c>
      <c r="CP151" s="6">
        <v>1</v>
      </c>
      <c r="CQ151" s="6">
        <v>5</v>
      </c>
      <c r="CR151" s="6">
        <v>32733000</v>
      </c>
    </row>
    <row r="152" spans="1:96" ht="15" thickBot="1" x14ac:dyDescent="0.35">
      <c r="A152" s="5" t="s">
        <v>120</v>
      </c>
      <c r="B152" s="6">
        <v>3</v>
      </c>
      <c r="C152" s="6">
        <v>6</v>
      </c>
      <c r="D152" s="6">
        <v>6</v>
      </c>
      <c r="E152" s="6">
        <v>3</v>
      </c>
      <c r="F152" s="6">
        <v>1</v>
      </c>
      <c r="G152" s="6">
        <v>5</v>
      </c>
      <c r="H152" s="6">
        <v>1</v>
      </c>
      <c r="I152" s="6">
        <v>6</v>
      </c>
      <c r="J152" s="6">
        <v>6</v>
      </c>
      <c r="K152" s="6">
        <v>1</v>
      </c>
      <c r="L152" s="6">
        <v>1</v>
      </c>
      <c r="M152" s="6">
        <v>1</v>
      </c>
      <c r="N152" s="6">
        <v>1</v>
      </c>
      <c r="O152" s="6">
        <v>3</v>
      </c>
      <c r="P152" s="6">
        <v>1</v>
      </c>
      <c r="Q152" s="6">
        <v>1</v>
      </c>
      <c r="R152" s="6">
        <v>1</v>
      </c>
      <c r="S152" s="6">
        <v>1</v>
      </c>
      <c r="T152" s="6">
        <v>5</v>
      </c>
      <c r="U152" s="6">
        <v>6</v>
      </c>
      <c r="V152" s="6">
        <v>6</v>
      </c>
      <c r="W152" s="6">
        <v>6</v>
      </c>
      <c r="X152" s="6">
        <v>6</v>
      </c>
      <c r="Y152" s="6">
        <v>6</v>
      </c>
      <c r="Z152" s="6">
        <v>6</v>
      </c>
      <c r="AA152" s="6">
        <v>1</v>
      </c>
      <c r="AB152" s="6">
        <v>1</v>
      </c>
      <c r="AC152" s="6">
        <v>3</v>
      </c>
      <c r="AD152" s="6">
        <v>1</v>
      </c>
      <c r="AE152" s="6">
        <v>1</v>
      </c>
      <c r="AF152" s="6">
        <v>3</v>
      </c>
      <c r="AG152" s="6">
        <v>1</v>
      </c>
      <c r="AH152" s="6">
        <v>1</v>
      </c>
      <c r="AI152" s="6">
        <v>1</v>
      </c>
      <c r="AJ152" s="6">
        <v>6</v>
      </c>
      <c r="AK152" s="6">
        <v>2</v>
      </c>
      <c r="AL152" s="6">
        <v>1</v>
      </c>
      <c r="AM152" s="6">
        <v>1</v>
      </c>
      <c r="AN152" s="6">
        <v>1</v>
      </c>
      <c r="AO152" s="6">
        <v>1</v>
      </c>
      <c r="AP152" s="6">
        <v>1</v>
      </c>
      <c r="AQ152" s="6">
        <v>1</v>
      </c>
      <c r="AR152" s="6">
        <v>1</v>
      </c>
      <c r="AS152" s="6">
        <v>3</v>
      </c>
      <c r="AT152" s="6">
        <v>1</v>
      </c>
      <c r="AU152" s="6">
        <v>1</v>
      </c>
      <c r="AV152" s="6">
        <v>1</v>
      </c>
      <c r="AW152" s="6">
        <v>3</v>
      </c>
      <c r="AX152" s="6">
        <v>5</v>
      </c>
      <c r="AY152" s="6">
        <v>1</v>
      </c>
      <c r="AZ152" s="6">
        <v>3</v>
      </c>
      <c r="BA152" s="6">
        <v>1</v>
      </c>
      <c r="BB152" s="6">
        <v>1</v>
      </c>
      <c r="BC152" s="6">
        <v>5</v>
      </c>
      <c r="BD152" s="6">
        <v>1</v>
      </c>
      <c r="BE152" s="6">
        <v>6</v>
      </c>
      <c r="BF152" s="6">
        <v>6</v>
      </c>
      <c r="BG152" s="6">
        <v>1</v>
      </c>
      <c r="BH152" s="6">
        <v>1</v>
      </c>
      <c r="BI152" s="6">
        <v>6</v>
      </c>
      <c r="BJ152" s="6">
        <v>6</v>
      </c>
      <c r="BK152" s="6">
        <v>1</v>
      </c>
      <c r="BL152" s="6">
        <v>1</v>
      </c>
      <c r="BM152" s="6">
        <v>6</v>
      </c>
      <c r="BN152" s="6">
        <v>1</v>
      </c>
      <c r="BO152" s="6">
        <v>1</v>
      </c>
      <c r="BP152" s="6">
        <v>1</v>
      </c>
      <c r="BQ152" s="6">
        <v>1</v>
      </c>
      <c r="BR152" s="6">
        <v>1</v>
      </c>
      <c r="BS152" s="6">
        <v>5</v>
      </c>
      <c r="BT152" s="6">
        <v>1</v>
      </c>
      <c r="BU152" s="6">
        <v>1</v>
      </c>
      <c r="BV152" s="6">
        <v>1</v>
      </c>
      <c r="BW152" s="6">
        <v>3</v>
      </c>
      <c r="BX152" s="6">
        <v>1</v>
      </c>
      <c r="BY152" s="6">
        <v>1</v>
      </c>
      <c r="BZ152" s="6">
        <v>1</v>
      </c>
      <c r="CA152" s="6">
        <v>1</v>
      </c>
      <c r="CB152" s="6">
        <v>3</v>
      </c>
      <c r="CC152" s="6">
        <v>6</v>
      </c>
      <c r="CD152" s="6">
        <v>6</v>
      </c>
      <c r="CE152" s="6">
        <v>1</v>
      </c>
      <c r="CF152" s="6">
        <v>6</v>
      </c>
      <c r="CG152" s="6">
        <v>1</v>
      </c>
      <c r="CH152" s="6">
        <v>3</v>
      </c>
      <c r="CI152" s="6">
        <v>1</v>
      </c>
      <c r="CJ152" s="6">
        <v>1</v>
      </c>
      <c r="CK152" s="6">
        <v>1</v>
      </c>
      <c r="CL152" s="6">
        <v>6</v>
      </c>
      <c r="CM152" s="6">
        <v>5</v>
      </c>
      <c r="CN152" s="6">
        <v>1</v>
      </c>
      <c r="CO152" s="6">
        <v>1</v>
      </c>
      <c r="CP152" s="6">
        <v>1</v>
      </c>
      <c r="CQ152" s="6">
        <v>5</v>
      </c>
      <c r="CR152" s="6">
        <v>20666000</v>
      </c>
    </row>
    <row r="153" spans="1:96" ht="15" thickBot="1" x14ac:dyDescent="0.35">
      <c r="A153" s="5" t="s">
        <v>121</v>
      </c>
      <c r="B153" s="6">
        <v>5</v>
      </c>
      <c r="C153" s="6">
        <v>6</v>
      </c>
      <c r="D153" s="6">
        <v>6</v>
      </c>
      <c r="E153" s="6">
        <v>3</v>
      </c>
      <c r="F153" s="6">
        <v>1</v>
      </c>
      <c r="G153" s="6">
        <v>1</v>
      </c>
      <c r="H153" s="6">
        <v>1</v>
      </c>
      <c r="I153" s="6">
        <v>6</v>
      </c>
      <c r="J153" s="6">
        <v>6</v>
      </c>
      <c r="K153" s="6">
        <v>1</v>
      </c>
      <c r="L153" s="6">
        <v>5</v>
      </c>
      <c r="M153" s="6">
        <v>1</v>
      </c>
      <c r="N153" s="6">
        <v>1</v>
      </c>
      <c r="O153" s="6">
        <v>4</v>
      </c>
      <c r="P153" s="6">
        <v>1</v>
      </c>
      <c r="Q153" s="6">
        <v>1</v>
      </c>
      <c r="R153" s="6">
        <v>5</v>
      </c>
      <c r="S153" s="6">
        <v>1</v>
      </c>
      <c r="T153" s="6">
        <v>5</v>
      </c>
      <c r="U153" s="6">
        <v>6</v>
      </c>
      <c r="V153" s="6">
        <v>6</v>
      </c>
      <c r="W153" s="6">
        <v>6</v>
      </c>
      <c r="X153" s="6">
        <v>6</v>
      </c>
      <c r="Y153" s="6">
        <v>6</v>
      </c>
      <c r="Z153" s="6">
        <v>6</v>
      </c>
      <c r="AA153" s="6">
        <v>1</v>
      </c>
      <c r="AB153" s="6">
        <v>1</v>
      </c>
      <c r="AC153" s="6">
        <v>1</v>
      </c>
      <c r="AD153" s="6">
        <v>1</v>
      </c>
      <c r="AE153" s="6">
        <v>1</v>
      </c>
      <c r="AF153" s="6">
        <v>1</v>
      </c>
      <c r="AG153" s="6">
        <v>1</v>
      </c>
      <c r="AH153" s="6">
        <v>1</v>
      </c>
      <c r="AI153" s="6">
        <v>1</v>
      </c>
      <c r="AJ153" s="6">
        <v>1</v>
      </c>
      <c r="AK153" s="6">
        <v>1</v>
      </c>
      <c r="AL153" s="6">
        <v>3</v>
      </c>
      <c r="AM153" s="6">
        <v>3</v>
      </c>
      <c r="AN153" s="6">
        <v>1</v>
      </c>
      <c r="AO153" s="6">
        <v>1</v>
      </c>
      <c r="AP153" s="6">
        <v>3</v>
      </c>
      <c r="AQ153" s="6">
        <v>1</v>
      </c>
      <c r="AR153" s="6">
        <v>1</v>
      </c>
      <c r="AS153" s="6">
        <v>1</v>
      </c>
      <c r="AT153" s="6">
        <v>6</v>
      </c>
      <c r="AU153" s="6">
        <v>1</v>
      </c>
      <c r="AV153" s="6">
        <v>1</v>
      </c>
      <c r="AW153" s="6">
        <v>3</v>
      </c>
      <c r="AX153" s="6">
        <v>5</v>
      </c>
      <c r="AY153" s="6">
        <v>1</v>
      </c>
      <c r="AZ153" s="6">
        <v>1</v>
      </c>
      <c r="BA153" s="6">
        <v>3</v>
      </c>
      <c r="BB153" s="6">
        <v>1</v>
      </c>
      <c r="BC153" s="6">
        <v>5</v>
      </c>
      <c r="BD153" s="6">
        <v>1</v>
      </c>
      <c r="BE153" s="6">
        <v>6</v>
      </c>
      <c r="BF153" s="6">
        <v>6</v>
      </c>
      <c r="BG153" s="6">
        <v>1</v>
      </c>
      <c r="BH153" s="6">
        <v>1</v>
      </c>
      <c r="BI153" s="6">
        <v>6</v>
      </c>
      <c r="BJ153" s="6">
        <v>6</v>
      </c>
      <c r="BK153" s="6">
        <v>1</v>
      </c>
      <c r="BL153" s="6">
        <v>5</v>
      </c>
      <c r="BM153" s="6">
        <v>5</v>
      </c>
      <c r="BN153" s="6">
        <v>1</v>
      </c>
      <c r="BO153" s="6">
        <v>5</v>
      </c>
      <c r="BP153" s="6">
        <v>1</v>
      </c>
      <c r="BQ153" s="6">
        <v>1</v>
      </c>
      <c r="BR153" s="6">
        <v>1</v>
      </c>
      <c r="BS153" s="6">
        <v>5</v>
      </c>
      <c r="BT153" s="6">
        <v>3</v>
      </c>
      <c r="BU153" s="6">
        <v>1</v>
      </c>
      <c r="BV153" s="6">
        <v>5</v>
      </c>
      <c r="BW153" s="6">
        <v>1</v>
      </c>
      <c r="BX153" s="6">
        <v>5</v>
      </c>
      <c r="BY153" s="6">
        <v>1</v>
      </c>
      <c r="BZ153" s="6">
        <v>1</v>
      </c>
      <c r="CA153" s="6">
        <v>1</v>
      </c>
      <c r="CB153" s="6">
        <v>1</v>
      </c>
      <c r="CC153" s="6">
        <v>6</v>
      </c>
      <c r="CD153" s="6">
        <v>6</v>
      </c>
      <c r="CE153" s="6">
        <v>1</v>
      </c>
      <c r="CF153" s="6">
        <v>6</v>
      </c>
      <c r="CG153" s="6">
        <v>1</v>
      </c>
      <c r="CH153" s="6">
        <v>1</v>
      </c>
      <c r="CI153" s="6">
        <v>5</v>
      </c>
      <c r="CJ153" s="6">
        <v>1</v>
      </c>
      <c r="CK153" s="6">
        <v>5</v>
      </c>
      <c r="CL153" s="6">
        <v>1</v>
      </c>
      <c r="CM153" s="6">
        <v>5</v>
      </c>
      <c r="CN153" s="6">
        <v>5</v>
      </c>
      <c r="CO153" s="6">
        <v>1</v>
      </c>
      <c r="CP153" s="6">
        <v>1</v>
      </c>
      <c r="CQ153" s="6">
        <v>5</v>
      </c>
      <c r="CR153" s="6">
        <v>18966000</v>
      </c>
    </row>
    <row r="154" spans="1:96" ht="15" thickBot="1" x14ac:dyDescent="0.35">
      <c r="A154" s="5" t="s">
        <v>122</v>
      </c>
      <c r="B154" s="6">
        <v>3</v>
      </c>
      <c r="C154" s="6">
        <v>6</v>
      </c>
      <c r="D154" s="6">
        <v>6</v>
      </c>
      <c r="E154" s="6">
        <v>3</v>
      </c>
      <c r="F154" s="6">
        <v>1</v>
      </c>
      <c r="G154" s="6">
        <v>5</v>
      </c>
      <c r="H154" s="6">
        <v>1</v>
      </c>
      <c r="I154" s="6">
        <v>6</v>
      </c>
      <c r="J154" s="6">
        <v>6</v>
      </c>
      <c r="K154" s="6">
        <v>1</v>
      </c>
      <c r="L154" s="6">
        <v>3</v>
      </c>
      <c r="M154" s="6">
        <v>5</v>
      </c>
      <c r="N154" s="6">
        <v>1</v>
      </c>
      <c r="O154" s="6">
        <v>2</v>
      </c>
      <c r="P154" s="6">
        <v>1</v>
      </c>
      <c r="Q154" s="6">
        <v>1</v>
      </c>
      <c r="R154" s="6">
        <v>2</v>
      </c>
      <c r="S154" s="6">
        <v>1</v>
      </c>
      <c r="T154" s="6">
        <v>5</v>
      </c>
      <c r="U154" s="6">
        <v>6</v>
      </c>
      <c r="V154" s="6">
        <v>6</v>
      </c>
      <c r="W154" s="6">
        <v>6</v>
      </c>
      <c r="X154" s="6">
        <v>6</v>
      </c>
      <c r="Y154" s="6">
        <v>6</v>
      </c>
      <c r="Z154" s="6">
        <v>6</v>
      </c>
      <c r="AA154" s="6">
        <v>1</v>
      </c>
      <c r="AB154" s="6">
        <v>1</v>
      </c>
      <c r="AC154" s="6">
        <v>3</v>
      </c>
      <c r="AD154" s="6">
        <v>1</v>
      </c>
      <c r="AE154" s="6">
        <v>1</v>
      </c>
      <c r="AF154" s="6">
        <v>3</v>
      </c>
      <c r="AG154" s="6">
        <v>1</v>
      </c>
      <c r="AH154" s="6">
        <v>1</v>
      </c>
      <c r="AI154" s="6">
        <v>1</v>
      </c>
      <c r="AJ154" s="6">
        <v>6</v>
      </c>
      <c r="AK154" s="6">
        <v>2</v>
      </c>
      <c r="AL154" s="6">
        <v>1</v>
      </c>
      <c r="AM154" s="6">
        <v>1</v>
      </c>
      <c r="AN154" s="6">
        <v>2</v>
      </c>
      <c r="AO154" s="6">
        <v>1</v>
      </c>
      <c r="AP154" s="6">
        <v>1</v>
      </c>
      <c r="AQ154" s="6">
        <v>1</v>
      </c>
      <c r="AR154" s="6">
        <v>1</v>
      </c>
      <c r="AS154" s="6">
        <v>4</v>
      </c>
      <c r="AT154" s="6">
        <v>1</v>
      </c>
      <c r="AU154" s="6">
        <v>2</v>
      </c>
      <c r="AV154" s="6">
        <v>1</v>
      </c>
      <c r="AW154" s="6">
        <v>3</v>
      </c>
      <c r="AX154" s="6">
        <v>5</v>
      </c>
      <c r="AY154" s="6">
        <v>1</v>
      </c>
      <c r="AZ154" s="6">
        <v>3</v>
      </c>
      <c r="BA154" s="6">
        <v>1</v>
      </c>
      <c r="BB154" s="6">
        <v>1</v>
      </c>
      <c r="BC154" s="6">
        <v>5</v>
      </c>
      <c r="BD154" s="6">
        <v>1</v>
      </c>
      <c r="BE154" s="6">
        <v>6</v>
      </c>
      <c r="BF154" s="6">
        <v>6</v>
      </c>
      <c r="BG154" s="6">
        <v>1</v>
      </c>
      <c r="BH154" s="6">
        <v>1</v>
      </c>
      <c r="BI154" s="6">
        <v>6</v>
      </c>
      <c r="BJ154" s="6">
        <v>6</v>
      </c>
      <c r="BK154" s="6">
        <v>1</v>
      </c>
      <c r="BL154" s="6">
        <v>2</v>
      </c>
      <c r="BM154" s="6">
        <v>6</v>
      </c>
      <c r="BN154" s="6">
        <v>2</v>
      </c>
      <c r="BO154" s="6">
        <v>2</v>
      </c>
      <c r="BP154" s="6">
        <v>1</v>
      </c>
      <c r="BQ154" s="6">
        <v>1</v>
      </c>
      <c r="BR154" s="6">
        <v>1</v>
      </c>
      <c r="BS154" s="6">
        <v>5</v>
      </c>
      <c r="BT154" s="6">
        <v>1</v>
      </c>
      <c r="BU154" s="6">
        <v>1</v>
      </c>
      <c r="BV154" s="6">
        <v>2</v>
      </c>
      <c r="BW154" s="6">
        <v>1</v>
      </c>
      <c r="BX154" s="6">
        <v>2</v>
      </c>
      <c r="BY154" s="6">
        <v>1</v>
      </c>
      <c r="BZ154" s="6">
        <v>1</v>
      </c>
      <c r="CA154" s="6">
        <v>1</v>
      </c>
      <c r="CB154" s="6">
        <v>3</v>
      </c>
      <c r="CC154" s="6">
        <v>6</v>
      </c>
      <c r="CD154" s="6">
        <v>6</v>
      </c>
      <c r="CE154" s="6">
        <v>1</v>
      </c>
      <c r="CF154" s="6">
        <v>6</v>
      </c>
      <c r="CG154" s="6">
        <v>1</v>
      </c>
      <c r="CH154" s="6">
        <v>3</v>
      </c>
      <c r="CI154" s="6">
        <v>2</v>
      </c>
      <c r="CJ154" s="6">
        <v>1</v>
      </c>
      <c r="CK154" s="6">
        <v>2</v>
      </c>
      <c r="CL154" s="6">
        <v>6</v>
      </c>
      <c r="CM154" s="6">
        <v>5</v>
      </c>
      <c r="CN154" s="6">
        <v>2</v>
      </c>
      <c r="CO154" s="6">
        <v>1</v>
      </c>
      <c r="CP154" s="6">
        <v>1</v>
      </c>
      <c r="CQ154" s="6">
        <v>5</v>
      </c>
      <c r="CR154" s="6">
        <v>16800000</v>
      </c>
    </row>
    <row r="155" spans="1:96" ht="15" thickBot="1" x14ac:dyDescent="0.35">
      <c r="A155" s="5" t="s">
        <v>123</v>
      </c>
      <c r="B155" s="6">
        <v>3</v>
      </c>
      <c r="C155" s="6">
        <v>6</v>
      </c>
      <c r="D155" s="6">
        <v>6</v>
      </c>
      <c r="E155" s="6">
        <v>3</v>
      </c>
      <c r="F155" s="6">
        <v>1</v>
      </c>
      <c r="G155" s="6">
        <v>5</v>
      </c>
      <c r="H155" s="6">
        <v>1</v>
      </c>
      <c r="I155" s="6">
        <v>6</v>
      </c>
      <c r="J155" s="6">
        <v>6</v>
      </c>
      <c r="K155" s="6">
        <v>5</v>
      </c>
      <c r="L155" s="6">
        <v>1</v>
      </c>
      <c r="M155" s="6">
        <v>5</v>
      </c>
      <c r="N155" s="6">
        <v>1</v>
      </c>
      <c r="O155" s="6">
        <v>3</v>
      </c>
      <c r="P155" s="6">
        <v>1</v>
      </c>
      <c r="Q155" s="6">
        <v>1</v>
      </c>
      <c r="R155" s="6">
        <v>1</v>
      </c>
      <c r="S155" s="6">
        <v>1</v>
      </c>
      <c r="T155" s="6">
        <v>5</v>
      </c>
      <c r="U155" s="6">
        <v>6</v>
      </c>
      <c r="V155" s="6">
        <v>6</v>
      </c>
      <c r="W155" s="6">
        <v>6</v>
      </c>
      <c r="X155" s="6">
        <v>6</v>
      </c>
      <c r="Y155" s="6">
        <v>1</v>
      </c>
      <c r="Z155" s="6">
        <v>6</v>
      </c>
      <c r="AA155" s="6">
        <v>1</v>
      </c>
      <c r="AB155" s="6">
        <v>1</v>
      </c>
      <c r="AC155" s="6">
        <v>3</v>
      </c>
      <c r="AD155" s="6">
        <v>1</v>
      </c>
      <c r="AE155" s="6">
        <v>1</v>
      </c>
      <c r="AF155" s="6">
        <v>3</v>
      </c>
      <c r="AG155" s="6">
        <v>1</v>
      </c>
      <c r="AH155" s="6">
        <v>1</v>
      </c>
      <c r="AI155" s="6">
        <v>1</v>
      </c>
      <c r="AJ155" s="6">
        <v>6</v>
      </c>
      <c r="AK155" s="6">
        <v>2</v>
      </c>
      <c r="AL155" s="6">
        <v>3</v>
      </c>
      <c r="AM155" s="6">
        <v>3</v>
      </c>
      <c r="AN155" s="6">
        <v>1</v>
      </c>
      <c r="AO155" s="6">
        <v>1</v>
      </c>
      <c r="AP155" s="6">
        <v>3</v>
      </c>
      <c r="AQ155" s="6">
        <v>1</v>
      </c>
      <c r="AR155" s="6">
        <v>1</v>
      </c>
      <c r="AS155" s="6">
        <v>1</v>
      </c>
      <c r="AT155" s="6">
        <v>6</v>
      </c>
      <c r="AU155" s="6">
        <v>1</v>
      </c>
      <c r="AV155" s="6">
        <v>1</v>
      </c>
      <c r="AW155" s="6">
        <v>3</v>
      </c>
      <c r="AX155" s="6">
        <v>5</v>
      </c>
      <c r="AY155" s="6">
        <v>1</v>
      </c>
      <c r="AZ155" s="6">
        <v>3</v>
      </c>
      <c r="BA155" s="6">
        <v>1</v>
      </c>
      <c r="BB155" s="6">
        <v>1</v>
      </c>
      <c r="BC155" s="6">
        <v>5</v>
      </c>
      <c r="BD155" s="6">
        <v>1</v>
      </c>
      <c r="BE155" s="6">
        <v>6</v>
      </c>
      <c r="BF155" s="6">
        <v>6</v>
      </c>
      <c r="BG155" s="6">
        <v>1</v>
      </c>
      <c r="BH155" s="6">
        <v>1</v>
      </c>
      <c r="BI155" s="6">
        <v>6</v>
      </c>
      <c r="BJ155" s="6">
        <v>6</v>
      </c>
      <c r="BK155" s="6">
        <v>1</v>
      </c>
      <c r="BL155" s="6">
        <v>1</v>
      </c>
      <c r="BM155" s="6">
        <v>6</v>
      </c>
      <c r="BN155" s="6">
        <v>1</v>
      </c>
      <c r="BO155" s="6">
        <v>1</v>
      </c>
      <c r="BP155" s="6">
        <v>1</v>
      </c>
      <c r="BQ155" s="6">
        <v>1</v>
      </c>
      <c r="BR155" s="6">
        <v>1</v>
      </c>
      <c r="BS155" s="6">
        <v>5</v>
      </c>
      <c r="BT155" s="6">
        <v>3</v>
      </c>
      <c r="BU155" s="6">
        <v>1</v>
      </c>
      <c r="BV155" s="6">
        <v>3</v>
      </c>
      <c r="BW155" s="6">
        <v>3</v>
      </c>
      <c r="BX155" s="6">
        <v>1</v>
      </c>
      <c r="BY155" s="6">
        <v>1</v>
      </c>
      <c r="BZ155" s="6">
        <v>1</v>
      </c>
      <c r="CA155" s="6">
        <v>1</v>
      </c>
      <c r="CB155" s="6">
        <v>1</v>
      </c>
      <c r="CC155" s="6">
        <v>6</v>
      </c>
      <c r="CD155" s="6">
        <v>6</v>
      </c>
      <c r="CE155" s="6">
        <v>1</v>
      </c>
      <c r="CF155" s="6">
        <v>6</v>
      </c>
      <c r="CG155" s="6">
        <v>1</v>
      </c>
      <c r="CH155" s="6">
        <v>3</v>
      </c>
      <c r="CI155" s="6">
        <v>1</v>
      </c>
      <c r="CJ155" s="6">
        <v>1</v>
      </c>
      <c r="CK155" s="6">
        <v>1</v>
      </c>
      <c r="CL155" s="6">
        <v>1</v>
      </c>
      <c r="CM155" s="6">
        <v>5</v>
      </c>
      <c r="CN155" s="6">
        <v>1</v>
      </c>
      <c r="CO155" s="6">
        <v>1</v>
      </c>
      <c r="CP155" s="6">
        <v>1</v>
      </c>
      <c r="CQ155" s="6">
        <v>5</v>
      </c>
      <c r="CR155" s="6">
        <v>24233000</v>
      </c>
    </row>
    <row r="156" spans="1:96" ht="15" thickBot="1" x14ac:dyDescent="0.35">
      <c r="A156" s="5" t="s">
        <v>124</v>
      </c>
      <c r="B156" s="6">
        <v>5</v>
      </c>
      <c r="C156" s="6">
        <v>6</v>
      </c>
      <c r="D156" s="6">
        <v>6</v>
      </c>
      <c r="E156" s="6">
        <v>3</v>
      </c>
      <c r="F156" s="6">
        <v>1</v>
      </c>
      <c r="G156" s="6">
        <v>5</v>
      </c>
      <c r="H156" s="6">
        <v>1</v>
      </c>
      <c r="I156" s="6">
        <v>6</v>
      </c>
      <c r="J156" s="6">
        <v>6</v>
      </c>
      <c r="K156" s="6">
        <v>5</v>
      </c>
      <c r="L156" s="6">
        <v>3</v>
      </c>
      <c r="M156" s="6">
        <v>1</v>
      </c>
      <c r="N156" s="6">
        <v>1</v>
      </c>
      <c r="O156" s="6">
        <v>1</v>
      </c>
      <c r="P156" s="6">
        <v>1</v>
      </c>
      <c r="Q156" s="6">
        <v>1</v>
      </c>
      <c r="R156" s="6">
        <v>1</v>
      </c>
      <c r="S156" s="6">
        <v>1</v>
      </c>
      <c r="T156" s="6">
        <v>5</v>
      </c>
      <c r="U156" s="6">
        <v>6</v>
      </c>
      <c r="V156" s="6">
        <v>6</v>
      </c>
      <c r="W156" s="6">
        <v>6</v>
      </c>
      <c r="X156" s="6">
        <v>6</v>
      </c>
      <c r="Y156" s="6">
        <v>6</v>
      </c>
      <c r="Z156" s="6">
        <v>6</v>
      </c>
      <c r="AA156" s="6">
        <v>1</v>
      </c>
      <c r="AB156" s="6">
        <v>1</v>
      </c>
      <c r="AC156" s="6">
        <v>3</v>
      </c>
      <c r="AD156" s="6">
        <v>1</v>
      </c>
      <c r="AE156" s="6">
        <v>1</v>
      </c>
      <c r="AF156" s="6">
        <v>3</v>
      </c>
      <c r="AG156" s="6">
        <v>1</v>
      </c>
      <c r="AH156" s="6">
        <v>1</v>
      </c>
      <c r="AI156" s="6">
        <v>1</v>
      </c>
      <c r="AJ156" s="6">
        <v>6</v>
      </c>
      <c r="AK156" s="6">
        <v>3</v>
      </c>
      <c r="AL156" s="6">
        <v>1</v>
      </c>
      <c r="AM156" s="6">
        <v>1</v>
      </c>
      <c r="AN156" s="6">
        <v>1</v>
      </c>
      <c r="AO156" s="6">
        <v>1</v>
      </c>
      <c r="AP156" s="6">
        <v>1</v>
      </c>
      <c r="AQ156" s="6">
        <v>1</v>
      </c>
      <c r="AR156" s="6">
        <v>1</v>
      </c>
      <c r="AS156" s="6">
        <v>1</v>
      </c>
      <c r="AT156" s="6">
        <v>1</v>
      </c>
      <c r="AU156" s="6">
        <v>1</v>
      </c>
      <c r="AV156" s="6">
        <v>1</v>
      </c>
      <c r="AW156" s="6">
        <v>3</v>
      </c>
      <c r="AX156" s="6">
        <v>5</v>
      </c>
      <c r="AY156" s="6">
        <v>1</v>
      </c>
      <c r="AZ156" s="6">
        <v>1</v>
      </c>
      <c r="BA156" s="6">
        <v>3</v>
      </c>
      <c r="BB156" s="6">
        <v>1</v>
      </c>
      <c r="BC156" s="6">
        <v>5</v>
      </c>
      <c r="BD156" s="6">
        <v>1</v>
      </c>
      <c r="BE156" s="6">
        <v>6</v>
      </c>
      <c r="BF156" s="6">
        <v>6</v>
      </c>
      <c r="BG156" s="6">
        <v>1</v>
      </c>
      <c r="BH156" s="6">
        <v>1</v>
      </c>
      <c r="BI156" s="6">
        <v>6</v>
      </c>
      <c r="BJ156" s="6">
        <v>6</v>
      </c>
      <c r="BK156" s="6">
        <v>1</v>
      </c>
      <c r="BL156" s="6">
        <v>1</v>
      </c>
      <c r="BM156" s="6">
        <v>6</v>
      </c>
      <c r="BN156" s="6">
        <v>1</v>
      </c>
      <c r="BO156" s="6">
        <v>1</v>
      </c>
      <c r="BP156" s="6">
        <v>1</v>
      </c>
      <c r="BQ156" s="6">
        <v>1</v>
      </c>
      <c r="BR156" s="6">
        <v>1</v>
      </c>
      <c r="BS156" s="6">
        <v>5</v>
      </c>
      <c r="BT156" s="6">
        <v>1</v>
      </c>
      <c r="BU156" s="6">
        <v>1</v>
      </c>
      <c r="BV156" s="6">
        <v>3</v>
      </c>
      <c r="BW156" s="6">
        <v>3</v>
      </c>
      <c r="BX156" s="6">
        <v>1</v>
      </c>
      <c r="BY156" s="6">
        <v>1</v>
      </c>
      <c r="BZ156" s="6">
        <v>1</v>
      </c>
      <c r="CA156" s="6">
        <v>1</v>
      </c>
      <c r="CB156" s="6">
        <v>3</v>
      </c>
      <c r="CC156" s="6">
        <v>6</v>
      </c>
      <c r="CD156" s="6">
        <v>6</v>
      </c>
      <c r="CE156" s="6">
        <v>1</v>
      </c>
      <c r="CF156" s="6">
        <v>6</v>
      </c>
      <c r="CG156" s="6">
        <v>1</v>
      </c>
      <c r="CH156" s="6">
        <v>3</v>
      </c>
      <c r="CI156" s="6">
        <v>1</v>
      </c>
      <c r="CJ156" s="6">
        <v>1</v>
      </c>
      <c r="CK156" s="6">
        <v>1</v>
      </c>
      <c r="CL156" s="6">
        <v>6</v>
      </c>
      <c r="CM156" s="6">
        <v>5</v>
      </c>
      <c r="CN156" s="6">
        <v>1</v>
      </c>
      <c r="CO156" s="6">
        <v>1</v>
      </c>
      <c r="CP156" s="6">
        <v>1</v>
      </c>
      <c r="CQ156" s="6">
        <v>5</v>
      </c>
      <c r="CR156" s="6">
        <v>28300000</v>
      </c>
    </row>
    <row r="157" spans="1:96" ht="15" thickBot="1" x14ac:dyDescent="0.35">
      <c r="A157" s="5" t="s">
        <v>125</v>
      </c>
      <c r="B157" s="6">
        <v>3</v>
      </c>
      <c r="C157" s="6">
        <v>6</v>
      </c>
      <c r="D157" s="6">
        <v>6</v>
      </c>
      <c r="E157" s="6">
        <v>3</v>
      </c>
      <c r="F157" s="6">
        <v>1</v>
      </c>
      <c r="G157" s="6">
        <v>5</v>
      </c>
      <c r="H157" s="6">
        <v>1</v>
      </c>
      <c r="I157" s="6">
        <v>6</v>
      </c>
      <c r="J157" s="6">
        <v>6</v>
      </c>
      <c r="K157" s="6">
        <v>5</v>
      </c>
      <c r="L157" s="6">
        <v>1</v>
      </c>
      <c r="M157" s="6">
        <v>1</v>
      </c>
      <c r="N157" s="6">
        <v>3</v>
      </c>
      <c r="O157" s="6">
        <v>1</v>
      </c>
      <c r="P157" s="6">
        <v>1</v>
      </c>
      <c r="Q157" s="6">
        <v>1</v>
      </c>
      <c r="R157" s="6">
        <v>1</v>
      </c>
      <c r="S157" s="6">
        <v>1</v>
      </c>
      <c r="T157" s="6">
        <v>5</v>
      </c>
      <c r="U157" s="6">
        <v>6</v>
      </c>
      <c r="V157" s="6">
        <v>6</v>
      </c>
      <c r="W157" s="6">
        <v>6</v>
      </c>
      <c r="X157" s="6">
        <v>6</v>
      </c>
      <c r="Y157" s="6">
        <v>6</v>
      </c>
      <c r="Z157" s="6">
        <v>6</v>
      </c>
      <c r="AA157" s="6">
        <v>1</v>
      </c>
      <c r="AB157" s="6">
        <v>1</v>
      </c>
      <c r="AC157" s="6">
        <v>3</v>
      </c>
      <c r="AD157" s="6">
        <v>1</v>
      </c>
      <c r="AE157" s="6">
        <v>1</v>
      </c>
      <c r="AF157" s="6">
        <v>3</v>
      </c>
      <c r="AG157" s="6">
        <v>1</v>
      </c>
      <c r="AH157" s="6">
        <v>1</v>
      </c>
      <c r="AI157" s="6">
        <v>1</v>
      </c>
      <c r="AJ157" s="6">
        <v>6</v>
      </c>
      <c r="AK157" s="6">
        <v>2</v>
      </c>
      <c r="AL157" s="6">
        <v>1</v>
      </c>
      <c r="AM157" s="6">
        <v>1</v>
      </c>
      <c r="AN157" s="6">
        <v>1</v>
      </c>
      <c r="AO157" s="6">
        <v>1</v>
      </c>
      <c r="AP157" s="6">
        <v>1</v>
      </c>
      <c r="AQ157" s="6">
        <v>1</v>
      </c>
      <c r="AR157" s="6">
        <v>1</v>
      </c>
      <c r="AS157" s="6">
        <v>1</v>
      </c>
      <c r="AT157" s="6">
        <v>6</v>
      </c>
      <c r="AU157" s="6">
        <v>1</v>
      </c>
      <c r="AV157" s="6">
        <v>1</v>
      </c>
      <c r="AW157" s="6">
        <v>3</v>
      </c>
      <c r="AX157" s="6">
        <v>5</v>
      </c>
      <c r="AY157" s="6">
        <v>1</v>
      </c>
      <c r="AZ157" s="6">
        <v>3</v>
      </c>
      <c r="BA157" s="6">
        <v>1</v>
      </c>
      <c r="BB157" s="6">
        <v>1</v>
      </c>
      <c r="BC157" s="6">
        <v>5</v>
      </c>
      <c r="BD157" s="6">
        <v>1</v>
      </c>
      <c r="BE157" s="6">
        <v>6</v>
      </c>
      <c r="BF157" s="6">
        <v>6</v>
      </c>
      <c r="BG157" s="6">
        <v>1</v>
      </c>
      <c r="BH157" s="6">
        <v>1</v>
      </c>
      <c r="BI157" s="6">
        <v>6</v>
      </c>
      <c r="BJ157" s="6">
        <v>6</v>
      </c>
      <c r="BK157" s="6">
        <v>1</v>
      </c>
      <c r="BL157" s="6">
        <v>1</v>
      </c>
      <c r="BM157" s="6">
        <v>6</v>
      </c>
      <c r="BN157" s="6">
        <v>1</v>
      </c>
      <c r="BO157" s="6">
        <v>1</v>
      </c>
      <c r="BP157" s="6">
        <v>1</v>
      </c>
      <c r="BQ157" s="6">
        <v>1</v>
      </c>
      <c r="BR157" s="6">
        <v>1</v>
      </c>
      <c r="BS157" s="6">
        <v>5</v>
      </c>
      <c r="BT157" s="6">
        <v>1</v>
      </c>
      <c r="BU157" s="6">
        <v>1</v>
      </c>
      <c r="BV157" s="6">
        <v>3</v>
      </c>
      <c r="BW157" s="6">
        <v>3</v>
      </c>
      <c r="BX157" s="6">
        <v>1</v>
      </c>
      <c r="BY157" s="6">
        <v>1</v>
      </c>
      <c r="BZ157" s="6">
        <v>1</v>
      </c>
      <c r="CA157" s="6">
        <v>1</v>
      </c>
      <c r="CB157" s="6">
        <v>1</v>
      </c>
      <c r="CC157" s="6">
        <v>6</v>
      </c>
      <c r="CD157" s="6">
        <v>6</v>
      </c>
      <c r="CE157" s="6">
        <v>1</v>
      </c>
      <c r="CF157" s="6">
        <v>6</v>
      </c>
      <c r="CG157" s="6">
        <v>1</v>
      </c>
      <c r="CH157" s="6">
        <v>1</v>
      </c>
      <c r="CI157" s="6">
        <v>1</v>
      </c>
      <c r="CJ157" s="6">
        <v>1</v>
      </c>
      <c r="CK157" s="6">
        <v>1</v>
      </c>
      <c r="CL157" s="6">
        <v>1</v>
      </c>
      <c r="CM157" s="6">
        <v>5</v>
      </c>
      <c r="CN157" s="6">
        <v>1</v>
      </c>
      <c r="CO157" s="6">
        <v>1</v>
      </c>
      <c r="CP157" s="6">
        <v>1</v>
      </c>
      <c r="CQ157" s="6">
        <v>5</v>
      </c>
      <c r="CR157" s="6">
        <v>17300000</v>
      </c>
    </row>
    <row r="158" spans="1:96" ht="15" thickBot="1" x14ac:dyDescent="0.35">
      <c r="A158" s="5" t="s">
        <v>126</v>
      </c>
      <c r="B158" s="6">
        <v>3</v>
      </c>
      <c r="C158" s="6">
        <v>6</v>
      </c>
      <c r="D158" s="6">
        <v>6</v>
      </c>
      <c r="E158" s="6">
        <v>3</v>
      </c>
      <c r="F158" s="6">
        <v>1</v>
      </c>
      <c r="G158" s="6">
        <v>5</v>
      </c>
      <c r="H158" s="6">
        <v>1</v>
      </c>
      <c r="I158" s="6">
        <v>6</v>
      </c>
      <c r="J158" s="6">
        <v>6</v>
      </c>
      <c r="K158" s="6">
        <v>5</v>
      </c>
      <c r="L158" s="6">
        <v>1</v>
      </c>
      <c r="M158" s="6">
        <v>5</v>
      </c>
      <c r="N158" s="6">
        <v>3</v>
      </c>
      <c r="O158" s="6">
        <v>1</v>
      </c>
      <c r="P158" s="6">
        <v>1</v>
      </c>
      <c r="Q158" s="6">
        <v>1</v>
      </c>
      <c r="R158" s="6">
        <v>1</v>
      </c>
      <c r="S158" s="6">
        <v>1</v>
      </c>
      <c r="T158" s="6">
        <v>5</v>
      </c>
      <c r="U158" s="6">
        <v>6</v>
      </c>
      <c r="V158" s="6">
        <v>6</v>
      </c>
      <c r="W158" s="6">
        <v>6</v>
      </c>
      <c r="X158" s="6">
        <v>6</v>
      </c>
      <c r="Y158" s="6">
        <v>6</v>
      </c>
      <c r="Z158" s="6">
        <v>6</v>
      </c>
      <c r="AA158" s="6">
        <v>1</v>
      </c>
      <c r="AB158" s="6">
        <v>1</v>
      </c>
      <c r="AC158" s="6">
        <v>3</v>
      </c>
      <c r="AD158" s="6">
        <v>1</v>
      </c>
      <c r="AE158" s="6">
        <v>1</v>
      </c>
      <c r="AF158" s="6">
        <v>3</v>
      </c>
      <c r="AG158" s="6">
        <v>1</v>
      </c>
      <c r="AH158" s="6">
        <v>1</v>
      </c>
      <c r="AI158" s="6">
        <v>1</v>
      </c>
      <c r="AJ158" s="6">
        <v>6</v>
      </c>
      <c r="AK158" s="6">
        <v>1</v>
      </c>
      <c r="AL158" s="6">
        <v>3</v>
      </c>
      <c r="AM158" s="6">
        <v>3</v>
      </c>
      <c r="AN158" s="6">
        <v>1</v>
      </c>
      <c r="AO158" s="6">
        <v>1</v>
      </c>
      <c r="AP158" s="6">
        <v>3</v>
      </c>
      <c r="AQ158" s="6">
        <v>1</v>
      </c>
      <c r="AR158" s="6">
        <v>1</v>
      </c>
      <c r="AS158" s="6">
        <v>1</v>
      </c>
      <c r="AT158" s="6">
        <v>6</v>
      </c>
      <c r="AU158" s="6">
        <v>1</v>
      </c>
      <c r="AV158" s="6">
        <v>1</v>
      </c>
      <c r="AW158" s="6">
        <v>3</v>
      </c>
      <c r="AX158" s="6">
        <v>5</v>
      </c>
      <c r="AY158" s="6">
        <v>1</v>
      </c>
      <c r="AZ158" s="6">
        <v>3</v>
      </c>
      <c r="BA158" s="6">
        <v>1</v>
      </c>
      <c r="BB158" s="6">
        <v>1</v>
      </c>
      <c r="BC158" s="6">
        <v>5</v>
      </c>
      <c r="BD158" s="6">
        <v>1</v>
      </c>
      <c r="BE158" s="6">
        <v>6</v>
      </c>
      <c r="BF158" s="6">
        <v>6</v>
      </c>
      <c r="BG158" s="6">
        <v>1</v>
      </c>
      <c r="BH158" s="6">
        <v>1</v>
      </c>
      <c r="BI158" s="6">
        <v>6</v>
      </c>
      <c r="BJ158" s="6">
        <v>6</v>
      </c>
      <c r="BK158" s="6">
        <v>1</v>
      </c>
      <c r="BL158" s="6">
        <v>1</v>
      </c>
      <c r="BM158" s="6">
        <v>6</v>
      </c>
      <c r="BN158" s="6">
        <v>1</v>
      </c>
      <c r="BO158" s="6">
        <v>1</v>
      </c>
      <c r="BP158" s="6">
        <v>1</v>
      </c>
      <c r="BQ158" s="6">
        <v>1</v>
      </c>
      <c r="BR158" s="6">
        <v>1</v>
      </c>
      <c r="BS158" s="6">
        <v>5</v>
      </c>
      <c r="BT158" s="6">
        <v>1</v>
      </c>
      <c r="BU158" s="6">
        <v>1</v>
      </c>
      <c r="BV158" s="6">
        <v>1</v>
      </c>
      <c r="BW158" s="6">
        <v>3</v>
      </c>
      <c r="BX158" s="6">
        <v>1</v>
      </c>
      <c r="BY158" s="6">
        <v>1</v>
      </c>
      <c r="BZ158" s="6">
        <v>1</v>
      </c>
      <c r="CA158" s="6">
        <v>1</v>
      </c>
      <c r="CB158" s="6">
        <v>3</v>
      </c>
      <c r="CC158" s="6">
        <v>6</v>
      </c>
      <c r="CD158" s="6">
        <v>6</v>
      </c>
      <c r="CE158" s="6">
        <v>1</v>
      </c>
      <c r="CF158" s="6">
        <v>6</v>
      </c>
      <c r="CG158" s="6">
        <v>1</v>
      </c>
      <c r="CH158" s="6">
        <v>3</v>
      </c>
      <c r="CI158" s="6">
        <v>1</v>
      </c>
      <c r="CJ158" s="6">
        <v>1</v>
      </c>
      <c r="CK158" s="6">
        <v>1</v>
      </c>
      <c r="CL158" s="6">
        <v>1</v>
      </c>
      <c r="CM158" s="6">
        <v>5</v>
      </c>
      <c r="CN158" s="6">
        <v>1</v>
      </c>
      <c r="CO158" s="6">
        <v>1</v>
      </c>
      <c r="CP158" s="6">
        <v>1</v>
      </c>
      <c r="CQ158" s="6">
        <v>5</v>
      </c>
      <c r="CR158" s="6">
        <v>41066000</v>
      </c>
    </row>
    <row r="159" spans="1:96" ht="15" thickBot="1" x14ac:dyDescent="0.35">
      <c r="A159" s="5" t="s">
        <v>127</v>
      </c>
      <c r="B159" s="6">
        <v>1</v>
      </c>
      <c r="C159" s="6">
        <v>6</v>
      </c>
      <c r="D159" s="6">
        <v>1</v>
      </c>
      <c r="E159" s="6">
        <v>3</v>
      </c>
      <c r="F159" s="6">
        <v>1</v>
      </c>
      <c r="G159" s="6">
        <v>3</v>
      </c>
      <c r="H159" s="6">
        <v>1</v>
      </c>
      <c r="I159" s="6">
        <v>1</v>
      </c>
      <c r="J159" s="6">
        <v>5</v>
      </c>
      <c r="K159" s="6">
        <v>5</v>
      </c>
      <c r="L159" s="6">
        <v>3</v>
      </c>
      <c r="M159" s="6">
        <v>4</v>
      </c>
      <c r="N159" s="6">
        <v>1</v>
      </c>
      <c r="O159" s="6">
        <v>4</v>
      </c>
      <c r="P159" s="6">
        <v>4</v>
      </c>
      <c r="Q159" s="6">
        <v>1</v>
      </c>
      <c r="R159" s="6">
        <v>1</v>
      </c>
      <c r="S159" s="6">
        <v>5</v>
      </c>
      <c r="T159" s="6">
        <v>1</v>
      </c>
      <c r="U159" s="6">
        <v>5</v>
      </c>
      <c r="V159" s="6">
        <v>6</v>
      </c>
      <c r="W159" s="6">
        <v>6</v>
      </c>
      <c r="X159" s="6">
        <v>5</v>
      </c>
      <c r="Y159" s="6">
        <v>5</v>
      </c>
      <c r="Z159" s="6">
        <v>1</v>
      </c>
      <c r="AA159" s="6">
        <v>1</v>
      </c>
      <c r="AB159" s="6">
        <v>1</v>
      </c>
      <c r="AC159" s="6">
        <v>3</v>
      </c>
      <c r="AD159" s="6">
        <v>1</v>
      </c>
      <c r="AE159" s="6">
        <v>1</v>
      </c>
      <c r="AF159" s="6">
        <v>3</v>
      </c>
      <c r="AG159" s="6">
        <v>1</v>
      </c>
      <c r="AH159" s="6">
        <v>1</v>
      </c>
      <c r="AI159" s="6">
        <v>1</v>
      </c>
      <c r="AJ159" s="6">
        <v>6</v>
      </c>
      <c r="AK159" s="6">
        <v>3</v>
      </c>
      <c r="AL159" s="6">
        <v>1</v>
      </c>
      <c r="AM159" s="6">
        <v>1</v>
      </c>
      <c r="AN159" s="6">
        <v>1</v>
      </c>
      <c r="AO159" s="6">
        <v>3</v>
      </c>
      <c r="AP159" s="6">
        <v>1</v>
      </c>
      <c r="AQ159" s="6">
        <v>1</v>
      </c>
      <c r="AR159" s="6">
        <v>3</v>
      </c>
      <c r="AS159" s="6">
        <v>4</v>
      </c>
      <c r="AT159" s="6">
        <v>5</v>
      </c>
      <c r="AU159" s="6">
        <v>1</v>
      </c>
      <c r="AV159" s="6">
        <v>2</v>
      </c>
      <c r="AW159" s="6">
        <v>4</v>
      </c>
      <c r="AX159" s="6">
        <v>5</v>
      </c>
      <c r="AY159" s="6">
        <v>1</v>
      </c>
      <c r="AZ159" s="6">
        <v>3</v>
      </c>
      <c r="BA159" s="6">
        <v>5</v>
      </c>
      <c r="BB159" s="6">
        <v>1</v>
      </c>
      <c r="BC159" s="6">
        <v>4</v>
      </c>
      <c r="BD159" s="6">
        <v>1</v>
      </c>
      <c r="BE159" s="6">
        <v>1</v>
      </c>
      <c r="BF159" s="6">
        <v>5</v>
      </c>
      <c r="BG159" s="6">
        <v>1</v>
      </c>
      <c r="BH159" s="6">
        <v>1</v>
      </c>
      <c r="BI159" s="6">
        <v>1</v>
      </c>
      <c r="BJ159" s="6">
        <v>1</v>
      </c>
      <c r="BK159" s="6">
        <v>1</v>
      </c>
      <c r="BL159" s="6">
        <v>1</v>
      </c>
      <c r="BM159" s="6">
        <v>1</v>
      </c>
      <c r="BN159" s="6">
        <v>1</v>
      </c>
      <c r="BO159" s="6">
        <v>1</v>
      </c>
      <c r="BP159" s="6">
        <v>1</v>
      </c>
      <c r="BQ159" s="6">
        <v>1</v>
      </c>
      <c r="BR159" s="6">
        <v>3</v>
      </c>
      <c r="BS159" s="6">
        <v>6</v>
      </c>
      <c r="BT159" s="6">
        <v>1</v>
      </c>
      <c r="BU159" s="6">
        <v>1</v>
      </c>
      <c r="BV159" s="6">
        <v>5</v>
      </c>
      <c r="BW159" s="6">
        <v>1</v>
      </c>
      <c r="BX159" s="6">
        <v>1</v>
      </c>
      <c r="BY159" s="6">
        <v>1</v>
      </c>
      <c r="BZ159" s="6">
        <v>1</v>
      </c>
      <c r="CA159" s="6">
        <v>1</v>
      </c>
      <c r="CB159" s="6">
        <v>5</v>
      </c>
      <c r="CC159" s="6">
        <v>6</v>
      </c>
      <c r="CD159" s="6">
        <v>6</v>
      </c>
      <c r="CE159" s="6">
        <v>5</v>
      </c>
      <c r="CF159" s="6">
        <v>1</v>
      </c>
      <c r="CG159" s="6">
        <v>1</v>
      </c>
      <c r="CH159" s="6">
        <v>1</v>
      </c>
      <c r="CI159" s="6">
        <v>2</v>
      </c>
      <c r="CJ159" s="6">
        <v>1</v>
      </c>
      <c r="CK159" s="6">
        <v>1</v>
      </c>
      <c r="CL159" s="6">
        <v>5</v>
      </c>
      <c r="CM159" s="6">
        <v>5</v>
      </c>
      <c r="CN159" s="6">
        <v>1</v>
      </c>
      <c r="CO159" s="6">
        <v>1</v>
      </c>
      <c r="CP159" s="6">
        <v>4</v>
      </c>
      <c r="CQ159" s="6">
        <v>5</v>
      </c>
      <c r="CR159" s="6">
        <v>40678000</v>
      </c>
    </row>
    <row r="160" spans="1:96" ht="15" thickBot="1" x14ac:dyDescent="0.35">
      <c r="A160" s="5" t="s">
        <v>128</v>
      </c>
      <c r="B160" s="6">
        <v>6</v>
      </c>
      <c r="C160" s="6">
        <v>6</v>
      </c>
      <c r="D160" s="6">
        <v>6</v>
      </c>
      <c r="E160" s="6">
        <v>1</v>
      </c>
      <c r="F160" s="6">
        <v>1</v>
      </c>
      <c r="G160" s="6">
        <v>1</v>
      </c>
      <c r="H160" s="6">
        <v>6</v>
      </c>
      <c r="I160" s="6">
        <v>5</v>
      </c>
      <c r="J160" s="6">
        <v>6</v>
      </c>
      <c r="K160" s="6">
        <v>1</v>
      </c>
      <c r="L160" s="6">
        <v>1</v>
      </c>
      <c r="M160" s="6">
        <v>1</v>
      </c>
      <c r="N160" s="6">
        <v>4</v>
      </c>
      <c r="O160" s="6">
        <v>1</v>
      </c>
      <c r="P160" s="6">
        <v>2</v>
      </c>
      <c r="Q160" s="6">
        <v>2</v>
      </c>
      <c r="R160" s="6">
        <v>3</v>
      </c>
      <c r="S160" s="6">
        <v>5</v>
      </c>
      <c r="T160" s="6">
        <v>1</v>
      </c>
      <c r="U160" s="6">
        <v>6</v>
      </c>
      <c r="V160" s="6">
        <v>6</v>
      </c>
      <c r="W160" s="6">
        <v>6</v>
      </c>
      <c r="X160" s="6">
        <v>6</v>
      </c>
      <c r="Y160" s="6">
        <v>6</v>
      </c>
      <c r="Z160" s="6">
        <v>5</v>
      </c>
      <c r="AA160" s="6">
        <v>1</v>
      </c>
      <c r="AB160" s="6">
        <v>5</v>
      </c>
      <c r="AC160" s="6">
        <v>1</v>
      </c>
      <c r="AD160" s="6">
        <v>5</v>
      </c>
      <c r="AE160" s="6">
        <v>1</v>
      </c>
      <c r="AF160" s="6">
        <v>1</v>
      </c>
      <c r="AG160" s="6">
        <v>5</v>
      </c>
      <c r="AH160" s="6">
        <v>1</v>
      </c>
      <c r="AI160" s="6">
        <v>1</v>
      </c>
      <c r="AJ160" s="6">
        <v>6</v>
      </c>
      <c r="AK160" s="6">
        <v>1</v>
      </c>
      <c r="AL160" s="6">
        <v>1</v>
      </c>
      <c r="AM160" s="6">
        <v>5</v>
      </c>
      <c r="AN160" s="6">
        <v>1</v>
      </c>
      <c r="AO160" s="6">
        <v>1</v>
      </c>
      <c r="AP160" s="6">
        <v>1</v>
      </c>
      <c r="AQ160" s="6">
        <v>1</v>
      </c>
      <c r="AR160" s="6">
        <v>1</v>
      </c>
      <c r="AS160" s="6">
        <v>4</v>
      </c>
      <c r="AT160" s="6">
        <v>6</v>
      </c>
      <c r="AU160" s="6">
        <v>1</v>
      </c>
      <c r="AV160" s="6">
        <v>5</v>
      </c>
      <c r="AW160" s="6">
        <v>4</v>
      </c>
      <c r="AX160" s="6">
        <v>1</v>
      </c>
      <c r="AY160" s="6">
        <v>5</v>
      </c>
      <c r="AZ160" s="6">
        <v>1</v>
      </c>
      <c r="BA160" s="6">
        <v>5</v>
      </c>
      <c r="BB160" s="6">
        <v>1</v>
      </c>
      <c r="BC160" s="6">
        <v>5</v>
      </c>
      <c r="BD160" s="6">
        <v>1</v>
      </c>
      <c r="BE160" s="6">
        <v>4</v>
      </c>
      <c r="BF160" s="6">
        <v>5</v>
      </c>
      <c r="BG160" s="6">
        <v>4</v>
      </c>
      <c r="BH160" s="6">
        <v>5</v>
      </c>
      <c r="BI160" s="6">
        <v>5</v>
      </c>
      <c r="BJ160" s="6">
        <v>1</v>
      </c>
      <c r="BK160" s="6">
        <v>1</v>
      </c>
      <c r="BL160" s="6">
        <v>5</v>
      </c>
      <c r="BM160" s="6">
        <v>6</v>
      </c>
      <c r="BN160" s="6">
        <v>6</v>
      </c>
      <c r="BO160" s="6">
        <v>1</v>
      </c>
      <c r="BP160" s="6">
        <v>1</v>
      </c>
      <c r="BQ160" s="6">
        <v>1</v>
      </c>
      <c r="BR160" s="6">
        <v>5</v>
      </c>
      <c r="BS160" s="6">
        <v>5</v>
      </c>
      <c r="BT160" s="6">
        <v>1</v>
      </c>
      <c r="BU160" s="6">
        <v>1</v>
      </c>
      <c r="BV160" s="6">
        <v>5</v>
      </c>
      <c r="BW160" s="6">
        <v>5</v>
      </c>
      <c r="BX160" s="6">
        <v>1</v>
      </c>
      <c r="BY160" s="6">
        <v>1</v>
      </c>
      <c r="BZ160" s="6">
        <v>1</v>
      </c>
      <c r="CA160" s="6">
        <v>1</v>
      </c>
      <c r="CB160" s="6">
        <v>1</v>
      </c>
      <c r="CC160" s="6">
        <v>6</v>
      </c>
      <c r="CD160" s="6">
        <v>6</v>
      </c>
      <c r="CE160" s="6">
        <v>1</v>
      </c>
      <c r="CF160" s="6">
        <v>5</v>
      </c>
      <c r="CG160" s="6">
        <v>6</v>
      </c>
      <c r="CH160" s="6">
        <v>1</v>
      </c>
      <c r="CI160" s="6">
        <v>1</v>
      </c>
      <c r="CJ160" s="6">
        <v>1</v>
      </c>
      <c r="CK160" s="6">
        <v>5</v>
      </c>
      <c r="CL160" s="6">
        <v>6</v>
      </c>
      <c r="CM160" s="6">
        <v>5</v>
      </c>
      <c r="CN160" s="6">
        <v>1</v>
      </c>
      <c r="CO160" s="6">
        <v>1</v>
      </c>
      <c r="CP160" s="6">
        <v>2</v>
      </c>
      <c r="CQ160" s="6">
        <v>5</v>
      </c>
      <c r="CR160" s="6">
        <v>23666000</v>
      </c>
    </row>
    <row r="161" spans="1:96" ht="15" thickBot="1" x14ac:dyDescent="0.35">
      <c r="A161" s="5" t="s">
        <v>129</v>
      </c>
      <c r="B161" s="6">
        <v>6</v>
      </c>
      <c r="C161" s="6">
        <v>6</v>
      </c>
      <c r="D161" s="6">
        <v>6</v>
      </c>
      <c r="E161" s="6">
        <v>1</v>
      </c>
      <c r="F161" s="6">
        <v>1</v>
      </c>
      <c r="G161" s="6">
        <v>1</v>
      </c>
      <c r="H161" s="6">
        <v>6</v>
      </c>
      <c r="I161" s="6">
        <v>5</v>
      </c>
      <c r="J161" s="6">
        <v>6</v>
      </c>
      <c r="K161" s="6">
        <v>1</v>
      </c>
      <c r="L161" s="6">
        <v>1</v>
      </c>
      <c r="M161" s="6">
        <v>1</v>
      </c>
      <c r="N161" s="6">
        <v>4</v>
      </c>
      <c r="O161" s="6">
        <v>4</v>
      </c>
      <c r="P161" s="6">
        <v>2</v>
      </c>
      <c r="Q161" s="6">
        <v>2</v>
      </c>
      <c r="R161" s="6">
        <v>3</v>
      </c>
      <c r="S161" s="6">
        <v>5</v>
      </c>
      <c r="T161" s="6">
        <v>5</v>
      </c>
      <c r="U161" s="6">
        <v>6</v>
      </c>
      <c r="V161" s="6">
        <v>6</v>
      </c>
      <c r="W161" s="6">
        <v>6</v>
      </c>
      <c r="X161" s="6">
        <v>6</v>
      </c>
      <c r="Y161" s="6">
        <v>6</v>
      </c>
      <c r="Z161" s="6">
        <v>5</v>
      </c>
      <c r="AA161" s="6">
        <v>1</v>
      </c>
      <c r="AB161" s="6">
        <v>5</v>
      </c>
      <c r="AC161" s="6">
        <v>1</v>
      </c>
      <c r="AD161" s="6">
        <v>1</v>
      </c>
      <c r="AE161" s="6">
        <v>1</v>
      </c>
      <c r="AF161" s="6">
        <v>1</v>
      </c>
      <c r="AG161" s="6">
        <v>5</v>
      </c>
      <c r="AH161" s="6">
        <v>1</v>
      </c>
      <c r="AI161" s="6">
        <v>1</v>
      </c>
      <c r="AJ161" s="6">
        <v>6</v>
      </c>
      <c r="AK161" s="6">
        <v>1</v>
      </c>
      <c r="AL161" s="6">
        <v>4</v>
      </c>
      <c r="AM161" s="6">
        <v>4</v>
      </c>
      <c r="AN161" s="6">
        <v>5</v>
      </c>
      <c r="AO161" s="6">
        <v>1</v>
      </c>
      <c r="AP161" s="6">
        <v>4</v>
      </c>
      <c r="AQ161" s="6">
        <v>1</v>
      </c>
      <c r="AR161" s="6">
        <v>1</v>
      </c>
      <c r="AS161" s="6">
        <v>1</v>
      </c>
      <c r="AT161" s="6">
        <v>6</v>
      </c>
      <c r="AU161" s="6">
        <v>1</v>
      </c>
      <c r="AV161" s="6">
        <v>5</v>
      </c>
      <c r="AW161" s="6">
        <v>4</v>
      </c>
      <c r="AX161" s="6">
        <v>1</v>
      </c>
      <c r="AY161" s="6">
        <v>5</v>
      </c>
      <c r="AZ161" s="6">
        <v>1</v>
      </c>
      <c r="BA161" s="6">
        <v>5</v>
      </c>
      <c r="BB161" s="6">
        <v>1</v>
      </c>
      <c r="BC161" s="6">
        <v>5</v>
      </c>
      <c r="BD161" s="6">
        <v>1</v>
      </c>
      <c r="BE161" s="6">
        <v>4</v>
      </c>
      <c r="BF161" s="6">
        <v>5</v>
      </c>
      <c r="BG161" s="6">
        <v>4</v>
      </c>
      <c r="BH161" s="6">
        <v>5</v>
      </c>
      <c r="BI161" s="6">
        <v>5</v>
      </c>
      <c r="BJ161" s="6">
        <v>1</v>
      </c>
      <c r="BK161" s="6">
        <v>1</v>
      </c>
      <c r="BL161" s="6">
        <v>5</v>
      </c>
      <c r="BM161" s="6">
        <v>6</v>
      </c>
      <c r="BN161" s="6">
        <v>6</v>
      </c>
      <c r="BO161" s="6">
        <v>5</v>
      </c>
      <c r="BP161" s="6">
        <v>1</v>
      </c>
      <c r="BQ161" s="6">
        <v>1</v>
      </c>
      <c r="BR161" s="6">
        <v>5</v>
      </c>
      <c r="BS161" s="6">
        <v>1</v>
      </c>
      <c r="BT161" s="6">
        <v>1</v>
      </c>
      <c r="BU161" s="6">
        <v>1</v>
      </c>
      <c r="BV161" s="6">
        <v>5</v>
      </c>
      <c r="BW161" s="6">
        <v>5</v>
      </c>
      <c r="BX161" s="6">
        <v>1</v>
      </c>
      <c r="BY161" s="6">
        <v>1</v>
      </c>
      <c r="BZ161" s="6">
        <v>1</v>
      </c>
      <c r="CA161" s="6">
        <v>1</v>
      </c>
      <c r="CB161" s="6">
        <v>1</v>
      </c>
      <c r="CC161" s="6">
        <v>6</v>
      </c>
      <c r="CD161" s="6">
        <v>6</v>
      </c>
      <c r="CE161" s="6">
        <v>1</v>
      </c>
      <c r="CF161" s="6">
        <v>5</v>
      </c>
      <c r="CG161" s="6">
        <v>6</v>
      </c>
      <c r="CH161" s="6">
        <v>1</v>
      </c>
      <c r="CI161" s="6">
        <v>1</v>
      </c>
      <c r="CJ161" s="6">
        <v>1</v>
      </c>
      <c r="CK161" s="6">
        <v>5</v>
      </c>
      <c r="CL161" s="6">
        <v>6</v>
      </c>
      <c r="CM161" s="6">
        <v>5</v>
      </c>
      <c r="CN161" s="6">
        <v>1</v>
      </c>
      <c r="CO161" s="6">
        <v>1</v>
      </c>
      <c r="CP161" s="6">
        <v>2</v>
      </c>
      <c r="CQ161" s="6">
        <v>5</v>
      </c>
      <c r="CR161" s="6">
        <v>13666000</v>
      </c>
    </row>
    <row r="162" spans="1:96" ht="15" thickBot="1" x14ac:dyDescent="0.35">
      <c r="A162" s="5" t="s">
        <v>130</v>
      </c>
      <c r="B162" s="6">
        <v>6</v>
      </c>
      <c r="C162" s="6">
        <v>6</v>
      </c>
      <c r="D162" s="6">
        <v>6</v>
      </c>
      <c r="E162" s="6">
        <v>1</v>
      </c>
      <c r="F162" s="6">
        <v>1</v>
      </c>
      <c r="G162" s="6">
        <v>1</v>
      </c>
      <c r="H162" s="6">
        <v>6</v>
      </c>
      <c r="I162" s="6">
        <v>5</v>
      </c>
      <c r="J162" s="6">
        <v>6</v>
      </c>
      <c r="K162" s="6">
        <v>1</v>
      </c>
      <c r="L162" s="6">
        <v>1</v>
      </c>
      <c r="M162" s="6">
        <v>1</v>
      </c>
      <c r="N162" s="6">
        <v>4</v>
      </c>
      <c r="O162" s="6">
        <v>4</v>
      </c>
      <c r="P162" s="6">
        <v>2</v>
      </c>
      <c r="Q162" s="6">
        <v>2</v>
      </c>
      <c r="R162" s="6">
        <v>3</v>
      </c>
      <c r="S162" s="6">
        <v>5</v>
      </c>
      <c r="T162" s="6">
        <v>5</v>
      </c>
      <c r="U162" s="6">
        <v>6</v>
      </c>
      <c r="V162" s="6">
        <v>6</v>
      </c>
      <c r="W162" s="6">
        <v>6</v>
      </c>
      <c r="X162" s="6">
        <v>6</v>
      </c>
      <c r="Y162" s="6">
        <v>6</v>
      </c>
      <c r="Z162" s="6">
        <v>5</v>
      </c>
      <c r="AA162" s="6">
        <v>1</v>
      </c>
      <c r="AB162" s="6">
        <v>5</v>
      </c>
      <c r="AC162" s="6">
        <v>1</v>
      </c>
      <c r="AD162" s="6">
        <v>1</v>
      </c>
      <c r="AE162" s="6">
        <v>1</v>
      </c>
      <c r="AF162" s="6">
        <v>1</v>
      </c>
      <c r="AG162" s="6">
        <v>5</v>
      </c>
      <c r="AH162" s="6">
        <v>1</v>
      </c>
      <c r="AI162" s="6">
        <v>1</v>
      </c>
      <c r="AJ162" s="6">
        <v>6</v>
      </c>
      <c r="AK162" s="6">
        <v>1</v>
      </c>
      <c r="AL162" s="6">
        <v>4</v>
      </c>
      <c r="AM162" s="6">
        <v>4</v>
      </c>
      <c r="AN162" s="6">
        <v>5</v>
      </c>
      <c r="AO162" s="6">
        <v>1</v>
      </c>
      <c r="AP162" s="6">
        <v>4</v>
      </c>
      <c r="AQ162" s="6">
        <v>1</v>
      </c>
      <c r="AR162" s="6">
        <v>1</v>
      </c>
      <c r="AS162" s="6">
        <v>1</v>
      </c>
      <c r="AT162" s="6">
        <v>6</v>
      </c>
      <c r="AU162" s="6">
        <v>1</v>
      </c>
      <c r="AV162" s="6">
        <v>5</v>
      </c>
      <c r="AW162" s="6">
        <v>4</v>
      </c>
      <c r="AX162" s="6">
        <v>1</v>
      </c>
      <c r="AY162" s="6">
        <v>5</v>
      </c>
      <c r="AZ162" s="6">
        <v>1</v>
      </c>
      <c r="BA162" s="6">
        <v>5</v>
      </c>
      <c r="BB162" s="6">
        <v>1</v>
      </c>
      <c r="BC162" s="6">
        <v>5</v>
      </c>
      <c r="BD162" s="6">
        <v>1</v>
      </c>
      <c r="BE162" s="6">
        <v>4</v>
      </c>
      <c r="BF162" s="6">
        <v>5</v>
      </c>
      <c r="BG162" s="6">
        <v>4</v>
      </c>
      <c r="BH162" s="6">
        <v>5</v>
      </c>
      <c r="BI162" s="6">
        <v>5</v>
      </c>
      <c r="BJ162" s="6">
        <v>1</v>
      </c>
      <c r="BK162" s="6">
        <v>1</v>
      </c>
      <c r="BL162" s="6">
        <v>5</v>
      </c>
      <c r="BM162" s="6">
        <v>6</v>
      </c>
      <c r="BN162" s="6">
        <v>6</v>
      </c>
      <c r="BO162" s="6">
        <v>5</v>
      </c>
      <c r="BP162" s="6">
        <v>1</v>
      </c>
      <c r="BQ162" s="6">
        <v>1</v>
      </c>
      <c r="BR162" s="6">
        <v>5</v>
      </c>
      <c r="BS162" s="6">
        <v>1</v>
      </c>
      <c r="BT162" s="6">
        <v>1</v>
      </c>
      <c r="BU162" s="6">
        <v>1</v>
      </c>
      <c r="BV162" s="6">
        <v>5</v>
      </c>
      <c r="BW162" s="6">
        <v>5</v>
      </c>
      <c r="BX162" s="6">
        <v>1</v>
      </c>
      <c r="BY162" s="6">
        <v>1</v>
      </c>
      <c r="BZ162" s="6">
        <v>1</v>
      </c>
      <c r="CA162" s="6">
        <v>1</v>
      </c>
      <c r="CB162" s="6">
        <v>1</v>
      </c>
      <c r="CC162" s="6">
        <v>6</v>
      </c>
      <c r="CD162" s="6">
        <v>6</v>
      </c>
      <c r="CE162" s="6">
        <v>1</v>
      </c>
      <c r="CF162" s="6">
        <v>5</v>
      </c>
      <c r="CG162" s="6">
        <v>6</v>
      </c>
      <c r="CH162" s="6">
        <v>1</v>
      </c>
      <c r="CI162" s="6">
        <v>1</v>
      </c>
      <c r="CJ162" s="6">
        <v>1</v>
      </c>
      <c r="CK162" s="6">
        <v>5</v>
      </c>
      <c r="CL162" s="6">
        <v>6</v>
      </c>
      <c r="CM162" s="6">
        <v>5</v>
      </c>
      <c r="CN162" s="6">
        <v>1</v>
      </c>
      <c r="CO162" s="6">
        <v>1</v>
      </c>
      <c r="CP162" s="6">
        <v>2</v>
      </c>
      <c r="CQ162" s="6">
        <v>5</v>
      </c>
      <c r="CR162" s="6">
        <v>17033000</v>
      </c>
    </row>
    <row r="163" spans="1:96" ht="15" thickBot="1" x14ac:dyDescent="0.35">
      <c r="A163" s="5" t="s">
        <v>131</v>
      </c>
      <c r="B163" s="6">
        <v>6</v>
      </c>
      <c r="C163" s="6">
        <v>6</v>
      </c>
      <c r="D163" s="6">
        <v>6</v>
      </c>
      <c r="E163" s="6">
        <v>1</v>
      </c>
      <c r="F163" s="6">
        <v>1</v>
      </c>
      <c r="G163" s="6">
        <v>1</v>
      </c>
      <c r="H163" s="6">
        <v>6</v>
      </c>
      <c r="I163" s="6">
        <v>5</v>
      </c>
      <c r="J163" s="6">
        <v>6</v>
      </c>
      <c r="K163" s="6">
        <v>1</v>
      </c>
      <c r="L163" s="6">
        <v>1</v>
      </c>
      <c r="M163" s="6">
        <v>1</v>
      </c>
      <c r="N163" s="6">
        <v>4</v>
      </c>
      <c r="O163" s="6">
        <v>4</v>
      </c>
      <c r="P163" s="6">
        <v>2</v>
      </c>
      <c r="Q163" s="6">
        <v>2</v>
      </c>
      <c r="R163" s="6">
        <v>3</v>
      </c>
      <c r="S163" s="6">
        <v>5</v>
      </c>
      <c r="T163" s="6">
        <v>5</v>
      </c>
      <c r="U163" s="6">
        <v>6</v>
      </c>
      <c r="V163" s="6">
        <v>6</v>
      </c>
      <c r="W163" s="6">
        <v>6</v>
      </c>
      <c r="X163" s="6">
        <v>6</v>
      </c>
      <c r="Y163" s="6">
        <v>6</v>
      </c>
      <c r="Z163" s="6">
        <v>5</v>
      </c>
      <c r="AA163" s="6">
        <v>1</v>
      </c>
      <c r="AB163" s="6">
        <v>5</v>
      </c>
      <c r="AC163" s="6">
        <v>1</v>
      </c>
      <c r="AD163" s="6">
        <v>1</v>
      </c>
      <c r="AE163" s="6">
        <v>1</v>
      </c>
      <c r="AF163" s="6">
        <v>1</v>
      </c>
      <c r="AG163" s="6">
        <v>5</v>
      </c>
      <c r="AH163" s="6">
        <v>1</v>
      </c>
      <c r="AI163" s="6">
        <v>1</v>
      </c>
      <c r="AJ163" s="6">
        <v>6</v>
      </c>
      <c r="AK163" s="6">
        <v>1</v>
      </c>
      <c r="AL163" s="6">
        <v>4</v>
      </c>
      <c r="AM163" s="6">
        <v>4</v>
      </c>
      <c r="AN163" s="6">
        <v>5</v>
      </c>
      <c r="AO163" s="6">
        <v>1</v>
      </c>
      <c r="AP163" s="6">
        <v>4</v>
      </c>
      <c r="AQ163" s="6">
        <v>1</v>
      </c>
      <c r="AR163" s="6">
        <v>1</v>
      </c>
      <c r="AS163" s="6">
        <v>1</v>
      </c>
      <c r="AT163" s="6">
        <v>6</v>
      </c>
      <c r="AU163" s="6">
        <v>1</v>
      </c>
      <c r="AV163" s="6">
        <v>5</v>
      </c>
      <c r="AW163" s="6">
        <v>4</v>
      </c>
      <c r="AX163" s="6">
        <v>1</v>
      </c>
      <c r="AY163" s="6">
        <v>5</v>
      </c>
      <c r="AZ163" s="6">
        <v>1</v>
      </c>
      <c r="BA163" s="6">
        <v>5</v>
      </c>
      <c r="BB163" s="6">
        <v>1</v>
      </c>
      <c r="BC163" s="6">
        <v>5</v>
      </c>
      <c r="BD163" s="6">
        <v>1</v>
      </c>
      <c r="BE163" s="6">
        <v>4</v>
      </c>
      <c r="BF163" s="6">
        <v>5</v>
      </c>
      <c r="BG163" s="6">
        <v>4</v>
      </c>
      <c r="BH163" s="6">
        <v>5</v>
      </c>
      <c r="BI163" s="6">
        <v>5</v>
      </c>
      <c r="BJ163" s="6">
        <v>1</v>
      </c>
      <c r="BK163" s="6">
        <v>1</v>
      </c>
      <c r="BL163" s="6">
        <v>5</v>
      </c>
      <c r="BM163" s="6">
        <v>6</v>
      </c>
      <c r="BN163" s="6">
        <v>6</v>
      </c>
      <c r="BO163" s="6">
        <v>5</v>
      </c>
      <c r="BP163" s="6">
        <v>1</v>
      </c>
      <c r="BQ163" s="6">
        <v>1</v>
      </c>
      <c r="BR163" s="6">
        <v>1</v>
      </c>
      <c r="BS163" s="6">
        <v>5</v>
      </c>
      <c r="BT163" s="6">
        <v>1</v>
      </c>
      <c r="BU163" s="6">
        <v>1</v>
      </c>
      <c r="BV163" s="6">
        <v>5</v>
      </c>
      <c r="BW163" s="6">
        <v>5</v>
      </c>
      <c r="BX163" s="6">
        <v>1</v>
      </c>
      <c r="BY163" s="6">
        <v>1</v>
      </c>
      <c r="BZ163" s="6">
        <v>1</v>
      </c>
      <c r="CA163" s="6">
        <v>1</v>
      </c>
      <c r="CB163" s="6">
        <v>1</v>
      </c>
      <c r="CC163" s="6">
        <v>6</v>
      </c>
      <c r="CD163" s="6">
        <v>6</v>
      </c>
      <c r="CE163" s="6">
        <v>1</v>
      </c>
      <c r="CF163" s="6">
        <v>5</v>
      </c>
      <c r="CG163" s="6">
        <v>6</v>
      </c>
      <c r="CH163" s="6">
        <v>1</v>
      </c>
      <c r="CI163" s="6">
        <v>1</v>
      </c>
      <c r="CJ163" s="6">
        <v>1</v>
      </c>
      <c r="CK163" s="6">
        <v>5</v>
      </c>
      <c r="CL163" s="6">
        <v>6</v>
      </c>
      <c r="CM163" s="6">
        <v>5</v>
      </c>
      <c r="CN163" s="6">
        <v>1</v>
      </c>
      <c r="CO163" s="6">
        <v>1</v>
      </c>
      <c r="CP163" s="6">
        <v>2</v>
      </c>
      <c r="CQ163" s="6">
        <v>5</v>
      </c>
      <c r="CR163" s="6">
        <v>22392000</v>
      </c>
    </row>
    <row r="164" spans="1:96" ht="15" thickBot="1" x14ac:dyDescent="0.35">
      <c r="A164" s="5" t="s">
        <v>132</v>
      </c>
      <c r="B164" s="6">
        <v>6</v>
      </c>
      <c r="C164" s="6">
        <v>7</v>
      </c>
      <c r="D164" s="6">
        <v>6</v>
      </c>
      <c r="E164" s="6">
        <v>4</v>
      </c>
      <c r="F164" s="6">
        <v>1</v>
      </c>
      <c r="G164" s="6">
        <v>1</v>
      </c>
      <c r="H164" s="6">
        <v>1</v>
      </c>
      <c r="I164" s="6">
        <v>5</v>
      </c>
      <c r="J164" s="6">
        <v>1</v>
      </c>
      <c r="K164" s="6">
        <v>6</v>
      </c>
      <c r="L164" s="6">
        <v>4</v>
      </c>
      <c r="M164" s="6">
        <v>5</v>
      </c>
      <c r="N164" s="6">
        <v>1</v>
      </c>
      <c r="O164" s="6">
        <v>1</v>
      </c>
      <c r="P164" s="6">
        <v>5</v>
      </c>
      <c r="Q164" s="6">
        <v>4</v>
      </c>
      <c r="R164" s="6">
        <v>1</v>
      </c>
      <c r="S164" s="6">
        <v>5</v>
      </c>
      <c r="T164" s="6">
        <v>5</v>
      </c>
      <c r="U164" s="6">
        <v>7</v>
      </c>
      <c r="V164" s="6">
        <v>5</v>
      </c>
      <c r="W164" s="6">
        <v>6</v>
      </c>
      <c r="X164" s="6">
        <v>6</v>
      </c>
      <c r="Y164" s="6">
        <v>5</v>
      </c>
      <c r="Z164" s="6">
        <v>5</v>
      </c>
      <c r="AA164" s="6">
        <v>1</v>
      </c>
      <c r="AB164" s="6">
        <v>3</v>
      </c>
      <c r="AC164" s="6">
        <v>5</v>
      </c>
      <c r="AD164" s="6">
        <v>4</v>
      </c>
      <c r="AE164" s="6">
        <v>1</v>
      </c>
      <c r="AF164" s="6">
        <v>4</v>
      </c>
      <c r="AG164" s="6">
        <v>5</v>
      </c>
      <c r="AH164" s="6">
        <v>1</v>
      </c>
      <c r="AI164" s="6">
        <v>1</v>
      </c>
      <c r="AJ164" s="6">
        <v>6</v>
      </c>
      <c r="AK164" s="6">
        <v>5</v>
      </c>
      <c r="AL164" s="6">
        <v>4</v>
      </c>
      <c r="AM164" s="6">
        <v>4</v>
      </c>
      <c r="AN164" s="6">
        <v>1</v>
      </c>
      <c r="AO164" s="6">
        <v>5</v>
      </c>
      <c r="AP164" s="6">
        <v>4</v>
      </c>
      <c r="AQ164" s="6">
        <v>4</v>
      </c>
      <c r="AR164" s="6">
        <v>4</v>
      </c>
      <c r="AS164" s="6">
        <v>1</v>
      </c>
      <c r="AT164" s="6">
        <v>1</v>
      </c>
      <c r="AU164" s="6">
        <v>7</v>
      </c>
      <c r="AV164" s="6">
        <v>6</v>
      </c>
      <c r="AW164" s="6">
        <v>5</v>
      </c>
      <c r="AX164" s="6">
        <v>1</v>
      </c>
      <c r="AY164" s="6">
        <v>5</v>
      </c>
      <c r="AZ164" s="6">
        <v>4</v>
      </c>
      <c r="BA164" s="6">
        <v>5</v>
      </c>
      <c r="BB164" s="6">
        <v>1</v>
      </c>
      <c r="BC164" s="6">
        <v>5</v>
      </c>
      <c r="BD164" s="6">
        <v>5</v>
      </c>
      <c r="BE164" s="6">
        <v>5</v>
      </c>
      <c r="BF164" s="6">
        <v>6</v>
      </c>
      <c r="BG164" s="6">
        <v>4</v>
      </c>
      <c r="BH164" s="6">
        <v>7</v>
      </c>
      <c r="BI164" s="6">
        <v>5</v>
      </c>
      <c r="BJ164" s="6">
        <v>1</v>
      </c>
      <c r="BK164" s="6">
        <v>1</v>
      </c>
      <c r="BL164" s="6">
        <v>1</v>
      </c>
      <c r="BM164" s="6">
        <v>5</v>
      </c>
      <c r="BN164" s="6">
        <v>1</v>
      </c>
      <c r="BO164" s="6">
        <v>1</v>
      </c>
      <c r="BP164" s="6">
        <v>1</v>
      </c>
      <c r="BQ164" s="6">
        <v>1</v>
      </c>
      <c r="BR164" s="6">
        <v>5</v>
      </c>
      <c r="BS164" s="6">
        <v>5</v>
      </c>
      <c r="BT164" s="6">
        <v>1</v>
      </c>
      <c r="BU164" s="6">
        <v>1</v>
      </c>
      <c r="BV164" s="6">
        <v>5</v>
      </c>
      <c r="BW164" s="6">
        <v>5</v>
      </c>
      <c r="BX164" s="6">
        <v>1</v>
      </c>
      <c r="BY164" s="6">
        <v>1</v>
      </c>
      <c r="BZ164" s="6">
        <v>1</v>
      </c>
      <c r="CA164" s="6">
        <v>1</v>
      </c>
      <c r="CB164" s="6">
        <v>1</v>
      </c>
      <c r="CC164" s="6">
        <v>6</v>
      </c>
      <c r="CD164" s="6">
        <v>7</v>
      </c>
      <c r="CE164" s="6">
        <v>1</v>
      </c>
      <c r="CF164" s="6">
        <v>5</v>
      </c>
      <c r="CG164" s="6">
        <v>4</v>
      </c>
      <c r="CH164" s="6">
        <v>5</v>
      </c>
      <c r="CI164" s="6">
        <v>6</v>
      </c>
      <c r="CJ164" s="6">
        <v>1</v>
      </c>
      <c r="CK164" s="6">
        <v>5</v>
      </c>
      <c r="CL164" s="6">
        <v>6</v>
      </c>
      <c r="CM164" s="6">
        <v>1</v>
      </c>
      <c r="CN164" s="6">
        <v>1</v>
      </c>
      <c r="CO164" s="6">
        <v>5</v>
      </c>
      <c r="CP164" s="6">
        <v>4</v>
      </c>
      <c r="CQ164" s="6">
        <v>5</v>
      </c>
      <c r="CR164" s="6">
        <v>32214000</v>
      </c>
    </row>
    <row r="165" spans="1:96" ht="15" thickBot="1" x14ac:dyDescent="0.35">
      <c r="A165" s="5" t="s">
        <v>133</v>
      </c>
      <c r="B165" s="6">
        <v>5</v>
      </c>
      <c r="C165" s="6">
        <v>6</v>
      </c>
      <c r="D165" s="6">
        <v>6</v>
      </c>
      <c r="E165" s="6">
        <v>3</v>
      </c>
      <c r="F165" s="6">
        <v>1</v>
      </c>
      <c r="G165" s="6">
        <v>3</v>
      </c>
      <c r="H165" s="6">
        <v>1</v>
      </c>
      <c r="I165" s="6">
        <v>6</v>
      </c>
      <c r="J165" s="6">
        <v>6</v>
      </c>
      <c r="K165" s="6">
        <v>5</v>
      </c>
      <c r="L165" s="6">
        <v>3</v>
      </c>
      <c r="M165" s="6">
        <v>3</v>
      </c>
      <c r="N165" s="6">
        <v>3</v>
      </c>
      <c r="O165" s="6">
        <v>1</v>
      </c>
      <c r="P165" s="6">
        <v>6</v>
      </c>
      <c r="Q165" s="6">
        <v>5</v>
      </c>
      <c r="R165" s="6">
        <v>3</v>
      </c>
      <c r="S165" s="6">
        <v>5</v>
      </c>
      <c r="T165" s="6">
        <v>1</v>
      </c>
      <c r="U165" s="6">
        <v>6</v>
      </c>
      <c r="V165" s="6">
        <v>6</v>
      </c>
      <c r="W165" s="6">
        <v>6</v>
      </c>
      <c r="X165" s="6">
        <v>6</v>
      </c>
      <c r="Y165" s="6">
        <v>1</v>
      </c>
      <c r="Z165" s="6">
        <v>6</v>
      </c>
      <c r="AA165" s="6">
        <v>1</v>
      </c>
      <c r="AB165" s="6">
        <v>1</v>
      </c>
      <c r="AC165" s="6">
        <v>3</v>
      </c>
      <c r="AD165" s="6">
        <v>3</v>
      </c>
      <c r="AE165" s="6">
        <v>3</v>
      </c>
      <c r="AF165" s="6">
        <v>3</v>
      </c>
      <c r="AG165" s="6">
        <v>4</v>
      </c>
      <c r="AH165" s="6">
        <v>1</v>
      </c>
      <c r="AI165" s="6">
        <v>1</v>
      </c>
      <c r="AJ165" s="6">
        <v>5</v>
      </c>
      <c r="AK165" s="6">
        <v>3</v>
      </c>
      <c r="AL165" s="6">
        <v>3</v>
      </c>
      <c r="AM165" s="6">
        <v>3</v>
      </c>
      <c r="AN165" s="6">
        <v>1</v>
      </c>
      <c r="AO165" s="6">
        <v>1</v>
      </c>
      <c r="AP165" s="6">
        <v>3</v>
      </c>
      <c r="AQ165" s="6">
        <v>3</v>
      </c>
      <c r="AR165" s="6">
        <v>3</v>
      </c>
      <c r="AS165" s="6">
        <v>1</v>
      </c>
      <c r="AT165" s="6">
        <v>1</v>
      </c>
      <c r="AU165" s="6">
        <v>5</v>
      </c>
      <c r="AV165" s="6">
        <v>3</v>
      </c>
      <c r="AW165" s="6">
        <v>3</v>
      </c>
      <c r="AX165" s="6">
        <v>1</v>
      </c>
      <c r="AY165" s="6">
        <v>1</v>
      </c>
      <c r="AZ165" s="6">
        <v>3</v>
      </c>
      <c r="BA165" s="6">
        <v>1</v>
      </c>
      <c r="BB165" s="6">
        <v>1</v>
      </c>
      <c r="BC165" s="6">
        <v>6</v>
      </c>
      <c r="BD165" s="6">
        <v>4</v>
      </c>
      <c r="BE165" s="6">
        <v>1</v>
      </c>
      <c r="BF165" s="6">
        <v>6</v>
      </c>
      <c r="BG165" s="6">
        <v>3</v>
      </c>
      <c r="BH165" s="6">
        <v>3</v>
      </c>
      <c r="BI165" s="6">
        <v>1</v>
      </c>
      <c r="BJ165" s="6">
        <v>1</v>
      </c>
      <c r="BK165" s="6">
        <v>1</v>
      </c>
      <c r="BL165" s="6">
        <v>3</v>
      </c>
      <c r="BM165" s="6">
        <v>1</v>
      </c>
      <c r="BN165" s="6">
        <v>3</v>
      </c>
      <c r="BO165" s="6">
        <v>1</v>
      </c>
      <c r="BP165" s="6">
        <v>1</v>
      </c>
      <c r="BQ165" s="6">
        <v>3</v>
      </c>
      <c r="BR165" s="6">
        <v>4</v>
      </c>
      <c r="BS165" s="6">
        <v>4</v>
      </c>
      <c r="BT165" s="6">
        <v>1</v>
      </c>
      <c r="BU165" s="6">
        <v>4</v>
      </c>
      <c r="BV165" s="6">
        <v>5</v>
      </c>
      <c r="BW165" s="6">
        <v>5</v>
      </c>
      <c r="BX165" s="6">
        <v>5</v>
      </c>
      <c r="BY165" s="6">
        <v>1</v>
      </c>
      <c r="BZ165" s="6">
        <v>3</v>
      </c>
      <c r="CA165" s="6">
        <v>3</v>
      </c>
      <c r="CB165" s="6">
        <v>1</v>
      </c>
      <c r="CC165" s="6">
        <v>4</v>
      </c>
      <c r="CD165" s="6">
        <v>6</v>
      </c>
      <c r="CE165" s="6">
        <v>1</v>
      </c>
      <c r="CF165" s="6">
        <v>1</v>
      </c>
      <c r="CG165" s="6">
        <v>1</v>
      </c>
      <c r="CH165" s="6">
        <v>3</v>
      </c>
      <c r="CI165" s="6">
        <v>3</v>
      </c>
      <c r="CJ165" s="6">
        <v>3</v>
      </c>
      <c r="CK165" s="6">
        <v>3</v>
      </c>
      <c r="CL165" s="6">
        <v>5</v>
      </c>
      <c r="CM165" s="6">
        <v>6</v>
      </c>
      <c r="CN165" s="6">
        <v>4</v>
      </c>
      <c r="CO165" s="6">
        <v>1</v>
      </c>
      <c r="CP165" s="6">
        <v>3</v>
      </c>
      <c r="CQ165" s="6">
        <v>3</v>
      </c>
      <c r="CR165" s="6">
        <v>24233000</v>
      </c>
    </row>
    <row r="166" spans="1:96" ht="15" thickBot="1" x14ac:dyDescent="0.35">
      <c r="A166" s="5" t="s">
        <v>134</v>
      </c>
      <c r="B166" s="6">
        <v>6</v>
      </c>
      <c r="C166" s="6">
        <v>6</v>
      </c>
      <c r="D166" s="6">
        <v>6</v>
      </c>
      <c r="E166" s="6">
        <v>1</v>
      </c>
      <c r="F166" s="6">
        <v>1</v>
      </c>
      <c r="G166" s="6">
        <v>1</v>
      </c>
      <c r="H166" s="6">
        <v>6</v>
      </c>
      <c r="I166" s="6">
        <v>5</v>
      </c>
      <c r="J166" s="6">
        <v>6</v>
      </c>
      <c r="K166" s="6">
        <v>1</v>
      </c>
      <c r="L166" s="6">
        <v>1</v>
      </c>
      <c r="M166" s="6">
        <v>1</v>
      </c>
      <c r="N166" s="6">
        <v>4</v>
      </c>
      <c r="O166" s="6">
        <v>1</v>
      </c>
      <c r="P166" s="6">
        <v>2</v>
      </c>
      <c r="Q166" s="6">
        <v>2</v>
      </c>
      <c r="R166" s="6">
        <v>3</v>
      </c>
      <c r="S166" s="6">
        <v>5</v>
      </c>
      <c r="T166" s="6">
        <v>5</v>
      </c>
      <c r="U166" s="6">
        <v>6</v>
      </c>
      <c r="V166" s="6">
        <v>6</v>
      </c>
      <c r="W166" s="6">
        <v>6</v>
      </c>
      <c r="X166" s="6">
        <v>6</v>
      </c>
      <c r="Y166" s="6">
        <v>6</v>
      </c>
      <c r="Z166" s="6">
        <v>5</v>
      </c>
      <c r="AA166" s="6">
        <v>1</v>
      </c>
      <c r="AB166" s="6">
        <v>5</v>
      </c>
      <c r="AC166" s="6">
        <v>1</v>
      </c>
      <c r="AD166" s="6">
        <v>1</v>
      </c>
      <c r="AE166" s="6">
        <v>1</v>
      </c>
      <c r="AF166" s="6">
        <v>1</v>
      </c>
      <c r="AG166" s="6">
        <v>5</v>
      </c>
      <c r="AH166" s="6">
        <v>1</v>
      </c>
      <c r="AI166" s="6">
        <v>1</v>
      </c>
      <c r="AJ166" s="6">
        <v>6</v>
      </c>
      <c r="AK166" s="6">
        <v>1</v>
      </c>
      <c r="AL166" s="6">
        <v>4</v>
      </c>
      <c r="AM166" s="6">
        <v>4</v>
      </c>
      <c r="AN166" s="6">
        <v>5</v>
      </c>
      <c r="AO166" s="6">
        <v>1</v>
      </c>
      <c r="AP166" s="6">
        <v>4</v>
      </c>
      <c r="AQ166" s="6">
        <v>1</v>
      </c>
      <c r="AR166" s="6">
        <v>1</v>
      </c>
      <c r="AS166" s="6">
        <v>1</v>
      </c>
      <c r="AT166" s="6">
        <v>6</v>
      </c>
      <c r="AU166" s="6">
        <v>1</v>
      </c>
      <c r="AV166" s="6">
        <v>5</v>
      </c>
      <c r="AW166" s="6">
        <v>4</v>
      </c>
      <c r="AX166" s="6">
        <v>1</v>
      </c>
      <c r="AY166" s="6">
        <v>5</v>
      </c>
      <c r="AZ166" s="6">
        <v>1</v>
      </c>
      <c r="BA166" s="6">
        <v>5</v>
      </c>
      <c r="BB166" s="6">
        <v>1</v>
      </c>
      <c r="BC166" s="6">
        <v>5</v>
      </c>
      <c r="BD166" s="6">
        <v>1</v>
      </c>
      <c r="BE166" s="6">
        <v>4</v>
      </c>
      <c r="BF166" s="6">
        <v>5</v>
      </c>
      <c r="BG166" s="6">
        <v>4</v>
      </c>
      <c r="BH166" s="6">
        <v>5</v>
      </c>
      <c r="BI166" s="6">
        <v>5</v>
      </c>
      <c r="BJ166" s="6">
        <v>1</v>
      </c>
      <c r="BK166" s="6">
        <v>1</v>
      </c>
      <c r="BL166" s="6">
        <v>5</v>
      </c>
      <c r="BM166" s="6">
        <v>6</v>
      </c>
      <c r="BN166" s="6">
        <v>6</v>
      </c>
      <c r="BO166" s="6">
        <v>5</v>
      </c>
      <c r="BP166" s="6">
        <v>1</v>
      </c>
      <c r="BQ166" s="6">
        <v>1</v>
      </c>
      <c r="BR166" s="6">
        <v>5</v>
      </c>
      <c r="BS166" s="6">
        <v>1</v>
      </c>
      <c r="BT166" s="6">
        <v>1</v>
      </c>
      <c r="BU166" s="6">
        <v>1</v>
      </c>
      <c r="BV166" s="6">
        <v>5</v>
      </c>
      <c r="BW166" s="6">
        <v>5</v>
      </c>
      <c r="BX166" s="6">
        <v>1</v>
      </c>
      <c r="BY166" s="6">
        <v>1</v>
      </c>
      <c r="BZ166" s="6">
        <v>1</v>
      </c>
      <c r="CA166" s="6">
        <v>1</v>
      </c>
      <c r="CB166" s="6">
        <v>1</v>
      </c>
      <c r="CC166" s="6">
        <v>6</v>
      </c>
      <c r="CD166" s="6">
        <v>6</v>
      </c>
      <c r="CE166" s="6">
        <v>1</v>
      </c>
      <c r="CF166" s="6">
        <v>5</v>
      </c>
      <c r="CG166" s="6">
        <v>6</v>
      </c>
      <c r="CH166" s="6">
        <v>1</v>
      </c>
      <c r="CI166" s="6">
        <v>1</v>
      </c>
      <c r="CJ166" s="6">
        <v>1</v>
      </c>
      <c r="CK166" s="6">
        <v>5</v>
      </c>
      <c r="CL166" s="6">
        <v>6</v>
      </c>
      <c r="CM166" s="6">
        <v>5</v>
      </c>
      <c r="CN166" s="6">
        <v>1</v>
      </c>
      <c r="CO166" s="6">
        <v>1</v>
      </c>
      <c r="CP166" s="6">
        <v>2</v>
      </c>
      <c r="CQ166" s="6">
        <v>5</v>
      </c>
      <c r="CR166" s="6">
        <v>20250000</v>
      </c>
    </row>
    <row r="167" spans="1:96" ht="15" thickBot="1" x14ac:dyDescent="0.35">
      <c r="A167" s="5" t="s">
        <v>135</v>
      </c>
      <c r="B167" s="6">
        <v>3</v>
      </c>
      <c r="C167" s="6">
        <v>6</v>
      </c>
      <c r="D167" s="6">
        <v>6</v>
      </c>
      <c r="E167" s="6">
        <v>3</v>
      </c>
      <c r="F167" s="6">
        <v>1</v>
      </c>
      <c r="G167" s="6">
        <v>5</v>
      </c>
      <c r="H167" s="6">
        <v>1</v>
      </c>
      <c r="I167" s="6">
        <v>6</v>
      </c>
      <c r="J167" s="6">
        <v>6</v>
      </c>
      <c r="K167" s="6">
        <v>5</v>
      </c>
      <c r="L167" s="6">
        <v>1</v>
      </c>
      <c r="M167" s="6">
        <v>5</v>
      </c>
      <c r="N167" s="6">
        <v>3</v>
      </c>
      <c r="O167" s="6">
        <v>1</v>
      </c>
      <c r="P167" s="6">
        <v>1</v>
      </c>
      <c r="Q167" s="6">
        <v>1</v>
      </c>
      <c r="R167" s="6">
        <v>1</v>
      </c>
      <c r="S167" s="6">
        <v>1</v>
      </c>
      <c r="T167" s="6">
        <v>5</v>
      </c>
      <c r="U167" s="6">
        <v>6</v>
      </c>
      <c r="V167" s="6">
        <v>6</v>
      </c>
      <c r="W167" s="6">
        <v>6</v>
      </c>
      <c r="X167" s="6">
        <v>6</v>
      </c>
      <c r="Y167" s="6">
        <v>1</v>
      </c>
      <c r="Z167" s="6">
        <v>6</v>
      </c>
      <c r="AA167" s="6">
        <v>1</v>
      </c>
      <c r="AB167" s="6">
        <v>1</v>
      </c>
      <c r="AC167" s="6">
        <v>3</v>
      </c>
      <c r="AD167" s="6">
        <v>1</v>
      </c>
      <c r="AE167" s="6">
        <v>1</v>
      </c>
      <c r="AF167" s="6">
        <v>3</v>
      </c>
      <c r="AG167" s="6">
        <v>1</v>
      </c>
      <c r="AH167" s="6">
        <v>1</v>
      </c>
      <c r="AI167" s="6">
        <v>1</v>
      </c>
      <c r="AJ167" s="6">
        <v>6</v>
      </c>
      <c r="AK167" s="6">
        <v>2</v>
      </c>
      <c r="AL167" s="6">
        <v>3</v>
      </c>
      <c r="AM167" s="6">
        <v>3</v>
      </c>
      <c r="AN167" s="6">
        <v>1</v>
      </c>
      <c r="AO167" s="6">
        <v>3</v>
      </c>
      <c r="AP167" s="6">
        <v>3</v>
      </c>
      <c r="AQ167" s="6">
        <v>1</v>
      </c>
      <c r="AR167" s="6">
        <v>1</v>
      </c>
      <c r="AS167" s="6">
        <v>5</v>
      </c>
      <c r="AT167" s="6">
        <v>6</v>
      </c>
      <c r="AU167" s="6">
        <v>1</v>
      </c>
      <c r="AV167" s="6">
        <v>1</v>
      </c>
      <c r="AW167" s="6">
        <v>3</v>
      </c>
      <c r="AX167" s="6">
        <v>5</v>
      </c>
      <c r="AY167" s="6">
        <v>1</v>
      </c>
      <c r="AZ167" s="6">
        <v>3</v>
      </c>
      <c r="BA167" s="6">
        <v>1</v>
      </c>
      <c r="BB167" s="6">
        <v>1</v>
      </c>
      <c r="BC167" s="6">
        <v>5</v>
      </c>
      <c r="BD167" s="6">
        <v>1</v>
      </c>
      <c r="BE167" s="6">
        <v>6</v>
      </c>
      <c r="BF167" s="6">
        <v>6</v>
      </c>
      <c r="BG167" s="6">
        <v>1</v>
      </c>
      <c r="BH167" s="6">
        <v>1</v>
      </c>
      <c r="BI167" s="6">
        <v>6</v>
      </c>
      <c r="BJ167" s="6">
        <v>6</v>
      </c>
      <c r="BK167" s="6">
        <v>1</v>
      </c>
      <c r="BL167" s="6">
        <v>1</v>
      </c>
      <c r="BM167" s="6">
        <v>6</v>
      </c>
      <c r="BN167" s="6">
        <v>1</v>
      </c>
      <c r="BO167" s="6">
        <v>1</v>
      </c>
      <c r="BP167" s="6">
        <v>1</v>
      </c>
      <c r="BQ167" s="6">
        <v>1</v>
      </c>
      <c r="BR167" s="6">
        <v>1</v>
      </c>
      <c r="BS167" s="6">
        <v>5</v>
      </c>
      <c r="BT167" s="6">
        <v>1</v>
      </c>
      <c r="BU167" s="6">
        <v>1</v>
      </c>
      <c r="BV167" s="6">
        <v>1</v>
      </c>
      <c r="BW167" s="6">
        <v>3</v>
      </c>
      <c r="BX167" s="6">
        <v>1</v>
      </c>
      <c r="BY167" s="6">
        <v>1</v>
      </c>
      <c r="BZ167" s="6">
        <v>1</v>
      </c>
      <c r="CA167" s="6">
        <v>1</v>
      </c>
      <c r="CB167" s="6">
        <v>3</v>
      </c>
      <c r="CC167" s="6">
        <v>6</v>
      </c>
      <c r="CD167" s="6">
        <v>6</v>
      </c>
      <c r="CE167" s="6">
        <v>1</v>
      </c>
      <c r="CF167" s="6">
        <v>6</v>
      </c>
      <c r="CG167" s="6">
        <v>1</v>
      </c>
      <c r="CH167" s="6">
        <v>3</v>
      </c>
      <c r="CI167" s="6">
        <v>1</v>
      </c>
      <c r="CJ167" s="6">
        <v>1</v>
      </c>
      <c r="CK167" s="6">
        <v>1</v>
      </c>
      <c r="CL167" s="6">
        <v>1</v>
      </c>
      <c r="CM167" s="6">
        <v>5</v>
      </c>
      <c r="CN167" s="6">
        <v>1</v>
      </c>
      <c r="CO167" s="6">
        <v>1</v>
      </c>
      <c r="CP167" s="6">
        <v>1</v>
      </c>
      <c r="CQ167" s="6">
        <v>5</v>
      </c>
      <c r="CR167" s="6">
        <v>30900000</v>
      </c>
    </row>
    <row r="168" spans="1:96" ht="15" thickBot="1" x14ac:dyDescent="0.35">
      <c r="A168" s="5" t="s">
        <v>136</v>
      </c>
      <c r="B168" s="6">
        <v>5</v>
      </c>
      <c r="C168" s="6">
        <v>7</v>
      </c>
      <c r="D168" s="6">
        <v>5</v>
      </c>
      <c r="E168" s="6">
        <v>1</v>
      </c>
      <c r="F168" s="6">
        <v>5</v>
      </c>
      <c r="G168" s="6">
        <v>1</v>
      </c>
      <c r="H168" s="6">
        <v>5</v>
      </c>
      <c r="I168" s="6">
        <v>5</v>
      </c>
      <c r="J168" s="6">
        <v>6</v>
      </c>
      <c r="K168" s="6">
        <v>1</v>
      </c>
      <c r="L168" s="6">
        <v>5</v>
      </c>
      <c r="M168" s="6">
        <v>5</v>
      </c>
      <c r="N168" s="6">
        <v>5</v>
      </c>
      <c r="O168" s="6">
        <v>5</v>
      </c>
      <c r="P168" s="6">
        <v>5</v>
      </c>
      <c r="Q168" s="6">
        <v>1</v>
      </c>
      <c r="R168" s="6">
        <v>1</v>
      </c>
      <c r="S168" s="6">
        <v>5</v>
      </c>
      <c r="T168" s="6">
        <v>5</v>
      </c>
      <c r="U168" s="6">
        <v>7</v>
      </c>
      <c r="V168" s="6">
        <v>7</v>
      </c>
      <c r="W168" s="6">
        <v>5</v>
      </c>
      <c r="X168" s="6">
        <v>5</v>
      </c>
      <c r="Y168" s="6">
        <v>1</v>
      </c>
      <c r="Z168" s="6">
        <v>5</v>
      </c>
      <c r="AA168" s="6">
        <v>5</v>
      </c>
      <c r="AB168" s="6">
        <v>1</v>
      </c>
      <c r="AC168" s="6">
        <v>5</v>
      </c>
      <c r="AD168" s="6">
        <v>1</v>
      </c>
      <c r="AE168" s="6">
        <v>1</v>
      </c>
      <c r="AF168" s="6">
        <v>5</v>
      </c>
      <c r="AG168" s="6">
        <v>1</v>
      </c>
      <c r="AH168" s="6">
        <v>1</v>
      </c>
      <c r="AI168" s="6">
        <v>1</v>
      </c>
      <c r="AJ168" s="6">
        <v>5</v>
      </c>
      <c r="AK168" s="6">
        <v>1</v>
      </c>
      <c r="AL168" s="6">
        <v>5</v>
      </c>
      <c r="AM168" s="6">
        <v>5</v>
      </c>
      <c r="AN168" s="6">
        <v>1</v>
      </c>
      <c r="AO168" s="6">
        <v>1</v>
      </c>
      <c r="AP168" s="6">
        <v>5</v>
      </c>
      <c r="AQ168" s="6">
        <v>1</v>
      </c>
      <c r="AR168" s="6">
        <v>1</v>
      </c>
      <c r="AS168" s="6">
        <v>1</v>
      </c>
      <c r="AT168" s="6">
        <v>6</v>
      </c>
      <c r="AU168" s="6">
        <v>1</v>
      </c>
      <c r="AV168" s="6">
        <v>5</v>
      </c>
      <c r="AW168" s="6">
        <v>5</v>
      </c>
      <c r="AX168" s="6">
        <v>5</v>
      </c>
      <c r="AY168" s="6">
        <v>1</v>
      </c>
      <c r="AZ168" s="6">
        <v>1</v>
      </c>
      <c r="BA168" s="6">
        <v>5</v>
      </c>
      <c r="BB168" s="6">
        <v>1</v>
      </c>
      <c r="BC168" s="6">
        <v>5</v>
      </c>
      <c r="BD168" s="6">
        <v>1</v>
      </c>
      <c r="BE168" s="6">
        <v>5</v>
      </c>
      <c r="BF168" s="6">
        <v>5</v>
      </c>
      <c r="BG168" s="6">
        <v>5</v>
      </c>
      <c r="BH168" s="6">
        <v>5</v>
      </c>
      <c r="BI168" s="6">
        <v>5</v>
      </c>
      <c r="BJ168" s="6">
        <v>5</v>
      </c>
      <c r="BK168" s="6">
        <v>1</v>
      </c>
      <c r="BL168" s="6">
        <v>1</v>
      </c>
      <c r="BM168" s="6">
        <v>6</v>
      </c>
      <c r="BN168" s="6">
        <v>5</v>
      </c>
      <c r="BO168" s="6">
        <v>5</v>
      </c>
      <c r="BP168" s="6">
        <v>1</v>
      </c>
      <c r="BQ168" s="6">
        <v>5</v>
      </c>
      <c r="BR168" s="6">
        <v>5</v>
      </c>
      <c r="BS168" s="6">
        <v>5</v>
      </c>
      <c r="BT168" s="6">
        <v>1</v>
      </c>
      <c r="BU168" s="6">
        <v>5</v>
      </c>
      <c r="BV168" s="6">
        <v>5</v>
      </c>
      <c r="BW168" s="6">
        <v>5</v>
      </c>
      <c r="BX168" s="6">
        <v>5</v>
      </c>
      <c r="BY168" s="6">
        <v>1</v>
      </c>
      <c r="BZ168" s="6">
        <v>1</v>
      </c>
      <c r="CA168" s="6">
        <v>1</v>
      </c>
      <c r="CB168" s="6">
        <v>5</v>
      </c>
      <c r="CC168" s="6">
        <v>7</v>
      </c>
      <c r="CD168" s="6">
        <v>7</v>
      </c>
      <c r="CE168" s="6">
        <v>1</v>
      </c>
      <c r="CF168" s="6">
        <v>5</v>
      </c>
      <c r="CG168" s="6">
        <v>5</v>
      </c>
      <c r="CH168" s="6">
        <v>5</v>
      </c>
      <c r="CI168" s="6">
        <v>5</v>
      </c>
      <c r="CJ168" s="6">
        <v>5</v>
      </c>
      <c r="CK168" s="6">
        <v>5</v>
      </c>
      <c r="CL168" s="6">
        <v>7</v>
      </c>
      <c r="CM168" s="6">
        <v>5</v>
      </c>
      <c r="CN168" s="6">
        <v>1</v>
      </c>
      <c r="CO168" s="6">
        <v>1</v>
      </c>
      <c r="CP168" s="6">
        <v>1</v>
      </c>
      <c r="CQ168" s="6">
        <v>5</v>
      </c>
      <c r="CR168" s="6">
        <v>111821000</v>
      </c>
    </row>
    <row r="169" spans="1:96" ht="18.600000000000001" thickBot="1" x14ac:dyDescent="0.35">
      <c r="A169" s="1"/>
    </row>
    <row r="170" spans="1:96" ht="15" thickBot="1" x14ac:dyDescent="0.35">
      <c r="A170" s="5" t="s">
        <v>137</v>
      </c>
      <c r="B170" s="5" t="s">
        <v>8</v>
      </c>
      <c r="C170" s="5" t="s">
        <v>9</v>
      </c>
      <c r="D170" s="5" t="s">
        <v>10</v>
      </c>
      <c r="E170" s="5" t="s">
        <v>11</v>
      </c>
      <c r="F170" s="5" t="s">
        <v>12</v>
      </c>
      <c r="G170" s="5" t="s">
        <v>13</v>
      </c>
      <c r="H170" s="5" t="s">
        <v>14</v>
      </c>
      <c r="I170" s="5" t="s">
        <v>15</v>
      </c>
      <c r="J170" s="5" t="s">
        <v>16</v>
      </c>
      <c r="K170" s="5" t="s">
        <v>17</v>
      </c>
      <c r="L170" s="5" t="s">
        <v>18</v>
      </c>
      <c r="M170" s="5" t="s">
        <v>19</v>
      </c>
      <c r="N170" s="5" t="s">
        <v>20</v>
      </c>
      <c r="O170" s="5" t="s">
        <v>21</v>
      </c>
      <c r="P170" s="5" t="s">
        <v>22</v>
      </c>
      <c r="Q170" s="5" t="s">
        <v>23</v>
      </c>
      <c r="R170" s="5" t="s">
        <v>24</v>
      </c>
      <c r="S170" s="5" t="s">
        <v>25</v>
      </c>
      <c r="T170" s="5" t="s">
        <v>26</v>
      </c>
      <c r="U170" s="5" t="s">
        <v>27</v>
      </c>
      <c r="V170" s="5" t="s">
        <v>28</v>
      </c>
      <c r="W170" s="5" t="s">
        <v>29</v>
      </c>
      <c r="X170" s="5" t="s">
        <v>30</v>
      </c>
      <c r="Y170" s="5" t="s">
        <v>31</v>
      </c>
      <c r="Z170" s="5" t="s">
        <v>32</v>
      </c>
      <c r="AA170" s="5" t="s">
        <v>33</v>
      </c>
      <c r="AB170" s="5" t="s">
        <v>34</v>
      </c>
      <c r="AC170" s="5" t="s">
        <v>35</v>
      </c>
      <c r="AD170" s="5" t="s">
        <v>36</v>
      </c>
      <c r="AE170" s="5" t="s">
        <v>37</v>
      </c>
      <c r="AF170" s="5" t="s">
        <v>38</v>
      </c>
      <c r="AG170" s="5" t="s">
        <v>39</v>
      </c>
      <c r="AH170" s="5" t="s">
        <v>40</v>
      </c>
      <c r="AI170" s="5" t="s">
        <v>41</v>
      </c>
      <c r="AJ170" s="5" t="s">
        <v>42</v>
      </c>
      <c r="AK170" s="5" t="s">
        <v>43</v>
      </c>
      <c r="AL170" s="5" t="s">
        <v>44</v>
      </c>
      <c r="AM170" s="5" t="s">
        <v>45</v>
      </c>
      <c r="AN170" s="5" t="s">
        <v>46</v>
      </c>
      <c r="AO170" s="5" t="s">
        <v>47</v>
      </c>
      <c r="AP170" s="5" t="s">
        <v>48</v>
      </c>
      <c r="AQ170" s="5" t="s">
        <v>49</v>
      </c>
      <c r="AR170" s="5" t="s">
        <v>50</v>
      </c>
      <c r="AS170" s="5" t="s">
        <v>51</v>
      </c>
      <c r="AT170" s="5" t="s">
        <v>52</v>
      </c>
      <c r="AU170" s="5" t="s">
        <v>53</v>
      </c>
      <c r="AV170" s="5" t="s">
        <v>54</v>
      </c>
      <c r="AW170" s="5" t="s">
        <v>55</v>
      </c>
      <c r="AX170" s="5" t="s">
        <v>56</v>
      </c>
      <c r="AY170" s="5" t="s">
        <v>57</v>
      </c>
      <c r="AZ170" s="5" t="s">
        <v>58</v>
      </c>
      <c r="BA170" s="5" t="s">
        <v>59</v>
      </c>
      <c r="BB170" s="5" t="s">
        <v>60</v>
      </c>
      <c r="BC170" s="5" t="s">
        <v>61</v>
      </c>
      <c r="BD170" s="5" t="s">
        <v>62</v>
      </c>
      <c r="BE170" s="5" t="s">
        <v>63</v>
      </c>
      <c r="BF170" s="5" t="s">
        <v>64</v>
      </c>
      <c r="BG170" s="5" t="s">
        <v>65</v>
      </c>
      <c r="BH170" s="5" t="s">
        <v>66</v>
      </c>
      <c r="BI170" s="5" t="s">
        <v>67</v>
      </c>
      <c r="BJ170" s="5" t="s">
        <v>68</v>
      </c>
      <c r="BK170" s="5" t="s">
        <v>69</v>
      </c>
      <c r="BL170" s="5" t="s">
        <v>70</v>
      </c>
      <c r="BM170" s="5" t="s">
        <v>71</v>
      </c>
      <c r="BN170" s="5" t="s">
        <v>72</v>
      </c>
      <c r="BO170" s="5" t="s">
        <v>73</v>
      </c>
      <c r="BP170" s="5" t="s">
        <v>74</v>
      </c>
      <c r="BQ170" s="5" t="s">
        <v>75</v>
      </c>
      <c r="BR170" s="5" t="s">
        <v>76</v>
      </c>
      <c r="BS170" s="5" t="s">
        <v>77</v>
      </c>
      <c r="BT170" s="5" t="s">
        <v>78</v>
      </c>
      <c r="BU170" s="5" t="s">
        <v>79</v>
      </c>
      <c r="BV170" s="5" t="s">
        <v>80</v>
      </c>
      <c r="BW170" s="5" t="s">
        <v>81</v>
      </c>
      <c r="BX170" s="5" t="s">
        <v>82</v>
      </c>
      <c r="BY170" s="5" t="s">
        <v>83</v>
      </c>
      <c r="BZ170" s="5" t="s">
        <v>84</v>
      </c>
      <c r="CA170" s="5" t="s">
        <v>85</v>
      </c>
      <c r="CB170" s="5" t="s">
        <v>86</v>
      </c>
      <c r="CC170" s="5" t="s">
        <v>87</v>
      </c>
      <c r="CD170" s="5" t="s">
        <v>88</v>
      </c>
      <c r="CE170" s="5" t="s">
        <v>89</v>
      </c>
      <c r="CF170" s="5" t="s">
        <v>90</v>
      </c>
      <c r="CG170" s="5" t="s">
        <v>91</v>
      </c>
      <c r="CH170" s="5" t="s">
        <v>92</v>
      </c>
      <c r="CI170" s="5" t="s">
        <v>93</v>
      </c>
      <c r="CJ170" s="5" t="s">
        <v>94</v>
      </c>
      <c r="CK170" s="5" t="s">
        <v>95</v>
      </c>
      <c r="CL170" s="5" t="s">
        <v>96</v>
      </c>
      <c r="CM170" s="5" t="s">
        <v>97</v>
      </c>
      <c r="CN170" s="5" t="s">
        <v>98</v>
      </c>
      <c r="CO170" s="5" t="s">
        <v>99</v>
      </c>
      <c r="CP170" s="5" t="s">
        <v>100</v>
      </c>
      <c r="CQ170" s="5" t="s">
        <v>101</v>
      </c>
    </row>
    <row r="171" spans="1:96" ht="20.399999999999999" thickBot="1" x14ac:dyDescent="0.35">
      <c r="A171" s="5" t="s">
        <v>138</v>
      </c>
      <c r="B171" s="6" t="s">
        <v>140</v>
      </c>
      <c r="C171" s="6" t="s">
        <v>140</v>
      </c>
      <c r="D171" s="6" t="s">
        <v>140</v>
      </c>
      <c r="E171" s="6" t="s">
        <v>140</v>
      </c>
      <c r="F171" s="6" t="s">
        <v>140</v>
      </c>
      <c r="G171" s="6" t="s">
        <v>309</v>
      </c>
      <c r="H171" s="6" t="s">
        <v>140</v>
      </c>
      <c r="I171" s="6" t="s">
        <v>310</v>
      </c>
      <c r="J171" s="6" t="s">
        <v>311</v>
      </c>
      <c r="K171" s="6" t="s">
        <v>140</v>
      </c>
      <c r="L171" s="6" t="s">
        <v>140</v>
      </c>
      <c r="M171" s="6" t="s">
        <v>140</v>
      </c>
      <c r="N171" s="6" t="s">
        <v>312</v>
      </c>
      <c r="O171" s="6" t="s">
        <v>313</v>
      </c>
      <c r="P171" s="6" t="s">
        <v>140</v>
      </c>
      <c r="Q171" s="6" t="s">
        <v>314</v>
      </c>
      <c r="R171" s="6" t="s">
        <v>140</v>
      </c>
      <c r="S171" s="6" t="s">
        <v>315</v>
      </c>
      <c r="T171" s="6" t="s">
        <v>140</v>
      </c>
      <c r="U171" s="6" t="s">
        <v>140</v>
      </c>
      <c r="V171" s="6" t="s">
        <v>140</v>
      </c>
      <c r="W171" s="6" t="s">
        <v>316</v>
      </c>
      <c r="X171" s="6" t="s">
        <v>140</v>
      </c>
      <c r="Y171" s="6" t="s">
        <v>317</v>
      </c>
      <c r="Z171" s="6" t="s">
        <v>140</v>
      </c>
      <c r="AA171" s="6" t="s">
        <v>140</v>
      </c>
      <c r="AB171" s="6" t="s">
        <v>140</v>
      </c>
      <c r="AC171" s="6" t="s">
        <v>140</v>
      </c>
      <c r="AD171" s="6" t="s">
        <v>318</v>
      </c>
      <c r="AE171" s="6" t="s">
        <v>140</v>
      </c>
      <c r="AF171" s="6" t="s">
        <v>140</v>
      </c>
      <c r="AG171" s="6" t="s">
        <v>319</v>
      </c>
      <c r="AH171" s="6" t="s">
        <v>140</v>
      </c>
      <c r="AI171" s="6" t="s">
        <v>140</v>
      </c>
      <c r="AJ171" s="6" t="s">
        <v>320</v>
      </c>
      <c r="AK171" s="6" t="s">
        <v>321</v>
      </c>
      <c r="AL171" s="6" t="s">
        <v>140</v>
      </c>
      <c r="AM171" s="6" t="s">
        <v>140</v>
      </c>
      <c r="AN171" s="6" t="s">
        <v>140</v>
      </c>
      <c r="AO171" s="6" t="s">
        <v>140</v>
      </c>
      <c r="AP171" s="6" t="s">
        <v>322</v>
      </c>
      <c r="AQ171" s="6" t="s">
        <v>140</v>
      </c>
      <c r="AR171" s="6" t="s">
        <v>140</v>
      </c>
      <c r="AS171" s="6" t="s">
        <v>140</v>
      </c>
      <c r="AT171" s="6" t="s">
        <v>140</v>
      </c>
      <c r="AU171" s="6" t="s">
        <v>140</v>
      </c>
      <c r="AV171" s="6" t="s">
        <v>140</v>
      </c>
      <c r="AW171" s="6" t="s">
        <v>140</v>
      </c>
      <c r="AX171" s="6" t="s">
        <v>140</v>
      </c>
      <c r="AY171" s="6" t="s">
        <v>140</v>
      </c>
      <c r="AZ171" s="6" t="s">
        <v>323</v>
      </c>
      <c r="BA171" s="6" t="s">
        <v>140</v>
      </c>
      <c r="BB171" s="6" t="s">
        <v>140</v>
      </c>
      <c r="BC171" s="6" t="s">
        <v>140</v>
      </c>
      <c r="BD171" s="6" t="s">
        <v>140</v>
      </c>
      <c r="BE171" s="6" t="s">
        <v>140</v>
      </c>
      <c r="BF171" s="6" t="s">
        <v>324</v>
      </c>
      <c r="BG171" s="6" t="s">
        <v>140</v>
      </c>
      <c r="BH171" s="6" t="s">
        <v>140</v>
      </c>
      <c r="BI171" s="6" t="s">
        <v>325</v>
      </c>
      <c r="BJ171" s="6" t="s">
        <v>140</v>
      </c>
      <c r="BK171" s="6" t="s">
        <v>140</v>
      </c>
      <c r="BL171" s="6" t="s">
        <v>326</v>
      </c>
      <c r="BM171" s="6" t="s">
        <v>140</v>
      </c>
      <c r="BN171" s="6" t="s">
        <v>327</v>
      </c>
      <c r="BO171" s="6" t="s">
        <v>140</v>
      </c>
      <c r="BP171" s="6" t="s">
        <v>140</v>
      </c>
      <c r="BQ171" s="6" t="s">
        <v>140</v>
      </c>
      <c r="BR171" s="6" t="s">
        <v>140</v>
      </c>
      <c r="BS171" s="6" t="s">
        <v>140</v>
      </c>
      <c r="BT171" s="6" t="s">
        <v>328</v>
      </c>
      <c r="BU171" s="6" t="s">
        <v>140</v>
      </c>
      <c r="BV171" s="6" t="s">
        <v>329</v>
      </c>
      <c r="BW171" s="6" t="s">
        <v>140</v>
      </c>
      <c r="BX171" s="6" t="s">
        <v>140</v>
      </c>
      <c r="BY171" s="6" t="s">
        <v>140</v>
      </c>
      <c r="BZ171" s="6" t="s">
        <v>140</v>
      </c>
      <c r="CA171" s="6" t="s">
        <v>140</v>
      </c>
      <c r="CB171" s="6" t="s">
        <v>140</v>
      </c>
      <c r="CC171" s="6" t="s">
        <v>140</v>
      </c>
      <c r="CD171" s="6" t="s">
        <v>330</v>
      </c>
      <c r="CE171" s="6" t="s">
        <v>140</v>
      </c>
      <c r="CF171" s="6" t="s">
        <v>331</v>
      </c>
      <c r="CG171" s="6" t="s">
        <v>140</v>
      </c>
      <c r="CH171" s="6" t="s">
        <v>140</v>
      </c>
      <c r="CI171" s="6" t="s">
        <v>140</v>
      </c>
      <c r="CJ171" s="6" t="s">
        <v>140</v>
      </c>
      <c r="CK171" s="6" t="s">
        <v>140</v>
      </c>
      <c r="CL171" s="6" t="s">
        <v>332</v>
      </c>
      <c r="CM171" s="6" t="s">
        <v>140</v>
      </c>
      <c r="CN171" s="6" t="s">
        <v>333</v>
      </c>
      <c r="CO171" s="6" t="s">
        <v>140</v>
      </c>
      <c r="CP171" s="6" t="s">
        <v>334</v>
      </c>
      <c r="CQ171" s="6" t="s">
        <v>140</v>
      </c>
    </row>
    <row r="172" spans="1:96" ht="20.399999999999999" thickBot="1" x14ac:dyDescent="0.35">
      <c r="A172" s="5" t="s">
        <v>166</v>
      </c>
      <c r="B172" s="6" t="s">
        <v>140</v>
      </c>
      <c r="C172" s="6" t="s">
        <v>140</v>
      </c>
      <c r="D172" s="6" t="s">
        <v>140</v>
      </c>
      <c r="E172" s="6" t="s">
        <v>140</v>
      </c>
      <c r="F172" s="6" t="s">
        <v>140</v>
      </c>
      <c r="G172" s="6" t="s">
        <v>140</v>
      </c>
      <c r="H172" s="6" t="s">
        <v>140</v>
      </c>
      <c r="I172" s="6" t="s">
        <v>310</v>
      </c>
      <c r="J172" s="6" t="s">
        <v>335</v>
      </c>
      <c r="K172" s="6" t="s">
        <v>140</v>
      </c>
      <c r="L172" s="6" t="s">
        <v>140</v>
      </c>
      <c r="M172" s="6" t="s">
        <v>140</v>
      </c>
      <c r="N172" s="6" t="s">
        <v>140</v>
      </c>
      <c r="O172" s="6" t="s">
        <v>140</v>
      </c>
      <c r="P172" s="6" t="s">
        <v>140</v>
      </c>
      <c r="Q172" s="6" t="s">
        <v>140</v>
      </c>
      <c r="R172" s="6" t="s">
        <v>140</v>
      </c>
      <c r="S172" s="6" t="s">
        <v>315</v>
      </c>
      <c r="T172" s="6" t="s">
        <v>140</v>
      </c>
      <c r="U172" s="6" t="s">
        <v>140</v>
      </c>
      <c r="V172" s="6" t="s">
        <v>140</v>
      </c>
      <c r="W172" s="6" t="s">
        <v>316</v>
      </c>
      <c r="X172" s="6" t="s">
        <v>140</v>
      </c>
      <c r="Y172" s="6" t="s">
        <v>140</v>
      </c>
      <c r="Z172" s="6" t="s">
        <v>140</v>
      </c>
      <c r="AA172" s="6" t="s">
        <v>140</v>
      </c>
      <c r="AB172" s="6" t="s">
        <v>140</v>
      </c>
      <c r="AC172" s="6" t="s">
        <v>140</v>
      </c>
      <c r="AD172" s="6" t="s">
        <v>140</v>
      </c>
      <c r="AE172" s="6" t="s">
        <v>140</v>
      </c>
      <c r="AF172" s="6" t="s">
        <v>140</v>
      </c>
      <c r="AG172" s="6" t="s">
        <v>319</v>
      </c>
      <c r="AH172" s="6" t="s">
        <v>140</v>
      </c>
      <c r="AI172" s="6" t="s">
        <v>140</v>
      </c>
      <c r="AJ172" s="6" t="s">
        <v>320</v>
      </c>
      <c r="AK172" s="6" t="s">
        <v>140</v>
      </c>
      <c r="AL172" s="6" t="s">
        <v>140</v>
      </c>
      <c r="AM172" s="6" t="s">
        <v>140</v>
      </c>
      <c r="AN172" s="6" t="s">
        <v>140</v>
      </c>
      <c r="AO172" s="6" t="s">
        <v>140</v>
      </c>
      <c r="AP172" s="6" t="s">
        <v>322</v>
      </c>
      <c r="AQ172" s="6" t="s">
        <v>140</v>
      </c>
      <c r="AR172" s="6" t="s">
        <v>140</v>
      </c>
      <c r="AS172" s="6" t="s">
        <v>140</v>
      </c>
      <c r="AT172" s="6" t="s">
        <v>140</v>
      </c>
      <c r="AU172" s="6" t="s">
        <v>140</v>
      </c>
      <c r="AV172" s="6" t="s">
        <v>140</v>
      </c>
      <c r="AW172" s="6" t="s">
        <v>140</v>
      </c>
      <c r="AX172" s="6" t="s">
        <v>140</v>
      </c>
      <c r="AY172" s="6" t="s">
        <v>140</v>
      </c>
      <c r="AZ172" s="6" t="s">
        <v>323</v>
      </c>
      <c r="BA172" s="6" t="s">
        <v>140</v>
      </c>
      <c r="BB172" s="6" t="s">
        <v>140</v>
      </c>
      <c r="BC172" s="6" t="s">
        <v>140</v>
      </c>
      <c r="BD172" s="6" t="s">
        <v>140</v>
      </c>
      <c r="BE172" s="6" t="s">
        <v>140</v>
      </c>
      <c r="BF172" s="6" t="s">
        <v>324</v>
      </c>
      <c r="BG172" s="6" t="s">
        <v>140</v>
      </c>
      <c r="BH172" s="6" t="s">
        <v>140</v>
      </c>
      <c r="BI172" s="6" t="s">
        <v>140</v>
      </c>
      <c r="BJ172" s="6" t="s">
        <v>140</v>
      </c>
      <c r="BK172" s="6" t="s">
        <v>140</v>
      </c>
      <c r="BL172" s="6" t="s">
        <v>336</v>
      </c>
      <c r="BM172" s="6" t="s">
        <v>140</v>
      </c>
      <c r="BN172" s="6" t="s">
        <v>327</v>
      </c>
      <c r="BO172" s="6" t="s">
        <v>140</v>
      </c>
      <c r="BP172" s="6" t="s">
        <v>140</v>
      </c>
      <c r="BQ172" s="6" t="s">
        <v>140</v>
      </c>
      <c r="BR172" s="6" t="s">
        <v>140</v>
      </c>
      <c r="BS172" s="6" t="s">
        <v>140</v>
      </c>
      <c r="BT172" s="6" t="s">
        <v>140</v>
      </c>
      <c r="BU172" s="6" t="s">
        <v>140</v>
      </c>
      <c r="BV172" s="6" t="s">
        <v>337</v>
      </c>
      <c r="BW172" s="6" t="s">
        <v>140</v>
      </c>
      <c r="BX172" s="6" t="s">
        <v>140</v>
      </c>
      <c r="BY172" s="6" t="s">
        <v>140</v>
      </c>
      <c r="BZ172" s="6" t="s">
        <v>140</v>
      </c>
      <c r="CA172" s="6" t="s">
        <v>140</v>
      </c>
      <c r="CB172" s="6" t="s">
        <v>140</v>
      </c>
      <c r="CC172" s="6" t="s">
        <v>140</v>
      </c>
      <c r="CD172" s="6" t="s">
        <v>140</v>
      </c>
      <c r="CE172" s="6" t="s">
        <v>140</v>
      </c>
      <c r="CF172" s="6" t="s">
        <v>331</v>
      </c>
      <c r="CG172" s="6" t="s">
        <v>140</v>
      </c>
      <c r="CH172" s="6" t="s">
        <v>140</v>
      </c>
      <c r="CI172" s="6" t="s">
        <v>140</v>
      </c>
      <c r="CJ172" s="6" t="s">
        <v>140</v>
      </c>
      <c r="CK172" s="6" t="s">
        <v>140</v>
      </c>
      <c r="CL172" s="6" t="s">
        <v>338</v>
      </c>
      <c r="CM172" s="6" t="s">
        <v>140</v>
      </c>
      <c r="CN172" s="6" t="s">
        <v>339</v>
      </c>
      <c r="CO172" s="6" t="s">
        <v>140</v>
      </c>
      <c r="CP172" s="6" t="s">
        <v>140</v>
      </c>
      <c r="CQ172" s="6" t="s">
        <v>140</v>
      </c>
    </row>
    <row r="173" spans="1:96" ht="20.399999999999999" thickBot="1" x14ac:dyDescent="0.35">
      <c r="A173" s="5" t="s">
        <v>172</v>
      </c>
      <c r="B173" s="6" t="s">
        <v>140</v>
      </c>
      <c r="C173" s="6" t="s">
        <v>140</v>
      </c>
      <c r="D173" s="6" t="s">
        <v>140</v>
      </c>
      <c r="E173" s="6" t="s">
        <v>140</v>
      </c>
      <c r="F173" s="6" t="s">
        <v>140</v>
      </c>
      <c r="G173" s="6" t="s">
        <v>140</v>
      </c>
      <c r="H173" s="6" t="s">
        <v>140</v>
      </c>
      <c r="I173" s="6" t="s">
        <v>340</v>
      </c>
      <c r="J173" s="6" t="s">
        <v>335</v>
      </c>
      <c r="K173" s="6" t="s">
        <v>140</v>
      </c>
      <c r="L173" s="6" t="s">
        <v>140</v>
      </c>
      <c r="M173" s="6" t="s">
        <v>140</v>
      </c>
      <c r="N173" s="6" t="s">
        <v>140</v>
      </c>
      <c r="O173" s="6" t="s">
        <v>140</v>
      </c>
      <c r="P173" s="6" t="s">
        <v>140</v>
      </c>
      <c r="Q173" s="6" t="s">
        <v>140</v>
      </c>
      <c r="R173" s="6" t="s">
        <v>140</v>
      </c>
      <c r="S173" s="6" t="s">
        <v>140</v>
      </c>
      <c r="T173" s="6" t="s">
        <v>140</v>
      </c>
      <c r="U173" s="6" t="s">
        <v>140</v>
      </c>
      <c r="V173" s="6" t="s">
        <v>140</v>
      </c>
      <c r="W173" s="6" t="s">
        <v>316</v>
      </c>
      <c r="X173" s="6" t="s">
        <v>140</v>
      </c>
      <c r="Y173" s="6" t="s">
        <v>140</v>
      </c>
      <c r="Z173" s="6" t="s">
        <v>140</v>
      </c>
      <c r="AA173" s="6" t="s">
        <v>140</v>
      </c>
      <c r="AB173" s="6" t="s">
        <v>140</v>
      </c>
      <c r="AC173" s="6" t="s">
        <v>140</v>
      </c>
      <c r="AD173" s="6" t="s">
        <v>140</v>
      </c>
      <c r="AE173" s="6" t="s">
        <v>140</v>
      </c>
      <c r="AF173" s="6" t="s">
        <v>140</v>
      </c>
      <c r="AG173" s="6" t="s">
        <v>319</v>
      </c>
      <c r="AH173" s="6" t="s">
        <v>140</v>
      </c>
      <c r="AI173" s="6" t="s">
        <v>140</v>
      </c>
      <c r="AJ173" s="6" t="s">
        <v>320</v>
      </c>
      <c r="AK173" s="6" t="s">
        <v>140</v>
      </c>
      <c r="AL173" s="6" t="s">
        <v>140</v>
      </c>
      <c r="AM173" s="6" t="s">
        <v>140</v>
      </c>
      <c r="AN173" s="6" t="s">
        <v>140</v>
      </c>
      <c r="AO173" s="6" t="s">
        <v>140</v>
      </c>
      <c r="AP173" s="6" t="s">
        <v>322</v>
      </c>
      <c r="AQ173" s="6" t="s">
        <v>140</v>
      </c>
      <c r="AR173" s="6" t="s">
        <v>140</v>
      </c>
      <c r="AS173" s="6" t="s">
        <v>140</v>
      </c>
      <c r="AT173" s="6" t="s">
        <v>140</v>
      </c>
      <c r="AU173" s="6" t="s">
        <v>140</v>
      </c>
      <c r="AV173" s="6" t="s">
        <v>140</v>
      </c>
      <c r="AW173" s="6" t="s">
        <v>140</v>
      </c>
      <c r="AX173" s="6" t="s">
        <v>140</v>
      </c>
      <c r="AY173" s="6" t="s">
        <v>140</v>
      </c>
      <c r="AZ173" s="6" t="s">
        <v>140</v>
      </c>
      <c r="BA173" s="6" t="s">
        <v>140</v>
      </c>
      <c r="BB173" s="6" t="s">
        <v>140</v>
      </c>
      <c r="BC173" s="6" t="s">
        <v>140</v>
      </c>
      <c r="BD173" s="6" t="s">
        <v>140</v>
      </c>
      <c r="BE173" s="6" t="s">
        <v>140</v>
      </c>
      <c r="BF173" s="6" t="s">
        <v>324</v>
      </c>
      <c r="BG173" s="6" t="s">
        <v>140</v>
      </c>
      <c r="BH173" s="6" t="s">
        <v>140</v>
      </c>
      <c r="BI173" s="6" t="s">
        <v>140</v>
      </c>
      <c r="BJ173" s="6" t="s">
        <v>140</v>
      </c>
      <c r="BK173" s="6" t="s">
        <v>140</v>
      </c>
      <c r="BL173" s="6" t="s">
        <v>336</v>
      </c>
      <c r="BM173" s="6" t="s">
        <v>140</v>
      </c>
      <c r="BN173" s="6" t="s">
        <v>327</v>
      </c>
      <c r="BO173" s="6" t="s">
        <v>140</v>
      </c>
      <c r="BP173" s="6" t="s">
        <v>140</v>
      </c>
      <c r="BQ173" s="6" t="s">
        <v>140</v>
      </c>
      <c r="BR173" s="6" t="s">
        <v>140</v>
      </c>
      <c r="BS173" s="6" t="s">
        <v>140</v>
      </c>
      <c r="BT173" s="6" t="s">
        <v>140</v>
      </c>
      <c r="BU173" s="6" t="s">
        <v>140</v>
      </c>
      <c r="BV173" s="6" t="s">
        <v>140</v>
      </c>
      <c r="BW173" s="6" t="s">
        <v>140</v>
      </c>
      <c r="BX173" s="6" t="s">
        <v>140</v>
      </c>
      <c r="BY173" s="6" t="s">
        <v>140</v>
      </c>
      <c r="BZ173" s="6" t="s">
        <v>140</v>
      </c>
      <c r="CA173" s="6" t="s">
        <v>140</v>
      </c>
      <c r="CB173" s="6" t="s">
        <v>140</v>
      </c>
      <c r="CC173" s="6" t="s">
        <v>140</v>
      </c>
      <c r="CD173" s="6" t="s">
        <v>140</v>
      </c>
      <c r="CE173" s="6" t="s">
        <v>140</v>
      </c>
      <c r="CF173" s="6" t="s">
        <v>140</v>
      </c>
      <c r="CG173" s="6" t="s">
        <v>140</v>
      </c>
      <c r="CH173" s="6" t="s">
        <v>140</v>
      </c>
      <c r="CI173" s="6" t="s">
        <v>140</v>
      </c>
      <c r="CJ173" s="6" t="s">
        <v>140</v>
      </c>
      <c r="CK173" s="6" t="s">
        <v>140</v>
      </c>
      <c r="CL173" s="6" t="s">
        <v>338</v>
      </c>
      <c r="CM173" s="6" t="s">
        <v>140</v>
      </c>
      <c r="CN173" s="6" t="s">
        <v>140</v>
      </c>
      <c r="CO173" s="6" t="s">
        <v>140</v>
      </c>
      <c r="CP173" s="6" t="s">
        <v>140</v>
      </c>
      <c r="CQ173" s="6" t="s">
        <v>140</v>
      </c>
    </row>
    <row r="174" spans="1:96" ht="20.399999999999999" thickBot="1" x14ac:dyDescent="0.35">
      <c r="A174" s="5" t="s">
        <v>175</v>
      </c>
      <c r="B174" s="6" t="s">
        <v>140</v>
      </c>
      <c r="C174" s="6" t="s">
        <v>140</v>
      </c>
      <c r="D174" s="6" t="s">
        <v>140</v>
      </c>
      <c r="E174" s="6" t="s">
        <v>140</v>
      </c>
      <c r="F174" s="6" t="s">
        <v>140</v>
      </c>
      <c r="G174" s="6" t="s">
        <v>140</v>
      </c>
      <c r="H174" s="6" t="s">
        <v>140</v>
      </c>
      <c r="I174" s="6" t="s">
        <v>340</v>
      </c>
      <c r="J174" s="6" t="s">
        <v>335</v>
      </c>
      <c r="K174" s="6" t="s">
        <v>140</v>
      </c>
      <c r="L174" s="6" t="s">
        <v>140</v>
      </c>
      <c r="M174" s="6" t="s">
        <v>140</v>
      </c>
      <c r="N174" s="6" t="s">
        <v>140</v>
      </c>
      <c r="O174" s="6" t="s">
        <v>140</v>
      </c>
      <c r="P174" s="6" t="s">
        <v>140</v>
      </c>
      <c r="Q174" s="6" t="s">
        <v>140</v>
      </c>
      <c r="R174" s="6" t="s">
        <v>140</v>
      </c>
      <c r="S174" s="6" t="s">
        <v>140</v>
      </c>
      <c r="T174" s="6" t="s">
        <v>140</v>
      </c>
      <c r="U174" s="6" t="s">
        <v>140</v>
      </c>
      <c r="V174" s="6" t="s">
        <v>140</v>
      </c>
      <c r="W174" s="6" t="s">
        <v>316</v>
      </c>
      <c r="X174" s="6" t="s">
        <v>140</v>
      </c>
      <c r="Y174" s="6" t="s">
        <v>140</v>
      </c>
      <c r="Z174" s="6" t="s">
        <v>140</v>
      </c>
      <c r="AA174" s="6" t="s">
        <v>140</v>
      </c>
      <c r="AB174" s="6" t="s">
        <v>140</v>
      </c>
      <c r="AC174" s="6" t="s">
        <v>140</v>
      </c>
      <c r="AD174" s="6" t="s">
        <v>140</v>
      </c>
      <c r="AE174" s="6" t="s">
        <v>140</v>
      </c>
      <c r="AF174" s="6" t="s">
        <v>140</v>
      </c>
      <c r="AG174" s="6" t="s">
        <v>319</v>
      </c>
      <c r="AH174" s="6" t="s">
        <v>140</v>
      </c>
      <c r="AI174" s="6" t="s">
        <v>140</v>
      </c>
      <c r="AJ174" s="6" t="s">
        <v>320</v>
      </c>
      <c r="AK174" s="6" t="s">
        <v>140</v>
      </c>
      <c r="AL174" s="6" t="s">
        <v>140</v>
      </c>
      <c r="AM174" s="6" t="s">
        <v>140</v>
      </c>
      <c r="AN174" s="6" t="s">
        <v>140</v>
      </c>
      <c r="AO174" s="6" t="s">
        <v>140</v>
      </c>
      <c r="AP174" s="6" t="s">
        <v>140</v>
      </c>
      <c r="AQ174" s="6" t="s">
        <v>140</v>
      </c>
      <c r="AR174" s="6" t="s">
        <v>140</v>
      </c>
      <c r="AS174" s="6" t="s">
        <v>140</v>
      </c>
      <c r="AT174" s="6" t="s">
        <v>140</v>
      </c>
      <c r="AU174" s="6" t="s">
        <v>140</v>
      </c>
      <c r="AV174" s="6" t="s">
        <v>140</v>
      </c>
      <c r="AW174" s="6" t="s">
        <v>140</v>
      </c>
      <c r="AX174" s="6" t="s">
        <v>140</v>
      </c>
      <c r="AY174" s="6" t="s">
        <v>140</v>
      </c>
      <c r="AZ174" s="6" t="s">
        <v>140</v>
      </c>
      <c r="BA174" s="6" t="s">
        <v>140</v>
      </c>
      <c r="BB174" s="6" t="s">
        <v>140</v>
      </c>
      <c r="BC174" s="6" t="s">
        <v>140</v>
      </c>
      <c r="BD174" s="6" t="s">
        <v>140</v>
      </c>
      <c r="BE174" s="6" t="s">
        <v>140</v>
      </c>
      <c r="BF174" s="6" t="s">
        <v>324</v>
      </c>
      <c r="BG174" s="6" t="s">
        <v>140</v>
      </c>
      <c r="BH174" s="6" t="s">
        <v>140</v>
      </c>
      <c r="BI174" s="6" t="s">
        <v>140</v>
      </c>
      <c r="BJ174" s="6" t="s">
        <v>140</v>
      </c>
      <c r="BK174" s="6" t="s">
        <v>140</v>
      </c>
      <c r="BL174" s="6" t="s">
        <v>140</v>
      </c>
      <c r="BM174" s="6" t="s">
        <v>140</v>
      </c>
      <c r="BN174" s="6" t="s">
        <v>327</v>
      </c>
      <c r="BO174" s="6" t="s">
        <v>140</v>
      </c>
      <c r="BP174" s="6" t="s">
        <v>140</v>
      </c>
      <c r="BQ174" s="6" t="s">
        <v>140</v>
      </c>
      <c r="BR174" s="6" t="s">
        <v>140</v>
      </c>
      <c r="BS174" s="6" t="s">
        <v>140</v>
      </c>
      <c r="BT174" s="6" t="s">
        <v>140</v>
      </c>
      <c r="BU174" s="6" t="s">
        <v>140</v>
      </c>
      <c r="BV174" s="6" t="s">
        <v>140</v>
      </c>
      <c r="BW174" s="6" t="s">
        <v>140</v>
      </c>
      <c r="BX174" s="6" t="s">
        <v>140</v>
      </c>
      <c r="BY174" s="6" t="s">
        <v>140</v>
      </c>
      <c r="BZ174" s="6" t="s">
        <v>140</v>
      </c>
      <c r="CA174" s="6" t="s">
        <v>140</v>
      </c>
      <c r="CB174" s="6" t="s">
        <v>140</v>
      </c>
      <c r="CC174" s="6" t="s">
        <v>140</v>
      </c>
      <c r="CD174" s="6" t="s">
        <v>140</v>
      </c>
      <c r="CE174" s="6" t="s">
        <v>140</v>
      </c>
      <c r="CF174" s="6" t="s">
        <v>140</v>
      </c>
      <c r="CG174" s="6" t="s">
        <v>140</v>
      </c>
      <c r="CH174" s="6" t="s">
        <v>140</v>
      </c>
      <c r="CI174" s="6" t="s">
        <v>140</v>
      </c>
      <c r="CJ174" s="6" t="s">
        <v>140</v>
      </c>
      <c r="CK174" s="6" t="s">
        <v>140</v>
      </c>
      <c r="CL174" s="6" t="s">
        <v>338</v>
      </c>
      <c r="CM174" s="6" t="s">
        <v>140</v>
      </c>
      <c r="CN174" s="6" t="s">
        <v>140</v>
      </c>
      <c r="CO174" s="6" t="s">
        <v>140</v>
      </c>
      <c r="CP174" s="6" t="s">
        <v>140</v>
      </c>
      <c r="CQ174" s="6" t="s">
        <v>140</v>
      </c>
    </row>
    <row r="175" spans="1:96" ht="20.399999999999999" thickBot="1" x14ac:dyDescent="0.35">
      <c r="A175" s="5" t="s">
        <v>176</v>
      </c>
      <c r="B175" s="6" t="s">
        <v>140</v>
      </c>
      <c r="C175" s="6" t="s">
        <v>140</v>
      </c>
      <c r="D175" s="6" t="s">
        <v>140</v>
      </c>
      <c r="E175" s="6" t="s">
        <v>140</v>
      </c>
      <c r="F175" s="6" t="s">
        <v>140</v>
      </c>
      <c r="G175" s="6" t="s">
        <v>140</v>
      </c>
      <c r="H175" s="6" t="s">
        <v>140</v>
      </c>
      <c r="I175" s="6" t="s">
        <v>340</v>
      </c>
      <c r="J175" s="6" t="s">
        <v>335</v>
      </c>
      <c r="K175" s="6" t="s">
        <v>140</v>
      </c>
      <c r="L175" s="6" t="s">
        <v>140</v>
      </c>
      <c r="M175" s="6" t="s">
        <v>140</v>
      </c>
      <c r="N175" s="6" t="s">
        <v>140</v>
      </c>
      <c r="O175" s="6" t="s">
        <v>140</v>
      </c>
      <c r="P175" s="6" t="s">
        <v>140</v>
      </c>
      <c r="Q175" s="6" t="s">
        <v>140</v>
      </c>
      <c r="R175" s="6" t="s">
        <v>140</v>
      </c>
      <c r="S175" s="6" t="s">
        <v>140</v>
      </c>
      <c r="T175" s="6" t="s">
        <v>140</v>
      </c>
      <c r="U175" s="6" t="s">
        <v>140</v>
      </c>
      <c r="V175" s="6" t="s">
        <v>140</v>
      </c>
      <c r="W175" s="6" t="s">
        <v>316</v>
      </c>
      <c r="X175" s="6" t="s">
        <v>140</v>
      </c>
      <c r="Y175" s="6" t="s">
        <v>140</v>
      </c>
      <c r="Z175" s="6" t="s">
        <v>140</v>
      </c>
      <c r="AA175" s="6" t="s">
        <v>140</v>
      </c>
      <c r="AB175" s="6" t="s">
        <v>140</v>
      </c>
      <c r="AC175" s="6" t="s">
        <v>140</v>
      </c>
      <c r="AD175" s="6" t="s">
        <v>140</v>
      </c>
      <c r="AE175" s="6" t="s">
        <v>140</v>
      </c>
      <c r="AF175" s="6" t="s">
        <v>140</v>
      </c>
      <c r="AG175" s="6" t="s">
        <v>319</v>
      </c>
      <c r="AH175" s="6" t="s">
        <v>140</v>
      </c>
      <c r="AI175" s="6" t="s">
        <v>140</v>
      </c>
      <c r="AJ175" s="6" t="s">
        <v>320</v>
      </c>
      <c r="AK175" s="6" t="s">
        <v>140</v>
      </c>
      <c r="AL175" s="6" t="s">
        <v>140</v>
      </c>
      <c r="AM175" s="6" t="s">
        <v>140</v>
      </c>
      <c r="AN175" s="6" t="s">
        <v>140</v>
      </c>
      <c r="AO175" s="6" t="s">
        <v>140</v>
      </c>
      <c r="AP175" s="6" t="s">
        <v>140</v>
      </c>
      <c r="AQ175" s="6" t="s">
        <v>140</v>
      </c>
      <c r="AR175" s="6" t="s">
        <v>140</v>
      </c>
      <c r="AS175" s="6" t="s">
        <v>140</v>
      </c>
      <c r="AT175" s="6" t="s">
        <v>140</v>
      </c>
      <c r="AU175" s="6" t="s">
        <v>140</v>
      </c>
      <c r="AV175" s="6" t="s">
        <v>140</v>
      </c>
      <c r="AW175" s="6" t="s">
        <v>140</v>
      </c>
      <c r="AX175" s="6" t="s">
        <v>140</v>
      </c>
      <c r="AY175" s="6" t="s">
        <v>140</v>
      </c>
      <c r="AZ175" s="6" t="s">
        <v>140</v>
      </c>
      <c r="BA175" s="6" t="s">
        <v>140</v>
      </c>
      <c r="BB175" s="6" t="s">
        <v>140</v>
      </c>
      <c r="BC175" s="6" t="s">
        <v>140</v>
      </c>
      <c r="BD175" s="6" t="s">
        <v>140</v>
      </c>
      <c r="BE175" s="6" t="s">
        <v>140</v>
      </c>
      <c r="BF175" s="6" t="s">
        <v>140</v>
      </c>
      <c r="BG175" s="6" t="s">
        <v>140</v>
      </c>
      <c r="BH175" s="6" t="s">
        <v>140</v>
      </c>
      <c r="BI175" s="6" t="s">
        <v>140</v>
      </c>
      <c r="BJ175" s="6" t="s">
        <v>140</v>
      </c>
      <c r="BK175" s="6" t="s">
        <v>140</v>
      </c>
      <c r="BL175" s="6" t="s">
        <v>140</v>
      </c>
      <c r="BM175" s="6" t="s">
        <v>140</v>
      </c>
      <c r="BN175" s="6" t="s">
        <v>327</v>
      </c>
      <c r="BO175" s="6" t="s">
        <v>140</v>
      </c>
      <c r="BP175" s="6" t="s">
        <v>140</v>
      </c>
      <c r="BQ175" s="6" t="s">
        <v>140</v>
      </c>
      <c r="BR175" s="6" t="s">
        <v>140</v>
      </c>
      <c r="BS175" s="6" t="s">
        <v>140</v>
      </c>
      <c r="BT175" s="6" t="s">
        <v>140</v>
      </c>
      <c r="BU175" s="6" t="s">
        <v>140</v>
      </c>
      <c r="BV175" s="6" t="s">
        <v>140</v>
      </c>
      <c r="BW175" s="6" t="s">
        <v>140</v>
      </c>
      <c r="BX175" s="6" t="s">
        <v>140</v>
      </c>
      <c r="BY175" s="6" t="s">
        <v>140</v>
      </c>
      <c r="BZ175" s="6" t="s">
        <v>140</v>
      </c>
      <c r="CA175" s="6" t="s">
        <v>140</v>
      </c>
      <c r="CB175" s="6" t="s">
        <v>140</v>
      </c>
      <c r="CC175" s="6" t="s">
        <v>140</v>
      </c>
      <c r="CD175" s="6" t="s">
        <v>140</v>
      </c>
      <c r="CE175" s="6" t="s">
        <v>140</v>
      </c>
      <c r="CF175" s="6" t="s">
        <v>140</v>
      </c>
      <c r="CG175" s="6" t="s">
        <v>140</v>
      </c>
      <c r="CH175" s="6" t="s">
        <v>140</v>
      </c>
      <c r="CI175" s="6" t="s">
        <v>140</v>
      </c>
      <c r="CJ175" s="6" t="s">
        <v>140</v>
      </c>
      <c r="CK175" s="6" t="s">
        <v>140</v>
      </c>
      <c r="CL175" s="6" t="s">
        <v>140</v>
      </c>
      <c r="CM175" s="6" t="s">
        <v>140</v>
      </c>
      <c r="CN175" s="6" t="s">
        <v>140</v>
      </c>
      <c r="CO175" s="6" t="s">
        <v>140</v>
      </c>
      <c r="CP175" s="6" t="s">
        <v>140</v>
      </c>
      <c r="CQ175" s="6" t="s">
        <v>140</v>
      </c>
    </row>
    <row r="176" spans="1:96" ht="15" thickBot="1" x14ac:dyDescent="0.35">
      <c r="A176" s="5" t="s">
        <v>177</v>
      </c>
      <c r="B176" s="6" t="s">
        <v>140</v>
      </c>
      <c r="C176" s="6" t="s">
        <v>140</v>
      </c>
      <c r="D176" s="6" t="s">
        <v>140</v>
      </c>
      <c r="E176" s="6" t="s">
        <v>140</v>
      </c>
      <c r="F176" s="6" t="s">
        <v>140</v>
      </c>
      <c r="G176" s="6" t="s">
        <v>140</v>
      </c>
      <c r="H176" s="6" t="s">
        <v>140</v>
      </c>
      <c r="I176" s="6" t="s">
        <v>140</v>
      </c>
      <c r="J176" s="6" t="s">
        <v>140</v>
      </c>
      <c r="K176" s="6" t="s">
        <v>140</v>
      </c>
      <c r="L176" s="6" t="s">
        <v>140</v>
      </c>
      <c r="M176" s="6" t="s">
        <v>140</v>
      </c>
      <c r="N176" s="6" t="s">
        <v>140</v>
      </c>
      <c r="O176" s="6" t="s">
        <v>140</v>
      </c>
      <c r="P176" s="6" t="s">
        <v>140</v>
      </c>
      <c r="Q176" s="6" t="s">
        <v>140</v>
      </c>
      <c r="R176" s="6" t="s">
        <v>140</v>
      </c>
      <c r="S176" s="6" t="s">
        <v>140</v>
      </c>
      <c r="T176" s="6" t="s">
        <v>140</v>
      </c>
      <c r="U176" s="6" t="s">
        <v>140</v>
      </c>
      <c r="V176" s="6" t="s">
        <v>140</v>
      </c>
      <c r="W176" s="6" t="s">
        <v>140</v>
      </c>
      <c r="X176" s="6" t="s">
        <v>140</v>
      </c>
      <c r="Y176" s="6" t="s">
        <v>140</v>
      </c>
      <c r="Z176" s="6" t="s">
        <v>140</v>
      </c>
      <c r="AA176" s="6" t="s">
        <v>140</v>
      </c>
      <c r="AB176" s="6" t="s">
        <v>140</v>
      </c>
      <c r="AC176" s="6" t="s">
        <v>140</v>
      </c>
      <c r="AD176" s="6" t="s">
        <v>140</v>
      </c>
      <c r="AE176" s="6" t="s">
        <v>140</v>
      </c>
      <c r="AF176" s="6" t="s">
        <v>140</v>
      </c>
      <c r="AG176" s="6" t="s">
        <v>140</v>
      </c>
      <c r="AH176" s="6" t="s">
        <v>140</v>
      </c>
      <c r="AI176" s="6" t="s">
        <v>140</v>
      </c>
      <c r="AJ176" s="6" t="s">
        <v>140</v>
      </c>
      <c r="AK176" s="6" t="s">
        <v>140</v>
      </c>
      <c r="AL176" s="6" t="s">
        <v>140</v>
      </c>
      <c r="AM176" s="6" t="s">
        <v>140</v>
      </c>
      <c r="AN176" s="6" t="s">
        <v>140</v>
      </c>
      <c r="AO176" s="6" t="s">
        <v>140</v>
      </c>
      <c r="AP176" s="6" t="s">
        <v>140</v>
      </c>
      <c r="AQ176" s="6" t="s">
        <v>140</v>
      </c>
      <c r="AR176" s="6" t="s">
        <v>140</v>
      </c>
      <c r="AS176" s="6" t="s">
        <v>140</v>
      </c>
      <c r="AT176" s="6" t="s">
        <v>140</v>
      </c>
      <c r="AU176" s="6" t="s">
        <v>140</v>
      </c>
      <c r="AV176" s="6" t="s">
        <v>140</v>
      </c>
      <c r="AW176" s="6" t="s">
        <v>140</v>
      </c>
      <c r="AX176" s="6" t="s">
        <v>140</v>
      </c>
      <c r="AY176" s="6" t="s">
        <v>140</v>
      </c>
      <c r="AZ176" s="6" t="s">
        <v>140</v>
      </c>
      <c r="BA176" s="6" t="s">
        <v>140</v>
      </c>
      <c r="BB176" s="6" t="s">
        <v>140</v>
      </c>
      <c r="BC176" s="6" t="s">
        <v>140</v>
      </c>
      <c r="BD176" s="6" t="s">
        <v>140</v>
      </c>
      <c r="BE176" s="6" t="s">
        <v>140</v>
      </c>
      <c r="BF176" s="6" t="s">
        <v>140</v>
      </c>
      <c r="BG176" s="6" t="s">
        <v>140</v>
      </c>
      <c r="BH176" s="6" t="s">
        <v>140</v>
      </c>
      <c r="BI176" s="6" t="s">
        <v>140</v>
      </c>
      <c r="BJ176" s="6" t="s">
        <v>140</v>
      </c>
      <c r="BK176" s="6" t="s">
        <v>140</v>
      </c>
      <c r="BL176" s="6" t="s">
        <v>140</v>
      </c>
      <c r="BM176" s="6" t="s">
        <v>140</v>
      </c>
      <c r="BN176" s="6" t="s">
        <v>140</v>
      </c>
      <c r="BO176" s="6" t="s">
        <v>140</v>
      </c>
      <c r="BP176" s="6" t="s">
        <v>140</v>
      </c>
      <c r="BQ176" s="6" t="s">
        <v>140</v>
      </c>
      <c r="BR176" s="6" t="s">
        <v>140</v>
      </c>
      <c r="BS176" s="6" t="s">
        <v>140</v>
      </c>
      <c r="BT176" s="6" t="s">
        <v>140</v>
      </c>
      <c r="BU176" s="6" t="s">
        <v>140</v>
      </c>
      <c r="BV176" s="6" t="s">
        <v>140</v>
      </c>
      <c r="BW176" s="6" t="s">
        <v>140</v>
      </c>
      <c r="BX176" s="6" t="s">
        <v>140</v>
      </c>
      <c r="BY176" s="6" t="s">
        <v>140</v>
      </c>
      <c r="BZ176" s="6" t="s">
        <v>140</v>
      </c>
      <c r="CA176" s="6" t="s">
        <v>140</v>
      </c>
      <c r="CB176" s="6" t="s">
        <v>140</v>
      </c>
      <c r="CC176" s="6" t="s">
        <v>140</v>
      </c>
      <c r="CD176" s="6" t="s">
        <v>140</v>
      </c>
      <c r="CE176" s="6" t="s">
        <v>140</v>
      </c>
      <c r="CF176" s="6" t="s">
        <v>140</v>
      </c>
      <c r="CG176" s="6" t="s">
        <v>140</v>
      </c>
      <c r="CH176" s="6" t="s">
        <v>140</v>
      </c>
      <c r="CI176" s="6" t="s">
        <v>140</v>
      </c>
      <c r="CJ176" s="6" t="s">
        <v>140</v>
      </c>
      <c r="CK176" s="6" t="s">
        <v>140</v>
      </c>
      <c r="CL176" s="6" t="s">
        <v>140</v>
      </c>
      <c r="CM176" s="6" t="s">
        <v>140</v>
      </c>
      <c r="CN176" s="6" t="s">
        <v>140</v>
      </c>
      <c r="CO176" s="6" t="s">
        <v>140</v>
      </c>
      <c r="CP176" s="6" t="s">
        <v>140</v>
      </c>
      <c r="CQ176" s="6" t="s">
        <v>140</v>
      </c>
    </row>
    <row r="177" spans="1:95" ht="15" thickBot="1" x14ac:dyDescent="0.35">
      <c r="A177" s="5" t="s">
        <v>178</v>
      </c>
      <c r="B177" s="6" t="s">
        <v>140</v>
      </c>
      <c r="C177" s="6" t="s">
        <v>140</v>
      </c>
      <c r="D177" s="6" t="s">
        <v>140</v>
      </c>
      <c r="E177" s="6" t="s">
        <v>140</v>
      </c>
      <c r="F177" s="6" t="s">
        <v>140</v>
      </c>
      <c r="G177" s="6" t="s">
        <v>140</v>
      </c>
      <c r="H177" s="6" t="s">
        <v>140</v>
      </c>
      <c r="I177" s="6" t="s">
        <v>140</v>
      </c>
      <c r="J177" s="6" t="s">
        <v>140</v>
      </c>
      <c r="K177" s="6" t="s">
        <v>140</v>
      </c>
      <c r="L177" s="6" t="s">
        <v>140</v>
      </c>
      <c r="M177" s="6" t="s">
        <v>140</v>
      </c>
      <c r="N177" s="6" t="s">
        <v>140</v>
      </c>
      <c r="O177" s="6" t="s">
        <v>140</v>
      </c>
      <c r="P177" s="6" t="s">
        <v>140</v>
      </c>
      <c r="Q177" s="6" t="s">
        <v>140</v>
      </c>
      <c r="R177" s="6" t="s">
        <v>140</v>
      </c>
      <c r="S177" s="6" t="s">
        <v>140</v>
      </c>
      <c r="T177" s="6" t="s">
        <v>140</v>
      </c>
      <c r="U177" s="6" t="s">
        <v>140</v>
      </c>
      <c r="V177" s="6" t="s">
        <v>140</v>
      </c>
      <c r="W177" s="6" t="s">
        <v>140</v>
      </c>
      <c r="X177" s="6" t="s">
        <v>140</v>
      </c>
      <c r="Y177" s="6" t="s">
        <v>140</v>
      </c>
      <c r="Z177" s="6" t="s">
        <v>140</v>
      </c>
      <c r="AA177" s="6" t="s">
        <v>140</v>
      </c>
      <c r="AB177" s="6" t="s">
        <v>140</v>
      </c>
      <c r="AC177" s="6" t="s">
        <v>140</v>
      </c>
      <c r="AD177" s="6" t="s">
        <v>140</v>
      </c>
      <c r="AE177" s="6" t="s">
        <v>140</v>
      </c>
      <c r="AF177" s="6" t="s">
        <v>140</v>
      </c>
      <c r="AG177" s="6" t="s">
        <v>140</v>
      </c>
      <c r="AH177" s="6" t="s">
        <v>140</v>
      </c>
      <c r="AI177" s="6" t="s">
        <v>140</v>
      </c>
      <c r="AJ177" s="6" t="s">
        <v>140</v>
      </c>
      <c r="AK177" s="6" t="s">
        <v>140</v>
      </c>
      <c r="AL177" s="6" t="s">
        <v>140</v>
      </c>
      <c r="AM177" s="6" t="s">
        <v>140</v>
      </c>
      <c r="AN177" s="6" t="s">
        <v>140</v>
      </c>
      <c r="AO177" s="6" t="s">
        <v>140</v>
      </c>
      <c r="AP177" s="6" t="s">
        <v>140</v>
      </c>
      <c r="AQ177" s="6" t="s">
        <v>140</v>
      </c>
      <c r="AR177" s="6" t="s">
        <v>140</v>
      </c>
      <c r="AS177" s="6" t="s">
        <v>140</v>
      </c>
      <c r="AT177" s="6" t="s">
        <v>140</v>
      </c>
      <c r="AU177" s="6" t="s">
        <v>140</v>
      </c>
      <c r="AV177" s="6" t="s">
        <v>140</v>
      </c>
      <c r="AW177" s="6" t="s">
        <v>140</v>
      </c>
      <c r="AX177" s="6" t="s">
        <v>140</v>
      </c>
      <c r="AY177" s="6" t="s">
        <v>140</v>
      </c>
      <c r="AZ177" s="6" t="s">
        <v>140</v>
      </c>
      <c r="BA177" s="6" t="s">
        <v>140</v>
      </c>
      <c r="BB177" s="6" t="s">
        <v>140</v>
      </c>
      <c r="BC177" s="6" t="s">
        <v>140</v>
      </c>
      <c r="BD177" s="6" t="s">
        <v>140</v>
      </c>
      <c r="BE177" s="6" t="s">
        <v>140</v>
      </c>
      <c r="BF177" s="6" t="s">
        <v>140</v>
      </c>
      <c r="BG177" s="6" t="s">
        <v>140</v>
      </c>
      <c r="BH177" s="6" t="s">
        <v>140</v>
      </c>
      <c r="BI177" s="6" t="s">
        <v>140</v>
      </c>
      <c r="BJ177" s="6" t="s">
        <v>140</v>
      </c>
      <c r="BK177" s="6" t="s">
        <v>140</v>
      </c>
      <c r="BL177" s="6" t="s">
        <v>140</v>
      </c>
      <c r="BM177" s="6" t="s">
        <v>140</v>
      </c>
      <c r="BN177" s="6" t="s">
        <v>140</v>
      </c>
      <c r="BO177" s="6" t="s">
        <v>140</v>
      </c>
      <c r="BP177" s="6" t="s">
        <v>140</v>
      </c>
      <c r="BQ177" s="6" t="s">
        <v>140</v>
      </c>
      <c r="BR177" s="6" t="s">
        <v>140</v>
      </c>
      <c r="BS177" s="6" t="s">
        <v>140</v>
      </c>
      <c r="BT177" s="6" t="s">
        <v>140</v>
      </c>
      <c r="BU177" s="6" t="s">
        <v>140</v>
      </c>
      <c r="BV177" s="6" t="s">
        <v>140</v>
      </c>
      <c r="BW177" s="6" t="s">
        <v>140</v>
      </c>
      <c r="BX177" s="6" t="s">
        <v>140</v>
      </c>
      <c r="BY177" s="6" t="s">
        <v>140</v>
      </c>
      <c r="BZ177" s="6" t="s">
        <v>140</v>
      </c>
      <c r="CA177" s="6" t="s">
        <v>140</v>
      </c>
      <c r="CB177" s="6" t="s">
        <v>140</v>
      </c>
      <c r="CC177" s="6" t="s">
        <v>140</v>
      </c>
      <c r="CD177" s="6" t="s">
        <v>140</v>
      </c>
      <c r="CE177" s="6" t="s">
        <v>140</v>
      </c>
      <c r="CF177" s="6" t="s">
        <v>140</v>
      </c>
      <c r="CG177" s="6" t="s">
        <v>140</v>
      </c>
      <c r="CH177" s="6" t="s">
        <v>140</v>
      </c>
      <c r="CI177" s="6" t="s">
        <v>140</v>
      </c>
      <c r="CJ177" s="6" t="s">
        <v>140</v>
      </c>
      <c r="CK177" s="6" t="s">
        <v>140</v>
      </c>
      <c r="CL177" s="6" t="s">
        <v>140</v>
      </c>
      <c r="CM177" s="6" t="s">
        <v>140</v>
      </c>
      <c r="CN177" s="6" t="s">
        <v>140</v>
      </c>
      <c r="CO177" s="6" t="s">
        <v>140</v>
      </c>
      <c r="CP177" s="6" t="s">
        <v>140</v>
      </c>
      <c r="CQ177" s="6" t="s">
        <v>140</v>
      </c>
    </row>
    <row r="178" spans="1:95" ht="15" thickBot="1" x14ac:dyDescent="0.35">
      <c r="A178" s="5" t="s">
        <v>179</v>
      </c>
      <c r="B178" s="6" t="s">
        <v>140</v>
      </c>
      <c r="C178" s="6" t="s">
        <v>140</v>
      </c>
      <c r="D178" s="6" t="s">
        <v>140</v>
      </c>
      <c r="E178" s="6" t="s">
        <v>140</v>
      </c>
      <c r="F178" s="6" t="s">
        <v>140</v>
      </c>
      <c r="G178" s="6" t="s">
        <v>140</v>
      </c>
      <c r="H178" s="6" t="s">
        <v>140</v>
      </c>
      <c r="I178" s="6" t="s">
        <v>140</v>
      </c>
      <c r="J178" s="6" t="s">
        <v>140</v>
      </c>
      <c r="K178" s="6" t="s">
        <v>140</v>
      </c>
      <c r="L178" s="6" t="s">
        <v>140</v>
      </c>
      <c r="M178" s="6" t="s">
        <v>140</v>
      </c>
      <c r="N178" s="6" t="s">
        <v>140</v>
      </c>
      <c r="O178" s="6" t="s">
        <v>140</v>
      </c>
      <c r="P178" s="6" t="s">
        <v>140</v>
      </c>
      <c r="Q178" s="6" t="s">
        <v>140</v>
      </c>
      <c r="R178" s="6" t="s">
        <v>140</v>
      </c>
      <c r="S178" s="6" t="s">
        <v>140</v>
      </c>
      <c r="T178" s="6" t="s">
        <v>140</v>
      </c>
      <c r="U178" s="6" t="s">
        <v>140</v>
      </c>
      <c r="V178" s="6" t="s">
        <v>140</v>
      </c>
      <c r="W178" s="6" t="s">
        <v>140</v>
      </c>
      <c r="X178" s="6" t="s">
        <v>140</v>
      </c>
      <c r="Y178" s="6" t="s">
        <v>140</v>
      </c>
      <c r="Z178" s="6" t="s">
        <v>140</v>
      </c>
      <c r="AA178" s="6" t="s">
        <v>140</v>
      </c>
      <c r="AB178" s="6" t="s">
        <v>140</v>
      </c>
      <c r="AC178" s="6" t="s">
        <v>140</v>
      </c>
      <c r="AD178" s="6" t="s">
        <v>140</v>
      </c>
      <c r="AE178" s="6" t="s">
        <v>140</v>
      </c>
      <c r="AF178" s="6" t="s">
        <v>140</v>
      </c>
      <c r="AG178" s="6" t="s">
        <v>140</v>
      </c>
      <c r="AH178" s="6" t="s">
        <v>140</v>
      </c>
      <c r="AI178" s="6" t="s">
        <v>140</v>
      </c>
      <c r="AJ178" s="6" t="s">
        <v>140</v>
      </c>
      <c r="AK178" s="6" t="s">
        <v>140</v>
      </c>
      <c r="AL178" s="6" t="s">
        <v>140</v>
      </c>
      <c r="AM178" s="6" t="s">
        <v>140</v>
      </c>
      <c r="AN178" s="6" t="s">
        <v>140</v>
      </c>
      <c r="AO178" s="6" t="s">
        <v>140</v>
      </c>
      <c r="AP178" s="6" t="s">
        <v>140</v>
      </c>
      <c r="AQ178" s="6" t="s">
        <v>140</v>
      </c>
      <c r="AR178" s="6" t="s">
        <v>140</v>
      </c>
      <c r="AS178" s="6" t="s">
        <v>140</v>
      </c>
      <c r="AT178" s="6" t="s">
        <v>140</v>
      </c>
      <c r="AU178" s="6" t="s">
        <v>140</v>
      </c>
      <c r="AV178" s="6" t="s">
        <v>140</v>
      </c>
      <c r="AW178" s="6" t="s">
        <v>140</v>
      </c>
      <c r="AX178" s="6" t="s">
        <v>140</v>
      </c>
      <c r="AY178" s="6" t="s">
        <v>140</v>
      </c>
      <c r="AZ178" s="6" t="s">
        <v>140</v>
      </c>
      <c r="BA178" s="6" t="s">
        <v>140</v>
      </c>
      <c r="BB178" s="6" t="s">
        <v>140</v>
      </c>
      <c r="BC178" s="6" t="s">
        <v>140</v>
      </c>
      <c r="BD178" s="6" t="s">
        <v>140</v>
      </c>
      <c r="BE178" s="6" t="s">
        <v>140</v>
      </c>
      <c r="BF178" s="6" t="s">
        <v>140</v>
      </c>
      <c r="BG178" s="6" t="s">
        <v>140</v>
      </c>
      <c r="BH178" s="6" t="s">
        <v>140</v>
      </c>
      <c r="BI178" s="6" t="s">
        <v>140</v>
      </c>
      <c r="BJ178" s="6" t="s">
        <v>140</v>
      </c>
      <c r="BK178" s="6" t="s">
        <v>140</v>
      </c>
      <c r="BL178" s="6" t="s">
        <v>140</v>
      </c>
      <c r="BM178" s="6" t="s">
        <v>140</v>
      </c>
      <c r="BN178" s="6" t="s">
        <v>140</v>
      </c>
      <c r="BO178" s="6" t="s">
        <v>140</v>
      </c>
      <c r="BP178" s="6" t="s">
        <v>140</v>
      </c>
      <c r="BQ178" s="6" t="s">
        <v>140</v>
      </c>
      <c r="BR178" s="6" t="s">
        <v>140</v>
      </c>
      <c r="BS178" s="6" t="s">
        <v>140</v>
      </c>
      <c r="BT178" s="6" t="s">
        <v>140</v>
      </c>
      <c r="BU178" s="6" t="s">
        <v>140</v>
      </c>
      <c r="BV178" s="6" t="s">
        <v>140</v>
      </c>
      <c r="BW178" s="6" t="s">
        <v>140</v>
      </c>
      <c r="BX178" s="6" t="s">
        <v>140</v>
      </c>
      <c r="BY178" s="6" t="s">
        <v>140</v>
      </c>
      <c r="BZ178" s="6" t="s">
        <v>140</v>
      </c>
      <c r="CA178" s="6" t="s">
        <v>140</v>
      </c>
      <c r="CB178" s="6" t="s">
        <v>140</v>
      </c>
      <c r="CC178" s="6" t="s">
        <v>140</v>
      </c>
      <c r="CD178" s="6" t="s">
        <v>140</v>
      </c>
      <c r="CE178" s="6" t="s">
        <v>140</v>
      </c>
      <c r="CF178" s="6" t="s">
        <v>140</v>
      </c>
      <c r="CG178" s="6" t="s">
        <v>140</v>
      </c>
      <c r="CH178" s="6" t="s">
        <v>140</v>
      </c>
      <c r="CI178" s="6" t="s">
        <v>140</v>
      </c>
      <c r="CJ178" s="6" t="s">
        <v>140</v>
      </c>
      <c r="CK178" s="6" t="s">
        <v>140</v>
      </c>
      <c r="CL178" s="6" t="s">
        <v>140</v>
      </c>
      <c r="CM178" s="6" t="s">
        <v>140</v>
      </c>
      <c r="CN178" s="6" t="s">
        <v>140</v>
      </c>
      <c r="CO178" s="6" t="s">
        <v>140</v>
      </c>
      <c r="CP178" s="6" t="s">
        <v>140</v>
      </c>
      <c r="CQ178" s="6" t="s">
        <v>140</v>
      </c>
    </row>
    <row r="179" spans="1:95" ht="15" thickBot="1" x14ac:dyDescent="0.35">
      <c r="A179" s="5" t="s">
        <v>180</v>
      </c>
      <c r="B179" s="6" t="s">
        <v>140</v>
      </c>
      <c r="C179" s="6" t="s">
        <v>140</v>
      </c>
      <c r="D179" s="6" t="s">
        <v>140</v>
      </c>
      <c r="E179" s="6" t="s">
        <v>140</v>
      </c>
      <c r="F179" s="6" t="s">
        <v>140</v>
      </c>
      <c r="G179" s="6" t="s">
        <v>140</v>
      </c>
      <c r="H179" s="6" t="s">
        <v>140</v>
      </c>
      <c r="I179" s="6" t="s">
        <v>140</v>
      </c>
      <c r="J179" s="6" t="s">
        <v>140</v>
      </c>
      <c r="K179" s="6" t="s">
        <v>140</v>
      </c>
      <c r="L179" s="6" t="s">
        <v>140</v>
      </c>
      <c r="M179" s="6" t="s">
        <v>140</v>
      </c>
      <c r="N179" s="6" t="s">
        <v>140</v>
      </c>
      <c r="O179" s="6" t="s">
        <v>140</v>
      </c>
      <c r="P179" s="6" t="s">
        <v>140</v>
      </c>
      <c r="Q179" s="6" t="s">
        <v>140</v>
      </c>
      <c r="R179" s="6" t="s">
        <v>140</v>
      </c>
      <c r="S179" s="6" t="s">
        <v>140</v>
      </c>
      <c r="T179" s="6" t="s">
        <v>140</v>
      </c>
      <c r="U179" s="6" t="s">
        <v>140</v>
      </c>
      <c r="V179" s="6" t="s">
        <v>140</v>
      </c>
      <c r="W179" s="6" t="s">
        <v>140</v>
      </c>
      <c r="X179" s="6" t="s">
        <v>140</v>
      </c>
      <c r="Y179" s="6" t="s">
        <v>140</v>
      </c>
      <c r="Z179" s="6" t="s">
        <v>140</v>
      </c>
      <c r="AA179" s="6" t="s">
        <v>140</v>
      </c>
      <c r="AB179" s="6" t="s">
        <v>140</v>
      </c>
      <c r="AC179" s="6" t="s">
        <v>140</v>
      </c>
      <c r="AD179" s="6" t="s">
        <v>140</v>
      </c>
      <c r="AE179" s="6" t="s">
        <v>140</v>
      </c>
      <c r="AF179" s="6" t="s">
        <v>140</v>
      </c>
      <c r="AG179" s="6" t="s">
        <v>140</v>
      </c>
      <c r="AH179" s="6" t="s">
        <v>140</v>
      </c>
      <c r="AI179" s="6" t="s">
        <v>140</v>
      </c>
      <c r="AJ179" s="6" t="s">
        <v>140</v>
      </c>
      <c r="AK179" s="6" t="s">
        <v>140</v>
      </c>
      <c r="AL179" s="6" t="s">
        <v>140</v>
      </c>
      <c r="AM179" s="6" t="s">
        <v>140</v>
      </c>
      <c r="AN179" s="6" t="s">
        <v>140</v>
      </c>
      <c r="AO179" s="6" t="s">
        <v>140</v>
      </c>
      <c r="AP179" s="6" t="s">
        <v>140</v>
      </c>
      <c r="AQ179" s="6" t="s">
        <v>140</v>
      </c>
      <c r="AR179" s="6" t="s">
        <v>140</v>
      </c>
      <c r="AS179" s="6" t="s">
        <v>140</v>
      </c>
      <c r="AT179" s="6" t="s">
        <v>140</v>
      </c>
      <c r="AU179" s="6" t="s">
        <v>140</v>
      </c>
      <c r="AV179" s="6" t="s">
        <v>140</v>
      </c>
      <c r="AW179" s="6" t="s">
        <v>140</v>
      </c>
      <c r="AX179" s="6" t="s">
        <v>140</v>
      </c>
      <c r="AY179" s="6" t="s">
        <v>140</v>
      </c>
      <c r="AZ179" s="6" t="s">
        <v>140</v>
      </c>
      <c r="BA179" s="6" t="s">
        <v>140</v>
      </c>
      <c r="BB179" s="6" t="s">
        <v>140</v>
      </c>
      <c r="BC179" s="6" t="s">
        <v>140</v>
      </c>
      <c r="BD179" s="6" t="s">
        <v>140</v>
      </c>
      <c r="BE179" s="6" t="s">
        <v>140</v>
      </c>
      <c r="BF179" s="6" t="s">
        <v>140</v>
      </c>
      <c r="BG179" s="6" t="s">
        <v>140</v>
      </c>
      <c r="BH179" s="6" t="s">
        <v>140</v>
      </c>
      <c r="BI179" s="6" t="s">
        <v>140</v>
      </c>
      <c r="BJ179" s="6" t="s">
        <v>140</v>
      </c>
      <c r="BK179" s="6" t="s">
        <v>140</v>
      </c>
      <c r="BL179" s="6" t="s">
        <v>140</v>
      </c>
      <c r="BM179" s="6" t="s">
        <v>140</v>
      </c>
      <c r="BN179" s="6" t="s">
        <v>140</v>
      </c>
      <c r="BO179" s="6" t="s">
        <v>140</v>
      </c>
      <c r="BP179" s="6" t="s">
        <v>140</v>
      </c>
      <c r="BQ179" s="6" t="s">
        <v>140</v>
      </c>
      <c r="BR179" s="6" t="s">
        <v>140</v>
      </c>
      <c r="BS179" s="6" t="s">
        <v>140</v>
      </c>
      <c r="BT179" s="6" t="s">
        <v>140</v>
      </c>
      <c r="BU179" s="6" t="s">
        <v>140</v>
      </c>
      <c r="BV179" s="6" t="s">
        <v>140</v>
      </c>
      <c r="BW179" s="6" t="s">
        <v>140</v>
      </c>
      <c r="BX179" s="6" t="s">
        <v>140</v>
      </c>
      <c r="BY179" s="6" t="s">
        <v>140</v>
      </c>
      <c r="BZ179" s="6" t="s">
        <v>140</v>
      </c>
      <c r="CA179" s="6" t="s">
        <v>140</v>
      </c>
      <c r="CB179" s="6" t="s">
        <v>140</v>
      </c>
      <c r="CC179" s="6" t="s">
        <v>140</v>
      </c>
      <c r="CD179" s="6" t="s">
        <v>140</v>
      </c>
      <c r="CE179" s="6" t="s">
        <v>140</v>
      </c>
      <c r="CF179" s="6" t="s">
        <v>140</v>
      </c>
      <c r="CG179" s="6" t="s">
        <v>140</v>
      </c>
      <c r="CH179" s="6" t="s">
        <v>140</v>
      </c>
      <c r="CI179" s="6" t="s">
        <v>140</v>
      </c>
      <c r="CJ179" s="6" t="s">
        <v>140</v>
      </c>
      <c r="CK179" s="6" t="s">
        <v>140</v>
      </c>
      <c r="CL179" s="6" t="s">
        <v>140</v>
      </c>
      <c r="CM179" s="6" t="s">
        <v>140</v>
      </c>
      <c r="CN179" s="6" t="s">
        <v>140</v>
      </c>
      <c r="CO179" s="6" t="s">
        <v>140</v>
      </c>
      <c r="CP179" s="6" t="s">
        <v>140</v>
      </c>
      <c r="CQ179" s="6" t="s">
        <v>140</v>
      </c>
    </row>
    <row r="180" spans="1:95" ht="15" thickBot="1" x14ac:dyDescent="0.35">
      <c r="A180" s="5" t="s">
        <v>181</v>
      </c>
      <c r="B180" s="6" t="s">
        <v>140</v>
      </c>
      <c r="C180" s="6" t="s">
        <v>140</v>
      </c>
      <c r="D180" s="6" t="s">
        <v>140</v>
      </c>
      <c r="E180" s="6" t="s">
        <v>140</v>
      </c>
      <c r="F180" s="6" t="s">
        <v>140</v>
      </c>
      <c r="G180" s="6" t="s">
        <v>140</v>
      </c>
      <c r="H180" s="6" t="s">
        <v>140</v>
      </c>
      <c r="I180" s="6" t="s">
        <v>140</v>
      </c>
      <c r="J180" s="6" t="s">
        <v>140</v>
      </c>
      <c r="K180" s="6" t="s">
        <v>140</v>
      </c>
      <c r="L180" s="6" t="s">
        <v>140</v>
      </c>
      <c r="M180" s="6" t="s">
        <v>140</v>
      </c>
      <c r="N180" s="6" t="s">
        <v>140</v>
      </c>
      <c r="O180" s="6" t="s">
        <v>140</v>
      </c>
      <c r="P180" s="6" t="s">
        <v>140</v>
      </c>
      <c r="Q180" s="6" t="s">
        <v>140</v>
      </c>
      <c r="R180" s="6" t="s">
        <v>140</v>
      </c>
      <c r="S180" s="6" t="s">
        <v>140</v>
      </c>
      <c r="T180" s="6" t="s">
        <v>140</v>
      </c>
      <c r="U180" s="6" t="s">
        <v>140</v>
      </c>
      <c r="V180" s="6" t="s">
        <v>140</v>
      </c>
      <c r="W180" s="6" t="s">
        <v>140</v>
      </c>
      <c r="X180" s="6" t="s">
        <v>140</v>
      </c>
      <c r="Y180" s="6" t="s">
        <v>140</v>
      </c>
      <c r="Z180" s="6" t="s">
        <v>140</v>
      </c>
      <c r="AA180" s="6" t="s">
        <v>140</v>
      </c>
      <c r="AB180" s="6" t="s">
        <v>140</v>
      </c>
      <c r="AC180" s="6" t="s">
        <v>140</v>
      </c>
      <c r="AD180" s="6" t="s">
        <v>140</v>
      </c>
      <c r="AE180" s="6" t="s">
        <v>140</v>
      </c>
      <c r="AF180" s="6" t="s">
        <v>140</v>
      </c>
      <c r="AG180" s="6" t="s">
        <v>140</v>
      </c>
      <c r="AH180" s="6" t="s">
        <v>140</v>
      </c>
      <c r="AI180" s="6" t="s">
        <v>140</v>
      </c>
      <c r="AJ180" s="6" t="s">
        <v>140</v>
      </c>
      <c r="AK180" s="6" t="s">
        <v>140</v>
      </c>
      <c r="AL180" s="6" t="s">
        <v>140</v>
      </c>
      <c r="AM180" s="6" t="s">
        <v>140</v>
      </c>
      <c r="AN180" s="6" t="s">
        <v>140</v>
      </c>
      <c r="AO180" s="6" t="s">
        <v>140</v>
      </c>
      <c r="AP180" s="6" t="s">
        <v>140</v>
      </c>
      <c r="AQ180" s="6" t="s">
        <v>140</v>
      </c>
      <c r="AR180" s="6" t="s">
        <v>140</v>
      </c>
      <c r="AS180" s="6" t="s">
        <v>140</v>
      </c>
      <c r="AT180" s="6" t="s">
        <v>140</v>
      </c>
      <c r="AU180" s="6" t="s">
        <v>140</v>
      </c>
      <c r="AV180" s="6" t="s">
        <v>140</v>
      </c>
      <c r="AW180" s="6" t="s">
        <v>140</v>
      </c>
      <c r="AX180" s="6" t="s">
        <v>140</v>
      </c>
      <c r="AY180" s="6" t="s">
        <v>140</v>
      </c>
      <c r="AZ180" s="6" t="s">
        <v>140</v>
      </c>
      <c r="BA180" s="6" t="s">
        <v>140</v>
      </c>
      <c r="BB180" s="6" t="s">
        <v>140</v>
      </c>
      <c r="BC180" s="6" t="s">
        <v>140</v>
      </c>
      <c r="BD180" s="6" t="s">
        <v>140</v>
      </c>
      <c r="BE180" s="6" t="s">
        <v>140</v>
      </c>
      <c r="BF180" s="6" t="s">
        <v>140</v>
      </c>
      <c r="BG180" s="6" t="s">
        <v>140</v>
      </c>
      <c r="BH180" s="6" t="s">
        <v>140</v>
      </c>
      <c r="BI180" s="6" t="s">
        <v>140</v>
      </c>
      <c r="BJ180" s="6" t="s">
        <v>140</v>
      </c>
      <c r="BK180" s="6" t="s">
        <v>140</v>
      </c>
      <c r="BL180" s="6" t="s">
        <v>140</v>
      </c>
      <c r="BM180" s="6" t="s">
        <v>140</v>
      </c>
      <c r="BN180" s="6" t="s">
        <v>140</v>
      </c>
      <c r="BO180" s="6" t="s">
        <v>140</v>
      </c>
      <c r="BP180" s="6" t="s">
        <v>140</v>
      </c>
      <c r="BQ180" s="6" t="s">
        <v>140</v>
      </c>
      <c r="BR180" s="6" t="s">
        <v>140</v>
      </c>
      <c r="BS180" s="6" t="s">
        <v>140</v>
      </c>
      <c r="BT180" s="6" t="s">
        <v>140</v>
      </c>
      <c r="BU180" s="6" t="s">
        <v>140</v>
      </c>
      <c r="BV180" s="6" t="s">
        <v>140</v>
      </c>
      <c r="BW180" s="6" t="s">
        <v>140</v>
      </c>
      <c r="BX180" s="6" t="s">
        <v>140</v>
      </c>
      <c r="BY180" s="6" t="s">
        <v>140</v>
      </c>
      <c r="BZ180" s="6" t="s">
        <v>140</v>
      </c>
      <c r="CA180" s="6" t="s">
        <v>140</v>
      </c>
      <c r="CB180" s="6" t="s">
        <v>140</v>
      </c>
      <c r="CC180" s="6" t="s">
        <v>140</v>
      </c>
      <c r="CD180" s="6" t="s">
        <v>140</v>
      </c>
      <c r="CE180" s="6" t="s">
        <v>140</v>
      </c>
      <c r="CF180" s="6" t="s">
        <v>140</v>
      </c>
      <c r="CG180" s="6" t="s">
        <v>140</v>
      </c>
      <c r="CH180" s="6" t="s">
        <v>140</v>
      </c>
      <c r="CI180" s="6" t="s">
        <v>140</v>
      </c>
      <c r="CJ180" s="6" t="s">
        <v>140</v>
      </c>
      <c r="CK180" s="6" t="s">
        <v>140</v>
      </c>
      <c r="CL180" s="6" t="s">
        <v>140</v>
      </c>
      <c r="CM180" s="6" t="s">
        <v>140</v>
      </c>
      <c r="CN180" s="6" t="s">
        <v>140</v>
      </c>
      <c r="CO180" s="6" t="s">
        <v>140</v>
      </c>
      <c r="CP180" s="6" t="s">
        <v>140</v>
      </c>
      <c r="CQ180" s="6" t="s">
        <v>140</v>
      </c>
    </row>
    <row r="181" spans="1:95" ht="15" thickBot="1" x14ac:dyDescent="0.35">
      <c r="A181" s="5" t="s">
        <v>182</v>
      </c>
      <c r="B181" s="6" t="s">
        <v>140</v>
      </c>
      <c r="C181" s="6" t="s">
        <v>140</v>
      </c>
      <c r="D181" s="6" t="s">
        <v>140</v>
      </c>
      <c r="E181" s="6" t="s">
        <v>140</v>
      </c>
      <c r="F181" s="6" t="s">
        <v>140</v>
      </c>
      <c r="G181" s="6" t="s">
        <v>140</v>
      </c>
      <c r="H181" s="6" t="s">
        <v>140</v>
      </c>
      <c r="I181" s="6" t="s">
        <v>140</v>
      </c>
      <c r="J181" s="6" t="s">
        <v>140</v>
      </c>
      <c r="K181" s="6" t="s">
        <v>140</v>
      </c>
      <c r="L181" s="6" t="s">
        <v>140</v>
      </c>
      <c r="M181" s="6" t="s">
        <v>140</v>
      </c>
      <c r="N181" s="6" t="s">
        <v>140</v>
      </c>
      <c r="O181" s="6" t="s">
        <v>140</v>
      </c>
      <c r="P181" s="6" t="s">
        <v>140</v>
      </c>
      <c r="Q181" s="6" t="s">
        <v>140</v>
      </c>
      <c r="R181" s="6" t="s">
        <v>140</v>
      </c>
      <c r="S181" s="6" t="s">
        <v>140</v>
      </c>
      <c r="T181" s="6" t="s">
        <v>140</v>
      </c>
      <c r="U181" s="6" t="s">
        <v>140</v>
      </c>
      <c r="V181" s="6" t="s">
        <v>140</v>
      </c>
      <c r="W181" s="6" t="s">
        <v>140</v>
      </c>
      <c r="X181" s="6" t="s">
        <v>140</v>
      </c>
      <c r="Y181" s="6" t="s">
        <v>140</v>
      </c>
      <c r="Z181" s="6" t="s">
        <v>140</v>
      </c>
      <c r="AA181" s="6" t="s">
        <v>140</v>
      </c>
      <c r="AB181" s="6" t="s">
        <v>140</v>
      </c>
      <c r="AC181" s="6" t="s">
        <v>140</v>
      </c>
      <c r="AD181" s="6" t="s">
        <v>140</v>
      </c>
      <c r="AE181" s="6" t="s">
        <v>140</v>
      </c>
      <c r="AF181" s="6" t="s">
        <v>140</v>
      </c>
      <c r="AG181" s="6" t="s">
        <v>140</v>
      </c>
      <c r="AH181" s="6" t="s">
        <v>140</v>
      </c>
      <c r="AI181" s="6" t="s">
        <v>140</v>
      </c>
      <c r="AJ181" s="6" t="s">
        <v>140</v>
      </c>
      <c r="AK181" s="6" t="s">
        <v>140</v>
      </c>
      <c r="AL181" s="6" t="s">
        <v>140</v>
      </c>
      <c r="AM181" s="6" t="s">
        <v>140</v>
      </c>
      <c r="AN181" s="6" t="s">
        <v>140</v>
      </c>
      <c r="AO181" s="6" t="s">
        <v>140</v>
      </c>
      <c r="AP181" s="6" t="s">
        <v>140</v>
      </c>
      <c r="AQ181" s="6" t="s">
        <v>140</v>
      </c>
      <c r="AR181" s="6" t="s">
        <v>140</v>
      </c>
      <c r="AS181" s="6" t="s">
        <v>140</v>
      </c>
      <c r="AT181" s="6" t="s">
        <v>140</v>
      </c>
      <c r="AU181" s="6" t="s">
        <v>140</v>
      </c>
      <c r="AV181" s="6" t="s">
        <v>140</v>
      </c>
      <c r="AW181" s="6" t="s">
        <v>140</v>
      </c>
      <c r="AX181" s="6" t="s">
        <v>140</v>
      </c>
      <c r="AY181" s="6" t="s">
        <v>140</v>
      </c>
      <c r="AZ181" s="6" t="s">
        <v>140</v>
      </c>
      <c r="BA181" s="6" t="s">
        <v>140</v>
      </c>
      <c r="BB181" s="6" t="s">
        <v>140</v>
      </c>
      <c r="BC181" s="6" t="s">
        <v>140</v>
      </c>
      <c r="BD181" s="6" t="s">
        <v>140</v>
      </c>
      <c r="BE181" s="6" t="s">
        <v>140</v>
      </c>
      <c r="BF181" s="6" t="s">
        <v>140</v>
      </c>
      <c r="BG181" s="6" t="s">
        <v>140</v>
      </c>
      <c r="BH181" s="6" t="s">
        <v>140</v>
      </c>
      <c r="BI181" s="6" t="s">
        <v>140</v>
      </c>
      <c r="BJ181" s="6" t="s">
        <v>140</v>
      </c>
      <c r="BK181" s="6" t="s">
        <v>140</v>
      </c>
      <c r="BL181" s="6" t="s">
        <v>140</v>
      </c>
      <c r="BM181" s="6" t="s">
        <v>140</v>
      </c>
      <c r="BN181" s="6" t="s">
        <v>140</v>
      </c>
      <c r="BO181" s="6" t="s">
        <v>140</v>
      </c>
      <c r="BP181" s="6" t="s">
        <v>140</v>
      </c>
      <c r="BQ181" s="6" t="s">
        <v>140</v>
      </c>
      <c r="BR181" s="6" t="s">
        <v>140</v>
      </c>
      <c r="BS181" s="6" t="s">
        <v>140</v>
      </c>
      <c r="BT181" s="6" t="s">
        <v>140</v>
      </c>
      <c r="BU181" s="6" t="s">
        <v>140</v>
      </c>
      <c r="BV181" s="6" t="s">
        <v>140</v>
      </c>
      <c r="BW181" s="6" t="s">
        <v>140</v>
      </c>
      <c r="BX181" s="6" t="s">
        <v>140</v>
      </c>
      <c r="BY181" s="6" t="s">
        <v>140</v>
      </c>
      <c r="BZ181" s="6" t="s">
        <v>140</v>
      </c>
      <c r="CA181" s="6" t="s">
        <v>140</v>
      </c>
      <c r="CB181" s="6" t="s">
        <v>140</v>
      </c>
      <c r="CC181" s="6" t="s">
        <v>140</v>
      </c>
      <c r="CD181" s="6" t="s">
        <v>140</v>
      </c>
      <c r="CE181" s="6" t="s">
        <v>140</v>
      </c>
      <c r="CF181" s="6" t="s">
        <v>140</v>
      </c>
      <c r="CG181" s="6" t="s">
        <v>140</v>
      </c>
      <c r="CH181" s="6" t="s">
        <v>140</v>
      </c>
      <c r="CI181" s="6" t="s">
        <v>140</v>
      </c>
      <c r="CJ181" s="6" t="s">
        <v>140</v>
      </c>
      <c r="CK181" s="6" t="s">
        <v>140</v>
      </c>
      <c r="CL181" s="6" t="s">
        <v>140</v>
      </c>
      <c r="CM181" s="6" t="s">
        <v>140</v>
      </c>
      <c r="CN181" s="6" t="s">
        <v>140</v>
      </c>
      <c r="CO181" s="6" t="s">
        <v>140</v>
      </c>
      <c r="CP181" s="6" t="s">
        <v>140</v>
      </c>
      <c r="CQ181" s="6" t="s">
        <v>140</v>
      </c>
    </row>
    <row r="182" spans="1:95" ht="15" thickBot="1" x14ac:dyDescent="0.35">
      <c r="A182" s="5" t="s">
        <v>183</v>
      </c>
      <c r="B182" s="6" t="s">
        <v>140</v>
      </c>
      <c r="C182" s="6" t="s">
        <v>140</v>
      </c>
      <c r="D182" s="6" t="s">
        <v>140</v>
      </c>
      <c r="E182" s="6" t="s">
        <v>140</v>
      </c>
      <c r="F182" s="6" t="s">
        <v>140</v>
      </c>
      <c r="G182" s="6" t="s">
        <v>140</v>
      </c>
      <c r="H182" s="6" t="s">
        <v>140</v>
      </c>
      <c r="I182" s="6" t="s">
        <v>140</v>
      </c>
      <c r="J182" s="6" t="s">
        <v>140</v>
      </c>
      <c r="K182" s="6" t="s">
        <v>140</v>
      </c>
      <c r="L182" s="6" t="s">
        <v>140</v>
      </c>
      <c r="M182" s="6" t="s">
        <v>140</v>
      </c>
      <c r="N182" s="6" t="s">
        <v>140</v>
      </c>
      <c r="O182" s="6" t="s">
        <v>140</v>
      </c>
      <c r="P182" s="6" t="s">
        <v>140</v>
      </c>
      <c r="Q182" s="6" t="s">
        <v>140</v>
      </c>
      <c r="R182" s="6" t="s">
        <v>140</v>
      </c>
      <c r="S182" s="6" t="s">
        <v>140</v>
      </c>
      <c r="T182" s="6" t="s">
        <v>140</v>
      </c>
      <c r="U182" s="6" t="s">
        <v>140</v>
      </c>
      <c r="V182" s="6" t="s">
        <v>140</v>
      </c>
      <c r="W182" s="6" t="s">
        <v>140</v>
      </c>
      <c r="X182" s="6" t="s">
        <v>140</v>
      </c>
      <c r="Y182" s="6" t="s">
        <v>140</v>
      </c>
      <c r="Z182" s="6" t="s">
        <v>140</v>
      </c>
      <c r="AA182" s="6" t="s">
        <v>140</v>
      </c>
      <c r="AB182" s="6" t="s">
        <v>140</v>
      </c>
      <c r="AC182" s="6" t="s">
        <v>140</v>
      </c>
      <c r="AD182" s="6" t="s">
        <v>140</v>
      </c>
      <c r="AE182" s="6" t="s">
        <v>140</v>
      </c>
      <c r="AF182" s="6" t="s">
        <v>140</v>
      </c>
      <c r="AG182" s="6" t="s">
        <v>140</v>
      </c>
      <c r="AH182" s="6" t="s">
        <v>140</v>
      </c>
      <c r="AI182" s="6" t="s">
        <v>140</v>
      </c>
      <c r="AJ182" s="6" t="s">
        <v>140</v>
      </c>
      <c r="AK182" s="6" t="s">
        <v>140</v>
      </c>
      <c r="AL182" s="6" t="s">
        <v>140</v>
      </c>
      <c r="AM182" s="6" t="s">
        <v>140</v>
      </c>
      <c r="AN182" s="6" t="s">
        <v>140</v>
      </c>
      <c r="AO182" s="6" t="s">
        <v>140</v>
      </c>
      <c r="AP182" s="6" t="s">
        <v>140</v>
      </c>
      <c r="AQ182" s="6" t="s">
        <v>140</v>
      </c>
      <c r="AR182" s="6" t="s">
        <v>140</v>
      </c>
      <c r="AS182" s="6" t="s">
        <v>140</v>
      </c>
      <c r="AT182" s="6" t="s">
        <v>140</v>
      </c>
      <c r="AU182" s="6" t="s">
        <v>140</v>
      </c>
      <c r="AV182" s="6" t="s">
        <v>140</v>
      </c>
      <c r="AW182" s="6" t="s">
        <v>140</v>
      </c>
      <c r="AX182" s="6" t="s">
        <v>140</v>
      </c>
      <c r="AY182" s="6" t="s">
        <v>140</v>
      </c>
      <c r="AZ182" s="6" t="s">
        <v>140</v>
      </c>
      <c r="BA182" s="6" t="s">
        <v>140</v>
      </c>
      <c r="BB182" s="6" t="s">
        <v>140</v>
      </c>
      <c r="BC182" s="6" t="s">
        <v>140</v>
      </c>
      <c r="BD182" s="6" t="s">
        <v>140</v>
      </c>
      <c r="BE182" s="6" t="s">
        <v>140</v>
      </c>
      <c r="BF182" s="6" t="s">
        <v>140</v>
      </c>
      <c r="BG182" s="6" t="s">
        <v>140</v>
      </c>
      <c r="BH182" s="6" t="s">
        <v>140</v>
      </c>
      <c r="BI182" s="6" t="s">
        <v>140</v>
      </c>
      <c r="BJ182" s="6" t="s">
        <v>140</v>
      </c>
      <c r="BK182" s="6" t="s">
        <v>140</v>
      </c>
      <c r="BL182" s="6" t="s">
        <v>140</v>
      </c>
      <c r="BM182" s="6" t="s">
        <v>140</v>
      </c>
      <c r="BN182" s="6" t="s">
        <v>140</v>
      </c>
      <c r="BO182" s="6" t="s">
        <v>140</v>
      </c>
      <c r="BP182" s="6" t="s">
        <v>140</v>
      </c>
      <c r="BQ182" s="6" t="s">
        <v>140</v>
      </c>
      <c r="BR182" s="6" t="s">
        <v>140</v>
      </c>
      <c r="BS182" s="6" t="s">
        <v>140</v>
      </c>
      <c r="BT182" s="6" t="s">
        <v>140</v>
      </c>
      <c r="BU182" s="6" t="s">
        <v>140</v>
      </c>
      <c r="BV182" s="6" t="s">
        <v>140</v>
      </c>
      <c r="BW182" s="6" t="s">
        <v>140</v>
      </c>
      <c r="BX182" s="6" t="s">
        <v>140</v>
      </c>
      <c r="BY182" s="6" t="s">
        <v>140</v>
      </c>
      <c r="BZ182" s="6" t="s">
        <v>140</v>
      </c>
      <c r="CA182" s="6" t="s">
        <v>140</v>
      </c>
      <c r="CB182" s="6" t="s">
        <v>140</v>
      </c>
      <c r="CC182" s="6" t="s">
        <v>140</v>
      </c>
      <c r="CD182" s="6" t="s">
        <v>140</v>
      </c>
      <c r="CE182" s="6" t="s">
        <v>140</v>
      </c>
      <c r="CF182" s="6" t="s">
        <v>140</v>
      </c>
      <c r="CG182" s="6" t="s">
        <v>140</v>
      </c>
      <c r="CH182" s="6" t="s">
        <v>140</v>
      </c>
      <c r="CI182" s="6" t="s">
        <v>140</v>
      </c>
      <c r="CJ182" s="6" t="s">
        <v>140</v>
      </c>
      <c r="CK182" s="6" t="s">
        <v>140</v>
      </c>
      <c r="CL182" s="6" t="s">
        <v>140</v>
      </c>
      <c r="CM182" s="6" t="s">
        <v>140</v>
      </c>
      <c r="CN182" s="6" t="s">
        <v>140</v>
      </c>
      <c r="CO182" s="6" t="s">
        <v>140</v>
      </c>
      <c r="CP182" s="6" t="s">
        <v>140</v>
      </c>
      <c r="CQ182" s="6" t="s">
        <v>140</v>
      </c>
    </row>
    <row r="183" spans="1:95" ht="15" thickBot="1" x14ac:dyDescent="0.35">
      <c r="A183" s="5" t="s">
        <v>184</v>
      </c>
      <c r="B183" s="6" t="s">
        <v>140</v>
      </c>
      <c r="C183" s="6" t="s">
        <v>140</v>
      </c>
      <c r="D183" s="6" t="s">
        <v>140</v>
      </c>
      <c r="E183" s="6" t="s">
        <v>140</v>
      </c>
      <c r="F183" s="6" t="s">
        <v>140</v>
      </c>
      <c r="G183" s="6" t="s">
        <v>140</v>
      </c>
      <c r="H183" s="6" t="s">
        <v>140</v>
      </c>
      <c r="I183" s="6" t="s">
        <v>140</v>
      </c>
      <c r="J183" s="6" t="s">
        <v>140</v>
      </c>
      <c r="K183" s="6" t="s">
        <v>140</v>
      </c>
      <c r="L183" s="6" t="s">
        <v>140</v>
      </c>
      <c r="M183" s="6" t="s">
        <v>140</v>
      </c>
      <c r="N183" s="6" t="s">
        <v>140</v>
      </c>
      <c r="O183" s="6" t="s">
        <v>140</v>
      </c>
      <c r="P183" s="6" t="s">
        <v>140</v>
      </c>
      <c r="Q183" s="6" t="s">
        <v>140</v>
      </c>
      <c r="R183" s="6" t="s">
        <v>140</v>
      </c>
      <c r="S183" s="6" t="s">
        <v>140</v>
      </c>
      <c r="T183" s="6" t="s">
        <v>140</v>
      </c>
      <c r="U183" s="6" t="s">
        <v>140</v>
      </c>
      <c r="V183" s="6" t="s">
        <v>140</v>
      </c>
      <c r="W183" s="6" t="s">
        <v>140</v>
      </c>
      <c r="X183" s="6" t="s">
        <v>140</v>
      </c>
      <c r="Y183" s="6" t="s">
        <v>140</v>
      </c>
      <c r="Z183" s="6" t="s">
        <v>140</v>
      </c>
      <c r="AA183" s="6" t="s">
        <v>140</v>
      </c>
      <c r="AB183" s="6" t="s">
        <v>140</v>
      </c>
      <c r="AC183" s="6" t="s">
        <v>140</v>
      </c>
      <c r="AD183" s="6" t="s">
        <v>140</v>
      </c>
      <c r="AE183" s="6" t="s">
        <v>140</v>
      </c>
      <c r="AF183" s="6" t="s">
        <v>140</v>
      </c>
      <c r="AG183" s="6" t="s">
        <v>140</v>
      </c>
      <c r="AH183" s="6" t="s">
        <v>140</v>
      </c>
      <c r="AI183" s="6" t="s">
        <v>140</v>
      </c>
      <c r="AJ183" s="6" t="s">
        <v>140</v>
      </c>
      <c r="AK183" s="6" t="s">
        <v>140</v>
      </c>
      <c r="AL183" s="6" t="s">
        <v>140</v>
      </c>
      <c r="AM183" s="6" t="s">
        <v>140</v>
      </c>
      <c r="AN183" s="6" t="s">
        <v>140</v>
      </c>
      <c r="AO183" s="6" t="s">
        <v>140</v>
      </c>
      <c r="AP183" s="6" t="s">
        <v>140</v>
      </c>
      <c r="AQ183" s="6" t="s">
        <v>140</v>
      </c>
      <c r="AR183" s="6" t="s">
        <v>140</v>
      </c>
      <c r="AS183" s="6" t="s">
        <v>140</v>
      </c>
      <c r="AT183" s="6" t="s">
        <v>140</v>
      </c>
      <c r="AU183" s="6" t="s">
        <v>140</v>
      </c>
      <c r="AV183" s="6" t="s">
        <v>140</v>
      </c>
      <c r="AW183" s="6" t="s">
        <v>140</v>
      </c>
      <c r="AX183" s="6" t="s">
        <v>140</v>
      </c>
      <c r="AY183" s="6" t="s">
        <v>140</v>
      </c>
      <c r="AZ183" s="6" t="s">
        <v>140</v>
      </c>
      <c r="BA183" s="6" t="s">
        <v>140</v>
      </c>
      <c r="BB183" s="6" t="s">
        <v>140</v>
      </c>
      <c r="BC183" s="6" t="s">
        <v>140</v>
      </c>
      <c r="BD183" s="6" t="s">
        <v>140</v>
      </c>
      <c r="BE183" s="6" t="s">
        <v>140</v>
      </c>
      <c r="BF183" s="6" t="s">
        <v>140</v>
      </c>
      <c r="BG183" s="6" t="s">
        <v>140</v>
      </c>
      <c r="BH183" s="6" t="s">
        <v>140</v>
      </c>
      <c r="BI183" s="6" t="s">
        <v>140</v>
      </c>
      <c r="BJ183" s="6" t="s">
        <v>140</v>
      </c>
      <c r="BK183" s="6" t="s">
        <v>140</v>
      </c>
      <c r="BL183" s="6" t="s">
        <v>140</v>
      </c>
      <c r="BM183" s="6" t="s">
        <v>140</v>
      </c>
      <c r="BN183" s="6" t="s">
        <v>140</v>
      </c>
      <c r="BO183" s="6" t="s">
        <v>140</v>
      </c>
      <c r="BP183" s="6" t="s">
        <v>140</v>
      </c>
      <c r="BQ183" s="6" t="s">
        <v>140</v>
      </c>
      <c r="BR183" s="6" t="s">
        <v>140</v>
      </c>
      <c r="BS183" s="6" t="s">
        <v>140</v>
      </c>
      <c r="BT183" s="6" t="s">
        <v>140</v>
      </c>
      <c r="BU183" s="6" t="s">
        <v>140</v>
      </c>
      <c r="BV183" s="6" t="s">
        <v>140</v>
      </c>
      <c r="BW183" s="6" t="s">
        <v>140</v>
      </c>
      <c r="BX183" s="6" t="s">
        <v>140</v>
      </c>
      <c r="BY183" s="6" t="s">
        <v>140</v>
      </c>
      <c r="BZ183" s="6" t="s">
        <v>140</v>
      </c>
      <c r="CA183" s="6" t="s">
        <v>140</v>
      </c>
      <c r="CB183" s="6" t="s">
        <v>140</v>
      </c>
      <c r="CC183" s="6" t="s">
        <v>140</v>
      </c>
      <c r="CD183" s="6" t="s">
        <v>140</v>
      </c>
      <c r="CE183" s="6" t="s">
        <v>140</v>
      </c>
      <c r="CF183" s="6" t="s">
        <v>140</v>
      </c>
      <c r="CG183" s="6" t="s">
        <v>140</v>
      </c>
      <c r="CH183" s="6" t="s">
        <v>140</v>
      </c>
      <c r="CI183" s="6" t="s">
        <v>140</v>
      </c>
      <c r="CJ183" s="6" t="s">
        <v>140</v>
      </c>
      <c r="CK183" s="6" t="s">
        <v>140</v>
      </c>
      <c r="CL183" s="6" t="s">
        <v>140</v>
      </c>
      <c r="CM183" s="6" t="s">
        <v>140</v>
      </c>
      <c r="CN183" s="6" t="s">
        <v>140</v>
      </c>
      <c r="CO183" s="6" t="s">
        <v>140</v>
      </c>
      <c r="CP183" s="6" t="s">
        <v>140</v>
      </c>
      <c r="CQ183" s="6" t="s">
        <v>140</v>
      </c>
    </row>
    <row r="184" spans="1:95" ht="15" thickBot="1" x14ac:dyDescent="0.35">
      <c r="A184" s="5" t="s">
        <v>185</v>
      </c>
      <c r="B184" s="6" t="s">
        <v>140</v>
      </c>
      <c r="C184" s="6" t="s">
        <v>140</v>
      </c>
      <c r="D184" s="6" t="s">
        <v>140</v>
      </c>
      <c r="E184" s="6" t="s">
        <v>140</v>
      </c>
      <c r="F184" s="6" t="s">
        <v>140</v>
      </c>
      <c r="G184" s="6" t="s">
        <v>140</v>
      </c>
      <c r="H184" s="6" t="s">
        <v>140</v>
      </c>
      <c r="I184" s="6" t="s">
        <v>140</v>
      </c>
      <c r="J184" s="6" t="s">
        <v>140</v>
      </c>
      <c r="K184" s="6" t="s">
        <v>140</v>
      </c>
      <c r="L184" s="6" t="s">
        <v>140</v>
      </c>
      <c r="M184" s="6" t="s">
        <v>140</v>
      </c>
      <c r="N184" s="6" t="s">
        <v>140</v>
      </c>
      <c r="O184" s="6" t="s">
        <v>140</v>
      </c>
      <c r="P184" s="6" t="s">
        <v>140</v>
      </c>
      <c r="Q184" s="6" t="s">
        <v>140</v>
      </c>
      <c r="R184" s="6" t="s">
        <v>140</v>
      </c>
      <c r="S184" s="6" t="s">
        <v>140</v>
      </c>
      <c r="T184" s="6" t="s">
        <v>140</v>
      </c>
      <c r="U184" s="6" t="s">
        <v>140</v>
      </c>
      <c r="V184" s="6" t="s">
        <v>140</v>
      </c>
      <c r="W184" s="6" t="s">
        <v>140</v>
      </c>
      <c r="X184" s="6" t="s">
        <v>140</v>
      </c>
      <c r="Y184" s="6" t="s">
        <v>140</v>
      </c>
      <c r="Z184" s="6" t="s">
        <v>140</v>
      </c>
      <c r="AA184" s="6" t="s">
        <v>140</v>
      </c>
      <c r="AB184" s="6" t="s">
        <v>140</v>
      </c>
      <c r="AC184" s="6" t="s">
        <v>140</v>
      </c>
      <c r="AD184" s="6" t="s">
        <v>140</v>
      </c>
      <c r="AE184" s="6" t="s">
        <v>140</v>
      </c>
      <c r="AF184" s="6" t="s">
        <v>140</v>
      </c>
      <c r="AG184" s="6" t="s">
        <v>140</v>
      </c>
      <c r="AH184" s="6" t="s">
        <v>140</v>
      </c>
      <c r="AI184" s="6" t="s">
        <v>140</v>
      </c>
      <c r="AJ184" s="6" t="s">
        <v>140</v>
      </c>
      <c r="AK184" s="6" t="s">
        <v>140</v>
      </c>
      <c r="AL184" s="6" t="s">
        <v>140</v>
      </c>
      <c r="AM184" s="6" t="s">
        <v>140</v>
      </c>
      <c r="AN184" s="6" t="s">
        <v>140</v>
      </c>
      <c r="AO184" s="6" t="s">
        <v>140</v>
      </c>
      <c r="AP184" s="6" t="s">
        <v>140</v>
      </c>
      <c r="AQ184" s="6" t="s">
        <v>140</v>
      </c>
      <c r="AR184" s="6" t="s">
        <v>140</v>
      </c>
      <c r="AS184" s="6" t="s">
        <v>140</v>
      </c>
      <c r="AT184" s="6" t="s">
        <v>140</v>
      </c>
      <c r="AU184" s="6" t="s">
        <v>140</v>
      </c>
      <c r="AV184" s="6" t="s">
        <v>140</v>
      </c>
      <c r="AW184" s="6" t="s">
        <v>140</v>
      </c>
      <c r="AX184" s="6" t="s">
        <v>140</v>
      </c>
      <c r="AY184" s="6" t="s">
        <v>140</v>
      </c>
      <c r="AZ184" s="6" t="s">
        <v>140</v>
      </c>
      <c r="BA184" s="6" t="s">
        <v>140</v>
      </c>
      <c r="BB184" s="6" t="s">
        <v>140</v>
      </c>
      <c r="BC184" s="6" t="s">
        <v>140</v>
      </c>
      <c r="BD184" s="6" t="s">
        <v>140</v>
      </c>
      <c r="BE184" s="6" t="s">
        <v>140</v>
      </c>
      <c r="BF184" s="6" t="s">
        <v>140</v>
      </c>
      <c r="BG184" s="6" t="s">
        <v>140</v>
      </c>
      <c r="BH184" s="6" t="s">
        <v>140</v>
      </c>
      <c r="BI184" s="6" t="s">
        <v>140</v>
      </c>
      <c r="BJ184" s="6" t="s">
        <v>140</v>
      </c>
      <c r="BK184" s="6" t="s">
        <v>140</v>
      </c>
      <c r="BL184" s="6" t="s">
        <v>140</v>
      </c>
      <c r="BM184" s="6" t="s">
        <v>140</v>
      </c>
      <c r="BN184" s="6" t="s">
        <v>140</v>
      </c>
      <c r="BO184" s="6" t="s">
        <v>140</v>
      </c>
      <c r="BP184" s="6" t="s">
        <v>140</v>
      </c>
      <c r="BQ184" s="6" t="s">
        <v>140</v>
      </c>
      <c r="BR184" s="6" t="s">
        <v>140</v>
      </c>
      <c r="BS184" s="6" t="s">
        <v>140</v>
      </c>
      <c r="BT184" s="6" t="s">
        <v>140</v>
      </c>
      <c r="BU184" s="6" t="s">
        <v>140</v>
      </c>
      <c r="BV184" s="6" t="s">
        <v>140</v>
      </c>
      <c r="BW184" s="6" t="s">
        <v>140</v>
      </c>
      <c r="BX184" s="6" t="s">
        <v>140</v>
      </c>
      <c r="BY184" s="6" t="s">
        <v>140</v>
      </c>
      <c r="BZ184" s="6" t="s">
        <v>140</v>
      </c>
      <c r="CA184" s="6" t="s">
        <v>140</v>
      </c>
      <c r="CB184" s="6" t="s">
        <v>140</v>
      </c>
      <c r="CC184" s="6" t="s">
        <v>140</v>
      </c>
      <c r="CD184" s="6" t="s">
        <v>140</v>
      </c>
      <c r="CE184" s="6" t="s">
        <v>140</v>
      </c>
      <c r="CF184" s="6" t="s">
        <v>140</v>
      </c>
      <c r="CG184" s="6" t="s">
        <v>140</v>
      </c>
      <c r="CH184" s="6" t="s">
        <v>140</v>
      </c>
      <c r="CI184" s="6" t="s">
        <v>140</v>
      </c>
      <c r="CJ184" s="6" t="s">
        <v>140</v>
      </c>
      <c r="CK184" s="6" t="s">
        <v>140</v>
      </c>
      <c r="CL184" s="6" t="s">
        <v>140</v>
      </c>
      <c r="CM184" s="6" t="s">
        <v>140</v>
      </c>
      <c r="CN184" s="6" t="s">
        <v>140</v>
      </c>
      <c r="CO184" s="6" t="s">
        <v>140</v>
      </c>
      <c r="CP184" s="6" t="s">
        <v>140</v>
      </c>
      <c r="CQ184" s="6" t="s">
        <v>140</v>
      </c>
    </row>
    <row r="185" spans="1:95" ht="18.600000000000001" thickBot="1" x14ac:dyDescent="0.35">
      <c r="A185" s="1"/>
    </row>
    <row r="186" spans="1:95" ht="15" thickBot="1" x14ac:dyDescent="0.35">
      <c r="A186" s="5" t="s">
        <v>206</v>
      </c>
      <c r="B186" s="5" t="s">
        <v>8</v>
      </c>
      <c r="C186" s="5" t="s">
        <v>9</v>
      </c>
      <c r="D186" s="5" t="s">
        <v>10</v>
      </c>
      <c r="E186" s="5" t="s">
        <v>11</v>
      </c>
      <c r="F186" s="5" t="s">
        <v>12</v>
      </c>
      <c r="G186" s="5" t="s">
        <v>13</v>
      </c>
      <c r="H186" s="5" t="s">
        <v>14</v>
      </c>
      <c r="I186" s="5" t="s">
        <v>15</v>
      </c>
      <c r="J186" s="5" t="s">
        <v>16</v>
      </c>
      <c r="K186" s="5" t="s">
        <v>17</v>
      </c>
      <c r="L186" s="5" t="s">
        <v>18</v>
      </c>
      <c r="M186" s="5" t="s">
        <v>19</v>
      </c>
      <c r="N186" s="5" t="s">
        <v>20</v>
      </c>
      <c r="O186" s="5" t="s">
        <v>21</v>
      </c>
      <c r="P186" s="5" t="s">
        <v>22</v>
      </c>
      <c r="Q186" s="5" t="s">
        <v>23</v>
      </c>
      <c r="R186" s="5" t="s">
        <v>24</v>
      </c>
      <c r="S186" s="5" t="s">
        <v>25</v>
      </c>
      <c r="T186" s="5" t="s">
        <v>26</v>
      </c>
      <c r="U186" s="5" t="s">
        <v>27</v>
      </c>
      <c r="V186" s="5" t="s">
        <v>28</v>
      </c>
      <c r="W186" s="5" t="s">
        <v>29</v>
      </c>
      <c r="X186" s="5" t="s">
        <v>30</v>
      </c>
      <c r="Y186" s="5" t="s">
        <v>31</v>
      </c>
      <c r="Z186" s="5" t="s">
        <v>32</v>
      </c>
      <c r="AA186" s="5" t="s">
        <v>33</v>
      </c>
      <c r="AB186" s="5" t="s">
        <v>34</v>
      </c>
      <c r="AC186" s="5" t="s">
        <v>35</v>
      </c>
      <c r="AD186" s="5" t="s">
        <v>36</v>
      </c>
      <c r="AE186" s="5" t="s">
        <v>37</v>
      </c>
      <c r="AF186" s="5" t="s">
        <v>38</v>
      </c>
      <c r="AG186" s="5" t="s">
        <v>39</v>
      </c>
      <c r="AH186" s="5" t="s">
        <v>40</v>
      </c>
      <c r="AI186" s="5" t="s">
        <v>41</v>
      </c>
      <c r="AJ186" s="5" t="s">
        <v>42</v>
      </c>
      <c r="AK186" s="5" t="s">
        <v>43</v>
      </c>
      <c r="AL186" s="5" t="s">
        <v>44</v>
      </c>
      <c r="AM186" s="5" t="s">
        <v>45</v>
      </c>
      <c r="AN186" s="5" t="s">
        <v>46</v>
      </c>
      <c r="AO186" s="5" t="s">
        <v>47</v>
      </c>
      <c r="AP186" s="5" t="s">
        <v>48</v>
      </c>
      <c r="AQ186" s="5" t="s">
        <v>49</v>
      </c>
      <c r="AR186" s="5" t="s">
        <v>50</v>
      </c>
      <c r="AS186" s="5" t="s">
        <v>51</v>
      </c>
      <c r="AT186" s="5" t="s">
        <v>52</v>
      </c>
      <c r="AU186" s="5" t="s">
        <v>53</v>
      </c>
      <c r="AV186" s="5" t="s">
        <v>54</v>
      </c>
      <c r="AW186" s="5" t="s">
        <v>55</v>
      </c>
      <c r="AX186" s="5" t="s">
        <v>56</v>
      </c>
      <c r="AY186" s="5" t="s">
        <v>57</v>
      </c>
      <c r="AZ186" s="5" t="s">
        <v>58</v>
      </c>
      <c r="BA186" s="5" t="s">
        <v>59</v>
      </c>
      <c r="BB186" s="5" t="s">
        <v>60</v>
      </c>
      <c r="BC186" s="5" t="s">
        <v>61</v>
      </c>
      <c r="BD186" s="5" t="s">
        <v>62</v>
      </c>
      <c r="BE186" s="5" t="s">
        <v>63</v>
      </c>
      <c r="BF186" s="5" t="s">
        <v>64</v>
      </c>
      <c r="BG186" s="5" t="s">
        <v>65</v>
      </c>
      <c r="BH186" s="5" t="s">
        <v>66</v>
      </c>
      <c r="BI186" s="5" t="s">
        <v>67</v>
      </c>
      <c r="BJ186" s="5" t="s">
        <v>68</v>
      </c>
      <c r="BK186" s="5" t="s">
        <v>69</v>
      </c>
      <c r="BL186" s="5" t="s">
        <v>70</v>
      </c>
      <c r="BM186" s="5" t="s">
        <v>71</v>
      </c>
      <c r="BN186" s="5" t="s">
        <v>72</v>
      </c>
      <c r="BO186" s="5" t="s">
        <v>73</v>
      </c>
      <c r="BP186" s="5" t="s">
        <v>74</v>
      </c>
      <c r="BQ186" s="5" t="s">
        <v>75</v>
      </c>
      <c r="BR186" s="5" t="s">
        <v>76</v>
      </c>
      <c r="BS186" s="5" t="s">
        <v>77</v>
      </c>
      <c r="BT186" s="5" t="s">
        <v>78</v>
      </c>
      <c r="BU186" s="5" t="s">
        <v>79</v>
      </c>
      <c r="BV186" s="5" t="s">
        <v>80</v>
      </c>
      <c r="BW186" s="5" t="s">
        <v>81</v>
      </c>
      <c r="BX186" s="5" t="s">
        <v>82</v>
      </c>
      <c r="BY186" s="5" t="s">
        <v>83</v>
      </c>
      <c r="BZ186" s="5" t="s">
        <v>84</v>
      </c>
      <c r="CA186" s="5" t="s">
        <v>85</v>
      </c>
      <c r="CB186" s="5" t="s">
        <v>86</v>
      </c>
      <c r="CC186" s="5" t="s">
        <v>87</v>
      </c>
      <c r="CD186" s="5" t="s">
        <v>88</v>
      </c>
      <c r="CE186" s="5" t="s">
        <v>89</v>
      </c>
      <c r="CF186" s="5" t="s">
        <v>90</v>
      </c>
      <c r="CG186" s="5" t="s">
        <v>91</v>
      </c>
      <c r="CH186" s="5" t="s">
        <v>92</v>
      </c>
      <c r="CI186" s="5" t="s">
        <v>93</v>
      </c>
      <c r="CJ186" s="5" t="s">
        <v>94</v>
      </c>
      <c r="CK186" s="5" t="s">
        <v>95</v>
      </c>
      <c r="CL186" s="5" t="s">
        <v>96</v>
      </c>
      <c r="CM186" s="5" t="s">
        <v>97</v>
      </c>
      <c r="CN186" s="5" t="s">
        <v>98</v>
      </c>
      <c r="CO186" s="5" t="s">
        <v>99</v>
      </c>
      <c r="CP186" s="5" t="s">
        <v>100</v>
      </c>
      <c r="CQ186" s="5" t="s">
        <v>101</v>
      </c>
    </row>
    <row r="187" spans="1:95" ht="15" thickBot="1" x14ac:dyDescent="0.35">
      <c r="A187" s="5" t="s">
        <v>138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3265322.5</v>
      </c>
      <c r="H187" s="6">
        <v>0</v>
      </c>
      <c r="I187" s="6">
        <v>2925026.1</v>
      </c>
      <c r="J187" s="6">
        <v>14654947.199999999</v>
      </c>
      <c r="K187" s="6">
        <v>0</v>
      </c>
      <c r="L187" s="6">
        <v>0</v>
      </c>
      <c r="M187" s="6">
        <v>0</v>
      </c>
      <c r="N187" s="6">
        <v>916997</v>
      </c>
      <c r="O187" s="6">
        <v>188004.1</v>
      </c>
      <c r="P187" s="6">
        <v>0</v>
      </c>
      <c r="Q187" s="6">
        <v>236373.9</v>
      </c>
      <c r="R187" s="6">
        <v>0</v>
      </c>
      <c r="S187" s="6">
        <v>657949</v>
      </c>
      <c r="T187" s="6">
        <v>0</v>
      </c>
      <c r="U187" s="6">
        <v>0</v>
      </c>
      <c r="V187" s="6">
        <v>0</v>
      </c>
      <c r="W187" s="6">
        <v>35891187.5</v>
      </c>
      <c r="X187" s="6">
        <v>0</v>
      </c>
      <c r="Y187" s="6">
        <v>2661007.1</v>
      </c>
      <c r="Z187" s="6">
        <v>0</v>
      </c>
      <c r="AA187" s="6">
        <v>0</v>
      </c>
      <c r="AB187" s="6">
        <v>0</v>
      </c>
      <c r="AC187" s="6">
        <v>0</v>
      </c>
      <c r="AD187" s="6">
        <v>2300759.1</v>
      </c>
      <c r="AE187" s="6">
        <v>0</v>
      </c>
      <c r="AF187" s="6">
        <v>0</v>
      </c>
      <c r="AG187" s="6">
        <v>2212616.6</v>
      </c>
      <c r="AH187" s="6">
        <v>0</v>
      </c>
      <c r="AI187" s="6">
        <v>0</v>
      </c>
      <c r="AJ187" s="6">
        <v>1155665.5</v>
      </c>
      <c r="AK187" s="6">
        <v>2169165.5</v>
      </c>
      <c r="AL187" s="6">
        <v>0</v>
      </c>
      <c r="AM187" s="6">
        <v>0</v>
      </c>
      <c r="AN187" s="6">
        <v>0</v>
      </c>
      <c r="AO187" s="6">
        <v>0</v>
      </c>
      <c r="AP187" s="6">
        <v>2913247.5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965073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1613378</v>
      </c>
      <c r="BG187" s="6">
        <v>0</v>
      </c>
      <c r="BH187" s="6">
        <v>0</v>
      </c>
      <c r="BI187" s="6">
        <v>9382610</v>
      </c>
      <c r="BJ187" s="6">
        <v>0</v>
      </c>
      <c r="BK187" s="6">
        <v>0</v>
      </c>
      <c r="BL187" s="6">
        <v>2209414.7000000002</v>
      </c>
      <c r="BM187" s="6">
        <v>0</v>
      </c>
      <c r="BN187" s="6">
        <v>1104786.7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56889.8</v>
      </c>
      <c r="BU187" s="6">
        <v>0</v>
      </c>
      <c r="BV187" s="6">
        <v>3877330.1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4370671.7</v>
      </c>
      <c r="CE187" s="6">
        <v>0</v>
      </c>
      <c r="CF187" s="6">
        <v>3273283.9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8205916</v>
      </c>
      <c r="CM187" s="6">
        <v>0</v>
      </c>
      <c r="CN187" s="6">
        <v>3828456</v>
      </c>
      <c r="CO187" s="6">
        <v>0</v>
      </c>
      <c r="CP187" s="6">
        <v>3226088.6</v>
      </c>
      <c r="CQ187" s="6">
        <v>0</v>
      </c>
    </row>
    <row r="188" spans="1:95" ht="15" thickBot="1" x14ac:dyDescent="0.35">
      <c r="A188" s="5" t="s">
        <v>166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2925026.1</v>
      </c>
      <c r="J188" s="6">
        <v>7752256.4000000004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657949</v>
      </c>
      <c r="T188" s="6">
        <v>0</v>
      </c>
      <c r="U188" s="6">
        <v>0</v>
      </c>
      <c r="V188" s="6">
        <v>0</v>
      </c>
      <c r="W188" s="6">
        <v>35891187.5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2212616.6</v>
      </c>
      <c r="AH188" s="6">
        <v>0</v>
      </c>
      <c r="AI188" s="6">
        <v>0</v>
      </c>
      <c r="AJ188" s="6">
        <v>1155665.5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2913247.5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965073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1613378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352397.1</v>
      </c>
      <c r="BM188" s="6">
        <v>0</v>
      </c>
      <c r="BN188" s="6">
        <v>1104786.7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2018711.6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3273283.9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2988082.6</v>
      </c>
      <c r="CM188" s="6">
        <v>0</v>
      </c>
      <c r="CN188" s="6">
        <v>2085859.4</v>
      </c>
      <c r="CO188" s="6">
        <v>0</v>
      </c>
      <c r="CP188" s="6">
        <v>0</v>
      </c>
      <c r="CQ188" s="6">
        <v>0</v>
      </c>
    </row>
    <row r="189" spans="1:95" ht="15" thickBot="1" x14ac:dyDescent="0.35">
      <c r="A189" s="5" t="s">
        <v>172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2536971</v>
      </c>
      <c r="J189" s="6">
        <v>7752256.4000000004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35891187.5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2212616.6</v>
      </c>
      <c r="AH189" s="6">
        <v>0</v>
      </c>
      <c r="AI189" s="6">
        <v>0</v>
      </c>
      <c r="AJ189" s="6">
        <v>1155665.5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2913247.5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1613378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352397.1</v>
      </c>
      <c r="BM189" s="6">
        <v>0</v>
      </c>
      <c r="BN189" s="6">
        <v>1104786.7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2988082.6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</row>
    <row r="190" spans="1:95" ht="15" thickBot="1" x14ac:dyDescent="0.35">
      <c r="A190" s="5" t="s">
        <v>175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2536971</v>
      </c>
      <c r="J190" s="6">
        <v>7752256.4000000004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35891187.5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2212616.6</v>
      </c>
      <c r="AH190" s="6">
        <v>0</v>
      </c>
      <c r="AI190" s="6">
        <v>0</v>
      </c>
      <c r="AJ190" s="6">
        <v>1155665.5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1613378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1104786.7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2988082.6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</row>
    <row r="191" spans="1:95" ht="15" thickBot="1" x14ac:dyDescent="0.35">
      <c r="A191" s="5" t="s">
        <v>176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2536971</v>
      </c>
      <c r="J191" s="6">
        <v>7752256.4000000004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35891187.5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2212616.6</v>
      </c>
      <c r="AH191" s="6">
        <v>0</v>
      </c>
      <c r="AI191" s="6">
        <v>0</v>
      </c>
      <c r="AJ191" s="6">
        <v>1155665.5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1104786.7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</row>
    <row r="192" spans="1:95" ht="15" thickBot="1" x14ac:dyDescent="0.35">
      <c r="A192" s="5" t="s">
        <v>177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</row>
    <row r="193" spans="1:99" ht="15" thickBot="1" x14ac:dyDescent="0.35">
      <c r="A193" s="5" t="s">
        <v>178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</row>
    <row r="194" spans="1:99" ht="15" thickBot="1" x14ac:dyDescent="0.35">
      <c r="A194" s="5" t="s">
        <v>179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</row>
    <row r="195" spans="1:99" ht="15" thickBot="1" x14ac:dyDescent="0.35">
      <c r="A195" s="5" t="s">
        <v>180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</row>
    <row r="196" spans="1:99" ht="15" thickBot="1" x14ac:dyDescent="0.35">
      <c r="A196" s="5" t="s">
        <v>181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6">
        <v>0</v>
      </c>
      <c r="BG196" s="6">
        <v>0</v>
      </c>
      <c r="BH196" s="6">
        <v>0</v>
      </c>
      <c r="BI196" s="6">
        <v>0</v>
      </c>
      <c r="BJ196" s="6">
        <v>0</v>
      </c>
      <c r="BK196" s="6">
        <v>0</v>
      </c>
      <c r="BL196" s="6">
        <v>0</v>
      </c>
      <c r="BM196" s="6">
        <v>0</v>
      </c>
      <c r="BN196" s="6">
        <v>0</v>
      </c>
      <c r="BO196" s="6">
        <v>0</v>
      </c>
      <c r="BP196" s="6">
        <v>0</v>
      </c>
      <c r="BQ196" s="6">
        <v>0</v>
      </c>
      <c r="BR196" s="6">
        <v>0</v>
      </c>
      <c r="BS196" s="6">
        <v>0</v>
      </c>
      <c r="BT196" s="6">
        <v>0</v>
      </c>
      <c r="BU196" s="6">
        <v>0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0</v>
      </c>
      <c r="CH196" s="6">
        <v>0</v>
      </c>
      <c r="CI196" s="6">
        <v>0</v>
      </c>
      <c r="CJ196" s="6">
        <v>0</v>
      </c>
      <c r="CK196" s="6">
        <v>0</v>
      </c>
      <c r="CL196" s="6">
        <v>0</v>
      </c>
      <c r="CM196" s="6">
        <v>0</v>
      </c>
      <c r="CN196" s="6">
        <v>0</v>
      </c>
      <c r="CO196" s="6">
        <v>0</v>
      </c>
      <c r="CP196" s="6">
        <v>0</v>
      </c>
      <c r="CQ196" s="6">
        <v>0</v>
      </c>
    </row>
    <row r="197" spans="1:99" ht="15" thickBot="1" x14ac:dyDescent="0.35">
      <c r="A197" s="5" t="s">
        <v>182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6">
        <v>0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0</v>
      </c>
      <c r="BM197" s="6">
        <v>0</v>
      </c>
      <c r="BN197" s="6">
        <v>0</v>
      </c>
      <c r="BO197" s="6">
        <v>0</v>
      </c>
      <c r="BP197" s="6">
        <v>0</v>
      </c>
      <c r="BQ197" s="6">
        <v>0</v>
      </c>
      <c r="BR197" s="6">
        <v>0</v>
      </c>
      <c r="BS197" s="6">
        <v>0</v>
      </c>
      <c r="BT197" s="6">
        <v>0</v>
      </c>
      <c r="BU197" s="6">
        <v>0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6">
        <v>0</v>
      </c>
      <c r="CJ197" s="6">
        <v>0</v>
      </c>
      <c r="CK197" s="6">
        <v>0</v>
      </c>
      <c r="CL197" s="6">
        <v>0</v>
      </c>
      <c r="CM197" s="6">
        <v>0</v>
      </c>
      <c r="CN197" s="6">
        <v>0</v>
      </c>
      <c r="CO197" s="6">
        <v>0</v>
      </c>
      <c r="CP197" s="6">
        <v>0</v>
      </c>
      <c r="CQ197" s="6">
        <v>0</v>
      </c>
    </row>
    <row r="198" spans="1:99" ht="15" thickBot="1" x14ac:dyDescent="0.35">
      <c r="A198" s="5" t="s">
        <v>183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</row>
    <row r="199" spans="1:99" ht="15" thickBot="1" x14ac:dyDescent="0.35">
      <c r="A199" s="5" t="s">
        <v>184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0</v>
      </c>
      <c r="BT199" s="6">
        <v>0</v>
      </c>
      <c r="BU199" s="6">
        <v>0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0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</row>
    <row r="200" spans="1:99" ht="15" thickBot="1" x14ac:dyDescent="0.35">
      <c r="A200" s="5" t="s">
        <v>185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</row>
    <row r="201" spans="1:99" ht="18.600000000000001" thickBot="1" x14ac:dyDescent="0.35">
      <c r="A201" s="1"/>
    </row>
    <row r="202" spans="1:99" ht="15" thickBot="1" x14ac:dyDescent="0.35">
      <c r="A202" s="5" t="s">
        <v>207</v>
      </c>
      <c r="B202" s="5" t="s">
        <v>8</v>
      </c>
      <c r="C202" s="5" t="s">
        <v>9</v>
      </c>
      <c r="D202" s="5" t="s">
        <v>10</v>
      </c>
      <c r="E202" s="5" t="s">
        <v>11</v>
      </c>
      <c r="F202" s="5" t="s">
        <v>12</v>
      </c>
      <c r="G202" s="5" t="s">
        <v>13</v>
      </c>
      <c r="H202" s="5" t="s">
        <v>14</v>
      </c>
      <c r="I202" s="5" t="s">
        <v>15</v>
      </c>
      <c r="J202" s="5" t="s">
        <v>16</v>
      </c>
      <c r="K202" s="5" t="s">
        <v>17</v>
      </c>
      <c r="L202" s="5" t="s">
        <v>18</v>
      </c>
      <c r="M202" s="5" t="s">
        <v>19</v>
      </c>
      <c r="N202" s="5" t="s">
        <v>20</v>
      </c>
      <c r="O202" s="5" t="s">
        <v>21</v>
      </c>
      <c r="P202" s="5" t="s">
        <v>22</v>
      </c>
      <c r="Q202" s="5" t="s">
        <v>23</v>
      </c>
      <c r="R202" s="5" t="s">
        <v>24</v>
      </c>
      <c r="S202" s="5" t="s">
        <v>25</v>
      </c>
      <c r="T202" s="5" t="s">
        <v>26</v>
      </c>
      <c r="U202" s="5" t="s">
        <v>27</v>
      </c>
      <c r="V202" s="5" t="s">
        <v>28</v>
      </c>
      <c r="W202" s="5" t="s">
        <v>29</v>
      </c>
      <c r="X202" s="5" t="s">
        <v>30</v>
      </c>
      <c r="Y202" s="5" t="s">
        <v>31</v>
      </c>
      <c r="Z202" s="5" t="s">
        <v>32</v>
      </c>
      <c r="AA202" s="5" t="s">
        <v>33</v>
      </c>
      <c r="AB202" s="5" t="s">
        <v>34</v>
      </c>
      <c r="AC202" s="5" t="s">
        <v>35</v>
      </c>
      <c r="AD202" s="5" t="s">
        <v>36</v>
      </c>
      <c r="AE202" s="5" t="s">
        <v>37</v>
      </c>
      <c r="AF202" s="5" t="s">
        <v>38</v>
      </c>
      <c r="AG202" s="5" t="s">
        <v>39</v>
      </c>
      <c r="AH202" s="5" t="s">
        <v>40</v>
      </c>
      <c r="AI202" s="5" t="s">
        <v>41</v>
      </c>
      <c r="AJ202" s="5" t="s">
        <v>42</v>
      </c>
      <c r="AK202" s="5" t="s">
        <v>43</v>
      </c>
      <c r="AL202" s="5" t="s">
        <v>44</v>
      </c>
      <c r="AM202" s="5" t="s">
        <v>45</v>
      </c>
      <c r="AN202" s="5" t="s">
        <v>46</v>
      </c>
      <c r="AO202" s="5" t="s">
        <v>47</v>
      </c>
      <c r="AP202" s="5" t="s">
        <v>48</v>
      </c>
      <c r="AQ202" s="5" t="s">
        <v>49</v>
      </c>
      <c r="AR202" s="5" t="s">
        <v>50</v>
      </c>
      <c r="AS202" s="5" t="s">
        <v>51</v>
      </c>
      <c r="AT202" s="5" t="s">
        <v>52</v>
      </c>
      <c r="AU202" s="5" t="s">
        <v>53</v>
      </c>
      <c r="AV202" s="5" t="s">
        <v>54</v>
      </c>
      <c r="AW202" s="5" t="s">
        <v>55</v>
      </c>
      <c r="AX202" s="5" t="s">
        <v>56</v>
      </c>
      <c r="AY202" s="5" t="s">
        <v>57</v>
      </c>
      <c r="AZ202" s="5" t="s">
        <v>58</v>
      </c>
      <c r="BA202" s="5" t="s">
        <v>59</v>
      </c>
      <c r="BB202" s="5" t="s">
        <v>60</v>
      </c>
      <c r="BC202" s="5" t="s">
        <v>61</v>
      </c>
      <c r="BD202" s="5" t="s">
        <v>62</v>
      </c>
      <c r="BE202" s="5" t="s">
        <v>63</v>
      </c>
      <c r="BF202" s="5" t="s">
        <v>64</v>
      </c>
      <c r="BG202" s="5" t="s">
        <v>65</v>
      </c>
      <c r="BH202" s="5" t="s">
        <v>66</v>
      </c>
      <c r="BI202" s="5" t="s">
        <v>67</v>
      </c>
      <c r="BJ202" s="5" t="s">
        <v>68</v>
      </c>
      <c r="BK202" s="5" t="s">
        <v>69</v>
      </c>
      <c r="BL202" s="5" t="s">
        <v>70</v>
      </c>
      <c r="BM202" s="5" t="s">
        <v>71</v>
      </c>
      <c r="BN202" s="5" t="s">
        <v>72</v>
      </c>
      <c r="BO202" s="5" t="s">
        <v>73</v>
      </c>
      <c r="BP202" s="5" t="s">
        <v>74</v>
      </c>
      <c r="BQ202" s="5" t="s">
        <v>75</v>
      </c>
      <c r="BR202" s="5" t="s">
        <v>76</v>
      </c>
      <c r="BS202" s="5" t="s">
        <v>77</v>
      </c>
      <c r="BT202" s="5" t="s">
        <v>78</v>
      </c>
      <c r="BU202" s="5" t="s">
        <v>79</v>
      </c>
      <c r="BV202" s="5" t="s">
        <v>80</v>
      </c>
      <c r="BW202" s="5" t="s">
        <v>81</v>
      </c>
      <c r="BX202" s="5" t="s">
        <v>82</v>
      </c>
      <c r="BY202" s="5" t="s">
        <v>83</v>
      </c>
      <c r="BZ202" s="5" t="s">
        <v>84</v>
      </c>
      <c r="CA202" s="5" t="s">
        <v>85</v>
      </c>
      <c r="CB202" s="5" t="s">
        <v>86</v>
      </c>
      <c r="CC202" s="5" t="s">
        <v>87</v>
      </c>
      <c r="CD202" s="5" t="s">
        <v>88</v>
      </c>
      <c r="CE202" s="5" t="s">
        <v>89</v>
      </c>
      <c r="CF202" s="5" t="s">
        <v>90</v>
      </c>
      <c r="CG202" s="5" t="s">
        <v>91</v>
      </c>
      <c r="CH202" s="5" t="s">
        <v>92</v>
      </c>
      <c r="CI202" s="5" t="s">
        <v>93</v>
      </c>
      <c r="CJ202" s="5" t="s">
        <v>94</v>
      </c>
      <c r="CK202" s="5" t="s">
        <v>95</v>
      </c>
      <c r="CL202" s="5" t="s">
        <v>96</v>
      </c>
      <c r="CM202" s="5" t="s">
        <v>97</v>
      </c>
      <c r="CN202" s="5" t="s">
        <v>98</v>
      </c>
      <c r="CO202" s="5" t="s">
        <v>99</v>
      </c>
      <c r="CP202" s="5" t="s">
        <v>100</v>
      </c>
      <c r="CQ202" s="5" t="s">
        <v>101</v>
      </c>
      <c r="CR202" s="5" t="s">
        <v>208</v>
      </c>
      <c r="CS202" s="5" t="s">
        <v>209</v>
      </c>
      <c r="CT202" s="5" t="s">
        <v>210</v>
      </c>
      <c r="CU202" s="5" t="s">
        <v>211</v>
      </c>
    </row>
    <row r="203" spans="1:99" ht="15" thickBot="1" x14ac:dyDescent="0.35">
      <c r="A203" s="5" t="s">
        <v>103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2536971</v>
      </c>
      <c r="J203" s="6">
        <v>7752256.4000000004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236373.9</v>
      </c>
      <c r="R203" s="6">
        <v>0</v>
      </c>
      <c r="S203" s="6">
        <v>657949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2300759.1</v>
      </c>
      <c r="AE203" s="6">
        <v>0</v>
      </c>
      <c r="AF203" s="6">
        <v>0</v>
      </c>
      <c r="AG203" s="6">
        <v>2212616.6</v>
      </c>
      <c r="AH203" s="6">
        <v>0</v>
      </c>
      <c r="AI203" s="6">
        <v>0</v>
      </c>
      <c r="AJ203" s="6">
        <v>0</v>
      </c>
      <c r="AK203" s="6">
        <v>2169165.5</v>
      </c>
      <c r="AL203" s="6">
        <v>0</v>
      </c>
      <c r="AM203" s="6">
        <v>0</v>
      </c>
      <c r="AN203" s="6">
        <v>0</v>
      </c>
      <c r="AO203" s="6">
        <v>0</v>
      </c>
      <c r="AP203" s="6">
        <v>2913247.5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1613378</v>
      </c>
      <c r="BG203" s="6">
        <v>0</v>
      </c>
      <c r="BH203" s="6">
        <v>0</v>
      </c>
      <c r="BI203" s="6">
        <v>9382610</v>
      </c>
      <c r="BJ203" s="6">
        <v>0</v>
      </c>
      <c r="BK203" s="6">
        <v>0</v>
      </c>
      <c r="BL203" s="6">
        <v>2209414.7000000002</v>
      </c>
      <c r="BM203" s="6">
        <v>0</v>
      </c>
      <c r="BN203" s="6">
        <v>0</v>
      </c>
      <c r="BO203" s="6">
        <v>0</v>
      </c>
      <c r="BP203" s="6">
        <v>0</v>
      </c>
      <c r="BQ203" s="6">
        <v>0</v>
      </c>
      <c r="BR203" s="6">
        <v>0</v>
      </c>
      <c r="BS203" s="6">
        <v>0</v>
      </c>
      <c r="BT203" s="6">
        <v>0</v>
      </c>
      <c r="BU203" s="6">
        <v>0</v>
      </c>
      <c r="BV203" s="6">
        <v>0</v>
      </c>
      <c r="BW203" s="6">
        <v>0</v>
      </c>
      <c r="BX203" s="6">
        <v>0</v>
      </c>
      <c r="BY203" s="6">
        <v>0</v>
      </c>
      <c r="BZ203" s="6">
        <v>0</v>
      </c>
      <c r="CA203" s="6">
        <v>0</v>
      </c>
      <c r="CB203" s="6">
        <v>0</v>
      </c>
      <c r="CC203" s="6">
        <v>0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6">
        <v>0</v>
      </c>
      <c r="CJ203" s="6">
        <v>0</v>
      </c>
      <c r="CK203" s="6">
        <v>0</v>
      </c>
      <c r="CL203" s="6">
        <v>0</v>
      </c>
      <c r="CM203" s="6">
        <v>0</v>
      </c>
      <c r="CN203" s="6">
        <v>0</v>
      </c>
      <c r="CO203" s="6">
        <v>0</v>
      </c>
      <c r="CP203" s="6">
        <v>3226088.6</v>
      </c>
      <c r="CQ203" s="6">
        <v>0</v>
      </c>
      <c r="CR203" s="6">
        <v>37210830.200000003</v>
      </c>
      <c r="CS203" s="6">
        <v>38700000</v>
      </c>
      <c r="CT203" s="6">
        <v>1489169.8</v>
      </c>
      <c r="CU203" s="6">
        <v>3.85</v>
      </c>
    </row>
    <row r="204" spans="1:99" ht="15" thickBot="1" x14ac:dyDescent="0.35">
      <c r="A204" s="5" t="s">
        <v>104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188004.1</v>
      </c>
      <c r="P204" s="6">
        <v>0</v>
      </c>
      <c r="Q204" s="6">
        <v>0</v>
      </c>
      <c r="R204" s="6">
        <v>0</v>
      </c>
      <c r="S204" s="6">
        <v>657949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2661007.1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2212616.6</v>
      </c>
      <c r="AH204" s="6">
        <v>0</v>
      </c>
      <c r="AI204" s="6">
        <v>0</v>
      </c>
      <c r="AJ204" s="6">
        <v>1155665.5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2913247.5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0</v>
      </c>
      <c r="BG204" s="6">
        <v>0</v>
      </c>
      <c r="BH204" s="6">
        <v>0</v>
      </c>
      <c r="BI204" s="6">
        <v>0</v>
      </c>
      <c r="BJ204" s="6">
        <v>0</v>
      </c>
      <c r="BK204" s="6">
        <v>0</v>
      </c>
      <c r="BL204" s="6">
        <v>352397.1</v>
      </c>
      <c r="BM204" s="6">
        <v>0</v>
      </c>
      <c r="BN204" s="6">
        <v>1104786.7</v>
      </c>
      <c r="BO204" s="6">
        <v>0</v>
      </c>
      <c r="BP204" s="6">
        <v>0</v>
      </c>
      <c r="BQ204" s="6">
        <v>0</v>
      </c>
      <c r="BR204" s="6">
        <v>0</v>
      </c>
      <c r="BS204" s="6">
        <v>0</v>
      </c>
      <c r="BT204" s="6">
        <v>0</v>
      </c>
      <c r="BU204" s="6">
        <v>0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6">
        <v>0</v>
      </c>
      <c r="CB204" s="6">
        <v>0</v>
      </c>
      <c r="CC204" s="6">
        <v>0</v>
      </c>
      <c r="CD204" s="6">
        <v>0</v>
      </c>
      <c r="CE204" s="6">
        <v>0</v>
      </c>
      <c r="CF204" s="6">
        <v>3273283.9</v>
      </c>
      <c r="CG204" s="6">
        <v>0</v>
      </c>
      <c r="CH204" s="6">
        <v>0</v>
      </c>
      <c r="CI204" s="6">
        <v>0</v>
      </c>
      <c r="CJ204" s="6">
        <v>0</v>
      </c>
      <c r="CK204" s="6">
        <v>0</v>
      </c>
      <c r="CL204" s="6">
        <v>0</v>
      </c>
      <c r="CM204" s="6">
        <v>0</v>
      </c>
      <c r="CN204" s="6">
        <v>0</v>
      </c>
      <c r="CO204" s="6">
        <v>0</v>
      </c>
      <c r="CP204" s="6">
        <v>0</v>
      </c>
      <c r="CQ204" s="6">
        <v>0</v>
      </c>
      <c r="CR204" s="6">
        <v>14518957.5</v>
      </c>
      <c r="CS204" s="6">
        <v>15100000</v>
      </c>
      <c r="CT204" s="6">
        <v>581042.5</v>
      </c>
      <c r="CU204" s="6">
        <v>3.85</v>
      </c>
    </row>
    <row r="205" spans="1:99" ht="15" thickBot="1" x14ac:dyDescent="0.35">
      <c r="A205" s="5" t="s">
        <v>105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2536971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188004.1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2300759.1</v>
      </c>
      <c r="AE205" s="6">
        <v>0</v>
      </c>
      <c r="AF205" s="6">
        <v>0</v>
      </c>
      <c r="AG205" s="6">
        <v>2212616.6</v>
      </c>
      <c r="AH205" s="6">
        <v>0</v>
      </c>
      <c r="AI205" s="6">
        <v>0</v>
      </c>
      <c r="AJ205" s="6">
        <v>0</v>
      </c>
      <c r="AK205" s="6">
        <v>2169165.5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965073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56889.8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0</v>
      </c>
      <c r="CN205" s="6">
        <v>3828456</v>
      </c>
      <c r="CO205" s="6">
        <v>0</v>
      </c>
      <c r="CP205" s="6">
        <v>0</v>
      </c>
      <c r="CQ205" s="6">
        <v>0</v>
      </c>
      <c r="CR205" s="6">
        <v>14257935.1</v>
      </c>
      <c r="CS205" s="6">
        <v>15600000</v>
      </c>
      <c r="CT205" s="6">
        <v>1342064.8999999999</v>
      </c>
      <c r="CU205" s="6">
        <v>8.6</v>
      </c>
    </row>
    <row r="206" spans="1:99" ht="15" thickBot="1" x14ac:dyDescent="0.35">
      <c r="A206" s="5" t="s">
        <v>106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916997</v>
      </c>
      <c r="O206" s="6">
        <v>0</v>
      </c>
      <c r="P206" s="6">
        <v>0</v>
      </c>
      <c r="Q206" s="6">
        <v>236373.9</v>
      </c>
      <c r="R206" s="6">
        <v>0</v>
      </c>
      <c r="S206" s="6">
        <v>657949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2300759.1</v>
      </c>
      <c r="AE206" s="6">
        <v>0</v>
      </c>
      <c r="AF206" s="6">
        <v>0</v>
      </c>
      <c r="AG206" s="6">
        <v>2212616.6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2913247.5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352397.1</v>
      </c>
      <c r="BM206" s="6">
        <v>0</v>
      </c>
      <c r="BN206" s="6">
        <v>1104786.7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  <c r="BT206" s="6">
        <v>56889.8</v>
      </c>
      <c r="BU206" s="6">
        <v>0</v>
      </c>
      <c r="BV206" s="6">
        <v>2018711.6</v>
      </c>
      <c r="BW206" s="6">
        <v>0</v>
      </c>
      <c r="BX206" s="6">
        <v>0</v>
      </c>
      <c r="BY206" s="6">
        <v>0</v>
      </c>
      <c r="BZ206" s="6">
        <v>0</v>
      </c>
      <c r="CA206" s="6">
        <v>0</v>
      </c>
      <c r="CB206" s="6">
        <v>0</v>
      </c>
      <c r="CC206" s="6">
        <v>0</v>
      </c>
      <c r="CD206" s="6">
        <v>0</v>
      </c>
      <c r="CE206" s="6">
        <v>0</v>
      </c>
      <c r="CF206" s="6">
        <v>0</v>
      </c>
      <c r="CG206" s="6">
        <v>0</v>
      </c>
      <c r="CH206" s="6">
        <v>0</v>
      </c>
      <c r="CI206" s="6">
        <v>0</v>
      </c>
      <c r="CJ206" s="6">
        <v>0</v>
      </c>
      <c r="CK206" s="6">
        <v>0</v>
      </c>
      <c r="CL206" s="6">
        <v>8205916</v>
      </c>
      <c r="CM206" s="6">
        <v>0</v>
      </c>
      <c r="CN206" s="6">
        <v>2085859.4</v>
      </c>
      <c r="CO206" s="6">
        <v>0</v>
      </c>
      <c r="CP206" s="6">
        <v>3226088.6</v>
      </c>
      <c r="CQ206" s="6">
        <v>0</v>
      </c>
      <c r="CR206" s="6">
        <v>26288592.300000001</v>
      </c>
      <c r="CS206" s="6">
        <v>31666000</v>
      </c>
      <c r="CT206" s="6">
        <v>5377407.7000000002</v>
      </c>
      <c r="CU206" s="6">
        <v>16.98</v>
      </c>
    </row>
    <row r="207" spans="1:99" ht="15" thickBot="1" x14ac:dyDescent="0.35">
      <c r="A207" s="5" t="s">
        <v>107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916997</v>
      </c>
      <c r="O207" s="6">
        <v>0</v>
      </c>
      <c r="P207" s="6">
        <v>0</v>
      </c>
      <c r="Q207" s="6">
        <v>236373.9</v>
      </c>
      <c r="R207" s="6">
        <v>0</v>
      </c>
      <c r="S207" s="6">
        <v>657949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2300759.1</v>
      </c>
      <c r="AE207" s="6">
        <v>0</v>
      </c>
      <c r="AF207" s="6">
        <v>0</v>
      </c>
      <c r="AG207" s="6">
        <v>2212616.6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2913247.5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0</v>
      </c>
      <c r="BM207" s="6">
        <v>0</v>
      </c>
      <c r="BN207" s="6">
        <v>1104786.7</v>
      </c>
      <c r="BO207" s="6">
        <v>0</v>
      </c>
      <c r="BP207" s="6">
        <v>0</v>
      </c>
      <c r="BQ207" s="6">
        <v>0</v>
      </c>
      <c r="BR207" s="6">
        <v>0</v>
      </c>
      <c r="BS207" s="6">
        <v>0</v>
      </c>
      <c r="BT207" s="6">
        <v>0</v>
      </c>
      <c r="BU207" s="6">
        <v>0</v>
      </c>
      <c r="BV207" s="6">
        <v>0</v>
      </c>
      <c r="BW207" s="6">
        <v>0</v>
      </c>
      <c r="BX207" s="6">
        <v>0</v>
      </c>
      <c r="BY207" s="6">
        <v>0</v>
      </c>
      <c r="BZ207" s="6">
        <v>0</v>
      </c>
      <c r="CA207" s="6">
        <v>0</v>
      </c>
      <c r="CB207" s="6">
        <v>0</v>
      </c>
      <c r="CC207" s="6">
        <v>0</v>
      </c>
      <c r="CD207" s="6">
        <v>0</v>
      </c>
      <c r="CE207" s="6">
        <v>0</v>
      </c>
      <c r="CF207" s="6">
        <v>0</v>
      </c>
      <c r="CG207" s="6">
        <v>0</v>
      </c>
      <c r="CH207" s="6">
        <v>0</v>
      </c>
      <c r="CI207" s="6">
        <v>0</v>
      </c>
      <c r="CJ207" s="6">
        <v>0</v>
      </c>
      <c r="CK207" s="6">
        <v>0</v>
      </c>
      <c r="CL207" s="6">
        <v>8205916</v>
      </c>
      <c r="CM207" s="6">
        <v>0</v>
      </c>
      <c r="CN207" s="6">
        <v>0</v>
      </c>
      <c r="CO207" s="6">
        <v>0</v>
      </c>
      <c r="CP207" s="6">
        <v>3226088.6</v>
      </c>
      <c r="CQ207" s="6">
        <v>0</v>
      </c>
      <c r="CR207" s="6">
        <v>21774734.399999999</v>
      </c>
      <c r="CS207" s="6">
        <v>30933000</v>
      </c>
      <c r="CT207" s="6">
        <v>9158265.5999999996</v>
      </c>
      <c r="CU207" s="6">
        <v>29.61</v>
      </c>
    </row>
    <row r="208" spans="1:99" ht="15" thickBot="1" x14ac:dyDescent="0.35">
      <c r="A208" s="5" t="s">
        <v>108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3265322.5</v>
      </c>
      <c r="H208" s="6">
        <v>0</v>
      </c>
      <c r="I208" s="6">
        <v>2536971</v>
      </c>
      <c r="J208" s="6">
        <v>0</v>
      </c>
      <c r="K208" s="6">
        <v>0</v>
      </c>
      <c r="L208" s="6">
        <v>0</v>
      </c>
      <c r="M208" s="6">
        <v>0</v>
      </c>
      <c r="N208" s="6">
        <v>916997</v>
      </c>
      <c r="O208" s="6">
        <v>188004.1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v>0</v>
      </c>
      <c r="BI208" s="6">
        <v>9382610</v>
      </c>
      <c r="BJ208" s="6">
        <v>0</v>
      </c>
      <c r="BK208" s="6">
        <v>0</v>
      </c>
      <c r="BL208" s="6">
        <v>2209414.7000000002</v>
      </c>
      <c r="BM208" s="6">
        <v>0</v>
      </c>
      <c r="BN208" s="6">
        <v>1104786.7</v>
      </c>
      <c r="BO208" s="6">
        <v>0</v>
      </c>
      <c r="BP208" s="6">
        <v>0</v>
      </c>
      <c r="BQ208" s="6">
        <v>0</v>
      </c>
      <c r="BR208" s="6">
        <v>0</v>
      </c>
      <c r="BS208" s="6">
        <v>0</v>
      </c>
      <c r="BT208" s="6">
        <v>56889.8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6">
        <v>0</v>
      </c>
      <c r="CB208" s="6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6">
        <v>0</v>
      </c>
      <c r="CO208" s="6">
        <v>0</v>
      </c>
      <c r="CP208" s="6">
        <v>0</v>
      </c>
      <c r="CQ208" s="6">
        <v>0</v>
      </c>
      <c r="CR208" s="6">
        <v>19660995.699999999</v>
      </c>
      <c r="CS208" s="6">
        <v>12800000</v>
      </c>
      <c r="CT208" s="6">
        <v>-6860995.7000000002</v>
      </c>
      <c r="CU208" s="6">
        <v>-53.6</v>
      </c>
    </row>
    <row r="209" spans="1:99" ht="15" thickBot="1" x14ac:dyDescent="0.35">
      <c r="A209" s="5" t="s">
        <v>109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3265322.5</v>
      </c>
      <c r="H209" s="6">
        <v>0</v>
      </c>
      <c r="I209" s="6">
        <v>2536971</v>
      </c>
      <c r="J209" s="6">
        <v>0</v>
      </c>
      <c r="K209" s="6">
        <v>0</v>
      </c>
      <c r="L209" s="6">
        <v>0</v>
      </c>
      <c r="M209" s="6">
        <v>0</v>
      </c>
      <c r="N209" s="6">
        <v>916997</v>
      </c>
      <c r="O209" s="6">
        <v>188004.1</v>
      </c>
      <c r="P209" s="6">
        <v>0</v>
      </c>
      <c r="Q209" s="6">
        <v>0</v>
      </c>
      <c r="R209" s="6">
        <v>0</v>
      </c>
      <c r="S209" s="6">
        <v>657949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2212616.6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0</v>
      </c>
      <c r="BG209" s="6">
        <v>0</v>
      </c>
      <c r="BH209" s="6">
        <v>0</v>
      </c>
      <c r="BI209" s="6">
        <v>0</v>
      </c>
      <c r="BJ209" s="6">
        <v>0</v>
      </c>
      <c r="BK209" s="6">
        <v>0</v>
      </c>
      <c r="BL209" s="6">
        <v>352397.1</v>
      </c>
      <c r="BM209" s="6">
        <v>0</v>
      </c>
      <c r="BN209" s="6">
        <v>1104786.7</v>
      </c>
      <c r="BO209" s="6">
        <v>0</v>
      </c>
      <c r="BP209" s="6">
        <v>0</v>
      </c>
      <c r="BQ209" s="6">
        <v>0</v>
      </c>
      <c r="BR209" s="6">
        <v>0</v>
      </c>
      <c r="BS209" s="6">
        <v>0</v>
      </c>
      <c r="BT209" s="6">
        <v>56889.8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0</v>
      </c>
      <c r="CB209" s="6">
        <v>0</v>
      </c>
      <c r="CC209" s="6">
        <v>0</v>
      </c>
      <c r="CD209" s="6">
        <v>0</v>
      </c>
      <c r="CE209" s="6">
        <v>0</v>
      </c>
      <c r="CF209" s="6">
        <v>0</v>
      </c>
      <c r="CG209" s="6">
        <v>0</v>
      </c>
      <c r="CH209" s="6">
        <v>0</v>
      </c>
      <c r="CI209" s="6">
        <v>0</v>
      </c>
      <c r="CJ209" s="6">
        <v>0</v>
      </c>
      <c r="CK209" s="6">
        <v>0</v>
      </c>
      <c r="CL209" s="6">
        <v>0</v>
      </c>
      <c r="CM209" s="6">
        <v>0</v>
      </c>
      <c r="CN209" s="6">
        <v>0</v>
      </c>
      <c r="CO209" s="6">
        <v>0</v>
      </c>
      <c r="CP209" s="6">
        <v>0</v>
      </c>
      <c r="CQ209" s="6">
        <v>0</v>
      </c>
      <c r="CR209" s="6">
        <v>11291933.800000001</v>
      </c>
      <c r="CS209" s="6">
        <v>15100000</v>
      </c>
      <c r="CT209" s="6">
        <v>3808066.2</v>
      </c>
      <c r="CU209" s="6">
        <v>25.22</v>
      </c>
    </row>
    <row r="210" spans="1:99" ht="15" thickBot="1" x14ac:dyDescent="0.35">
      <c r="A210" s="5" t="s">
        <v>110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3265322.5</v>
      </c>
      <c r="H210" s="6">
        <v>0</v>
      </c>
      <c r="I210" s="6">
        <v>2536971</v>
      </c>
      <c r="J210" s="6">
        <v>0</v>
      </c>
      <c r="K210" s="6">
        <v>0</v>
      </c>
      <c r="L210" s="6">
        <v>0</v>
      </c>
      <c r="M210" s="6">
        <v>0</v>
      </c>
      <c r="N210" s="6">
        <v>916997</v>
      </c>
      <c r="O210" s="6">
        <v>188004.1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2212616.6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2209414.7000000002</v>
      </c>
      <c r="BM210" s="6">
        <v>0</v>
      </c>
      <c r="BN210" s="6">
        <v>1104786.7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56889.8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6">
        <v>3828456</v>
      </c>
      <c r="CO210" s="6">
        <v>0</v>
      </c>
      <c r="CP210" s="6">
        <v>0</v>
      </c>
      <c r="CQ210" s="6">
        <v>0</v>
      </c>
      <c r="CR210" s="6">
        <v>16319458.300000001</v>
      </c>
      <c r="CS210" s="6">
        <v>12533000</v>
      </c>
      <c r="CT210" s="6">
        <v>-3786458.3</v>
      </c>
      <c r="CU210" s="6">
        <v>-30.21</v>
      </c>
    </row>
    <row r="211" spans="1:99" ht="15" thickBot="1" x14ac:dyDescent="0.35">
      <c r="A211" s="5" t="s">
        <v>111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2536971</v>
      </c>
      <c r="J211" s="6">
        <v>7752256.4000000004</v>
      </c>
      <c r="K211" s="6">
        <v>0</v>
      </c>
      <c r="L211" s="6">
        <v>0</v>
      </c>
      <c r="M211" s="6">
        <v>0</v>
      </c>
      <c r="N211" s="6">
        <v>916997</v>
      </c>
      <c r="O211" s="6">
        <v>0</v>
      </c>
      <c r="P211" s="6">
        <v>0</v>
      </c>
      <c r="Q211" s="6">
        <v>236373.9</v>
      </c>
      <c r="R211" s="6">
        <v>0</v>
      </c>
      <c r="S211" s="6">
        <v>657949</v>
      </c>
      <c r="T211" s="6">
        <v>0</v>
      </c>
      <c r="U211" s="6">
        <v>0</v>
      </c>
      <c r="V211" s="6">
        <v>0</v>
      </c>
      <c r="W211" s="6">
        <v>35891187.5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2212616.6</v>
      </c>
      <c r="AH211" s="6">
        <v>0</v>
      </c>
      <c r="AI211" s="6">
        <v>0</v>
      </c>
      <c r="AJ211" s="6">
        <v>0</v>
      </c>
      <c r="AK211" s="6">
        <v>2169165.5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965073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6">
        <v>1613378</v>
      </c>
      <c r="BG211" s="6">
        <v>0</v>
      </c>
      <c r="BH211" s="6">
        <v>0</v>
      </c>
      <c r="BI211" s="6">
        <v>9382610</v>
      </c>
      <c r="BJ211" s="6">
        <v>0</v>
      </c>
      <c r="BK211" s="6">
        <v>0</v>
      </c>
      <c r="BL211" s="6">
        <v>0</v>
      </c>
      <c r="BM211" s="6">
        <v>0</v>
      </c>
      <c r="BN211" s="6">
        <v>1104786.7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56889.8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6">
        <v>2988082.6</v>
      </c>
      <c r="CM211" s="6">
        <v>0</v>
      </c>
      <c r="CN211" s="6">
        <v>0</v>
      </c>
      <c r="CO211" s="6">
        <v>0</v>
      </c>
      <c r="CP211" s="6">
        <v>3226088.6</v>
      </c>
      <c r="CQ211" s="6">
        <v>0</v>
      </c>
      <c r="CR211" s="6">
        <v>71710425.400000006</v>
      </c>
      <c r="CS211" s="6">
        <v>74357000</v>
      </c>
      <c r="CT211" s="6">
        <v>2646574.6</v>
      </c>
      <c r="CU211" s="6">
        <v>3.56</v>
      </c>
    </row>
    <row r="212" spans="1:99" ht="15" thickBot="1" x14ac:dyDescent="0.35">
      <c r="A212" s="5" t="s">
        <v>112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3265322.5</v>
      </c>
      <c r="H212" s="6">
        <v>0</v>
      </c>
      <c r="I212" s="6">
        <v>2536971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188004.1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2212616.6</v>
      </c>
      <c r="AH212" s="6">
        <v>0</v>
      </c>
      <c r="AI212" s="6">
        <v>0</v>
      </c>
      <c r="AJ212" s="6">
        <v>0</v>
      </c>
      <c r="AK212" s="6">
        <v>2169165.5</v>
      </c>
      <c r="AL212" s="6">
        <v>0</v>
      </c>
      <c r="AM212" s="6">
        <v>0</v>
      </c>
      <c r="AN212" s="6">
        <v>0</v>
      </c>
      <c r="AO212" s="6">
        <v>0</v>
      </c>
      <c r="AP212" s="6">
        <v>2913247.5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965073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1104786.7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0</v>
      </c>
      <c r="CB212" s="6">
        <v>0</v>
      </c>
      <c r="CC212" s="6">
        <v>0</v>
      </c>
      <c r="CD212" s="6">
        <v>0</v>
      </c>
      <c r="CE212" s="6">
        <v>0</v>
      </c>
      <c r="CF212" s="6">
        <v>0</v>
      </c>
      <c r="CG212" s="6">
        <v>0</v>
      </c>
      <c r="CH212" s="6">
        <v>0</v>
      </c>
      <c r="CI212" s="6">
        <v>0</v>
      </c>
      <c r="CJ212" s="6">
        <v>0</v>
      </c>
      <c r="CK212" s="6">
        <v>0</v>
      </c>
      <c r="CL212" s="6">
        <v>0</v>
      </c>
      <c r="CM212" s="6">
        <v>0</v>
      </c>
      <c r="CN212" s="6">
        <v>3828456</v>
      </c>
      <c r="CO212" s="6">
        <v>0</v>
      </c>
      <c r="CP212" s="6">
        <v>0</v>
      </c>
      <c r="CQ212" s="6">
        <v>0</v>
      </c>
      <c r="CR212" s="6">
        <v>19183642.800000001</v>
      </c>
      <c r="CS212" s="6">
        <v>25964000</v>
      </c>
      <c r="CT212" s="6">
        <v>6780357.2000000002</v>
      </c>
      <c r="CU212" s="6">
        <v>26.11</v>
      </c>
    </row>
    <row r="213" spans="1:99" ht="15" thickBot="1" x14ac:dyDescent="0.35">
      <c r="A213" s="5" t="s">
        <v>113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3265322.5</v>
      </c>
      <c r="H213" s="6">
        <v>0</v>
      </c>
      <c r="I213" s="6">
        <v>2925026.1</v>
      </c>
      <c r="J213" s="6">
        <v>7752256.4000000004</v>
      </c>
      <c r="K213" s="6">
        <v>0</v>
      </c>
      <c r="L213" s="6">
        <v>0</v>
      </c>
      <c r="M213" s="6">
        <v>0</v>
      </c>
      <c r="N213" s="6">
        <v>916997</v>
      </c>
      <c r="O213" s="6">
        <v>188004.1</v>
      </c>
      <c r="P213" s="6">
        <v>0</v>
      </c>
      <c r="Q213" s="6">
        <v>236373.9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35891187.5</v>
      </c>
      <c r="X213" s="6">
        <v>0</v>
      </c>
      <c r="Y213" s="6">
        <v>2661007.1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2212616.6</v>
      </c>
      <c r="AH213" s="6">
        <v>0</v>
      </c>
      <c r="AI213" s="6">
        <v>0</v>
      </c>
      <c r="AJ213" s="6">
        <v>1155665.5</v>
      </c>
      <c r="AK213" s="6">
        <v>2169165.5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965073</v>
      </c>
      <c r="BA213" s="6">
        <v>0</v>
      </c>
      <c r="BB213" s="6">
        <v>0</v>
      </c>
      <c r="BC213" s="6">
        <v>0</v>
      </c>
      <c r="BD213" s="6">
        <v>0</v>
      </c>
      <c r="BE213" s="6">
        <v>0</v>
      </c>
      <c r="BF213" s="6">
        <v>0</v>
      </c>
      <c r="BG213" s="6">
        <v>0</v>
      </c>
      <c r="BH213" s="6">
        <v>0</v>
      </c>
      <c r="BI213" s="6">
        <v>0</v>
      </c>
      <c r="BJ213" s="6">
        <v>0</v>
      </c>
      <c r="BK213" s="6">
        <v>0</v>
      </c>
      <c r="BL213" s="6">
        <v>0</v>
      </c>
      <c r="BM213" s="6">
        <v>0</v>
      </c>
      <c r="BN213" s="6">
        <v>1104786.7</v>
      </c>
      <c r="BO213" s="6">
        <v>0</v>
      </c>
      <c r="BP213" s="6">
        <v>0</v>
      </c>
      <c r="BQ213" s="6">
        <v>0</v>
      </c>
      <c r="BR213" s="6">
        <v>0</v>
      </c>
      <c r="BS213" s="6">
        <v>0</v>
      </c>
      <c r="BT213" s="6">
        <v>0</v>
      </c>
      <c r="BU213" s="6">
        <v>0</v>
      </c>
      <c r="BV213" s="6">
        <v>0</v>
      </c>
      <c r="BW213" s="6">
        <v>0</v>
      </c>
      <c r="BX213" s="6">
        <v>0</v>
      </c>
      <c r="BY213" s="6">
        <v>0</v>
      </c>
      <c r="BZ213" s="6">
        <v>0</v>
      </c>
      <c r="CA213" s="6">
        <v>0</v>
      </c>
      <c r="CB213" s="6">
        <v>0</v>
      </c>
      <c r="CC213" s="6">
        <v>0</v>
      </c>
      <c r="CD213" s="6">
        <v>0</v>
      </c>
      <c r="CE213" s="6">
        <v>0</v>
      </c>
      <c r="CF213" s="6">
        <v>0</v>
      </c>
      <c r="CG213" s="6">
        <v>0</v>
      </c>
      <c r="CH213" s="6">
        <v>0</v>
      </c>
      <c r="CI213" s="6">
        <v>0</v>
      </c>
      <c r="CJ213" s="6">
        <v>0</v>
      </c>
      <c r="CK213" s="6">
        <v>0</v>
      </c>
      <c r="CL213" s="6">
        <v>0</v>
      </c>
      <c r="CM213" s="6">
        <v>0</v>
      </c>
      <c r="CN213" s="6">
        <v>3828456</v>
      </c>
      <c r="CO213" s="6">
        <v>0</v>
      </c>
      <c r="CP213" s="6">
        <v>0</v>
      </c>
      <c r="CQ213" s="6">
        <v>0</v>
      </c>
      <c r="CR213" s="6">
        <v>65271937.799999997</v>
      </c>
      <c r="CS213" s="6">
        <v>38966000</v>
      </c>
      <c r="CT213" s="6">
        <v>-26305937.800000001</v>
      </c>
      <c r="CU213" s="6">
        <v>-67.510000000000005</v>
      </c>
    </row>
    <row r="214" spans="1:99" ht="15" thickBot="1" x14ac:dyDescent="0.35">
      <c r="A214" s="5" t="s">
        <v>114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2536971</v>
      </c>
      <c r="J214" s="6">
        <v>14654947.199999999</v>
      </c>
      <c r="K214" s="6">
        <v>0</v>
      </c>
      <c r="L214" s="6">
        <v>0</v>
      </c>
      <c r="M214" s="6">
        <v>0</v>
      </c>
      <c r="N214" s="6">
        <v>0</v>
      </c>
      <c r="O214" s="6">
        <v>188004.1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2212616.6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2913247.5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965073</v>
      </c>
      <c r="BA214" s="6">
        <v>0</v>
      </c>
      <c r="BB214" s="6">
        <v>0</v>
      </c>
      <c r="BC214" s="6">
        <v>0</v>
      </c>
      <c r="BD214" s="6">
        <v>0</v>
      </c>
      <c r="BE214" s="6">
        <v>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2209414.7000000002</v>
      </c>
      <c r="BM214" s="6">
        <v>0</v>
      </c>
      <c r="BN214" s="6">
        <v>1104786.7</v>
      </c>
      <c r="BO214" s="6">
        <v>0</v>
      </c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6">
        <v>0</v>
      </c>
      <c r="BW214" s="6">
        <v>0</v>
      </c>
      <c r="BX214" s="6">
        <v>0</v>
      </c>
      <c r="BY214" s="6">
        <v>0</v>
      </c>
      <c r="BZ214" s="6">
        <v>0</v>
      </c>
      <c r="CA214" s="6">
        <v>0</v>
      </c>
      <c r="CB214" s="6">
        <v>0</v>
      </c>
      <c r="CC214" s="6">
        <v>0</v>
      </c>
      <c r="CD214" s="6">
        <v>0</v>
      </c>
      <c r="CE214" s="6">
        <v>0</v>
      </c>
      <c r="CF214" s="6">
        <v>0</v>
      </c>
      <c r="CG214" s="6">
        <v>0</v>
      </c>
      <c r="CH214" s="6">
        <v>0</v>
      </c>
      <c r="CI214" s="6">
        <v>0</v>
      </c>
      <c r="CJ214" s="6">
        <v>0</v>
      </c>
      <c r="CK214" s="6">
        <v>0</v>
      </c>
      <c r="CL214" s="6">
        <v>0</v>
      </c>
      <c r="CM214" s="6">
        <v>0</v>
      </c>
      <c r="CN214" s="6">
        <v>0</v>
      </c>
      <c r="CO214" s="6">
        <v>0</v>
      </c>
      <c r="CP214" s="6">
        <v>0</v>
      </c>
      <c r="CQ214" s="6">
        <v>0</v>
      </c>
      <c r="CR214" s="6">
        <v>26785060.699999999</v>
      </c>
      <c r="CS214" s="6">
        <v>27857000</v>
      </c>
      <c r="CT214" s="6">
        <v>1071939.3</v>
      </c>
      <c r="CU214" s="6">
        <v>3.85</v>
      </c>
    </row>
    <row r="215" spans="1:99" ht="15" thickBot="1" x14ac:dyDescent="0.35">
      <c r="A215" s="5" t="s">
        <v>115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2925026.1</v>
      </c>
      <c r="J215" s="6">
        <v>7752256.4000000004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2212616.6</v>
      </c>
      <c r="AH215" s="6">
        <v>0</v>
      </c>
      <c r="AI215" s="6">
        <v>0</v>
      </c>
      <c r="AJ215" s="6">
        <v>1155665.5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2913247.5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2209414.7000000002</v>
      </c>
      <c r="BM215" s="6">
        <v>0</v>
      </c>
      <c r="BN215" s="6">
        <v>1104786.7</v>
      </c>
      <c r="BO215" s="6">
        <v>0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6">
        <v>0</v>
      </c>
      <c r="CB215" s="6">
        <v>0</v>
      </c>
      <c r="CC215" s="6">
        <v>0</v>
      </c>
      <c r="CD215" s="6">
        <v>0</v>
      </c>
      <c r="CE215" s="6">
        <v>0</v>
      </c>
      <c r="CF215" s="6">
        <v>0</v>
      </c>
      <c r="CG215" s="6">
        <v>0</v>
      </c>
      <c r="CH215" s="6">
        <v>0</v>
      </c>
      <c r="CI215" s="6">
        <v>0</v>
      </c>
      <c r="CJ215" s="6">
        <v>0</v>
      </c>
      <c r="CK215" s="6">
        <v>0</v>
      </c>
      <c r="CL215" s="6">
        <v>0</v>
      </c>
      <c r="CM215" s="6">
        <v>0</v>
      </c>
      <c r="CN215" s="6">
        <v>3828456</v>
      </c>
      <c r="CO215" s="6">
        <v>0</v>
      </c>
      <c r="CP215" s="6">
        <v>0</v>
      </c>
      <c r="CQ215" s="6">
        <v>0</v>
      </c>
      <c r="CR215" s="6">
        <v>24101469.5</v>
      </c>
      <c r="CS215" s="6">
        <v>25066000</v>
      </c>
      <c r="CT215" s="6">
        <v>964530.5</v>
      </c>
      <c r="CU215" s="6">
        <v>3.85</v>
      </c>
    </row>
    <row r="216" spans="1:99" ht="15" thickBot="1" x14ac:dyDescent="0.35">
      <c r="A216" s="5" t="s">
        <v>116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3265322.5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916997</v>
      </c>
      <c r="O216" s="6">
        <v>188004.1</v>
      </c>
      <c r="P216" s="6">
        <v>0</v>
      </c>
      <c r="Q216" s="6">
        <v>236373.9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35891187.5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2300759.1</v>
      </c>
      <c r="AE216" s="6">
        <v>0</v>
      </c>
      <c r="AF216" s="6">
        <v>0</v>
      </c>
      <c r="AG216" s="6">
        <v>2212616.6</v>
      </c>
      <c r="AH216" s="6">
        <v>0</v>
      </c>
      <c r="AI216" s="6">
        <v>0</v>
      </c>
      <c r="AJ216" s="6">
        <v>1155665.5</v>
      </c>
      <c r="AK216" s="6">
        <v>2169165.5</v>
      </c>
      <c r="AL216" s="6">
        <v>0</v>
      </c>
      <c r="AM216" s="6">
        <v>0</v>
      </c>
      <c r="AN216" s="6">
        <v>0</v>
      </c>
      <c r="AO216" s="6">
        <v>0</v>
      </c>
      <c r="AP216" s="6">
        <v>2913247.5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965073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1613378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1104786.7</v>
      </c>
      <c r="BO216" s="6">
        <v>0</v>
      </c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3877330.1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0</v>
      </c>
      <c r="CE216" s="6">
        <v>0</v>
      </c>
      <c r="CF216" s="6">
        <v>3273283.9</v>
      </c>
      <c r="CG216" s="6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3226088.6</v>
      </c>
      <c r="CQ216" s="6">
        <v>0</v>
      </c>
      <c r="CR216" s="6">
        <v>65309279.399999999</v>
      </c>
      <c r="CS216" s="6">
        <v>27857000</v>
      </c>
      <c r="CT216" s="6">
        <v>-37452279.399999999</v>
      </c>
      <c r="CU216" s="6">
        <v>-134.44</v>
      </c>
    </row>
    <row r="217" spans="1:99" ht="15" thickBot="1" x14ac:dyDescent="0.35">
      <c r="A217" s="5" t="s">
        <v>117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3265322.5</v>
      </c>
      <c r="H217" s="6">
        <v>0</v>
      </c>
      <c r="I217" s="6">
        <v>2536971</v>
      </c>
      <c r="J217" s="6">
        <v>0</v>
      </c>
      <c r="K217" s="6">
        <v>0</v>
      </c>
      <c r="L217" s="6">
        <v>0</v>
      </c>
      <c r="M217" s="6">
        <v>0</v>
      </c>
      <c r="N217" s="6">
        <v>916997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2300759.1</v>
      </c>
      <c r="AE217" s="6">
        <v>0</v>
      </c>
      <c r="AF217" s="6">
        <v>0</v>
      </c>
      <c r="AG217" s="6">
        <v>2212616.6</v>
      </c>
      <c r="AH217" s="6">
        <v>0</v>
      </c>
      <c r="AI217" s="6">
        <v>0</v>
      </c>
      <c r="AJ217" s="6">
        <v>0</v>
      </c>
      <c r="AK217" s="6">
        <v>2169165.5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0</v>
      </c>
      <c r="BF217" s="6">
        <v>0</v>
      </c>
      <c r="BG217" s="6">
        <v>0</v>
      </c>
      <c r="BH217" s="6">
        <v>0</v>
      </c>
      <c r="BI217" s="6">
        <v>0</v>
      </c>
      <c r="BJ217" s="6">
        <v>0</v>
      </c>
      <c r="BK217" s="6">
        <v>0</v>
      </c>
      <c r="BL217" s="6">
        <v>0</v>
      </c>
      <c r="BM217" s="6">
        <v>0</v>
      </c>
      <c r="BN217" s="6">
        <v>0</v>
      </c>
      <c r="BO217" s="6">
        <v>0</v>
      </c>
      <c r="BP217" s="6">
        <v>0</v>
      </c>
      <c r="BQ217" s="6">
        <v>0</v>
      </c>
      <c r="BR217" s="6">
        <v>0</v>
      </c>
      <c r="BS217" s="6">
        <v>0</v>
      </c>
      <c r="BT217" s="6">
        <v>56889.8</v>
      </c>
      <c r="BU217" s="6">
        <v>0</v>
      </c>
      <c r="BV217" s="6">
        <v>0</v>
      </c>
      <c r="BW217" s="6">
        <v>0</v>
      </c>
      <c r="BX217" s="6">
        <v>0</v>
      </c>
      <c r="BY217" s="6">
        <v>0</v>
      </c>
      <c r="BZ217" s="6">
        <v>0</v>
      </c>
      <c r="CA217" s="6">
        <v>0</v>
      </c>
      <c r="CB217" s="6">
        <v>0</v>
      </c>
      <c r="CC217" s="6">
        <v>0</v>
      </c>
      <c r="CD217" s="6">
        <v>0</v>
      </c>
      <c r="CE217" s="6">
        <v>0</v>
      </c>
      <c r="CF217" s="6">
        <v>0</v>
      </c>
      <c r="CG217" s="6">
        <v>0</v>
      </c>
      <c r="CH217" s="6">
        <v>0</v>
      </c>
      <c r="CI217" s="6">
        <v>0</v>
      </c>
      <c r="CJ217" s="6">
        <v>0</v>
      </c>
      <c r="CK217" s="6">
        <v>0</v>
      </c>
      <c r="CL217" s="6">
        <v>0</v>
      </c>
      <c r="CM217" s="6">
        <v>0</v>
      </c>
      <c r="CN217" s="6">
        <v>3828456</v>
      </c>
      <c r="CO217" s="6">
        <v>0</v>
      </c>
      <c r="CP217" s="6">
        <v>0</v>
      </c>
      <c r="CQ217" s="6">
        <v>0</v>
      </c>
      <c r="CR217" s="6">
        <v>17287177.399999999</v>
      </c>
      <c r="CS217" s="6">
        <v>13566000</v>
      </c>
      <c r="CT217" s="6">
        <v>-3721177.4</v>
      </c>
      <c r="CU217" s="6">
        <v>-27.43</v>
      </c>
    </row>
    <row r="218" spans="1:99" ht="15" thickBot="1" x14ac:dyDescent="0.35">
      <c r="A218" s="5" t="s">
        <v>118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2925026.1</v>
      </c>
      <c r="J218" s="6">
        <v>0</v>
      </c>
      <c r="K218" s="6">
        <v>0</v>
      </c>
      <c r="L218" s="6">
        <v>0</v>
      </c>
      <c r="M218" s="6">
        <v>0</v>
      </c>
      <c r="N218" s="6">
        <v>916997</v>
      </c>
      <c r="O218" s="6">
        <v>188004.1</v>
      </c>
      <c r="P218" s="6">
        <v>0</v>
      </c>
      <c r="Q218" s="6">
        <v>236373.9</v>
      </c>
      <c r="R218" s="6">
        <v>0</v>
      </c>
      <c r="S218" s="6">
        <v>657949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2300759.1</v>
      </c>
      <c r="AE218" s="6">
        <v>0</v>
      </c>
      <c r="AF218" s="6">
        <v>0</v>
      </c>
      <c r="AG218" s="6">
        <v>2212616.6</v>
      </c>
      <c r="AH218" s="6">
        <v>0</v>
      </c>
      <c r="AI218" s="6">
        <v>0</v>
      </c>
      <c r="AJ218" s="6">
        <v>0</v>
      </c>
      <c r="AK218" s="6">
        <v>2169165.5</v>
      </c>
      <c r="AL218" s="6">
        <v>0</v>
      </c>
      <c r="AM218" s="6">
        <v>0</v>
      </c>
      <c r="AN218" s="6">
        <v>0</v>
      </c>
      <c r="AO218" s="6">
        <v>0</v>
      </c>
      <c r="AP218" s="6">
        <v>2913247.5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965073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9382610</v>
      </c>
      <c r="BJ218" s="6">
        <v>0</v>
      </c>
      <c r="BK218" s="6">
        <v>0</v>
      </c>
      <c r="BL218" s="6">
        <v>352397.1</v>
      </c>
      <c r="BM218" s="6">
        <v>0</v>
      </c>
      <c r="BN218" s="6">
        <v>0</v>
      </c>
      <c r="BO218" s="6">
        <v>0</v>
      </c>
      <c r="BP218" s="6">
        <v>0</v>
      </c>
      <c r="BQ218" s="6">
        <v>0</v>
      </c>
      <c r="BR218" s="6">
        <v>0</v>
      </c>
      <c r="BS218" s="6">
        <v>0</v>
      </c>
      <c r="BT218" s="6">
        <v>56889.8</v>
      </c>
      <c r="BU218" s="6">
        <v>0</v>
      </c>
      <c r="BV218" s="6">
        <v>3877330.1</v>
      </c>
      <c r="BW218" s="6">
        <v>0</v>
      </c>
      <c r="BX218" s="6">
        <v>0</v>
      </c>
      <c r="BY218" s="6">
        <v>0</v>
      </c>
      <c r="BZ218" s="6">
        <v>0</v>
      </c>
      <c r="CA218" s="6">
        <v>0</v>
      </c>
      <c r="CB218" s="6">
        <v>0</v>
      </c>
      <c r="CC218" s="6">
        <v>0</v>
      </c>
      <c r="CD218" s="6">
        <v>0</v>
      </c>
      <c r="CE218" s="6">
        <v>0</v>
      </c>
      <c r="CF218" s="6">
        <v>3273283.9</v>
      </c>
      <c r="CG218" s="6">
        <v>0</v>
      </c>
      <c r="CH218" s="6">
        <v>0</v>
      </c>
      <c r="CI218" s="6">
        <v>0</v>
      </c>
      <c r="CJ218" s="6">
        <v>0</v>
      </c>
      <c r="CK218" s="6">
        <v>0</v>
      </c>
      <c r="CL218" s="6">
        <v>0</v>
      </c>
      <c r="CM218" s="6">
        <v>0</v>
      </c>
      <c r="CN218" s="6">
        <v>2085859.4</v>
      </c>
      <c r="CO218" s="6">
        <v>0</v>
      </c>
      <c r="CP218" s="6">
        <v>3226088.6</v>
      </c>
      <c r="CQ218" s="6">
        <v>0</v>
      </c>
      <c r="CR218" s="6">
        <v>37739670.600000001</v>
      </c>
      <c r="CS218" s="6">
        <v>39250000</v>
      </c>
      <c r="CT218" s="6">
        <v>1510329.4</v>
      </c>
      <c r="CU218" s="6">
        <v>3.85</v>
      </c>
    </row>
    <row r="219" spans="1:99" ht="15" thickBot="1" x14ac:dyDescent="0.35">
      <c r="A219" s="5" t="s">
        <v>119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2536971</v>
      </c>
      <c r="J219" s="6">
        <v>0</v>
      </c>
      <c r="K219" s="6">
        <v>0</v>
      </c>
      <c r="L219" s="6">
        <v>0</v>
      </c>
      <c r="M219" s="6">
        <v>0</v>
      </c>
      <c r="N219" s="6">
        <v>916997</v>
      </c>
      <c r="O219" s="6">
        <v>188004.1</v>
      </c>
      <c r="P219" s="6">
        <v>0</v>
      </c>
      <c r="Q219" s="6">
        <v>236373.9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2661007.1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2212616.6</v>
      </c>
      <c r="AH219" s="6">
        <v>0</v>
      </c>
      <c r="AI219" s="6">
        <v>0</v>
      </c>
      <c r="AJ219" s="6">
        <v>0</v>
      </c>
      <c r="AK219" s="6">
        <v>2169165.5</v>
      </c>
      <c r="AL219" s="6">
        <v>0</v>
      </c>
      <c r="AM219" s="6">
        <v>0</v>
      </c>
      <c r="AN219" s="6">
        <v>0</v>
      </c>
      <c r="AO219" s="6">
        <v>0</v>
      </c>
      <c r="AP219" s="6">
        <v>2913247.5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965073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2209414.7000000002</v>
      </c>
      <c r="BM219" s="6">
        <v>0</v>
      </c>
      <c r="BN219" s="6">
        <v>1104786.7</v>
      </c>
      <c r="BO219" s="6">
        <v>0</v>
      </c>
      <c r="BP219" s="6">
        <v>0</v>
      </c>
      <c r="BQ219" s="6">
        <v>0</v>
      </c>
      <c r="BR219" s="6">
        <v>0</v>
      </c>
      <c r="BS219" s="6">
        <v>0</v>
      </c>
      <c r="BT219" s="6">
        <v>56889.8</v>
      </c>
      <c r="BU219" s="6">
        <v>0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6">
        <v>0</v>
      </c>
      <c r="CB219" s="6">
        <v>0</v>
      </c>
      <c r="CC219" s="6">
        <v>0</v>
      </c>
      <c r="CD219" s="6">
        <v>4370671.7</v>
      </c>
      <c r="CE219" s="6">
        <v>0</v>
      </c>
      <c r="CF219" s="6">
        <v>0</v>
      </c>
      <c r="CG219" s="6">
        <v>0</v>
      </c>
      <c r="CH219" s="6">
        <v>0</v>
      </c>
      <c r="CI219" s="6">
        <v>0</v>
      </c>
      <c r="CJ219" s="6">
        <v>0</v>
      </c>
      <c r="CK219" s="6">
        <v>0</v>
      </c>
      <c r="CL219" s="6">
        <v>8205916</v>
      </c>
      <c r="CM219" s="6">
        <v>0</v>
      </c>
      <c r="CN219" s="6">
        <v>0</v>
      </c>
      <c r="CO219" s="6">
        <v>0</v>
      </c>
      <c r="CP219" s="6">
        <v>3226088.6</v>
      </c>
      <c r="CQ219" s="6">
        <v>0</v>
      </c>
      <c r="CR219" s="6">
        <v>33973223</v>
      </c>
      <c r="CS219" s="6">
        <v>32733000</v>
      </c>
      <c r="CT219" s="6">
        <v>-1240223</v>
      </c>
      <c r="CU219" s="6">
        <v>-3.79</v>
      </c>
    </row>
    <row r="220" spans="1:99" ht="15" thickBot="1" x14ac:dyDescent="0.35">
      <c r="A220" s="5" t="s">
        <v>120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916997</v>
      </c>
      <c r="O220" s="6">
        <v>0</v>
      </c>
      <c r="P220" s="6">
        <v>0</v>
      </c>
      <c r="Q220" s="6">
        <v>236373.9</v>
      </c>
      <c r="R220" s="6">
        <v>0</v>
      </c>
      <c r="S220" s="6">
        <v>657949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2300759.1</v>
      </c>
      <c r="AE220" s="6">
        <v>0</v>
      </c>
      <c r="AF220" s="6">
        <v>0</v>
      </c>
      <c r="AG220" s="6">
        <v>2212616.6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2913247.5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2209414.7000000002</v>
      </c>
      <c r="BM220" s="6">
        <v>0</v>
      </c>
      <c r="BN220" s="6">
        <v>1104786.7</v>
      </c>
      <c r="BO220" s="6">
        <v>0</v>
      </c>
      <c r="BP220" s="6">
        <v>0</v>
      </c>
      <c r="BQ220" s="6">
        <v>0</v>
      </c>
      <c r="BR220" s="6">
        <v>0</v>
      </c>
      <c r="BS220" s="6">
        <v>0</v>
      </c>
      <c r="BT220" s="6">
        <v>56889.8</v>
      </c>
      <c r="BU220" s="6">
        <v>0</v>
      </c>
      <c r="BV220" s="6">
        <v>3877330.1</v>
      </c>
      <c r="BW220" s="6">
        <v>0</v>
      </c>
      <c r="BX220" s="6">
        <v>0</v>
      </c>
      <c r="BY220" s="6">
        <v>0</v>
      </c>
      <c r="BZ220" s="6">
        <v>0</v>
      </c>
      <c r="CA220" s="6">
        <v>0</v>
      </c>
      <c r="CB220" s="6">
        <v>0</v>
      </c>
      <c r="CC220" s="6">
        <v>0</v>
      </c>
      <c r="CD220" s="6">
        <v>0</v>
      </c>
      <c r="CE220" s="6">
        <v>0</v>
      </c>
      <c r="CF220" s="6">
        <v>0</v>
      </c>
      <c r="CG220" s="6">
        <v>0</v>
      </c>
      <c r="CH220" s="6">
        <v>0</v>
      </c>
      <c r="CI220" s="6">
        <v>0</v>
      </c>
      <c r="CJ220" s="6">
        <v>0</v>
      </c>
      <c r="CK220" s="6">
        <v>0</v>
      </c>
      <c r="CL220" s="6">
        <v>0</v>
      </c>
      <c r="CM220" s="6">
        <v>0</v>
      </c>
      <c r="CN220" s="6">
        <v>3828456</v>
      </c>
      <c r="CO220" s="6">
        <v>0</v>
      </c>
      <c r="CP220" s="6">
        <v>3226088.6</v>
      </c>
      <c r="CQ220" s="6">
        <v>0</v>
      </c>
      <c r="CR220" s="6">
        <v>23540909</v>
      </c>
      <c r="CS220" s="6">
        <v>20666000</v>
      </c>
      <c r="CT220" s="6">
        <v>-2874909</v>
      </c>
      <c r="CU220" s="6">
        <v>-13.91</v>
      </c>
    </row>
    <row r="221" spans="1:99" ht="15" thickBot="1" x14ac:dyDescent="0.35">
      <c r="A221" s="5" t="s">
        <v>121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3265322.5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916997</v>
      </c>
      <c r="O221" s="6">
        <v>0</v>
      </c>
      <c r="P221" s="6">
        <v>0</v>
      </c>
      <c r="Q221" s="6">
        <v>236373.9</v>
      </c>
      <c r="R221" s="6">
        <v>0</v>
      </c>
      <c r="S221" s="6">
        <v>657949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2300759.1</v>
      </c>
      <c r="AE221" s="6">
        <v>0</v>
      </c>
      <c r="AF221" s="6">
        <v>0</v>
      </c>
      <c r="AG221" s="6">
        <v>2212616.6</v>
      </c>
      <c r="AH221" s="6">
        <v>0</v>
      </c>
      <c r="AI221" s="6">
        <v>0</v>
      </c>
      <c r="AJ221" s="6">
        <v>1155665.5</v>
      </c>
      <c r="AK221" s="6">
        <v>2169165.5</v>
      </c>
      <c r="AL221" s="6">
        <v>0</v>
      </c>
      <c r="AM221" s="6">
        <v>0</v>
      </c>
      <c r="AN221" s="6">
        <v>0</v>
      </c>
      <c r="AO221" s="6">
        <v>0</v>
      </c>
      <c r="AP221" s="6">
        <v>2913247.5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965073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1104786.7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0</v>
      </c>
      <c r="BV221" s="6">
        <v>0</v>
      </c>
      <c r="BW221" s="6">
        <v>0</v>
      </c>
      <c r="BX221" s="6">
        <v>0</v>
      </c>
      <c r="BY221" s="6">
        <v>0</v>
      </c>
      <c r="BZ221" s="6">
        <v>0</v>
      </c>
      <c r="CA221" s="6">
        <v>0</v>
      </c>
      <c r="CB221" s="6">
        <v>0</v>
      </c>
      <c r="CC221" s="6">
        <v>0</v>
      </c>
      <c r="CD221" s="6">
        <v>0</v>
      </c>
      <c r="CE221" s="6">
        <v>0</v>
      </c>
      <c r="CF221" s="6">
        <v>0</v>
      </c>
      <c r="CG221" s="6">
        <v>0</v>
      </c>
      <c r="CH221" s="6">
        <v>0</v>
      </c>
      <c r="CI221" s="6">
        <v>0</v>
      </c>
      <c r="CJ221" s="6">
        <v>0</v>
      </c>
      <c r="CK221" s="6">
        <v>0</v>
      </c>
      <c r="CL221" s="6">
        <v>8205916</v>
      </c>
      <c r="CM221" s="6">
        <v>0</v>
      </c>
      <c r="CN221" s="6">
        <v>0</v>
      </c>
      <c r="CO221" s="6">
        <v>0</v>
      </c>
      <c r="CP221" s="6">
        <v>3226088.6</v>
      </c>
      <c r="CQ221" s="6">
        <v>0</v>
      </c>
      <c r="CR221" s="6">
        <v>29329960.899999999</v>
      </c>
      <c r="CS221" s="6">
        <v>18966000</v>
      </c>
      <c r="CT221" s="6">
        <v>-10363960.9</v>
      </c>
      <c r="CU221" s="6">
        <v>-54.64</v>
      </c>
    </row>
    <row r="222" spans="1:99" ht="15" thickBot="1" x14ac:dyDescent="0.35">
      <c r="A222" s="5" t="s">
        <v>122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916997</v>
      </c>
      <c r="O222" s="6">
        <v>0</v>
      </c>
      <c r="P222" s="6">
        <v>0</v>
      </c>
      <c r="Q222" s="6">
        <v>236373.9</v>
      </c>
      <c r="R222" s="6">
        <v>0</v>
      </c>
      <c r="S222" s="6">
        <v>657949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2300759.1</v>
      </c>
      <c r="AE222" s="6">
        <v>0</v>
      </c>
      <c r="AF222" s="6">
        <v>0</v>
      </c>
      <c r="AG222" s="6">
        <v>2212616.6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2913247.5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352397.1</v>
      </c>
      <c r="BM222" s="6">
        <v>0</v>
      </c>
      <c r="BN222" s="6">
        <v>1104786.7</v>
      </c>
      <c r="BO222" s="6">
        <v>0</v>
      </c>
      <c r="BP222" s="6">
        <v>0</v>
      </c>
      <c r="BQ222" s="6">
        <v>0</v>
      </c>
      <c r="BR222" s="6">
        <v>0</v>
      </c>
      <c r="BS222" s="6">
        <v>0</v>
      </c>
      <c r="BT222" s="6">
        <v>56889.8</v>
      </c>
      <c r="BU222" s="6">
        <v>0</v>
      </c>
      <c r="BV222" s="6">
        <v>2018711.6</v>
      </c>
      <c r="BW222" s="6">
        <v>0</v>
      </c>
      <c r="BX222" s="6">
        <v>0</v>
      </c>
      <c r="BY222" s="6">
        <v>0</v>
      </c>
      <c r="BZ222" s="6">
        <v>0</v>
      </c>
      <c r="CA222" s="6">
        <v>0</v>
      </c>
      <c r="CB222" s="6">
        <v>0</v>
      </c>
      <c r="CC222" s="6">
        <v>0</v>
      </c>
      <c r="CD222" s="6">
        <v>0</v>
      </c>
      <c r="CE222" s="6">
        <v>0</v>
      </c>
      <c r="CF222" s="6">
        <v>0</v>
      </c>
      <c r="CG222" s="6">
        <v>0</v>
      </c>
      <c r="CH222" s="6">
        <v>0</v>
      </c>
      <c r="CI222" s="6">
        <v>0</v>
      </c>
      <c r="CJ222" s="6">
        <v>0</v>
      </c>
      <c r="CK222" s="6">
        <v>0</v>
      </c>
      <c r="CL222" s="6">
        <v>0</v>
      </c>
      <c r="CM222" s="6">
        <v>0</v>
      </c>
      <c r="CN222" s="6">
        <v>2085859.4</v>
      </c>
      <c r="CO222" s="6">
        <v>0</v>
      </c>
      <c r="CP222" s="6">
        <v>3226088.6</v>
      </c>
      <c r="CQ222" s="6">
        <v>0</v>
      </c>
      <c r="CR222" s="6">
        <v>18082676.199999999</v>
      </c>
      <c r="CS222" s="6">
        <v>16800000</v>
      </c>
      <c r="CT222" s="6">
        <v>-1282676.2</v>
      </c>
      <c r="CU222" s="6">
        <v>-7.63</v>
      </c>
    </row>
    <row r="223" spans="1:99" ht="15" thickBot="1" x14ac:dyDescent="0.35">
      <c r="A223" s="5" t="s">
        <v>123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916997</v>
      </c>
      <c r="O223" s="6">
        <v>0</v>
      </c>
      <c r="P223" s="6">
        <v>0</v>
      </c>
      <c r="Q223" s="6">
        <v>236373.9</v>
      </c>
      <c r="R223" s="6">
        <v>0</v>
      </c>
      <c r="S223" s="6">
        <v>657949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2661007.1</v>
      </c>
      <c r="Z223" s="6">
        <v>0</v>
      </c>
      <c r="AA223" s="6">
        <v>0</v>
      </c>
      <c r="AB223" s="6">
        <v>0</v>
      </c>
      <c r="AC223" s="6">
        <v>0</v>
      </c>
      <c r="AD223" s="6">
        <v>2300759.1</v>
      </c>
      <c r="AE223" s="6">
        <v>0</v>
      </c>
      <c r="AF223" s="6">
        <v>0</v>
      </c>
      <c r="AG223" s="6">
        <v>2212616.6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2913247.5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2209414.7000000002</v>
      </c>
      <c r="BM223" s="6">
        <v>0</v>
      </c>
      <c r="BN223" s="6">
        <v>1104786.7</v>
      </c>
      <c r="BO223" s="6">
        <v>0</v>
      </c>
      <c r="BP223" s="6">
        <v>0</v>
      </c>
      <c r="BQ223" s="6">
        <v>0</v>
      </c>
      <c r="BR223" s="6">
        <v>0</v>
      </c>
      <c r="BS223" s="6">
        <v>0</v>
      </c>
      <c r="BT223" s="6">
        <v>0</v>
      </c>
      <c r="BU223" s="6">
        <v>0</v>
      </c>
      <c r="BV223" s="6">
        <v>0</v>
      </c>
      <c r="BW223" s="6">
        <v>0</v>
      </c>
      <c r="BX223" s="6">
        <v>0</v>
      </c>
      <c r="BY223" s="6">
        <v>0</v>
      </c>
      <c r="BZ223" s="6">
        <v>0</v>
      </c>
      <c r="CA223" s="6">
        <v>0</v>
      </c>
      <c r="CB223" s="6">
        <v>0</v>
      </c>
      <c r="CC223" s="6">
        <v>0</v>
      </c>
      <c r="CD223" s="6">
        <v>0</v>
      </c>
      <c r="CE223" s="6">
        <v>0</v>
      </c>
      <c r="CF223" s="6">
        <v>0</v>
      </c>
      <c r="CG223" s="6">
        <v>0</v>
      </c>
      <c r="CH223" s="6">
        <v>0</v>
      </c>
      <c r="CI223" s="6">
        <v>0</v>
      </c>
      <c r="CJ223" s="6">
        <v>0</v>
      </c>
      <c r="CK223" s="6">
        <v>0</v>
      </c>
      <c r="CL223" s="6">
        <v>8205916</v>
      </c>
      <c r="CM223" s="6">
        <v>0</v>
      </c>
      <c r="CN223" s="6">
        <v>3828456</v>
      </c>
      <c r="CO223" s="6">
        <v>0</v>
      </c>
      <c r="CP223" s="6">
        <v>3226088.6</v>
      </c>
      <c r="CQ223" s="6">
        <v>0</v>
      </c>
      <c r="CR223" s="6">
        <v>30473612.199999999</v>
      </c>
      <c r="CS223" s="6">
        <v>24233000</v>
      </c>
      <c r="CT223" s="6">
        <v>-6240612.2000000002</v>
      </c>
      <c r="CU223" s="6">
        <v>-25.75</v>
      </c>
    </row>
    <row r="224" spans="1:99" ht="15" thickBot="1" x14ac:dyDescent="0.35">
      <c r="A224" s="5" t="s">
        <v>124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916997</v>
      </c>
      <c r="O224" s="6">
        <v>188004.1</v>
      </c>
      <c r="P224" s="6">
        <v>0</v>
      </c>
      <c r="Q224" s="6">
        <v>236373.9</v>
      </c>
      <c r="R224" s="6">
        <v>0</v>
      </c>
      <c r="S224" s="6">
        <v>657949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2300759.1</v>
      </c>
      <c r="AE224" s="6">
        <v>0</v>
      </c>
      <c r="AF224" s="6">
        <v>0</v>
      </c>
      <c r="AG224" s="6">
        <v>2212616.6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2913247.5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965073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2209414.7000000002</v>
      </c>
      <c r="BM224" s="6">
        <v>0</v>
      </c>
      <c r="BN224" s="6">
        <v>1104786.7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56889.8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0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6">
        <v>0</v>
      </c>
      <c r="CJ224" s="6">
        <v>0</v>
      </c>
      <c r="CK224" s="6">
        <v>0</v>
      </c>
      <c r="CL224" s="6">
        <v>0</v>
      </c>
      <c r="CM224" s="6">
        <v>0</v>
      </c>
      <c r="CN224" s="6">
        <v>3828456</v>
      </c>
      <c r="CO224" s="6">
        <v>0</v>
      </c>
      <c r="CP224" s="6">
        <v>3226088.6</v>
      </c>
      <c r="CQ224" s="6">
        <v>0</v>
      </c>
      <c r="CR224" s="6">
        <v>20816656</v>
      </c>
      <c r="CS224" s="6">
        <v>28300000</v>
      </c>
      <c r="CT224" s="6">
        <v>7483344</v>
      </c>
      <c r="CU224" s="6">
        <v>26.44</v>
      </c>
    </row>
    <row r="225" spans="1:99" ht="15" thickBot="1" x14ac:dyDescent="0.35">
      <c r="A225" s="5" t="s">
        <v>125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188004.1</v>
      </c>
      <c r="P225" s="6">
        <v>0</v>
      </c>
      <c r="Q225" s="6">
        <v>236373.9</v>
      </c>
      <c r="R225" s="6">
        <v>0</v>
      </c>
      <c r="S225" s="6">
        <v>657949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2300759.1</v>
      </c>
      <c r="AE225" s="6">
        <v>0</v>
      </c>
      <c r="AF225" s="6">
        <v>0</v>
      </c>
      <c r="AG225" s="6">
        <v>2212616.6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2913247.5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2209414.7000000002</v>
      </c>
      <c r="BM225" s="6">
        <v>0</v>
      </c>
      <c r="BN225" s="6">
        <v>1104786.7</v>
      </c>
      <c r="BO225" s="6">
        <v>0</v>
      </c>
      <c r="BP225" s="6">
        <v>0</v>
      </c>
      <c r="BQ225" s="6">
        <v>0</v>
      </c>
      <c r="BR225" s="6">
        <v>0</v>
      </c>
      <c r="BS225" s="6">
        <v>0</v>
      </c>
      <c r="BT225" s="6">
        <v>56889.8</v>
      </c>
      <c r="BU225" s="6">
        <v>0</v>
      </c>
      <c r="BV225" s="6">
        <v>0</v>
      </c>
      <c r="BW225" s="6">
        <v>0</v>
      </c>
      <c r="BX225" s="6">
        <v>0</v>
      </c>
      <c r="BY225" s="6">
        <v>0</v>
      </c>
      <c r="BZ225" s="6">
        <v>0</v>
      </c>
      <c r="CA225" s="6">
        <v>0</v>
      </c>
      <c r="CB225" s="6">
        <v>0</v>
      </c>
      <c r="CC225" s="6">
        <v>0</v>
      </c>
      <c r="CD225" s="6">
        <v>0</v>
      </c>
      <c r="CE225" s="6">
        <v>0</v>
      </c>
      <c r="CF225" s="6">
        <v>0</v>
      </c>
      <c r="CG225" s="6">
        <v>0</v>
      </c>
      <c r="CH225" s="6">
        <v>0</v>
      </c>
      <c r="CI225" s="6">
        <v>0</v>
      </c>
      <c r="CJ225" s="6">
        <v>0</v>
      </c>
      <c r="CK225" s="6">
        <v>0</v>
      </c>
      <c r="CL225" s="6">
        <v>8205916</v>
      </c>
      <c r="CM225" s="6">
        <v>0</v>
      </c>
      <c r="CN225" s="6">
        <v>3828456</v>
      </c>
      <c r="CO225" s="6">
        <v>0</v>
      </c>
      <c r="CP225" s="6">
        <v>3226088.6</v>
      </c>
      <c r="CQ225" s="6">
        <v>0</v>
      </c>
      <c r="CR225" s="6">
        <v>27140502</v>
      </c>
      <c r="CS225" s="6">
        <v>17300000</v>
      </c>
      <c r="CT225" s="6">
        <v>-9840502</v>
      </c>
      <c r="CU225" s="6">
        <v>-56.88</v>
      </c>
    </row>
    <row r="226" spans="1:99" ht="15" thickBot="1" x14ac:dyDescent="0.35">
      <c r="A226" s="5" t="s">
        <v>126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188004.1</v>
      </c>
      <c r="P226" s="6">
        <v>0</v>
      </c>
      <c r="Q226" s="6">
        <v>236373.9</v>
      </c>
      <c r="R226" s="6">
        <v>0</v>
      </c>
      <c r="S226" s="6">
        <v>657949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2300759.1</v>
      </c>
      <c r="AE226" s="6">
        <v>0</v>
      </c>
      <c r="AF226" s="6">
        <v>0</v>
      </c>
      <c r="AG226" s="6">
        <v>2212616.6</v>
      </c>
      <c r="AH226" s="6">
        <v>0</v>
      </c>
      <c r="AI226" s="6">
        <v>0</v>
      </c>
      <c r="AJ226" s="6">
        <v>0</v>
      </c>
      <c r="AK226" s="6">
        <v>2169165.5</v>
      </c>
      <c r="AL226" s="6">
        <v>0</v>
      </c>
      <c r="AM226" s="6">
        <v>0</v>
      </c>
      <c r="AN226" s="6">
        <v>0</v>
      </c>
      <c r="AO226" s="6">
        <v>0</v>
      </c>
      <c r="AP226" s="6">
        <v>2913247.5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2209414.7000000002</v>
      </c>
      <c r="BM226" s="6">
        <v>0</v>
      </c>
      <c r="BN226" s="6">
        <v>1104786.7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56889.8</v>
      </c>
      <c r="BU226" s="6">
        <v>0</v>
      </c>
      <c r="BV226" s="6">
        <v>3877330.1</v>
      </c>
      <c r="BW226" s="6">
        <v>0</v>
      </c>
      <c r="BX226" s="6">
        <v>0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6">
        <v>0</v>
      </c>
      <c r="CF226" s="6">
        <v>0</v>
      </c>
      <c r="CG226" s="6">
        <v>0</v>
      </c>
      <c r="CH226" s="6">
        <v>0</v>
      </c>
      <c r="CI226" s="6">
        <v>0</v>
      </c>
      <c r="CJ226" s="6">
        <v>0</v>
      </c>
      <c r="CK226" s="6">
        <v>0</v>
      </c>
      <c r="CL226" s="6">
        <v>8205916</v>
      </c>
      <c r="CM226" s="6">
        <v>0</v>
      </c>
      <c r="CN226" s="6">
        <v>3828456</v>
      </c>
      <c r="CO226" s="6">
        <v>0</v>
      </c>
      <c r="CP226" s="6">
        <v>3226088.6</v>
      </c>
      <c r="CQ226" s="6">
        <v>0</v>
      </c>
      <c r="CR226" s="6">
        <v>33186997.600000001</v>
      </c>
      <c r="CS226" s="6">
        <v>41066000</v>
      </c>
      <c r="CT226" s="6">
        <v>7879002.4000000004</v>
      </c>
      <c r="CU226" s="6">
        <v>19.190000000000001</v>
      </c>
    </row>
    <row r="227" spans="1:99" ht="15" thickBot="1" x14ac:dyDescent="0.35">
      <c r="A227" s="5" t="s">
        <v>127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2925026.1</v>
      </c>
      <c r="J227" s="6">
        <v>7752256.4000000004</v>
      </c>
      <c r="K227" s="6">
        <v>0</v>
      </c>
      <c r="L227" s="6">
        <v>0</v>
      </c>
      <c r="M227" s="6">
        <v>0</v>
      </c>
      <c r="N227" s="6">
        <v>916997</v>
      </c>
      <c r="O227" s="6">
        <v>0</v>
      </c>
      <c r="P227" s="6">
        <v>0</v>
      </c>
      <c r="Q227" s="6">
        <v>236373.9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2300759.1</v>
      </c>
      <c r="AE227" s="6">
        <v>0</v>
      </c>
      <c r="AF227" s="6">
        <v>0</v>
      </c>
      <c r="AG227" s="6">
        <v>2212616.6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2913247.5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9382610</v>
      </c>
      <c r="BJ227" s="6">
        <v>0</v>
      </c>
      <c r="BK227" s="6">
        <v>0</v>
      </c>
      <c r="BL227" s="6">
        <v>2209414.7000000002</v>
      </c>
      <c r="BM227" s="6">
        <v>0</v>
      </c>
      <c r="BN227" s="6">
        <v>1104786.7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56889.8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3273283.9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3828456</v>
      </c>
      <c r="CO227" s="6">
        <v>0</v>
      </c>
      <c r="CP227" s="6">
        <v>0</v>
      </c>
      <c r="CQ227" s="6">
        <v>0</v>
      </c>
      <c r="CR227" s="6">
        <v>39112717.600000001</v>
      </c>
      <c r="CS227" s="6">
        <v>40678000</v>
      </c>
      <c r="CT227" s="6">
        <v>1565282.4</v>
      </c>
      <c r="CU227" s="6">
        <v>3.85</v>
      </c>
    </row>
    <row r="228" spans="1:99" ht="15" thickBot="1" x14ac:dyDescent="0.35">
      <c r="A228" s="5" t="s">
        <v>128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3265322.5</v>
      </c>
      <c r="H228" s="6">
        <v>0</v>
      </c>
      <c r="I228" s="6">
        <v>2536971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188004.1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2212616.6</v>
      </c>
      <c r="AH228" s="6">
        <v>0</v>
      </c>
      <c r="AI228" s="6">
        <v>0</v>
      </c>
      <c r="AJ228" s="6">
        <v>0</v>
      </c>
      <c r="AK228" s="6">
        <v>2169165.5</v>
      </c>
      <c r="AL228" s="6">
        <v>0</v>
      </c>
      <c r="AM228" s="6">
        <v>0</v>
      </c>
      <c r="AN228" s="6">
        <v>0</v>
      </c>
      <c r="AO228" s="6">
        <v>0</v>
      </c>
      <c r="AP228" s="6">
        <v>2913247.5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965073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56889.8</v>
      </c>
      <c r="BU228" s="6">
        <v>0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6">
        <v>0</v>
      </c>
      <c r="CJ228" s="6">
        <v>0</v>
      </c>
      <c r="CK228" s="6">
        <v>0</v>
      </c>
      <c r="CL228" s="6">
        <v>0</v>
      </c>
      <c r="CM228" s="6">
        <v>0</v>
      </c>
      <c r="CN228" s="6">
        <v>3828456</v>
      </c>
      <c r="CO228" s="6">
        <v>0</v>
      </c>
      <c r="CP228" s="6">
        <v>0</v>
      </c>
      <c r="CQ228" s="6">
        <v>0</v>
      </c>
      <c r="CR228" s="6">
        <v>18135745.899999999</v>
      </c>
      <c r="CS228" s="6">
        <v>23666000</v>
      </c>
      <c r="CT228" s="6">
        <v>5530254.0999999996</v>
      </c>
      <c r="CU228" s="6">
        <v>23.37</v>
      </c>
    </row>
    <row r="229" spans="1:99" ht="15" thickBot="1" x14ac:dyDescent="0.35">
      <c r="A229" s="5" t="s">
        <v>129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3265322.5</v>
      </c>
      <c r="H229" s="6">
        <v>0</v>
      </c>
      <c r="I229" s="6">
        <v>2536971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2300759.1</v>
      </c>
      <c r="AE229" s="6">
        <v>0</v>
      </c>
      <c r="AF229" s="6">
        <v>0</v>
      </c>
      <c r="AG229" s="6">
        <v>2212616.6</v>
      </c>
      <c r="AH229" s="6">
        <v>0</v>
      </c>
      <c r="AI229" s="6">
        <v>0</v>
      </c>
      <c r="AJ229" s="6">
        <v>0</v>
      </c>
      <c r="AK229" s="6">
        <v>2169165.5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965073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  <c r="BT229" s="6">
        <v>56889.8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0</v>
      </c>
      <c r="CA229" s="6">
        <v>0</v>
      </c>
      <c r="CB229" s="6">
        <v>0</v>
      </c>
      <c r="CC229" s="6">
        <v>0</v>
      </c>
      <c r="CD229" s="6">
        <v>0</v>
      </c>
      <c r="CE229" s="6">
        <v>0</v>
      </c>
      <c r="CF229" s="6">
        <v>0</v>
      </c>
      <c r="CG229" s="6">
        <v>0</v>
      </c>
      <c r="CH229" s="6">
        <v>0</v>
      </c>
      <c r="CI229" s="6">
        <v>0</v>
      </c>
      <c r="CJ229" s="6">
        <v>0</v>
      </c>
      <c r="CK229" s="6">
        <v>0</v>
      </c>
      <c r="CL229" s="6">
        <v>0</v>
      </c>
      <c r="CM229" s="6">
        <v>0</v>
      </c>
      <c r="CN229" s="6">
        <v>3828456</v>
      </c>
      <c r="CO229" s="6">
        <v>0</v>
      </c>
      <c r="CP229" s="6">
        <v>0</v>
      </c>
      <c r="CQ229" s="6">
        <v>0</v>
      </c>
      <c r="CR229" s="6">
        <v>17335253.399999999</v>
      </c>
      <c r="CS229" s="6">
        <v>13666000</v>
      </c>
      <c r="CT229" s="6">
        <v>-3669253.4</v>
      </c>
      <c r="CU229" s="6">
        <v>-26.85</v>
      </c>
    </row>
    <row r="230" spans="1:99" ht="15" thickBot="1" x14ac:dyDescent="0.35">
      <c r="A230" s="5" t="s">
        <v>130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3265322.5</v>
      </c>
      <c r="H230" s="6">
        <v>0</v>
      </c>
      <c r="I230" s="6">
        <v>2536971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2300759.1</v>
      </c>
      <c r="AE230" s="6">
        <v>0</v>
      </c>
      <c r="AF230" s="6">
        <v>0</v>
      </c>
      <c r="AG230" s="6">
        <v>2212616.6</v>
      </c>
      <c r="AH230" s="6">
        <v>0</v>
      </c>
      <c r="AI230" s="6">
        <v>0</v>
      </c>
      <c r="AJ230" s="6">
        <v>0</v>
      </c>
      <c r="AK230" s="6">
        <v>2169165.5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965073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  <c r="BT230" s="6">
        <v>56889.8</v>
      </c>
      <c r="BU230" s="6">
        <v>0</v>
      </c>
      <c r="BV230" s="6">
        <v>0</v>
      </c>
      <c r="BW230" s="6">
        <v>0</v>
      </c>
      <c r="BX230" s="6">
        <v>0</v>
      </c>
      <c r="BY230" s="6">
        <v>0</v>
      </c>
      <c r="BZ230" s="6">
        <v>0</v>
      </c>
      <c r="CA230" s="6">
        <v>0</v>
      </c>
      <c r="CB230" s="6">
        <v>0</v>
      </c>
      <c r="CC230" s="6">
        <v>0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6">
        <v>0</v>
      </c>
      <c r="CJ230" s="6">
        <v>0</v>
      </c>
      <c r="CK230" s="6">
        <v>0</v>
      </c>
      <c r="CL230" s="6">
        <v>0</v>
      </c>
      <c r="CM230" s="6">
        <v>0</v>
      </c>
      <c r="CN230" s="6">
        <v>3828456</v>
      </c>
      <c r="CO230" s="6">
        <v>0</v>
      </c>
      <c r="CP230" s="6">
        <v>0</v>
      </c>
      <c r="CQ230" s="6">
        <v>0</v>
      </c>
      <c r="CR230" s="6">
        <v>17335253.399999999</v>
      </c>
      <c r="CS230" s="6">
        <v>17033000</v>
      </c>
      <c r="CT230" s="6">
        <v>-302253.40000000002</v>
      </c>
      <c r="CU230" s="6">
        <v>-1.77</v>
      </c>
    </row>
    <row r="231" spans="1:99" ht="15" thickBot="1" x14ac:dyDescent="0.35">
      <c r="A231" s="5" t="s">
        <v>131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3265322.5</v>
      </c>
      <c r="H231" s="6">
        <v>0</v>
      </c>
      <c r="I231" s="6">
        <v>2536971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2300759.1</v>
      </c>
      <c r="AE231" s="6">
        <v>0</v>
      </c>
      <c r="AF231" s="6">
        <v>0</v>
      </c>
      <c r="AG231" s="6">
        <v>2212616.6</v>
      </c>
      <c r="AH231" s="6">
        <v>0</v>
      </c>
      <c r="AI231" s="6">
        <v>0</v>
      </c>
      <c r="AJ231" s="6">
        <v>0</v>
      </c>
      <c r="AK231" s="6">
        <v>2169165.5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965073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0</v>
      </c>
      <c r="BT231" s="6">
        <v>56889.8</v>
      </c>
      <c r="BU231" s="6">
        <v>0</v>
      </c>
      <c r="BV231" s="6">
        <v>0</v>
      </c>
      <c r="BW231" s="6">
        <v>0</v>
      </c>
      <c r="BX231" s="6">
        <v>0</v>
      </c>
      <c r="BY231" s="6">
        <v>0</v>
      </c>
      <c r="BZ231" s="6">
        <v>0</v>
      </c>
      <c r="CA231" s="6">
        <v>0</v>
      </c>
      <c r="CB231" s="6">
        <v>0</v>
      </c>
      <c r="CC231" s="6">
        <v>0</v>
      </c>
      <c r="CD231" s="6">
        <v>0</v>
      </c>
      <c r="CE231" s="6">
        <v>0</v>
      </c>
      <c r="CF231" s="6">
        <v>0</v>
      </c>
      <c r="CG231" s="6">
        <v>0</v>
      </c>
      <c r="CH231" s="6">
        <v>0</v>
      </c>
      <c r="CI231" s="6">
        <v>0</v>
      </c>
      <c r="CJ231" s="6">
        <v>0</v>
      </c>
      <c r="CK231" s="6">
        <v>0</v>
      </c>
      <c r="CL231" s="6">
        <v>0</v>
      </c>
      <c r="CM231" s="6">
        <v>0</v>
      </c>
      <c r="CN231" s="6">
        <v>3828456</v>
      </c>
      <c r="CO231" s="6">
        <v>0</v>
      </c>
      <c r="CP231" s="6">
        <v>0</v>
      </c>
      <c r="CQ231" s="6">
        <v>0</v>
      </c>
      <c r="CR231" s="6">
        <v>17335253.399999999</v>
      </c>
      <c r="CS231" s="6">
        <v>22392000</v>
      </c>
      <c r="CT231" s="6">
        <v>5056746.5999999996</v>
      </c>
      <c r="CU231" s="6">
        <v>22.58</v>
      </c>
    </row>
    <row r="232" spans="1:99" ht="15" thickBot="1" x14ac:dyDescent="0.35">
      <c r="A232" s="5" t="s">
        <v>132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3265322.5</v>
      </c>
      <c r="H232" s="6">
        <v>0</v>
      </c>
      <c r="I232" s="6">
        <v>2536971</v>
      </c>
      <c r="J232" s="6">
        <v>14654947.199999999</v>
      </c>
      <c r="K232" s="6">
        <v>0</v>
      </c>
      <c r="L232" s="6">
        <v>0</v>
      </c>
      <c r="M232" s="6">
        <v>0</v>
      </c>
      <c r="N232" s="6">
        <v>916997</v>
      </c>
      <c r="O232" s="6">
        <v>188004.1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2212616.6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2209414.7000000002</v>
      </c>
      <c r="BM232" s="6">
        <v>0</v>
      </c>
      <c r="BN232" s="6">
        <v>1104786.7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56889.8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0</v>
      </c>
      <c r="CK232" s="6">
        <v>0</v>
      </c>
      <c r="CL232" s="6">
        <v>0</v>
      </c>
      <c r="CM232" s="6">
        <v>0</v>
      </c>
      <c r="CN232" s="6">
        <v>3828456</v>
      </c>
      <c r="CO232" s="6">
        <v>0</v>
      </c>
      <c r="CP232" s="6">
        <v>0</v>
      </c>
      <c r="CQ232" s="6">
        <v>0</v>
      </c>
      <c r="CR232" s="6">
        <v>30974405.5</v>
      </c>
      <c r="CS232" s="6">
        <v>32214000</v>
      </c>
      <c r="CT232" s="6">
        <v>1239594.5</v>
      </c>
      <c r="CU232" s="6">
        <v>3.85</v>
      </c>
    </row>
    <row r="233" spans="1:99" ht="15" thickBot="1" x14ac:dyDescent="0.35">
      <c r="A233" s="5" t="s">
        <v>133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188004.1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2661007.1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2212616.6</v>
      </c>
      <c r="AH233" s="6">
        <v>0</v>
      </c>
      <c r="AI233" s="6">
        <v>0</v>
      </c>
      <c r="AJ233" s="6">
        <v>1155665.5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2913247.5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9382610</v>
      </c>
      <c r="BJ233" s="6">
        <v>0</v>
      </c>
      <c r="BK233" s="6">
        <v>0</v>
      </c>
      <c r="BL233" s="6">
        <v>352397.1</v>
      </c>
      <c r="BM233" s="6">
        <v>0</v>
      </c>
      <c r="BN233" s="6">
        <v>1104786.7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56889.8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3273283.9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0</v>
      </c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23300508.199999999</v>
      </c>
      <c r="CS233" s="6">
        <v>24233000</v>
      </c>
      <c r="CT233" s="6">
        <v>932491.8</v>
      </c>
      <c r="CU233" s="6">
        <v>3.85</v>
      </c>
    </row>
    <row r="234" spans="1:99" ht="15" thickBot="1" x14ac:dyDescent="0.35">
      <c r="A234" s="5" t="s">
        <v>134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3265322.5</v>
      </c>
      <c r="H234" s="6">
        <v>0</v>
      </c>
      <c r="I234" s="6">
        <v>2536971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188004.1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2300759.1</v>
      </c>
      <c r="AE234" s="6">
        <v>0</v>
      </c>
      <c r="AF234" s="6">
        <v>0</v>
      </c>
      <c r="AG234" s="6">
        <v>2212616.6</v>
      </c>
      <c r="AH234" s="6">
        <v>0</v>
      </c>
      <c r="AI234" s="6">
        <v>0</v>
      </c>
      <c r="AJ234" s="6">
        <v>0</v>
      </c>
      <c r="AK234" s="6">
        <v>2169165.5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965073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56889.8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3828456</v>
      </c>
      <c r="CO234" s="6">
        <v>0</v>
      </c>
      <c r="CP234" s="6">
        <v>0</v>
      </c>
      <c r="CQ234" s="6">
        <v>0</v>
      </c>
      <c r="CR234" s="6">
        <v>17523257.600000001</v>
      </c>
      <c r="CS234" s="6">
        <v>20250000</v>
      </c>
      <c r="CT234" s="6">
        <v>2726742.4</v>
      </c>
      <c r="CU234" s="6">
        <v>13.47</v>
      </c>
    </row>
    <row r="235" spans="1:99" ht="15" thickBot="1" x14ac:dyDescent="0.35">
      <c r="A235" s="5" t="s">
        <v>135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188004.1</v>
      </c>
      <c r="P235" s="6">
        <v>0</v>
      </c>
      <c r="Q235" s="6">
        <v>236373.9</v>
      </c>
      <c r="R235" s="6">
        <v>0</v>
      </c>
      <c r="S235" s="6">
        <v>657949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2661007.1</v>
      </c>
      <c r="Z235" s="6">
        <v>0</v>
      </c>
      <c r="AA235" s="6">
        <v>0</v>
      </c>
      <c r="AB235" s="6">
        <v>0</v>
      </c>
      <c r="AC235" s="6">
        <v>0</v>
      </c>
      <c r="AD235" s="6">
        <v>2300759.1</v>
      </c>
      <c r="AE235" s="6">
        <v>0</v>
      </c>
      <c r="AF235" s="6">
        <v>0</v>
      </c>
      <c r="AG235" s="6">
        <v>2212616.6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2913247.5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2209414.7000000002</v>
      </c>
      <c r="BM235" s="6">
        <v>0</v>
      </c>
      <c r="BN235" s="6">
        <v>1104786.7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56889.8</v>
      </c>
      <c r="BU235" s="6">
        <v>0</v>
      </c>
      <c r="BV235" s="6">
        <v>3877330.1</v>
      </c>
      <c r="BW235" s="6">
        <v>0</v>
      </c>
      <c r="BX235" s="6">
        <v>0</v>
      </c>
      <c r="BY235" s="6">
        <v>0</v>
      </c>
      <c r="BZ235" s="6">
        <v>0</v>
      </c>
      <c r="CA235" s="6">
        <v>0</v>
      </c>
      <c r="CB235" s="6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6">
        <v>0</v>
      </c>
      <c r="CJ235" s="6">
        <v>0</v>
      </c>
      <c r="CK235" s="6">
        <v>0</v>
      </c>
      <c r="CL235" s="6">
        <v>8205916</v>
      </c>
      <c r="CM235" s="6">
        <v>0</v>
      </c>
      <c r="CN235" s="6">
        <v>3828456</v>
      </c>
      <c r="CO235" s="6">
        <v>0</v>
      </c>
      <c r="CP235" s="6">
        <v>3226088.6</v>
      </c>
      <c r="CQ235" s="6">
        <v>0</v>
      </c>
      <c r="CR235" s="6">
        <v>33678839.200000003</v>
      </c>
      <c r="CS235" s="6">
        <v>30900000</v>
      </c>
      <c r="CT235" s="6">
        <v>-2778839.2</v>
      </c>
      <c r="CU235" s="6">
        <v>-8.99</v>
      </c>
    </row>
    <row r="236" spans="1:99" ht="15" thickBot="1" x14ac:dyDescent="0.35">
      <c r="A236" s="5" t="s">
        <v>136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3265322.5</v>
      </c>
      <c r="H236" s="6">
        <v>0</v>
      </c>
      <c r="I236" s="6">
        <v>2536971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236373.9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35891187.5</v>
      </c>
      <c r="X236" s="6">
        <v>0</v>
      </c>
      <c r="Y236" s="6">
        <v>2661007.1</v>
      </c>
      <c r="Z236" s="6">
        <v>0</v>
      </c>
      <c r="AA236" s="6">
        <v>0</v>
      </c>
      <c r="AB236" s="6">
        <v>0</v>
      </c>
      <c r="AC236" s="6">
        <v>0</v>
      </c>
      <c r="AD236" s="6">
        <v>2300759.1</v>
      </c>
      <c r="AE236" s="6">
        <v>0</v>
      </c>
      <c r="AF236" s="6">
        <v>0</v>
      </c>
      <c r="AG236" s="6">
        <v>2212616.6</v>
      </c>
      <c r="AH236" s="6">
        <v>0</v>
      </c>
      <c r="AI236" s="6">
        <v>0</v>
      </c>
      <c r="AJ236" s="6">
        <v>1155665.5</v>
      </c>
      <c r="AK236" s="6">
        <v>2169165.5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965073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2209414.7000000002</v>
      </c>
      <c r="BM236" s="6">
        <v>0</v>
      </c>
      <c r="BN236" s="6">
        <v>1104786.7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56889.8</v>
      </c>
      <c r="BU236" s="6">
        <v>0</v>
      </c>
      <c r="BV236" s="6">
        <v>0</v>
      </c>
      <c r="BW236" s="6">
        <v>0</v>
      </c>
      <c r="BX236" s="6">
        <v>0</v>
      </c>
      <c r="BY236" s="6">
        <v>0</v>
      </c>
      <c r="BZ236" s="6">
        <v>0</v>
      </c>
      <c r="CA236" s="6">
        <v>0</v>
      </c>
      <c r="CB236" s="6">
        <v>0</v>
      </c>
      <c r="CC236" s="6">
        <v>0</v>
      </c>
      <c r="CD236" s="6">
        <v>0</v>
      </c>
      <c r="CE236" s="6">
        <v>0</v>
      </c>
      <c r="CF236" s="6">
        <v>0</v>
      </c>
      <c r="CG236" s="6">
        <v>0</v>
      </c>
      <c r="CH236" s="6">
        <v>0</v>
      </c>
      <c r="CI236" s="6">
        <v>0</v>
      </c>
      <c r="CJ236" s="6">
        <v>0</v>
      </c>
      <c r="CK236" s="6">
        <v>0</v>
      </c>
      <c r="CL236" s="6">
        <v>0</v>
      </c>
      <c r="CM236" s="6">
        <v>0</v>
      </c>
      <c r="CN236" s="6">
        <v>3828456</v>
      </c>
      <c r="CO236" s="6">
        <v>0</v>
      </c>
      <c r="CP236" s="6">
        <v>3226088.6</v>
      </c>
      <c r="CQ236" s="6">
        <v>0</v>
      </c>
      <c r="CR236" s="6">
        <v>63819777.399999999</v>
      </c>
      <c r="CS236" s="6">
        <v>111821000</v>
      </c>
      <c r="CT236" s="6">
        <v>48001222.600000001</v>
      </c>
      <c r="CU236" s="6">
        <v>42.93</v>
      </c>
    </row>
    <row r="237" spans="1:99" ht="15" thickBot="1" x14ac:dyDescent="0.35"/>
    <row r="238" spans="1:99" ht="15" thickBot="1" x14ac:dyDescent="0.35">
      <c r="A238" s="7" t="s">
        <v>212</v>
      </c>
      <c r="B238" s="8">
        <v>114262167.09999999</v>
      </c>
    </row>
    <row r="239" spans="1:99" ht="15" thickBot="1" x14ac:dyDescent="0.35">
      <c r="A239" s="7" t="s">
        <v>303</v>
      </c>
      <c r="B239" s="8">
        <v>0</v>
      </c>
    </row>
    <row r="240" spans="1:99" ht="15" thickBot="1" x14ac:dyDescent="0.35">
      <c r="A240" s="7" t="s">
        <v>214</v>
      </c>
      <c r="B240" s="8">
        <v>983807649.39999998</v>
      </c>
    </row>
    <row r="241" spans="1:5" ht="15" thickBot="1" x14ac:dyDescent="0.35">
      <c r="A241" s="7" t="s">
        <v>215</v>
      </c>
      <c r="B241" s="8">
        <v>982232000</v>
      </c>
    </row>
    <row r="242" spans="1:5" ht="15" thickBot="1" x14ac:dyDescent="0.35">
      <c r="A242" s="7" t="s">
        <v>216</v>
      </c>
      <c r="B242" s="8">
        <v>1575649.4</v>
      </c>
    </row>
    <row r="243" spans="1:5" ht="20.399999999999999" thickBot="1" x14ac:dyDescent="0.35">
      <c r="A243" s="7" t="s">
        <v>217</v>
      </c>
      <c r="B243" s="8"/>
    </row>
    <row r="244" spans="1:5" ht="20.399999999999999" thickBot="1" x14ac:dyDescent="0.35">
      <c r="A244" s="7" t="s">
        <v>218</v>
      </c>
      <c r="B244" s="8"/>
    </row>
    <row r="245" spans="1:5" ht="15" thickBot="1" x14ac:dyDescent="0.35">
      <c r="A245" s="7" t="s">
        <v>219</v>
      </c>
      <c r="B245" s="8">
        <v>0</v>
      </c>
    </row>
    <row r="247" spans="1:5" x14ac:dyDescent="0.3">
      <c r="A247" s="9" t="s">
        <v>220</v>
      </c>
    </row>
    <row r="249" spans="1:5" x14ac:dyDescent="0.3">
      <c r="A249" s="10" t="s">
        <v>304</v>
      </c>
    </row>
    <row r="250" spans="1:5" x14ac:dyDescent="0.3">
      <c r="A250" s="10" t="s">
        <v>341</v>
      </c>
    </row>
    <row r="255" spans="1:5" ht="18" x14ac:dyDescent="0.3">
      <c r="A255" s="1"/>
      <c r="E255" s="20" t="s">
        <v>1104</v>
      </c>
    </row>
    <row r="256" spans="1:5" x14ac:dyDescent="0.3">
      <c r="A256" s="2"/>
    </row>
    <row r="259" spans="1:96" ht="18" x14ac:dyDescent="0.3">
      <c r="A259" s="3" t="s">
        <v>0</v>
      </c>
      <c r="B259" s="4">
        <v>7797967</v>
      </c>
      <c r="C259" s="3" t="s">
        <v>1</v>
      </c>
      <c r="D259" s="4">
        <v>34</v>
      </c>
      <c r="E259" s="3" t="s">
        <v>2</v>
      </c>
      <c r="F259" s="4">
        <v>94</v>
      </c>
      <c r="G259" s="3" t="s">
        <v>3</v>
      </c>
      <c r="H259" s="4">
        <v>14</v>
      </c>
      <c r="I259" s="3" t="s">
        <v>4</v>
      </c>
      <c r="J259" s="4">
        <v>0</v>
      </c>
      <c r="K259" s="3" t="s">
        <v>5</v>
      </c>
      <c r="L259" s="4" t="s">
        <v>523</v>
      </c>
    </row>
    <row r="260" spans="1:96" ht="18.600000000000001" thickBot="1" x14ac:dyDescent="0.35">
      <c r="A260" s="1"/>
    </row>
    <row r="261" spans="1:96" ht="15" thickBot="1" x14ac:dyDescent="0.35">
      <c r="A261" s="5" t="s">
        <v>7</v>
      </c>
      <c r="B261" s="5" t="s">
        <v>8</v>
      </c>
      <c r="C261" s="5" t="s">
        <v>9</v>
      </c>
      <c r="D261" s="5" t="s">
        <v>10</v>
      </c>
      <c r="E261" s="5" t="s">
        <v>11</v>
      </c>
      <c r="F261" s="5" t="s">
        <v>12</v>
      </c>
      <c r="G261" s="5" t="s">
        <v>13</v>
      </c>
      <c r="H261" s="5" t="s">
        <v>14</v>
      </c>
      <c r="I261" s="5" t="s">
        <v>15</v>
      </c>
      <c r="J261" s="5" t="s">
        <v>16</v>
      </c>
      <c r="K261" s="5" t="s">
        <v>17</v>
      </c>
      <c r="L261" s="5" t="s">
        <v>18</v>
      </c>
      <c r="M261" s="5" t="s">
        <v>19</v>
      </c>
      <c r="N261" s="5" t="s">
        <v>20</v>
      </c>
      <c r="O261" s="5" t="s">
        <v>21</v>
      </c>
      <c r="P261" s="5" t="s">
        <v>22</v>
      </c>
      <c r="Q261" s="5" t="s">
        <v>23</v>
      </c>
      <c r="R261" s="5" t="s">
        <v>24</v>
      </c>
      <c r="S261" s="5" t="s">
        <v>25</v>
      </c>
      <c r="T261" s="5" t="s">
        <v>26</v>
      </c>
      <c r="U261" s="5" t="s">
        <v>27</v>
      </c>
      <c r="V261" s="5" t="s">
        <v>28</v>
      </c>
      <c r="W261" s="5" t="s">
        <v>29</v>
      </c>
      <c r="X261" s="5" t="s">
        <v>30</v>
      </c>
      <c r="Y261" s="5" t="s">
        <v>31</v>
      </c>
      <c r="Z261" s="5" t="s">
        <v>32</v>
      </c>
      <c r="AA261" s="5" t="s">
        <v>33</v>
      </c>
      <c r="AB261" s="5" t="s">
        <v>34</v>
      </c>
      <c r="AC261" s="5" t="s">
        <v>35</v>
      </c>
      <c r="AD261" s="5" t="s">
        <v>36</v>
      </c>
      <c r="AE261" s="5" t="s">
        <v>37</v>
      </c>
      <c r="AF261" s="5" t="s">
        <v>38</v>
      </c>
      <c r="AG261" s="5" t="s">
        <v>39</v>
      </c>
      <c r="AH261" s="5" t="s">
        <v>40</v>
      </c>
      <c r="AI261" s="5" t="s">
        <v>41</v>
      </c>
      <c r="AJ261" s="5" t="s">
        <v>42</v>
      </c>
      <c r="AK261" s="5" t="s">
        <v>43</v>
      </c>
      <c r="AL261" s="5" t="s">
        <v>44</v>
      </c>
      <c r="AM261" s="5" t="s">
        <v>45</v>
      </c>
      <c r="AN261" s="5" t="s">
        <v>46</v>
      </c>
      <c r="AO261" s="5" t="s">
        <v>47</v>
      </c>
      <c r="AP261" s="5" t="s">
        <v>48</v>
      </c>
      <c r="AQ261" s="5" t="s">
        <v>49</v>
      </c>
      <c r="AR261" s="5" t="s">
        <v>50</v>
      </c>
      <c r="AS261" s="5" t="s">
        <v>51</v>
      </c>
      <c r="AT261" s="5" t="s">
        <v>52</v>
      </c>
      <c r="AU261" s="5" t="s">
        <v>53</v>
      </c>
      <c r="AV261" s="5" t="s">
        <v>54</v>
      </c>
      <c r="AW261" s="5" t="s">
        <v>55</v>
      </c>
      <c r="AX261" s="5" t="s">
        <v>56</v>
      </c>
      <c r="AY261" s="5" t="s">
        <v>57</v>
      </c>
      <c r="AZ261" s="5" t="s">
        <v>58</v>
      </c>
      <c r="BA261" s="5" t="s">
        <v>59</v>
      </c>
      <c r="BB261" s="5" t="s">
        <v>60</v>
      </c>
      <c r="BC261" s="5" t="s">
        <v>61</v>
      </c>
      <c r="BD261" s="5" t="s">
        <v>62</v>
      </c>
      <c r="BE261" s="5" t="s">
        <v>63</v>
      </c>
      <c r="BF261" s="5" t="s">
        <v>64</v>
      </c>
      <c r="BG261" s="5" t="s">
        <v>65</v>
      </c>
      <c r="BH261" s="5" t="s">
        <v>66</v>
      </c>
      <c r="BI261" s="5" t="s">
        <v>67</v>
      </c>
      <c r="BJ261" s="5" t="s">
        <v>68</v>
      </c>
      <c r="BK261" s="5" t="s">
        <v>69</v>
      </c>
      <c r="BL261" s="5" t="s">
        <v>70</v>
      </c>
      <c r="BM261" s="5" t="s">
        <v>71</v>
      </c>
      <c r="BN261" s="5" t="s">
        <v>72</v>
      </c>
      <c r="BO261" s="5" t="s">
        <v>73</v>
      </c>
      <c r="BP261" s="5" t="s">
        <v>74</v>
      </c>
      <c r="BQ261" s="5" t="s">
        <v>75</v>
      </c>
      <c r="BR261" s="5" t="s">
        <v>76</v>
      </c>
      <c r="BS261" s="5" t="s">
        <v>77</v>
      </c>
      <c r="BT261" s="5" t="s">
        <v>78</v>
      </c>
      <c r="BU261" s="5" t="s">
        <v>79</v>
      </c>
      <c r="BV261" s="5" t="s">
        <v>80</v>
      </c>
      <c r="BW261" s="5" t="s">
        <v>81</v>
      </c>
      <c r="BX261" s="5" t="s">
        <v>82</v>
      </c>
      <c r="BY261" s="5" t="s">
        <v>83</v>
      </c>
      <c r="BZ261" s="5" t="s">
        <v>84</v>
      </c>
      <c r="CA261" s="5" t="s">
        <v>85</v>
      </c>
      <c r="CB261" s="5" t="s">
        <v>86</v>
      </c>
      <c r="CC261" s="5" t="s">
        <v>87</v>
      </c>
      <c r="CD261" s="5" t="s">
        <v>88</v>
      </c>
      <c r="CE261" s="5" t="s">
        <v>89</v>
      </c>
      <c r="CF261" s="5" t="s">
        <v>90</v>
      </c>
      <c r="CG261" s="5" t="s">
        <v>91</v>
      </c>
      <c r="CH261" s="5" t="s">
        <v>92</v>
      </c>
      <c r="CI261" s="5" t="s">
        <v>93</v>
      </c>
      <c r="CJ261" s="5" t="s">
        <v>94</v>
      </c>
      <c r="CK261" s="5" t="s">
        <v>95</v>
      </c>
      <c r="CL261" s="5" t="s">
        <v>96</v>
      </c>
      <c r="CM261" s="5" t="s">
        <v>97</v>
      </c>
      <c r="CN261" s="5" t="s">
        <v>98</v>
      </c>
      <c r="CO261" s="5" t="s">
        <v>99</v>
      </c>
      <c r="CP261" s="5" t="s">
        <v>100</v>
      </c>
      <c r="CQ261" s="5" t="s">
        <v>101</v>
      </c>
      <c r="CR261" s="5" t="s">
        <v>102</v>
      </c>
    </row>
    <row r="262" spans="1:96" ht="15" thickBot="1" x14ac:dyDescent="0.35">
      <c r="A262" s="5" t="s">
        <v>103</v>
      </c>
      <c r="B262" s="6">
        <v>6</v>
      </c>
      <c r="C262" s="6">
        <v>6</v>
      </c>
      <c r="D262" s="6">
        <v>6</v>
      </c>
      <c r="E262" s="6">
        <v>4</v>
      </c>
      <c r="F262" s="6">
        <v>5</v>
      </c>
      <c r="G262" s="6">
        <v>2</v>
      </c>
      <c r="H262" s="6">
        <v>5</v>
      </c>
      <c r="I262" s="6">
        <v>5</v>
      </c>
      <c r="J262" s="6">
        <v>5</v>
      </c>
      <c r="K262" s="6">
        <v>5</v>
      </c>
      <c r="L262" s="6">
        <v>4</v>
      </c>
      <c r="M262" s="6">
        <v>4</v>
      </c>
      <c r="N262" s="6">
        <v>2</v>
      </c>
      <c r="O262" s="6">
        <v>3</v>
      </c>
      <c r="P262" s="6">
        <v>2</v>
      </c>
      <c r="Q262" s="6">
        <v>1</v>
      </c>
      <c r="R262" s="6">
        <v>2</v>
      </c>
      <c r="S262" s="6">
        <v>1</v>
      </c>
      <c r="T262" s="6">
        <v>5</v>
      </c>
      <c r="U262" s="6">
        <v>6</v>
      </c>
      <c r="V262" s="6">
        <v>6</v>
      </c>
      <c r="W262" s="6">
        <v>6</v>
      </c>
      <c r="X262" s="6">
        <v>6</v>
      </c>
      <c r="Y262" s="6">
        <v>6</v>
      </c>
      <c r="Z262" s="6">
        <v>4</v>
      </c>
      <c r="AA262" s="6">
        <v>3</v>
      </c>
      <c r="AB262" s="6">
        <v>3</v>
      </c>
      <c r="AC262" s="6">
        <v>2</v>
      </c>
      <c r="AD262" s="6">
        <v>1</v>
      </c>
      <c r="AE262" s="6">
        <v>1</v>
      </c>
      <c r="AF262" s="6">
        <v>2</v>
      </c>
      <c r="AG262" s="6">
        <v>1</v>
      </c>
      <c r="AH262" s="6">
        <v>2</v>
      </c>
      <c r="AI262" s="6">
        <v>5</v>
      </c>
      <c r="AJ262" s="6">
        <v>6</v>
      </c>
      <c r="AK262" s="6">
        <v>1</v>
      </c>
      <c r="AL262" s="6">
        <v>1</v>
      </c>
      <c r="AM262" s="6">
        <v>2</v>
      </c>
      <c r="AN262" s="6">
        <v>1</v>
      </c>
      <c r="AO262" s="6">
        <v>2</v>
      </c>
      <c r="AP262" s="6">
        <v>2</v>
      </c>
      <c r="AQ262" s="6">
        <v>1</v>
      </c>
      <c r="AR262" s="6">
        <v>1</v>
      </c>
      <c r="AS262" s="6">
        <v>6</v>
      </c>
      <c r="AT262" s="6">
        <v>6</v>
      </c>
      <c r="AU262" s="6">
        <v>6</v>
      </c>
      <c r="AV262" s="6">
        <v>5</v>
      </c>
      <c r="AW262" s="6">
        <v>5</v>
      </c>
      <c r="AX262" s="6">
        <v>1</v>
      </c>
      <c r="AY262" s="6">
        <v>5</v>
      </c>
      <c r="AZ262" s="6">
        <v>6</v>
      </c>
      <c r="BA262" s="6">
        <v>1</v>
      </c>
      <c r="BB262" s="6">
        <v>6</v>
      </c>
      <c r="BC262" s="6">
        <v>5</v>
      </c>
      <c r="BD262" s="6">
        <v>1</v>
      </c>
      <c r="BE262" s="6">
        <v>5</v>
      </c>
      <c r="BF262" s="6">
        <v>4</v>
      </c>
      <c r="BG262" s="6">
        <v>4</v>
      </c>
      <c r="BH262" s="6">
        <v>3</v>
      </c>
      <c r="BI262" s="6">
        <v>1</v>
      </c>
      <c r="BJ262" s="6">
        <v>5</v>
      </c>
      <c r="BK262" s="6">
        <v>6</v>
      </c>
      <c r="BL262" s="6">
        <v>1</v>
      </c>
      <c r="BM262" s="6">
        <v>1</v>
      </c>
      <c r="BN262" s="6">
        <v>6</v>
      </c>
      <c r="BO262" s="6">
        <v>5</v>
      </c>
      <c r="BP262" s="6">
        <v>5</v>
      </c>
      <c r="BQ262" s="6">
        <v>5</v>
      </c>
      <c r="BR262" s="6">
        <v>1</v>
      </c>
      <c r="BS262" s="6">
        <v>1</v>
      </c>
      <c r="BT262" s="6">
        <v>5</v>
      </c>
      <c r="BU262" s="6">
        <v>5</v>
      </c>
      <c r="BV262" s="6">
        <v>5</v>
      </c>
      <c r="BW262" s="6">
        <v>1</v>
      </c>
      <c r="BX262" s="6">
        <v>5</v>
      </c>
      <c r="BY262" s="6">
        <v>5</v>
      </c>
      <c r="BZ262" s="6">
        <v>1</v>
      </c>
      <c r="CA262" s="6">
        <v>1</v>
      </c>
      <c r="CB262" s="6">
        <v>5</v>
      </c>
      <c r="CC262" s="6">
        <v>6</v>
      </c>
      <c r="CD262" s="6">
        <v>6</v>
      </c>
      <c r="CE262" s="6">
        <v>2</v>
      </c>
      <c r="CF262" s="6">
        <v>5</v>
      </c>
      <c r="CG262" s="6">
        <v>5</v>
      </c>
      <c r="CH262" s="6">
        <v>1</v>
      </c>
      <c r="CI262" s="6">
        <v>4</v>
      </c>
      <c r="CJ262" s="6">
        <v>5</v>
      </c>
      <c r="CK262" s="6">
        <v>5</v>
      </c>
      <c r="CL262" s="6">
        <v>6</v>
      </c>
      <c r="CM262" s="6">
        <v>1</v>
      </c>
      <c r="CN262" s="6">
        <v>5</v>
      </c>
      <c r="CO262" s="6">
        <v>6</v>
      </c>
      <c r="CP262" s="6">
        <v>1</v>
      </c>
      <c r="CQ262" s="6">
        <v>5</v>
      </c>
      <c r="CR262" s="6">
        <v>138700</v>
      </c>
    </row>
    <row r="263" spans="1:96" ht="15" thickBot="1" x14ac:dyDescent="0.35">
      <c r="A263" s="5" t="s">
        <v>104</v>
      </c>
      <c r="B263" s="6">
        <v>5</v>
      </c>
      <c r="C263" s="6">
        <v>6</v>
      </c>
      <c r="D263" s="6">
        <v>6</v>
      </c>
      <c r="E263" s="6">
        <v>3</v>
      </c>
      <c r="F263" s="6">
        <v>1</v>
      </c>
      <c r="G263" s="6">
        <v>3</v>
      </c>
      <c r="H263" s="6">
        <v>1</v>
      </c>
      <c r="I263" s="6">
        <v>6</v>
      </c>
      <c r="J263" s="6">
        <v>6</v>
      </c>
      <c r="K263" s="6">
        <v>5</v>
      </c>
      <c r="L263" s="6">
        <v>3</v>
      </c>
      <c r="M263" s="6">
        <v>3</v>
      </c>
      <c r="N263" s="6">
        <v>3</v>
      </c>
      <c r="O263" s="6">
        <v>1</v>
      </c>
      <c r="P263" s="6">
        <v>6</v>
      </c>
      <c r="Q263" s="6">
        <v>5</v>
      </c>
      <c r="R263" s="6">
        <v>3</v>
      </c>
      <c r="S263" s="6">
        <v>1</v>
      </c>
      <c r="T263" s="6">
        <v>1</v>
      </c>
      <c r="U263" s="6">
        <v>6</v>
      </c>
      <c r="V263" s="6">
        <v>6</v>
      </c>
      <c r="W263" s="6">
        <v>6</v>
      </c>
      <c r="X263" s="6">
        <v>6</v>
      </c>
      <c r="Y263" s="6">
        <v>1</v>
      </c>
      <c r="Z263" s="6">
        <v>6</v>
      </c>
      <c r="AA263" s="6">
        <v>1</v>
      </c>
      <c r="AB263" s="6">
        <v>4</v>
      </c>
      <c r="AC263" s="6">
        <v>3</v>
      </c>
      <c r="AD263" s="6">
        <v>3</v>
      </c>
      <c r="AE263" s="6">
        <v>3</v>
      </c>
      <c r="AF263" s="6">
        <v>3</v>
      </c>
      <c r="AG263" s="6">
        <v>4</v>
      </c>
      <c r="AH263" s="6">
        <v>1</v>
      </c>
      <c r="AI263" s="6">
        <v>1</v>
      </c>
      <c r="AJ263" s="6">
        <v>5</v>
      </c>
      <c r="AK263" s="6">
        <v>3</v>
      </c>
      <c r="AL263" s="6">
        <v>3</v>
      </c>
      <c r="AM263" s="6">
        <v>3</v>
      </c>
      <c r="AN263" s="6">
        <v>1</v>
      </c>
      <c r="AO263" s="6">
        <v>1</v>
      </c>
      <c r="AP263" s="6">
        <v>3</v>
      </c>
      <c r="AQ263" s="6">
        <v>3</v>
      </c>
      <c r="AR263" s="6">
        <v>1</v>
      </c>
      <c r="AS263" s="6">
        <v>1</v>
      </c>
      <c r="AT263" s="6">
        <v>1</v>
      </c>
      <c r="AU263" s="6">
        <v>5</v>
      </c>
      <c r="AV263" s="6">
        <v>3</v>
      </c>
      <c r="AW263" s="6">
        <v>3</v>
      </c>
      <c r="AX263" s="6">
        <v>1</v>
      </c>
      <c r="AY263" s="6">
        <v>1</v>
      </c>
      <c r="AZ263" s="6">
        <v>3</v>
      </c>
      <c r="BA263" s="6">
        <v>1</v>
      </c>
      <c r="BB263" s="6">
        <v>1</v>
      </c>
      <c r="BC263" s="6">
        <v>6</v>
      </c>
      <c r="BD263" s="6">
        <v>4</v>
      </c>
      <c r="BE263" s="6">
        <v>1</v>
      </c>
      <c r="BF263" s="6">
        <v>6</v>
      </c>
      <c r="BG263" s="6">
        <v>3</v>
      </c>
      <c r="BH263" s="6">
        <v>3</v>
      </c>
      <c r="BI263" s="6">
        <v>4</v>
      </c>
      <c r="BJ263" s="6">
        <v>1</v>
      </c>
      <c r="BK263" s="6">
        <v>1</v>
      </c>
      <c r="BL263" s="6">
        <v>3</v>
      </c>
      <c r="BM263" s="6">
        <v>1</v>
      </c>
      <c r="BN263" s="6">
        <v>3</v>
      </c>
      <c r="BO263" s="6">
        <v>1</v>
      </c>
      <c r="BP263" s="6">
        <v>1</v>
      </c>
      <c r="BQ263" s="6">
        <v>3</v>
      </c>
      <c r="BR263" s="6">
        <v>4</v>
      </c>
      <c r="BS263" s="6">
        <v>4</v>
      </c>
      <c r="BT263" s="6">
        <v>4</v>
      </c>
      <c r="BU263" s="6">
        <v>5</v>
      </c>
      <c r="BV263" s="6">
        <v>5</v>
      </c>
      <c r="BW263" s="6">
        <v>5</v>
      </c>
      <c r="BX263" s="6">
        <v>5</v>
      </c>
      <c r="BY263" s="6">
        <v>1</v>
      </c>
      <c r="BZ263" s="6">
        <v>3</v>
      </c>
      <c r="CA263" s="6">
        <v>3</v>
      </c>
      <c r="CB263" s="6">
        <v>1</v>
      </c>
      <c r="CC263" s="6">
        <v>4</v>
      </c>
      <c r="CD263" s="6">
        <v>6</v>
      </c>
      <c r="CE263" s="6">
        <v>1</v>
      </c>
      <c r="CF263" s="6">
        <v>1</v>
      </c>
      <c r="CG263" s="6">
        <v>1</v>
      </c>
      <c r="CH263" s="6">
        <v>3</v>
      </c>
      <c r="CI263" s="6">
        <v>3</v>
      </c>
      <c r="CJ263" s="6">
        <v>3</v>
      </c>
      <c r="CK263" s="6">
        <v>3</v>
      </c>
      <c r="CL263" s="6">
        <v>5</v>
      </c>
      <c r="CM263" s="6">
        <v>6</v>
      </c>
      <c r="CN263" s="6">
        <v>4</v>
      </c>
      <c r="CO263" s="6">
        <v>1</v>
      </c>
      <c r="CP263" s="6">
        <v>3</v>
      </c>
      <c r="CQ263" s="6">
        <v>3</v>
      </c>
      <c r="CR263" s="6">
        <v>115100</v>
      </c>
    </row>
    <row r="264" spans="1:96" ht="15" thickBot="1" x14ac:dyDescent="0.35">
      <c r="A264" s="5" t="s">
        <v>105</v>
      </c>
      <c r="B264" s="6">
        <v>6</v>
      </c>
      <c r="C264" s="6">
        <v>6</v>
      </c>
      <c r="D264" s="6">
        <v>6</v>
      </c>
      <c r="E264" s="6">
        <v>1</v>
      </c>
      <c r="F264" s="6">
        <v>1</v>
      </c>
      <c r="G264" s="6">
        <v>6</v>
      </c>
      <c r="H264" s="6">
        <v>1</v>
      </c>
      <c r="I264" s="6">
        <v>5</v>
      </c>
      <c r="J264" s="6">
        <v>6</v>
      </c>
      <c r="K264" s="6">
        <v>1</v>
      </c>
      <c r="L264" s="6">
        <v>1</v>
      </c>
      <c r="M264" s="6">
        <v>4</v>
      </c>
      <c r="N264" s="6">
        <v>4</v>
      </c>
      <c r="O264" s="6">
        <v>1</v>
      </c>
      <c r="P264" s="6">
        <v>2</v>
      </c>
      <c r="Q264" s="6">
        <v>2</v>
      </c>
      <c r="R264" s="6">
        <v>3</v>
      </c>
      <c r="S264" s="6">
        <v>5</v>
      </c>
      <c r="T264" s="6">
        <v>5</v>
      </c>
      <c r="U264" s="6">
        <v>6</v>
      </c>
      <c r="V264" s="6">
        <v>6</v>
      </c>
      <c r="W264" s="6">
        <v>6</v>
      </c>
      <c r="X264" s="6">
        <v>6</v>
      </c>
      <c r="Y264" s="6">
        <v>6</v>
      </c>
      <c r="Z264" s="6">
        <v>5</v>
      </c>
      <c r="AA264" s="6">
        <v>1</v>
      </c>
      <c r="AB264" s="6">
        <v>5</v>
      </c>
      <c r="AC264" s="6">
        <v>1</v>
      </c>
      <c r="AD264" s="6">
        <v>1</v>
      </c>
      <c r="AE264" s="6">
        <v>1</v>
      </c>
      <c r="AF264" s="6">
        <v>1</v>
      </c>
      <c r="AG264" s="6">
        <v>5</v>
      </c>
      <c r="AH264" s="6">
        <v>1</v>
      </c>
      <c r="AI264" s="6">
        <v>1</v>
      </c>
      <c r="AJ264" s="6">
        <v>6</v>
      </c>
      <c r="AK264" s="6">
        <v>1</v>
      </c>
      <c r="AL264" s="6">
        <v>4</v>
      </c>
      <c r="AM264" s="6">
        <v>4</v>
      </c>
      <c r="AN264" s="6">
        <v>5</v>
      </c>
      <c r="AO264" s="6">
        <v>1</v>
      </c>
      <c r="AP264" s="6">
        <v>4</v>
      </c>
      <c r="AQ264" s="6">
        <v>1</v>
      </c>
      <c r="AR264" s="6">
        <v>1</v>
      </c>
      <c r="AS264" s="6">
        <v>1</v>
      </c>
      <c r="AT264" s="6">
        <v>6</v>
      </c>
      <c r="AU264" s="6">
        <v>1</v>
      </c>
      <c r="AV264" s="6">
        <v>5</v>
      </c>
      <c r="AW264" s="6">
        <v>4</v>
      </c>
      <c r="AX264" s="6">
        <v>1</v>
      </c>
      <c r="AY264" s="6">
        <v>5</v>
      </c>
      <c r="AZ264" s="6">
        <v>1</v>
      </c>
      <c r="BA264" s="6">
        <v>5</v>
      </c>
      <c r="BB264" s="6">
        <v>1</v>
      </c>
      <c r="BC264" s="6">
        <v>5</v>
      </c>
      <c r="BD264" s="6">
        <v>1</v>
      </c>
      <c r="BE264" s="6">
        <v>4</v>
      </c>
      <c r="BF264" s="6">
        <v>5</v>
      </c>
      <c r="BG264" s="6">
        <v>4</v>
      </c>
      <c r="BH264" s="6">
        <v>5</v>
      </c>
      <c r="BI264" s="6">
        <v>5</v>
      </c>
      <c r="BJ264" s="6">
        <v>1</v>
      </c>
      <c r="BK264" s="6">
        <v>1</v>
      </c>
      <c r="BL264" s="6">
        <v>5</v>
      </c>
      <c r="BM264" s="6">
        <v>6</v>
      </c>
      <c r="BN264" s="6">
        <v>6</v>
      </c>
      <c r="BO264" s="6">
        <v>5</v>
      </c>
      <c r="BP264" s="6">
        <v>1</v>
      </c>
      <c r="BQ264" s="6">
        <v>5</v>
      </c>
      <c r="BR264" s="6">
        <v>1</v>
      </c>
      <c r="BS264" s="6">
        <v>1</v>
      </c>
      <c r="BT264" s="6">
        <v>1</v>
      </c>
      <c r="BU264" s="6">
        <v>1</v>
      </c>
      <c r="BV264" s="6">
        <v>5</v>
      </c>
      <c r="BW264" s="6">
        <v>5</v>
      </c>
      <c r="BX264" s="6">
        <v>1</v>
      </c>
      <c r="BY264" s="6">
        <v>1</v>
      </c>
      <c r="BZ264" s="6">
        <v>1</v>
      </c>
      <c r="CA264" s="6">
        <v>1</v>
      </c>
      <c r="CB264" s="6">
        <v>1</v>
      </c>
      <c r="CC264" s="6">
        <v>6</v>
      </c>
      <c r="CD264" s="6">
        <v>6</v>
      </c>
      <c r="CE264" s="6">
        <v>1</v>
      </c>
      <c r="CF264" s="6">
        <v>5</v>
      </c>
      <c r="CG264" s="6">
        <v>6</v>
      </c>
      <c r="CH264" s="6">
        <v>1</v>
      </c>
      <c r="CI264" s="6">
        <v>6</v>
      </c>
      <c r="CJ264" s="6">
        <v>1</v>
      </c>
      <c r="CK264" s="6">
        <v>5</v>
      </c>
      <c r="CL264" s="6">
        <v>6</v>
      </c>
      <c r="CM264" s="6">
        <v>5</v>
      </c>
      <c r="CN264" s="6">
        <v>1</v>
      </c>
      <c r="CO264" s="6">
        <v>1</v>
      </c>
      <c r="CP264" s="6">
        <v>2</v>
      </c>
      <c r="CQ264" s="6">
        <v>5</v>
      </c>
      <c r="CR264" s="6">
        <v>115600</v>
      </c>
    </row>
    <row r="265" spans="1:96" ht="15" thickBot="1" x14ac:dyDescent="0.35">
      <c r="A265" s="5" t="s">
        <v>106</v>
      </c>
      <c r="B265" s="6">
        <v>5</v>
      </c>
      <c r="C265" s="6">
        <v>6</v>
      </c>
      <c r="D265" s="6">
        <v>6</v>
      </c>
      <c r="E265" s="6">
        <v>3</v>
      </c>
      <c r="F265" s="6">
        <v>1</v>
      </c>
      <c r="G265" s="6">
        <v>5</v>
      </c>
      <c r="H265" s="6">
        <v>1</v>
      </c>
      <c r="I265" s="6">
        <v>6</v>
      </c>
      <c r="J265" s="6">
        <v>6</v>
      </c>
      <c r="K265" s="6">
        <v>5</v>
      </c>
      <c r="L265" s="6">
        <v>3</v>
      </c>
      <c r="M265" s="6">
        <v>1</v>
      </c>
      <c r="N265" s="6">
        <v>1</v>
      </c>
      <c r="O265" s="6">
        <v>2</v>
      </c>
      <c r="P265" s="6">
        <v>1</v>
      </c>
      <c r="Q265" s="6">
        <v>1</v>
      </c>
      <c r="R265" s="6">
        <v>2</v>
      </c>
      <c r="S265" s="6">
        <v>1</v>
      </c>
      <c r="T265" s="6">
        <v>5</v>
      </c>
      <c r="U265" s="6">
        <v>6</v>
      </c>
      <c r="V265" s="6">
        <v>6</v>
      </c>
      <c r="W265" s="6">
        <v>6</v>
      </c>
      <c r="X265" s="6">
        <v>6</v>
      </c>
      <c r="Y265" s="6">
        <v>6</v>
      </c>
      <c r="Z265" s="6">
        <v>6</v>
      </c>
      <c r="AA265" s="6">
        <v>1</v>
      </c>
      <c r="AB265" s="6">
        <v>1</v>
      </c>
      <c r="AC265" s="6">
        <v>3</v>
      </c>
      <c r="AD265" s="6">
        <v>1</v>
      </c>
      <c r="AE265" s="6">
        <v>1</v>
      </c>
      <c r="AF265" s="6">
        <v>3</v>
      </c>
      <c r="AG265" s="6">
        <v>1</v>
      </c>
      <c r="AH265" s="6">
        <v>1</v>
      </c>
      <c r="AI265" s="6">
        <v>1</v>
      </c>
      <c r="AJ265" s="6">
        <v>6</v>
      </c>
      <c r="AK265" s="6">
        <v>2</v>
      </c>
      <c r="AL265" s="6">
        <v>1</v>
      </c>
      <c r="AM265" s="6">
        <v>1</v>
      </c>
      <c r="AN265" s="6">
        <v>2</v>
      </c>
      <c r="AO265" s="6">
        <v>1</v>
      </c>
      <c r="AP265" s="6">
        <v>1</v>
      </c>
      <c r="AQ265" s="6">
        <v>1</v>
      </c>
      <c r="AR265" s="6">
        <v>1</v>
      </c>
      <c r="AS265" s="6">
        <v>4</v>
      </c>
      <c r="AT265" s="6">
        <v>6</v>
      </c>
      <c r="AU265" s="6">
        <v>2</v>
      </c>
      <c r="AV265" s="6">
        <v>1</v>
      </c>
      <c r="AW265" s="6">
        <v>3</v>
      </c>
      <c r="AX265" s="6">
        <v>5</v>
      </c>
      <c r="AY265" s="6">
        <v>1</v>
      </c>
      <c r="AZ265" s="6">
        <v>3</v>
      </c>
      <c r="BA265" s="6">
        <v>1</v>
      </c>
      <c r="BB265" s="6">
        <v>1</v>
      </c>
      <c r="BC265" s="6">
        <v>5</v>
      </c>
      <c r="BD265" s="6">
        <v>1</v>
      </c>
      <c r="BE265" s="6">
        <v>6</v>
      </c>
      <c r="BF265" s="6">
        <v>6</v>
      </c>
      <c r="BG265" s="6">
        <v>1</v>
      </c>
      <c r="BH265" s="6">
        <v>1</v>
      </c>
      <c r="BI265" s="6">
        <v>6</v>
      </c>
      <c r="BJ265" s="6">
        <v>6</v>
      </c>
      <c r="BK265" s="6">
        <v>1</v>
      </c>
      <c r="BL265" s="6">
        <v>2</v>
      </c>
      <c r="BM265" s="6">
        <v>6</v>
      </c>
      <c r="BN265" s="6">
        <v>2</v>
      </c>
      <c r="BO265" s="6">
        <v>2</v>
      </c>
      <c r="BP265" s="6">
        <v>1</v>
      </c>
      <c r="BQ265" s="6">
        <v>1</v>
      </c>
      <c r="BR265" s="6">
        <v>1</v>
      </c>
      <c r="BS265" s="6">
        <v>5</v>
      </c>
      <c r="BT265" s="6">
        <v>1</v>
      </c>
      <c r="BU265" s="6">
        <v>3</v>
      </c>
      <c r="BV265" s="6">
        <v>2</v>
      </c>
      <c r="BW265" s="6">
        <v>3</v>
      </c>
      <c r="BX265" s="6">
        <v>2</v>
      </c>
      <c r="BY265" s="6">
        <v>1</v>
      </c>
      <c r="BZ265" s="6">
        <v>1</v>
      </c>
      <c r="CA265" s="6">
        <v>1</v>
      </c>
      <c r="CB265" s="6">
        <v>3</v>
      </c>
      <c r="CC265" s="6">
        <v>6</v>
      </c>
      <c r="CD265" s="6">
        <v>6</v>
      </c>
      <c r="CE265" s="6">
        <v>1</v>
      </c>
      <c r="CF265" s="6">
        <v>6</v>
      </c>
      <c r="CG265" s="6">
        <v>1</v>
      </c>
      <c r="CH265" s="6">
        <v>3</v>
      </c>
      <c r="CI265" s="6">
        <v>2</v>
      </c>
      <c r="CJ265" s="6">
        <v>1</v>
      </c>
      <c r="CK265" s="6">
        <v>2</v>
      </c>
      <c r="CL265" s="6">
        <v>1</v>
      </c>
      <c r="CM265" s="6">
        <v>5</v>
      </c>
      <c r="CN265" s="6">
        <v>2</v>
      </c>
      <c r="CO265" s="6">
        <v>1</v>
      </c>
      <c r="CP265" s="6">
        <v>1</v>
      </c>
      <c r="CQ265" s="6">
        <v>5</v>
      </c>
      <c r="CR265" s="6">
        <v>131666</v>
      </c>
    </row>
    <row r="266" spans="1:96" ht="15" thickBot="1" x14ac:dyDescent="0.35">
      <c r="A266" s="5" t="s">
        <v>107</v>
      </c>
      <c r="B266" s="6">
        <v>5</v>
      </c>
      <c r="C266" s="6">
        <v>6</v>
      </c>
      <c r="D266" s="6">
        <v>6</v>
      </c>
      <c r="E266" s="6">
        <v>3</v>
      </c>
      <c r="F266" s="6">
        <v>1</v>
      </c>
      <c r="G266" s="6">
        <v>5</v>
      </c>
      <c r="H266" s="6">
        <v>1</v>
      </c>
      <c r="I266" s="6">
        <v>6</v>
      </c>
      <c r="J266" s="6">
        <v>6</v>
      </c>
      <c r="K266" s="6">
        <v>5</v>
      </c>
      <c r="L266" s="6">
        <v>5</v>
      </c>
      <c r="M266" s="6">
        <v>1</v>
      </c>
      <c r="N266" s="6">
        <v>1</v>
      </c>
      <c r="O266" s="6">
        <v>5</v>
      </c>
      <c r="P266" s="6">
        <v>1</v>
      </c>
      <c r="Q266" s="6">
        <v>1</v>
      </c>
      <c r="R266" s="6">
        <v>5</v>
      </c>
      <c r="S266" s="6">
        <v>1</v>
      </c>
      <c r="T266" s="6">
        <v>5</v>
      </c>
      <c r="U266" s="6">
        <v>6</v>
      </c>
      <c r="V266" s="6">
        <v>6</v>
      </c>
      <c r="W266" s="6">
        <v>6</v>
      </c>
      <c r="X266" s="6">
        <v>6</v>
      </c>
      <c r="Y266" s="6">
        <v>6</v>
      </c>
      <c r="Z266" s="6">
        <v>6</v>
      </c>
      <c r="AA266" s="6">
        <v>1</v>
      </c>
      <c r="AB266" s="6">
        <v>1</v>
      </c>
      <c r="AC266" s="6">
        <v>3</v>
      </c>
      <c r="AD266" s="6">
        <v>1</v>
      </c>
      <c r="AE266" s="6">
        <v>1</v>
      </c>
      <c r="AF266" s="6">
        <v>3</v>
      </c>
      <c r="AG266" s="6">
        <v>1</v>
      </c>
      <c r="AH266" s="6">
        <v>1</v>
      </c>
      <c r="AI266" s="6">
        <v>1</v>
      </c>
      <c r="AJ266" s="6">
        <v>6</v>
      </c>
      <c r="AK266" s="6">
        <v>5</v>
      </c>
      <c r="AL266" s="6">
        <v>3</v>
      </c>
      <c r="AM266" s="6">
        <v>3</v>
      </c>
      <c r="AN266" s="6">
        <v>5</v>
      </c>
      <c r="AO266" s="6">
        <v>1</v>
      </c>
      <c r="AP266" s="6">
        <v>3</v>
      </c>
      <c r="AQ266" s="6">
        <v>1</v>
      </c>
      <c r="AR266" s="6">
        <v>1</v>
      </c>
      <c r="AS266" s="6">
        <v>5</v>
      </c>
      <c r="AT266" s="6">
        <v>6</v>
      </c>
      <c r="AU266" s="6">
        <v>5</v>
      </c>
      <c r="AV266" s="6">
        <v>1</v>
      </c>
      <c r="AW266" s="6">
        <v>3</v>
      </c>
      <c r="AX266" s="6">
        <v>5</v>
      </c>
      <c r="AY266" s="6">
        <v>1</v>
      </c>
      <c r="AZ266" s="6">
        <v>3</v>
      </c>
      <c r="BA266" s="6">
        <v>1</v>
      </c>
      <c r="BB266" s="6">
        <v>1</v>
      </c>
      <c r="BC266" s="6">
        <v>5</v>
      </c>
      <c r="BD266" s="6">
        <v>1</v>
      </c>
      <c r="BE266" s="6">
        <v>6</v>
      </c>
      <c r="BF266" s="6">
        <v>6</v>
      </c>
      <c r="BG266" s="6">
        <v>1</v>
      </c>
      <c r="BH266" s="6">
        <v>1</v>
      </c>
      <c r="BI266" s="6">
        <v>6</v>
      </c>
      <c r="BJ266" s="6">
        <v>6</v>
      </c>
      <c r="BK266" s="6">
        <v>3</v>
      </c>
      <c r="BL266" s="6">
        <v>5</v>
      </c>
      <c r="BM266" s="6">
        <v>6</v>
      </c>
      <c r="BN266" s="6">
        <v>5</v>
      </c>
      <c r="BO266" s="6">
        <v>5</v>
      </c>
      <c r="BP266" s="6">
        <v>1</v>
      </c>
      <c r="BQ266" s="6">
        <v>1</v>
      </c>
      <c r="BR266" s="6">
        <v>1</v>
      </c>
      <c r="BS266" s="6">
        <v>5</v>
      </c>
      <c r="BT266" s="6">
        <v>3</v>
      </c>
      <c r="BU266" s="6">
        <v>1</v>
      </c>
      <c r="BV266" s="6">
        <v>5</v>
      </c>
      <c r="BW266" s="6">
        <v>3</v>
      </c>
      <c r="BX266" s="6">
        <v>5</v>
      </c>
      <c r="BY266" s="6">
        <v>1</v>
      </c>
      <c r="BZ266" s="6">
        <v>1</v>
      </c>
      <c r="CA266" s="6">
        <v>1</v>
      </c>
      <c r="CB266" s="6">
        <v>3</v>
      </c>
      <c r="CC266" s="6">
        <v>6</v>
      </c>
      <c r="CD266" s="6">
        <v>6</v>
      </c>
      <c r="CE266" s="6">
        <v>1</v>
      </c>
      <c r="CF266" s="6">
        <v>6</v>
      </c>
      <c r="CG266" s="6">
        <v>1</v>
      </c>
      <c r="CH266" s="6">
        <v>3</v>
      </c>
      <c r="CI266" s="6">
        <v>5</v>
      </c>
      <c r="CJ266" s="6">
        <v>1</v>
      </c>
      <c r="CK266" s="6">
        <v>5</v>
      </c>
      <c r="CL266" s="6">
        <v>1</v>
      </c>
      <c r="CM266" s="6">
        <v>5</v>
      </c>
      <c r="CN266" s="6">
        <v>5</v>
      </c>
      <c r="CO266" s="6">
        <v>1</v>
      </c>
      <c r="CP266" s="6">
        <v>1</v>
      </c>
      <c r="CQ266" s="6">
        <v>5</v>
      </c>
      <c r="CR266" s="6">
        <v>130933</v>
      </c>
    </row>
    <row r="267" spans="1:96" ht="15" thickBot="1" x14ac:dyDescent="0.35">
      <c r="A267" s="5" t="s">
        <v>108</v>
      </c>
      <c r="B267" s="6">
        <v>6</v>
      </c>
      <c r="C267" s="6">
        <v>7</v>
      </c>
      <c r="D267" s="6">
        <v>6</v>
      </c>
      <c r="E267" s="6">
        <v>1</v>
      </c>
      <c r="F267" s="6">
        <v>1</v>
      </c>
      <c r="G267" s="6">
        <v>1</v>
      </c>
      <c r="H267" s="6">
        <v>1</v>
      </c>
      <c r="I267" s="6">
        <v>5</v>
      </c>
      <c r="J267" s="6">
        <v>6</v>
      </c>
      <c r="K267" s="6">
        <v>6</v>
      </c>
      <c r="L267" s="6">
        <v>1</v>
      </c>
      <c r="M267" s="6">
        <v>5</v>
      </c>
      <c r="N267" s="6">
        <v>1</v>
      </c>
      <c r="O267" s="6">
        <v>1</v>
      </c>
      <c r="P267" s="6">
        <v>5</v>
      </c>
      <c r="Q267" s="6">
        <v>4</v>
      </c>
      <c r="R267" s="6">
        <v>1</v>
      </c>
      <c r="S267" s="6">
        <v>4</v>
      </c>
      <c r="T267" s="6">
        <v>1</v>
      </c>
      <c r="U267" s="6">
        <v>7</v>
      </c>
      <c r="V267" s="6">
        <v>5</v>
      </c>
      <c r="W267" s="6">
        <v>6</v>
      </c>
      <c r="X267" s="6">
        <v>6</v>
      </c>
      <c r="Y267" s="6">
        <v>5</v>
      </c>
      <c r="Z267" s="6">
        <v>5</v>
      </c>
      <c r="AA267" s="6">
        <v>1</v>
      </c>
      <c r="AB267" s="6">
        <v>1</v>
      </c>
      <c r="AC267" s="6">
        <v>5</v>
      </c>
      <c r="AD267" s="6">
        <v>4</v>
      </c>
      <c r="AE267" s="6">
        <v>1</v>
      </c>
      <c r="AF267" s="6">
        <v>4</v>
      </c>
      <c r="AG267" s="6">
        <v>6</v>
      </c>
      <c r="AH267" s="6">
        <v>1</v>
      </c>
      <c r="AI267" s="6">
        <v>1</v>
      </c>
      <c r="AJ267" s="6">
        <v>6</v>
      </c>
      <c r="AK267" s="6">
        <v>5</v>
      </c>
      <c r="AL267" s="6">
        <v>1</v>
      </c>
      <c r="AM267" s="6">
        <v>4</v>
      </c>
      <c r="AN267" s="6">
        <v>1</v>
      </c>
      <c r="AO267" s="6">
        <v>5</v>
      </c>
      <c r="AP267" s="6">
        <v>4</v>
      </c>
      <c r="AQ267" s="6">
        <v>1</v>
      </c>
      <c r="AR267" s="6">
        <v>4</v>
      </c>
      <c r="AS267" s="6">
        <v>5</v>
      </c>
      <c r="AT267" s="6">
        <v>1</v>
      </c>
      <c r="AU267" s="6">
        <v>5</v>
      </c>
      <c r="AV267" s="6">
        <v>6</v>
      </c>
      <c r="AW267" s="6">
        <v>5</v>
      </c>
      <c r="AX267" s="6">
        <v>1</v>
      </c>
      <c r="AY267" s="6">
        <v>5</v>
      </c>
      <c r="AZ267" s="6">
        <v>4</v>
      </c>
      <c r="BA267" s="6">
        <v>5</v>
      </c>
      <c r="BB267" s="6">
        <v>1</v>
      </c>
      <c r="BC267" s="6">
        <v>5</v>
      </c>
      <c r="BD267" s="6">
        <v>4</v>
      </c>
      <c r="BE267" s="6">
        <v>5</v>
      </c>
      <c r="BF267" s="6">
        <v>6</v>
      </c>
      <c r="BG267" s="6">
        <v>1</v>
      </c>
      <c r="BH267" s="6">
        <v>7</v>
      </c>
      <c r="BI267" s="6">
        <v>1</v>
      </c>
      <c r="BJ267" s="6">
        <v>1</v>
      </c>
      <c r="BK267" s="6">
        <v>1</v>
      </c>
      <c r="BL267" s="6">
        <v>1</v>
      </c>
      <c r="BM267" s="6">
        <v>5</v>
      </c>
      <c r="BN267" s="6">
        <v>1</v>
      </c>
      <c r="BO267" s="6">
        <v>1</v>
      </c>
      <c r="BP267" s="6">
        <v>1</v>
      </c>
      <c r="BQ267" s="6">
        <v>5</v>
      </c>
      <c r="BR267" s="6">
        <v>4</v>
      </c>
      <c r="BS267" s="6">
        <v>5</v>
      </c>
      <c r="BT267" s="6">
        <v>1</v>
      </c>
      <c r="BU267" s="6">
        <v>1</v>
      </c>
      <c r="BV267" s="6">
        <v>6</v>
      </c>
      <c r="BW267" s="6">
        <v>6</v>
      </c>
      <c r="BX267" s="6">
        <v>5</v>
      </c>
      <c r="BY267" s="6">
        <v>1</v>
      </c>
      <c r="BZ267" s="6">
        <v>1</v>
      </c>
      <c r="CA267" s="6">
        <v>1</v>
      </c>
      <c r="CB267" s="6">
        <v>1</v>
      </c>
      <c r="CC267" s="6">
        <v>6</v>
      </c>
      <c r="CD267" s="6">
        <v>7</v>
      </c>
      <c r="CE267" s="6">
        <v>1</v>
      </c>
      <c r="CF267" s="6">
        <v>5</v>
      </c>
      <c r="CG267" s="6">
        <v>1</v>
      </c>
      <c r="CH267" s="6">
        <v>1</v>
      </c>
      <c r="CI267" s="6">
        <v>6</v>
      </c>
      <c r="CJ267" s="6">
        <v>1</v>
      </c>
      <c r="CK267" s="6">
        <v>5</v>
      </c>
      <c r="CL267" s="6">
        <v>6</v>
      </c>
      <c r="CM267" s="6">
        <v>4</v>
      </c>
      <c r="CN267" s="6">
        <v>5</v>
      </c>
      <c r="CO267" s="6">
        <v>5</v>
      </c>
      <c r="CP267" s="6">
        <v>4</v>
      </c>
      <c r="CQ267" s="6">
        <v>5</v>
      </c>
      <c r="CR267" s="6">
        <v>112800</v>
      </c>
    </row>
    <row r="268" spans="1:96" ht="15" thickBot="1" x14ac:dyDescent="0.35">
      <c r="A268" s="5" t="s">
        <v>109</v>
      </c>
      <c r="B268" s="6">
        <v>6</v>
      </c>
      <c r="C268" s="6">
        <v>7</v>
      </c>
      <c r="D268" s="6">
        <v>6</v>
      </c>
      <c r="E268" s="6">
        <v>4</v>
      </c>
      <c r="F268" s="6">
        <v>1</v>
      </c>
      <c r="G268" s="6">
        <v>1</v>
      </c>
      <c r="H268" s="6">
        <v>1</v>
      </c>
      <c r="I268" s="6">
        <v>5</v>
      </c>
      <c r="J268" s="6">
        <v>6</v>
      </c>
      <c r="K268" s="6">
        <v>6</v>
      </c>
      <c r="L268" s="6">
        <v>4</v>
      </c>
      <c r="M268" s="6">
        <v>5</v>
      </c>
      <c r="N268" s="6">
        <v>1</v>
      </c>
      <c r="O268" s="6">
        <v>1</v>
      </c>
      <c r="P268" s="6">
        <v>5</v>
      </c>
      <c r="Q268" s="6">
        <v>4</v>
      </c>
      <c r="R268" s="6">
        <v>3</v>
      </c>
      <c r="S268" s="6">
        <v>1</v>
      </c>
      <c r="T268" s="6">
        <v>5</v>
      </c>
      <c r="U268" s="6">
        <v>7</v>
      </c>
      <c r="V268" s="6">
        <v>5</v>
      </c>
      <c r="W268" s="6">
        <v>6</v>
      </c>
      <c r="X268" s="6">
        <v>6</v>
      </c>
      <c r="Y268" s="6">
        <v>5</v>
      </c>
      <c r="Z268" s="6">
        <v>5</v>
      </c>
      <c r="AA268" s="6">
        <v>5</v>
      </c>
      <c r="AB268" s="6">
        <v>1</v>
      </c>
      <c r="AC268" s="6">
        <v>5</v>
      </c>
      <c r="AD268" s="6">
        <v>4</v>
      </c>
      <c r="AE268" s="6">
        <v>1</v>
      </c>
      <c r="AF268" s="6">
        <v>4</v>
      </c>
      <c r="AG268" s="6">
        <v>1</v>
      </c>
      <c r="AH268" s="6">
        <v>1</v>
      </c>
      <c r="AI268" s="6">
        <v>1</v>
      </c>
      <c r="AJ268" s="6">
        <v>6</v>
      </c>
      <c r="AK268" s="6">
        <v>5</v>
      </c>
      <c r="AL268" s="6">
        <v>4</v>
      </c>
      <c r="AM268" s="6">
        <v>4</v>
      </c>
      <c r="AN268" s="6">
        <v>1</v>
      </c>
      <c r="AO268" s="6">
        <v>5</v>
      </c>
      <c r="AP268" s="6">
        <v>4</v>
      </c>
      <c r="AQ268" s="6">
        <v>1</v>
      </c>
      <c r="AR268" s="6">
        <v>4</v>
      </c>
      <c r="AS268" s="6">
        <v>4</v>
      </c>
      <c r="AT268" s="6">
        <v>7</v>
      </c>
      <c r="AU268" s="6">
        <v>5</v>
      </c>
      <c r="AV268" s="6">
        <v>6</v>
      </c>
      <c r="AW268" s="6">
        <v>5</v>
      </c>
      <c r="AX268" s="6">
        <v>1</v>
      </c>
      <c r="AY268" s="6">
        <v>5</v>
      </c>
      <c r="AZ268" s="6">
        <v>4</v>
      </c>
      <c r="BA268" s="6">
        <v>5</v>
      </c>
      <c r="BB268" s="6">
        <v>1</v>
      </c>
      <c r="BC268" s="6">
        <v>5</v>
      </c>
      <c r="BD268" s="6">
        <v>4</v>
      </c>
      <c r="BE268" s="6">
        <v>5</v>
      </c>
      <c r="BF268" s="6">
        <v>6</v>
      </c>
      <c r="BG268" s="6">
        <v>4</v>
      </c>
      <c r="BH268" s="6">
        <v>7</v>
      </c>
      <c r="BI268" s="6">
        <v>5</v>
      </c>
      <c r="BJ268" s="6">
        <v>1</v>
      </c>
      <c r="BK268" s="6">
        <v>1</v>
      </c>
      <c r="BL268" s="6">
        <v>3</v>
      </c>
      <c r="BM268" s="6">
        <v>5</v>
      </c>
      <c r="BN268" s="6">
        <v>3</v>
      </c>
      <c r="BO268" s="6">
        <v>1</v>
      </c>
      <c r="BP268" s="6">
        <v>1</v>
      </c>
      <c r="BQ268" s="6">
        <v>5</v>
      </c>
      <c r="BR268" s="6">
        <v>4</v>
      </c>
      <c r="BS268" s="6">
        <v>5</v>
      </c>
      <c r="BT268" s="6">
        <v>1</v>
      </c>
      <c r="BU268" s="6">
        <v>1</v>
      </c>
      <c r="BV268" s="6">
        <v>6</v>
      </c>
      <c r="BW268" s="6">
        <v>6</v>
      </c>
      <c r="BX268" s="6">
        <v>5</v>
      </c>
      <c r="BY268" s="6">
        <v>1</v>
      </c>
      <c r="BZ268" s="6">
        <v>1</v>
      </c>
      <c r="CA268" s="6">
        <v>1</v>
      </c>
      <c r="CB268" s="6">
        <v>6</v>
      </c>
      <c r="CC268" s="6">
        <v>6</v>
      </c>
      <c r="CD268" s="6">
        <v>7</v>
      </c>
      <c r="CE268" s="6">
        <v>1</v>
      </c>
      <c r="CF268" s="6">
        <v>5</v>
      </c>
      <c r="CG268" s="6">
        <v>1</v>
      </c>
      <c r="CH268" s="6">
        <v>6</v>
      </c>
      <c r="CI268" s="6">
        <v>6</v>
      </c>
      <c r="CJ268" s="6">
        <v>5</v>
      </c>
      <c r="CK268" s="6">
        <v>5</v>
      </c>
      <c r="CL268" s="6">
        <v>6</v>
      </c>
      <c r="CM268" s="6">
        <v>4</v>
      </c>
      <c r="CN268" s="6">
        <v>5</v>
      </c>
      <c r="CO268" s="6">
        <v>5</v>
      </c>
      <c r="CP268" s="6">
        <v>4</v>
      </c>
      <c r="CQ268" s="6">
        <v>5</v>
      </c>
      <c r="CR268" s="6">
        <v>115100</v>
      </c>
    </row>
    <row r="269" spans="1:96" ht="15" thickBot="1" x14ac:dyDescent="0.35">
      <c r="A269" s="5" t="s">
        <v>110</v>
      </c>
      <c r="B269" s="6">
        <v>6</v>
      </c>
      <c r="C269" s="6">
        <v>7</v>
      </c>
      <c r="D269" s="6">
        <v>6</v>
      </c>
      <c r="E269" s="6">
        <v>4</v>
      </c>
      <c r="F269" s="6">
        <v>1</v>
      </c>
      <c r="G269" s="6">
        <v>1</v>
      </c>
      <c r="H269" s="6">
        <v>1</v>
      </c>
      <c r="I269" s="6">
        <v>5</v>
      </c>
      <c r="J269" s="6">
        <v>6</v>
      </c>
      <c r="K269" s="6">
        <v>6</v>
      </c>
      <c r="L269" s="6">
        <v>4</v>
      </c>
      <c r="M269" s="6">
        <v>5</v>
      </c>
      <c r="N269" s="6">
        <v>1</v>
      </c>
      <c r="O269" s="6">
        <v>1</v>
      </c>
      <c r="P269" s="6">
        <v>5</v>
      </c>
      <c r="Q269" s="6">
        <v>4</v>
      </c>
      <c r="R269" s="6">
        <v>1</v>
      </c>
      <c r="S269" s="6">
        <v>5</v>
      </c>
      <c r="T269" s="6">
        <v>5</v>
      </c>
      <c r="U269" s="6">
        <v>7</v>
      </c>
      <c r="V269" s="6">
        <v>5</v>
      </c>
      <c r="W269" s="6">
        <v>6</v>
      </c>
      <c r="X269" s="6">
        <v>6</v>
      </c>
      <c r="Y269" s="6">
        <v>5</v>
      </c>
      <c r="Z269" s="6">
        <v>5</v>
      </c>
      <c r="AA269" s="6">
        <v>5</v>
      </c>
      <c r="AB269" s="6">
        <v>1</v>
      </c>
      <c r="AC269" s="6">
        <v>5</v>
      </c>
      <c r="AD269" s="6">
        <v>4</v>
      </c>
      <c r="AE269" s="6">
        <v>1</v>
      </c>
      <c r="AF269" s="6">
        <v>4</v>
      </c>
      <c r="AG269" s="6">
        <v>1</v>
      </c>
      <c r="AH269" s="6">
        <v>1</v>
      </c>
      <c r="AI269" s="6">
        <v>1</v>
      </c>
      <c r="AJ269" s="6">
        <v>6</v>
      </c>
      <c r="AK269" s="6">
        <v>5</v>
      </c>
      <c r="AL269" s="6">
        <v>4</v>
      </c>
      <c r="AM269" s="6">
        <v>4</v>
      </c>
      <c r="AN269" s="6">
        <v>1</v>
      </c>
      <c r="AO269" s="6">
        <v>5</v>
      </c>
      <c r="AP269" s="6">
        <v>4</v>
      </c>
      <c r="AQ269" s="6">
        <v>4</v>
      </c>
      <c r="AR269" s="6">
        <v>4</v>
      </c>
      <c r="AS269" s="6">
        <v>1</v>
      </c>
      <c r="AT269" s="6">
        <v>7</v>
      </c>
      <c r="AU269" s="6">
        <v>5</v>
      </c>
      <c r="AV269" s="6">
        <v>6</v>
      </c>
      <c r="AW269" s="6">
        <v>5</v>
      </c>
      <c r="AX269" s="6">
        <v>1</v>
      </c>
      <c r="AY269" s="6">
        <v>5</v>
      </c>
      <c r="AZ269" s="6">
        <v>4</v>
      </c>
      <c r="BA269" s="6">
        <v>5</v>
      </c>
      <c r="BB269" s="6">
        <v>1</v>
      </c>
      <c r="BC269" s="6">
        <v>5</v>
      </c>
      <c r="BD269" s="6">
        <v>4</v>
      </c>
      <c r="BE269" s="6">
        <v>5</v>
      </c>
      <c r="BF269" s="6">
        <v>6</v>
      </c>
      <c r="BG269" s="6">
        <v>4</v>
      </c>
      <c r="BH269" s="6">
        <v>7</v>
      </c>
      <c r="BI269" s="6">
        <v>5</v>
      </c>
      <c r="BJ269" s="6">
        <v>1</v>
      </c>
      <c r="BK269" s="6">
        <v>1</v>
      </c>
      <c r="BL269" s="6">
        <v>1</v>
      </c>
      <c r="BM269" s="6">
        <v>5</v>
      </c>
      <c r="BN269" s="6">
        <v>1</v>
      </c>
      <c r="BO269" s="6">
        <v>1</v>
      </c>
      <c r="BP269" s="6">
        <v>1</v>
      </c>
      <c r="BQ269" s="6">
        <v>5</v>
      </c>
      <c r="BR269" s="6">
        <v>4</v>
      </c>
      <c r="BS269" s="6">
        <v>5</v>
      </c>
      <c r="BT269" s="6">
        <v>1</v>
      </c>
      <c r="BU269" s="6">
        <v>6</v>
      </c>
      <c r="BV269" s="6">
        <v>6</v>
      </c>
      <c r="BW269" s="6">
        <v>6</v>
      </c>
      <c r="BX269" s="6">
        <v>1</v>
      </c>
      <c r="BY269" s="6">
        <v>1</v>
      </c>
      <c r="BZ269" s="6">
        <v>1</v>
      </c>
      <c r="CA269" s="6">
        <v>1</v>
      </c>
      <c r="CB269" s="6">
        <v>5</v>
      </c>
      <c r="CC269" s="6">
        <v>6</v>
      </c>
      <c r="CD269" s="6">
        <v>7</v>
      </c>
      <c r="CE269" s="6">
        <v>1</v>
      </c>
      <c r="CF269" s="6">
        <v>5</v>
      </c>
      <c r="CG269" s="6">
        <v>1</v>
      </c>
      <c r="CH269" s="6">
        <v>5</v>
      </c>
      <c r="CI269" s="6">
        <v>6</v>
      </c>
      <c r="CJ269" s="6">
        <v>1</v>
      </c>
      <c r="CK269" s="6">
        <v>5</v>
      </c>
      <c r="CL269" s="6">
        <v>6</v>
      </c>
      <c r="CM269" s="6">
        <v>4</v>
      </c>
      <c r="CN269" s="6">
        <v>1</v>
      </c>
      <c r="CO269" s="6">
        <v>5</v>
      </c>
      <c r="CP269" s="6">
        <v>4</v>
      </c>
      <c r="CQ269" s="6">
        <v>5</v>
      </c>
      <c r="CR269" s="6">
        <v>112533</v>
      </c>
    </row>
    <row r="270" spans="1:96" ht="15" thickBot="1" x14ac:dyDescent="0.35">
      <c r="A270" s="5" t="s">
        <v>111</v>
      </c>
      <c r="B270" s="6">
        <v>5</v>
      </c>
      <c r="C270" s="6">
        <v>6</v>
      </c>
      <c r="D270" s="6">
        <v>4</v>
      </c>
      <c r="E270" s="6">
        <v>1</v>
      </c>
      <c r="F270" s="6">
        <v>5</v>
      </c>
      <c r="G270" s="6">
        <v>2</v>
      </c>
      <c r="H270" s="6">
        <v>4</v>
      </c>
      <c r="I270" s="6">
        <v>5</v>
      </c>
      <c r="J270" s="6">
        <v>5</v>
      </c>
      <c r="K270" s="6">
        <v>4</v>
      </c>
      <c r="L270" s="6">
        <v>2</v>
      </c>
      <c r="M270" s="6">
        <v>2</v>
      </c>
      <c r="N270" s="6">
        <v>1</v>
      </c>
      <c r="O270" s="6">
        <v>4</v>
      </c>
      <c r="P270" s="6">
        <v>2</v>
      </c>
      <c r="Q270" s="6">
        <v>1</v>
      </c>
      <c r="R270" s="6">
        <v>1</v>
      </c>
      <c r="S270" s="6">
        <v>1</v>
      </c>
      <c r="T270" s="6">
        <v>1</v>
      </c>
      <c r="U270" s="6">
        <v>5</v>
      </c>
      <c r="V270" s="6">
        <v>4</v>
      </c>
      <c r="W270" s="6">
        <v>5</v>
      </c>
      <c r="X270" s="6">
        <v>5</v>
      </c>
      <c r="Y270" s="6">
        <v>5</v>
      </c>
      <c r="Z270" s="6">
        <v>5</v>
      </c>
      <c r="AA270" s="6">
        <v>2</v>
      </c>
      <c r="AB270" s="6">
        <v>1</v>
      </c>
      <c r="AC270" s="6">
        <v>2</v>
      </c>
      <c r="AD270" s="6">
        <v>2</v>
      </c>
      <c r="AE270" s="6">
        <v>1</v>
      </c>
      <c r="AF270" s="6">
        <v>4</v>
      </c>
      <c r="AG270" s="6">
        <v>1</v>
      </c>
      <c r="AH270" s="6">
        <v>1</v>
      </c>
      <c r="AI270" s="6">
        <v>1</v>
      </c>
      <c r="AJ270" s="6">
        <v>6</v>
      </c>
      <c r="AK270" s="6">
        <v>1</v>
      </c>
      <c r="AL270" s="6">
        <v>1</v>
      </c>
      <c r="AM270" s="6">
        <v>4</v>
      </c>
      <c r="AN270" s="6">
        <v>1</v>
      </c>
      <c r="AO270" s="6">
        <v>1</v>
      </c>
      <c r="AP270" s="6">
        <v>4</v>
      </c>
      <c r="AQ270" s="6">
        <v>1</v>
      </c>
      <c r="AR270" s="6">
        <v>1</v>
      </c>
      <c r="AS270" s="6">
        <v>1</v>
      </c>
      <c r="AT270" s="6">
        <v>6</v>
      </c>
      <c r="AU270" s="6">
        <v>5</v>
      </c>
      <c r="AV270" s="6">
        <v>4</v>
      </c>
      <c r="AW270" s="6">
        <v>2</v>
      </c>
      <c r="AX270" s="6">
        <v>4</v>
      </c>
      <c r="AY270" s="6">
        <v>1</v>
      </c>
      <c r="AZ270" s="6">
        <v>2</v>
      </c>
      <c r="BA270" s="6">
        <v>1</v>
      </c>
      <c r="BB270" s="6">
        <v>4</v>
      </c>
      <c r="BC270" s="6">
        <v>4</v>
      </c>
      <c r="BD270" s="6">
        <v>1</v>
      </c>
      <c r="BE270" s="6">
        <v>4</v>
      </c>
      <c r="BF270" s="6">
        <v>4</v>
      </c>
      <c r="BG270" s="6">
        <v>2</v>
      </c>
      <c r="BH270" s="6">
        <v>2</v>
      </c>
      <c r="BI270" s="6">
        <v>1</v>
      </c>
      <c r="BJ270" s="6">
        <v>4</v>
      </c>
      <c r="BK270" s="6">
        <v>5</v>
      </c>
      <c r="BL270" s="6">
        <v>4</v>
      </c>
      <c r="BM270" s="6">
        <v>1</v>
      </c>
      <c r="BN270" s="6">
        <v>5</v>
      </c>
      <c r="BO270" s="6">
        <v>5</v>
      </c>
      <c r="BP270" s="6">
        <v>4</v>
      </c>
      <c r="BQ270" s="6">
        <v>1</v>
      </c>
      <c r="BR270" s="6">
        <v>4</v>
      </c>
      <c r="BS270" s="6">
        <v>4</v>
      </c>
      <c r="BT270" s="6">
        <v>1</v>
      </c>
      <c r="BU270" s="6">
        <v>4</v>
      </c>
      <c r="BV270" s="6">
        <v>4</v>
      </c>
      <c r="BW270" s="6">
        <v>4</v>
      </c>
      <c r="BX270" s="6">
        <v>5</v>
      </c>
      <c r="BY270" s="6">
        <v>1</v>
      </c>
      <c r="BZ270" s="6">
        <v>2</v>
      </c>
      <c r="CA270" s="6">
        <v>1</v>
      </c>
      <c r="CB270" s="6">
        <v>4</v>
      </c>
      <c r="CC270" s="6">
        <v>6</v>
      </c>
      <c r="CD270" s="6">
        <v>6</v>
      </c>
      <c r="CE270" s="6">
        <v>1</v>
      </c>
      <c r="CF270" s="6">
        <v>5</v>
      </c>
      <c r="CG270" s="6">
        <v>2</v>
      </c>
      <c r="CH270" s="6">
        <v>1</v>
      </c>
      <c r="CI270" s="6">
        <v>1</v>
      </c>
      <c r="CJ270" s="6">
        <v>4</v>
      </c>
      <c r="CK270" s="6">
        <v>2</v>
      </c>
      <c r="CL270" s="6">
        <v>4</v>
      </c>
      <c r="CM270" s="6">
        <v>4</v>
      </c>
      <c r="CN270" s="6">
        <v>5</v>
      </c>
      <c r="CO270" s="6">
        <v>5</v>
      </c>
      <c r="CP270" s="6">
        <v>1</v>
      </c>
      <c r="CQ270" s="6">
        <v>5</v>
      </c>
      <c r="CR270" s="6">
        <v>174357</v>
      </c>
    </row>
    <row r="271" spans="1:96" ht="15" thickBot="1" x14ac:dyDescent="0.35">
      <c r="A271" s="5" t="s">
        <v>112</v>
      </c>
      <c r="B271" s="6">
        <v>6</v>
      </c>
      <c r="C271" s="6">
        <v>6</v>
      </c>
      <c r="D271" s="6">
        <v>6</v>
      </c>
      <c r="E271" s="6">
        <v>1</v>
      </c>
      <c r="F271" s="6">
        <v>1</v>
      </c>
      <c r="G271" s="6">
        <v>1</v>
      </c>
      <c r="H271" s="6">
        <v>6</v>
      </c>
      <c r="I271" s="6">
        <v>5</v>
      </c>
      <c r="J271" s="6">
        <v>6</v>
      </c>
      <c r="K271" s="6">
        <v>1</v>
      </c>
      <c r="L271" s="6">
        <v>4</v>
      </c>
      <c r="M271" s="6">
        <v>1</v>
      </c>
      <c r="N271" s="6">
        <v>4</v>
      </c>
      <c r="O271" s="6">
        <v>1</v>
      </c>
      <c r="P271" s="6">
        <v>2</v>
      </c>
      <c r="Q271" s="6">
        <v>2</v>
      </c>
      <c r="R271" s="6">
        <v>3</v>
      </c>
      <c r="S271" s="6">
        <v>5</v>
      </c>
      <c r="T271" s="6">
        <v>5</v>
      </c>
      <c r="U271" s="6">
        <v>6</v>
      </c>
      <c r="V271" s="6">
        <v>6</v>
      </c>
      <c r="W271" s="6">
        <v>6</v>
      </c>
      <c r="X271" s="6">
        <v>6</v>
      </c>
      <c r="Y271" s="6">
        <v>6</v>
      </c>
      <c r="Z271" s="6">
        <v>5</v>
      </c>
      <c r="AA271" s="6">
        <v>1</v>
      </c>
      <c r="AB271" s="6">
        <v>5</v>
      </c>
      <c r="AC271" s="6">
        <v>5</v>
      </c>
      <c r="AD271" s="6">
        <v>5</v>
      </c>
      <c r="AE271" s="6">
        <v>1</v>
      </c>
      <c r="AF271" s="6">
        <v>1</v>
      </c>
      <c r="AG271" s="6">
        <v>5</v>
      </c>
      <c r="AH271" s="6">
        <v>1</v>
      </c>
      <c r="AI271" s="6">
        <v>1</v>
      </c>
      <c r="AJ271" s="6">
        <v>6</v>
      </c>
      <c r="AK271" s="6">
        <v>1</v>
      </c>
      <c r="AL271" s="6">
        <v>1</v>
      </c>
      <c r="AM271" s="6">
        <v>1</v>
      </c>
      <c r="AN271" s="6">
        <v>1</v>
      </c>
      <c r="AO271" s="6">
        <v>1</v>
      </c>
      <c r="AP271" s="6">
        <v>1</v>
      </c>
      <c r="AQ271" s="6">
        <v>1</v>
      </c>
      <c r="AR271" s="6">
        <v>1</v>
      </c>
      <c r="AS271" s="6">
        <v>1</v>
      </c>
      <c r="AT271" s="6">
        <v>4</v>
      </c>
      <c r="AU271" s="6">
        <v>1</v>
      </c>
      <c r="AV271" s="6">
        <v>5</v>
      </c>
      <c r="AW271" s="6">
        <v>4</v>
      </c>
      <c r="AX271" s="6">
        <v>1</v>
      </c>
      <c r="AY271" s="6">
        <v>5</v>
      </c>
      <c r="AZ271" s="6">
        <v>1</v>
      </c>
      <c r="BA271" s="6">
        <v>5</v>
      </c>
      <c r="BB271" s="6">
        <v>1</v>
      </c>
      <c r="BC271" s="6">
        <v>5</v>
      </c>
      <c r="BD271" s="6">
        <v>1</v>
      </c>
      <c r="BE271" s="6">
        <v>4</v>
      </c>
      <c r="BF271" s="6">
        <v>5</v>
      </c>
      <c r="BG271" s="6">
        <v>4</v>
      </c>
      <c r="BH271" s="6">
        <v>5</v>
      </c>
      <c r="BI271" s="6">
        <v>5</v>
      </c>
      <c r="BJ271" s="6">
        <v>1</v>
      </c>
      <c r="BK271" s="6">
        <v>1</v>
      </c>
      <c r="BL271" s="6">
        <v>5</v>
      </c>
      <c r="BM271" s="6">
        <v>6</v>
      </c>
      <c r="BN271" s="6">
        <v>5</v>
      </c>
      <c r="BO271" s="6">
        <v>5</v>
      </c>
      <c r="BP271" s="6">
        <v>1</v>
      </c>
      <c r="BQ271" s="6">
        <v>1</v>
      </c>
      <c r="BR271" s="6">
        <v>5</v>
      </c>
      <c r="BS271" s="6">
        <v>5</v>
      </c>
      <c r="BT271" s="6">
        <v>5</v>
      </c>
      <c r="BU271" s="6">
        <v>1</v>
      </c>
      <c r="BV271" s="6">
        <v>5</v>
      </c>
      <c r="BW271" s="6">
        <v>5</v>
      </c>
      <c r="BX271" s="6">
        <v>1</v>
      </c>
      <c r="BY271" s="6">
        <v>1</v>
      </c>
      <c r="BZ271" s="6">
        <v>1</v>
      </c>
      <c r="CA271" s="6">
        <v>1</v>
      </c>
      <c r="CB271" s="6">
        <v>1</v>
      </c>
      <c r="CC271" s="6">
        <v>6</v>
      </c>
      <c r="CD271" s="6">
        <v>6</v>
      </c>
      <c r="CE271" s="6">
        <v>1</v>
      </c>
      <c r="CF271" s="6">
        <v>5</v>
      </c>
      <c r="CG271" s="6">
        <v>6</v>
      </c>
      <c r="CH271" s="6">
        <v>1</v>
      </c>
      <c r="CI271" s="6">
        <v>6</v>
      </c>
      <c r="CJ271" s="6">
        <v>1</v>
      </c>
      <c r="CK271" s="6">
        <v>5</v>
      </c>
      <c r="CL271" s="6">
        <v>6</v>
      </c>
      <c r="CM271" s="6">
        <v>5</v>
      </c>
      <c r="CN271" s="6">
        <v>1</v>
      </c>
      <c r="CO271" s="6">
        <v>1</v>
      </c>
      <c r="CP271" s="6">
        <v>2</v>
      </c>
      <c r="CQ271" s="6">
        <v>5</v>
      </c>
      <c r="CR271" s="6">
        <v>125964</v>
      </c>
    </row>
    <row r="272" spans="1:96" ht="15" thickBot="1" x14ac:dyDescent="0.35">
      <c r="A272" s="5" t="s">
        <v>113</v>
      </c>
      <c r="B272" s="6">
        <v>5</v>
      </c>
      <c r="C272" s="6">
        <v>6</v>
      </c>
      <c r="D272" s="6">
        <v>5</v>
      </c>
      <c r="E272" s="6">
        <v>4</v>
      </c>
      <c r="F272" s="6">
        <v>1</v>
      </c>
      <c r="G272" s="6">
        <v>1</v>
      </c>
      <c r="H272" s="6">
        <v>1</v>
      </c>
      <c r="I272" s="6">
        <v>1</v>
      </c>
      <c r="J272" s="6">
        <v>5</v>
      </c>
      <c r="K272" s="6">
        <v>1</v>
      </c>
      <c r="L272" s="6">
        <v>4</v>
      </c>
      <c r="M272" s="6">
        <v>1</v>
      </c>
      <c r="N272" s="6">
        <v>1</v>
      </c>
      <c r="O272" s="6">
        <v>1</v>
      </c>
      <c r="P272" s="6">
        <v>4</v>
      </c>
      <c r="Q272" s="6">
        <v>1</v>
      </c>
      <c r="R272" s="6">
        <v>4</v>
      </c>
      <c r="S272" s="6">
        <v>5</v>
      </c>
      <c r="T272" s="6">
        <v>5</v>
      </c>
      <c r="U272" s="6">
        <v>6</v>
      </c>
      <c r="V272" s="6">
        <v>5</v>
      </c>
      <c r="W272" s="6">
        <v>5</v>
      </c>
      <c r="X272" s="6">
        <v>4</v>
      </c>
      <c r="Y272" s="6">
        <v>1</v>
      </c>
      <c r="Z272" s="6">
        <v>1</v>
      </c>
      <c r="AA272" s="6">
        <v>1</v>
      </c>
      <c r="AB272" s="6">
        <v>1</v>
      </c>
      <c r="AC272" s="6">
        <v>4</v>
      </c>
      <c r="AD272" s="6">
        <v>4</v>
      </c>
      <c r="AE272" s="6">
        <v>1</v>
      </c>
      <c r="AF272" s="6">
        <v>4</v>
      </c>
      <c r="AG272" s="6">
        <v>1</v>
      </c>
      <c r="AH272" s="6">
        <v>1</v>
      </c>
      <c r="AI272" s="6">
        <v>1</v>
      </c>
      <c r="AJ272" s="6">
        <v>5</v>
      </c>
      <c r="AK272" s="6">
        <v>1</v>
      </c>
      <c r="AL272" s="6">
        <v>4</v>
      </c>
      <c r="AM272" s="6">
        <v>4</v>
      </c>
      <c r="AN272" s="6">
        <v>1</v>
      </c>
      <c r="AO272" s="6">
        <v>1</v>
      </c>
      <c r="AP272" s="6">
        <v>4</v>
      </c>
      <c r="AQ272" s="6">
        <v>1</v>
      </c>
      <c r="AR272" s="6">
        <v>1</v>
      </c>
      <c r="AS272" s="6">
        <v>1</v>
      </c>
      <c r="AT272" s="6">
        <v>5</v>
      </c>
      <c r="AU272" s="6">
        <v>1</v>
      </c>
      <c r="AV272" s="6">
        <v>1</v>
      </c>
      <c r="AW272" s="6">
        <v>1</v>
      </c>
      <c r="AX272" s="6">
        <v>1</v>
      </c>
      <c r="AY272" s="6">
        <v>1</v>
      </c>
      <c r="AZ272" s="6">
        <v>1</v>
      </c>
      <c r="BA272" s="6">
        <v>5</v>
      </c>
      <c r="BB272" s="6">
        <v>1</v>
      </c>
      <c r="BC272" s="6">
        <v>5</v>
      </c>
      <c r="BD272" s="6">
        <v>1</v>
      </c>
      <c r="BE272" s="6">
        <v>1</v>
      </c>
      <c r="BF272" s="6">
        <v>5</v>
      </c>
      <c r="BG272" s="6">
        <v>4</v>
      </c>
      <c r="BH272" s="6">
        <v>5</v>
      </c>
      <c r="BI272" s="6">
        <v>4</v>
      </c>
      <c r="BJ272" s="6">
        <v>1</v>
      </c>
      <c r="BK272" s="6">
        <v>4</v>
      </c>
      <c r="BL272" s="6">
        <v>5</v>
      </c>
      <c r="BM272" s="6">
        <v>5</v>
      </c>
      <c r="BN272" s="6">
        <v>5</v>
      </c>
      <c r="BO272" s="6">
        <v>1</v>
      </c>
      <c r="BP272" s="6">
        <v>1</v>
      </c>
      <c r="BQ272" s="6">
        <v>1</v>
      </c>
      <c r="BR272" s="6">
        <v>1</v>
      </c>
      <c r="BS272" s="6">
        <v>1</v>
      </c>
      <c r="BT272" s="6">
        <v>4</v>
      </c>
      <c r="BU272" s="6">
        <v>1</v>
      </c>
      <c r="BV272" s="6">
        <v>5</v>
      </c>
      <c r="BW272" s="6">
        <v>5</v>
      </c>
      <c r="BX272" s="6">
        <v>1</v>
      </c>
      <c r="BY272" s="6">
        <v>1</v>
      </c>
      <c r="BZ272" s="6">
        <v>1</v>
      </c>
      <c r="CA272" s="6">
        <v>1</v>
      </c>
      <c r="CB272" s="6">
        <v>4</v>
      </c>
      <c r="CC272" s="6">
        <v>6</v>
      </c>
      <c r="CD272" s="6">
        <v>6</v>
      </c>
      <c r="CE272" s="6">
        <v>1</v>
      </c>
      <c r="CF272" s="6">
        <v>5</v>
      </c>
      <c r="CG272" s="6">
        <v>4</v>
      </c>
      <c r="CH272" s="6">
        <v>1</v>
      </c>
      <c r="CI272" s="6">
        <v>5</v>
      </c>
      <c r="CJ272" s="6">
        <v>1</v>
      </c>
      <c r="CK272" s="6">
        <v>1</v>
      </c>
      <c r="CL272" s="6">
        <v>6</v>
      </c>
      <c r="CM272" s="6">
        <v>5</v>
      </c>
      <c r="CN272" s="6">
        <v>1</v>
      </c>
      <c r="CO272" s="6">
        <v>1</v>
      </c>
      <c r="CP272" s="6">
        <v>4</v>
      </c>
      <c r="CQ272" s="6">
        <v>5</v>
      </c>
      <c r="CR272" s="6">
        <v>138966</v>
      </c>
    </row>
    <row r="273" spans="1:96" ht="15" thickBot="1" x14ac:dyDescent="0.35">
      <c r="A273" s="5" t="s">
        <v>114</v>
      </c>
      <c r="B273" s="6">
        <v>1</v>
      </c>
      <c r="C273" s="6">
        <v>6</v>
      </c>
      <c r="D273" s="6">
        <v>3</v>
      </c>
      <c r="E273" s="6">
        <v>3</v>
      </c>
      <c r="F273" s="6">
        <v>1</v>
      </c>
      <c r="G273" s="6">
        <v>3</v>
      </c>
      <c r="H273" s="6">
        <v>1</v>
      </c>
      <c r="I273" s="6">
        <v>5</v>
      </c>
      <c r="J273" s="6">
        <v>1</v>
      </c>
      <c r="K273" s="6">
        <v>5</v>
      </c>
      <c r="L273" s="6">
        <v>3</v>
      </c>
      <c r="M273" s="6">
        <v>4</v>
      </c>
      <c r="N273" s="6">
        <v>4</v>
      </c>
      <c r="O273" s="6">
        <v>1</v>
      </c>
      <c r="P273" s="6">
        <v>4</v>
      </c>
      <c r="Q273" s="6">
        <v>5</v>
      </c>
      <c r="R273" s="6">
        <v>1</v>
      </c>
      <c r="S273" s="6">
        <v>6</v>
      </c>
      <c r="T273" s="6">
        <v>3</v>
      </c>
      <c r="U273" s="6">
        <v>5</v>
      </c>
      <c r="V273" s="6">
        <v>6</v>
      </c>
      <c r="W273" s="6">
        <v>6</v>
      </c>
      <c r="X273" s="6">
        <v>5</v>
      </c>
      <c r="Y273" s="6">
        <v>5</v>
      </c>
      <c r="Z273" s="6">
        <v>1</v>
      </c>
      <c r="AA273" s="6">
        <v>1</v>
      </c>
      <c r="AB273" s="6">
        <v>1</v>
      </c>
      <c r="AC273" s="6">
        <v>3</v>
      </c>
      <c r="AD273" s="6">
        <v>3</v>
      </c>
      <c r="AE273" s="6">
        <v>1</v>
      </c>
      <c r="AF273" s="6">
        <v>3</v>
      </c>
      <c r="AG273" s="6">
        <v>1</v>
      </c>
      <c r="AH273" s="6">
        <v>1</v>
      </c>
      <c r="AI273" s="6">
        <v>1</v>
      </c>
      <c r="AJ273" s="6">
        <v>6</v>
      </c>
      <c r="AK273" s="6">
        <v>3</v>
      </c>
      <c r="AL273" s="6">
        <v>3</v>
      </c>
      <c r="AM273" s="6">
        <v>3</v>
      </c>
      <c r="AN273" s="6">
        <v>1</v>
      </c>
      <c r="AO273" s="6">
        <v>3</v>
      </c>
      <c r="AP273" s="6">
        <v>3</v>
      </c>
      <c r="AQ273" s="6">
        <v>3</v>
      </c>
      <c r="AR273" s="6">
        <v>3</v>
      </c>
      <c r="AS273" s="6">
        <v>5</v>
      </c>
      <c r="AT273" s="6">
        <v>5</v>
      </c>
      <c r="AU273" s="6">
        <v>1</v>
      </c>
      <c r="AV273" s="6">
        <v>5</v>
      </c>
      <c r="AW273" s="6">
        <v>4</v>
      </c>
      <c r="AX273" s="6">
        <v>5</v>
      </c>
      <c r="AY273" s="6">
        <v>1</v>
      </c>
      <c r="AZ273" s="6">
        <v>1</v>
      </c>
      <c r="BA273" s="6">
        <v>1</v>
      </c>
      <c r="BB273" s="6">
        <v>1</v>
      </c>
      <c r="BC273" s="6">
        <v>4</v>
      </c>
      <c r="BD273" s="6">
        <v>1</v>
      </c>
      <c r="BE273" s="6">
        <v>1</v>
      </c>
      <c r="BF273" s="6">
        <v>5</v>
      </c>
      <c r="BG273" s="6">
        <v>1</v>
      </c>
      <c r="BH273" s="6">
        <v>1</v>
      </c>
      <c r="BI273" s="6">
        <v>5</v>
      </c>
      <c r="BJ273" s="6">
        <v>1</v>
      </c>
      <c r="BK273" s="6">
        <v>1</v>
      </c>
      <c r="BL273" s="6">
        <v>1</v>
      </c>
      <c r="BM273" s="6">
        <v>1</v>
      </c>
      <c r="BN273" s="6">
        <v>1</v>
      </c>
      <c r="BO273" s="6">
        <v>1</v>
      </c>
      <c r="BP273" s="6">
        <v>1</v>
      </c>
      <c r="BQ273" s="6">
        <v>1</v>
      </c>
      <c r="BR273" s="6">
        <v>3</v>
      </c>
      <c r="BS273" s="6">
        <v>6</v>
      </c>
      <c r="BT273" s="6">
        <v>3</v>
      </c>
      <c r="BU273" s="6">
        <v>1</v>
      </c>
      <c r="BV273" s="6">
        <v>5</v>
      </c>
      <c r="BW273" s="6">
        <v>1</v>
      </c>
      <c r="BX273" s="6">
        <v>5</v>
      </c>
      <c r="BY273" s="6">
        <v>1</v>
      </c>
      <c r="BZ273" s="6">
        <v>1</v>
      </c>
      <c r="CA273" s="6">
        <v>1</v>
      </c>
      <c r="CB273" s="6">
        <v>5</v>
      </c>
      <c r="CC273" s="6">
        <v>6</v>
      </c>
      <c r="CD273" s="6">
        <v>6</v>
      </c>
      <c r="CE273" s="6">
        <v>1</v>
      </c>
      <c r="CF273" s="6">
        <v>5</v>
      </c>
      <c r="CG273" s="6">
        <v>3</v>
      </c>
      <c r="CH273" s="6">
        <v>1</v>
      </c>
      <c r="CI273" s="6">
        <v>5</v>
      </c>
      <c r="CJ273" s="6">
        <v>5</v>
      </c>
      <c r="CK273" s="6">
        <v>1</v>
      </c>
      <c r="CL273" s="6">
        <v>5</v>
      </c>
      <c r="CM273" s="6">
        <v>1</v>
      </c>
      <c r="CN273" s="6">
        <v>5</v>
      </c>
      <c r="CO273" s="6">
        <v>5</v>
      </c>
      <c r="CP273" s="6">
        <v>4</v>
      </c>
      <c r="CQ273" s="6">
        <v>5</v>
      </c>
      <c r="CR273" s="6">
        <v>127857</v>
      </c>
    </row>
    <row r="274" spans="1:96" ht="15" thickBot="1" x14ac:dyDescent="0.35">
      <c r="A274" s="5" t="s">
        <v>115</v>
      </c>
      <c r="B274" s="6">
        <v>1</v>
      </c>
      <c r="C274" s="6">
        <v>6</v>
      </c>
      <c r="D274" s="6">
        <v>1</v>
      </c>
      <c r="E274" s="6">
        <v>3</v>
      </c>
      <c r="F274" s="6">
        <v>1</v>
      </c>
      <c r="G274" s="6">
        <v>3</v>
      </c>
      <c r="H274" s="6">
        <v>1</v>
      </c>
      <c r="I274" s="6">
        <v>1</v>
      </c>
      <c r="J274" s="6">
        <v>5</v>
      </c>
      <c r="K274" s="6">
        <v>5</v>
      </c>
      <c r="L274" s="6">
        <v>3</v>
      </c>
      <c r="M274" s="6">
        <v>4</v>
      </c>
      <c r="N274" s="6">
        <v>3</v>
      </c>
      <c r="O274" s="6">
        <v>4</v>
      </c>
      <c r="P274" s="6">
        <v>4</v>
      </c>
      <c r="Q274" s="6">
        <v>5</v>
      </c>
      <c r="R274" s="6">
        <v>1</v>
      </c>
      <c r="S274" s="6">
        <v>5</v>
      </c>
      <c r="T274" s="6">
        <v>3</v>
      </c>
      <c r="U274" s="6">
        <v>5</v>
      </c>
      <c r="V274" s="6">
        <v>6</v>
      </c>
      <c r="W274" s="6">
        <v>6</v>
      </c>
      <c r="X274" s="6">
        <v>5</v>
      </c>
      <c r="Y274" s="6">
        <v>5</v>
      </c>
      <c r="Z274" s="6">
        <v>1</v>
      </c>
      <c r="AA274" s="6">
        <v>1</v>
      </c>
      <c r="AB274" s="6">
        <v>1</v>
      </c>
      <c r="AC274" s="6">
        <v>3</v>
      </c>
      <c r="AD274" s="6">
        <v>3</v>
      </c>
      <c r="AE274" s="6">
        <v>1</v>
      </c>
      <c r="AF274" s="6">
        <v>3</v>
      </c>
      <c r="AG274" s="6">
        <v>1</v>
      </c>
      <c r="AH274" s="6">
        <v>1</v>
      </c>
      <c r="AI274" s="6">
        <v>1</v>
      </c>
      <c r="AJ274" s="6">
        <v>1</v>
      </c>
      <c r="AK274" s="6">
        <v>3</v>
      </c>
      <c r="AL274" s="6">
        <v>4</v>
      </c>
      <c r="AM274" s="6">
        <v>3</v>
      </c>
      <c r="AN274" s="6">
        <v>1</v>
      </c>
      <c r="AO274" s="6">
        <v>3</v>
      </c>
      <c r="AP274" s="6">
        <v>3</v>
      </c>
      <c r="AQ274" s="6">
        <v>3</v>
      </c>
      <c r="AR274" s="6">
        <v>3</v>
      </c>
      <c r="AS274" s="6">
        <v>1</v>
      </c>
      <c r="AT274" s="6">
        <v>5</v>
      </c>
      <c r="AU274" s="6">
        <v>1</v>
      </c>
      <c r="AV274" s="6">
        <v>2</v>
      </c>
      <c r="AW274" s="6">
        <v>4</v>
      </c>
      <c r="AX274" s="6">
        <v>5</v>
      </c>
      <c r="AY274" s="6">
        <v>1</v>
      </c>
      <c r="AZ274" s="6">
        <v>5</v>
      </c>
      <c r="BA274" s="6">
        <v>1</v>
      </c>
      <c r="BB274" s="6">
        <v>1</v>
      </c>
      <c r="BC274" s="6">
        <v>4</v>
      </c>
      <c r="BD274" s="6">
        <v>1</v>
      </c>
      <c r="BE274" s="6">
        <v>1</v>
      </c>
      <c r="BF274" s="6">
        <v>5</v>
      </c>
      <c r="BG274" s="6">
        <v>1</v>
      </c>
      <c r="BH274" s="6">
        <v>1</v>
      </c>
      <c r="BI274" s="6">
        <v>5</v>
      </c>
      <c r="BJ274" s="6">
        <v>1</v>
      </c>
      <c r="BK274" s="6">
        <v>1</v>
      </c>
      <c r="BL274" s="6">
        <v>1</v>
      </c>
      <c r="BM274" s="6">
        <v>1</v>
      </c>
      <c r="BN274" s="6">
        <v>1</v>
      </c>
      <c r="BO274" s="6">
        <v>1</v>
      </c>
      <c r="BP274" s="6">
        <v>1</v>
      </c>
      <c r="BQ274" s="6">
        <v>4</v>
      </c>
      <c r="BR274" s="6">
        <v>3</v>
      </c>
      <c r="BS274" s="6">
        <v>6</v>
      </c>
      <c r="BT274" s="6">
        <v>4</v>
      </c>
      <c r="BU274" s="6">
        <v>1</v>
      </c>
      <c r="BV274" s="6">
        <v>5</v>
      </c>
      <c r="BW274" s="6">
        <v>1</v>
      </c>
      <c r="BX274" s="6">
        <v>5</v>
      </c>
      <c r="BY274" s="6">
        <v>1</v>
      </c>
      <c r="BZ274" s="6">
        <v>1</v>
      </c>
      <c r="CA274" s="6">
        <v>1</v>
      </c>
      <c r="CB274" s="6">
        <v>5</v>
      </c>
      <c r="CC274" s="6">
        <v>6</v>
      </c>
      <c r="CD274" s="6">
        <v>6</v>
      </c>
      <c r="CE274" s="6">
        <v>1</v>
      </c>
      <c r="CF274" s="6">
        <v>5</v>
      </c>
      <c r="CG274" s="6">
        <v>1</v>
      </c>
      <c r="CH274" s="6">
        <v>1</v>
      </c>
      <c r="CI274" s="6">
        <v>2</v>
      </c>
      <c r="CJ274" s="6">
        <v>5</v>
      </c>
      <c r="CK274" s="6">
        <v>1</v>
      </c>
      <c r="CL274" s="6">
        <v>5</v>
      </c>
      <c r="CM274" s="6">
        <v>5</v>
      </c>
      <c r="CN274" s="6">
        <v>1</v>
      </c>
      <c r="CO274" s="6">
        <v>1</v>
      </c>
      <c r="CP274" s="6">
        <v>4</v>
      </c>
      <c r="CQ274" s="6">
        <v>5</v>
      </c>
      <c r="CR274" s="6">
        <v>125066</v>
      </c>
    </row>
    <row r="275" spans="1:96" ht="15" thickBot="1" x14ac:dyDescent="0.35">
      <c r="A275" s="5" t="s">
        <v>116</v>
      </c>
      <c r="B275" s="6">
        <v>4</v>
      </c>
      <c r="C275" s="6">
        <v>6</v>
      </c>
      <c r="D275" s="6">
        <v>1</v>
      </c>
      <c r="E275" s="6">
        <v>1</v>
      </c>
      <c r="F275" s="6">
        <v>1</v>
      </c>
      <c r="G275" s="6">
        <v>1</v>
      </c>
      <c r="H275" s="6">
        <v>1</v>
      </c>
      <c r="I275" s="6">
        <v>6</v>
      </c>
      <c r="J275" s="6">
        <v>6</v>
      </c>
      <c r="K275" s="6">
        <v>2</v>
      </c>
      <c r="L275" s="6">
        <v>4</v>
      </c>
      <c r="M275" s="6">
        <v>1</v>
      </c>
      <c r="N275" s="6">
        <v>1</v>
      </c>
      <c r="O275" s="6">
        <v>1</v>
      </c>
      <c r="P275" s="6">
        <v>1</v>
      </c>
      <c r="Q275" s="6">
        <v>1</v>
      </c>
      <c r="R275" s="6">
        <v>1</v>
      </c>
      <c r="S275" s="6">
        <v>6</v>
      </c>
      <c r="T275" s="6">
        <v>6</v>
      </c>
      <c r="U275" s="6">
        <v>4</v>
      </c>
      <c r="V275" s="6">
        <v>4</v>
      </c>
      <c r="W275" s="6">
        <v>4</v>
      </c>
      <c r="X275" s="6">
        <v>4</v>
      </c>
      <c r="Y275" s="6">
        <v>6</v>
      </c>
      <c r="Z275" s="6">
        <v>4</v>
      </c>
      <c r="AA275" s="6">
        <v>1</v>
      </c>
      <c r="AB275" s="6">
        <v>1</v>
      </c>
      <c r="AC275" s="6">
        <v>3</v>
      </c>
      <c r="AD275" s="6">
        <v>1</v>
      </c>
      <c r="AE275" s="6">
        <v>1</v>
      </c>
      <c r="AF275" s="6">
        <v>1</v>
      </c>
      <c r="AG275" s="6">
        <v>1</v>
      </c>
      <c r="AH275" s="6">
        <v>1</v>
      </c>
      <c r="AI275" s="6">
        <v>1</v>
      </c>
      <c r="AJ275" s="6">
        <v>4</v>
      </c>
      <c r="AK275" s="6">
        <v>1</v>
      </c>
      <c r="AL275" s="6">
        <v>1</v>
      </c>
      <c r="AM275" s="6">
        <v>1</v>
      </c>
      <c r="AN275" s="6">
        <v>1</v>
      </c>
      <c r="AO275" s="6">
        <v>1</v>
      </c>
      <c r="AP275" s="6">
        <v>1</v>
      </c>
      <c r="AQ275" s="6">
        <v>1</v>
      </c>
      <c r="AR275" s="6">
        <v>1</v>
      </c>
      <c r="AS275" s="6">
        <v>1</v>
      </c>
      <c r="AT275" s="6">
        <v>1</v>
      </c>
      <c r="AU275" s="6">
        <v>1</v>
      </c>
      <c r="AV275" s="6">
        <v>1</v>
      </c>
      <c r="AW275" s="6">
        <v>1</v>
      </c>
      <c r="AX275" s="6">
        <v>1</v>
      </c>
      <c r="AY275" s="6">
        <v>4</v>
      </c>
      <c r="AZ275" s="6">
        <v>1</v>
      </c>
      <c r="BA275" s="6">
        <v>6</v>
      </c>
      <c r="BB275" s="6">
        <v>1</v>
      </c>
      <c r="BC275" s="6">
        <v>1</v>
      </c>
      <c r="BD275" s="6">
        <v>1</v>
      </c>
      <c r="BE275" s="6">
        <v>3</v>
      </c>
      <c r="BF275" s="6">
        <v>3</v>
      </c>
      <c r="BG275" s="6">
        <v>1</v>
      </c>
      <c r="BH275" s="6">
        <v>1</v>
      </c>
      <c r="BI275" s="6">
        <v>4</v>
      </c>
      <c r="BJ275" s="6">
        <v>1</v>
      </c>
      <c r="BK275" s="6">
        <v>1</v>
      </c>
      <c r="BL275" s="6">
        <v>4</v>
      </c>
      <c r="BM275" s="6">
        <v>1</v>
      </c>
      <c r="BN275" s="6">
        <v>4</v>
      </c>
      <c r="BO275" s="6">
        <v>1</v>
      </c>
      <c r="BP275" s="6">
        <v>1</v>
      </c>
      <c r="BQ275" s="6">
        <v>1</v>
      </c>
      <c r="BR275" s="6">
        <v>6</v>
      </c>
      <c r="BS275" s="6">
        <v>1</v>
      </c>
      <c r="BT275" s="6">
        <v>3</v>
      </c>
      <c r="BU275" s="6">
        <v>4</v>
      </c>
      <c r="BV275" s="6">
        <v>1</v>
      </c>
      <c r="BW275" s="6">
        <v>4</v>
      </c>
      <c r="BX275" s="6">
        <v>1</v>
      </c>
      <c r="BY275" s="6">
        <v>1</v>
      </c>
      <c r="BZ275" s="6">
        <v>1</v>
      </c>
      <c r="CA275" s="6">
        <v>1</v>
      </c>
      <c r="CB275" s="6">
        <v>3</v>
      </c>
      <c r="CC275" s="6">
        <v>6</v>
      </c>
      <c r="CD275" s="6">
        <v>6</v>
      </c>
      <c r="CE275" s="6">
        <v>1</v>
      </c>
      <c r="CF275" s="6">
        <v>1</v>
      </c>
      <c r="CG275" s="6">
        <v>1</v>
      </c>
      <c r="CH275" s="6">
        <v>1</v>
      </c>
      <c r="CI275" s="6">
        <v>6</v>
      </c>
      <c r="CJ275" s="6">
        <v>1</v>
      </c>
      <c r="CK275" s="6">
        <v>4</v>
      </c>
      <c r="CL275" s="6">
        <v>6</v>
      </c>
      <c r="CM275" s="6">
        <v>1</v>
      </c>
      <c r="CN275" s="6">
        <v>4</v>
      </c>
      <c r="CO275" s="6">
        <v>1</v>
      </c>
      <c r="CP275" s="6">
        <v>1</v>
      </c>
      <c r="CQ275" s="6">
        <v>1</v>
      </c>
      <c r="CR275" s="6">
        <v>127857</v>
      </c>
    </row>
    <row r="276" spans="1:96" ht="15" thickBot="1" x14ac:dyDescent="0.35">
      <c r="A276" s="5" t="s">
        <v>117</v>
      </c>
      <c r="B276" s="6">
        <v>6</v>
      </c>
      <c r="C276" s="6">
        <v>6</v>
      </c>
      <c r="D276" s="6">
        <v>6</v>
      </c>
      <c r="E276" s="6">
        <v>1</v>
      </c>
      <c r="F276" s="6">
        <v>1</v>
      </c>
      <c r="G276" s="6">
        <v>1</v>
      </c>
      <c r="H276" s="6">
        <v>6</v>
      </c>
      <c r="I276" s="6">
        <v>5</v>
      </c>
      <c r="J276" s="6">
        <v>6</v>
      </c>
      <c r="K276" s="6">
        <v>1</v>
      </c>
      <c r="L276" s="6">
        <v>5</v>
      </c>
      <c r="M276" s="6">
        <v>1</v>
      </c>
      <c r="N276" s="6">
        <v>1</v>
      </c>
      <c r="O276" s="6">
        <v>4</v>
      </c>
      <c r="P276" s="6">
        <v>2</v>
      </c>
      <c r="Q276" s="6">
        <v>2</v>
      </c>
      <c r="R276" s="6">
        <v>3</v>
      </c>
      <c r="S276" s="6">
        <v>5</v>
      </c>
      <c r="T276" s="6">
        <v>5</v>
      </c>
      <c r="U276" s="6">
        <v>6</v>
      </c>
      <c r="V276" s="6">
        <v>6</v>
      </c>
      <c r="W276" s="6">
        <v>6</v>
      </c>
      <c r="X276" s="6">
        <v>6</v>
      </c>
      <c r="Y276" s="6">
        <v>6</v>
      </c>
      <c r="Z276" s="6">
        <v>5</v>
      </c>
      <c r="AA276" s="6">
        <v>1</v>
      </c>
      <c r="AB276" s="6">
        <v>5</v>
      </c>
      <c r="AC276" s="6">
        <v>1</v>
      </c>
      <c r="AD276" s="6">
        <v>1</v>
      </c>
      <c r="AE276" s="6">
        <v>1</v>
      </c>
      <c r="AF276" s="6">
        <v>1</v>
      </c>
      <c r="AG276" s="6">
        <v>1</v>
      </c>
      <c r="AH276" s="6">
        <v>1</v>
      </c>
      <c r="AI276" s="6">
        <v>1</v>
      </c>
      <c r="AJ276" s="6">
        <v>6</v>
      </c>
      <c r="AK276" s="6">
        <v>1</v>
      </c>
      <c r="AL276" s="6">
        <v>4</v>
      </c>
      <c r="AM276" s="6">
        <v>4</v>
      </c>
      <c r="AN276" s="6">
        <v>5</v>
      </c>
      <c r="AO276" s="6">
        <v>1</v>
      </c>
      <c r="AP276" s="6">
        <v>4</v>
      </c>
      <c r="AQ276" s="6">
        <v>1</v>
      </c>
      <c r="AR276" s="6">
        <v>1</v>
      </c>
      <c r="AS276" s="6">
        <v>1</v>
      </c>
      <c r="AT276" s="6">
        <v>6</v>
      </c>
      <c r="AU276" s="6">
        <v>1</v>
      </c>
      <c r="AV276" s="6">
        <v>5</v>
      </c>
      <c r="AW276" s="6">
        <v>4</v>
      </c>
      <c r="AX276" s="6">
        <v>1</v>
      </c>
      <c r="AY276" s="6">
        <v>5</v>
      </c>
      <c r="AZ276" s="6">
        <v>5</v>
      </c>
      <c r="BA276" s="6">
        <v>1</v>
      </c>
      <c r="BB276" s="6">
        <v>1</v>
      </c>
      <c r="BC276" s="6">
        <v>5</v>
      </c>
      <c r="BD276" s="6">
        <v>1</v>
      </c>
      <c r="BE276" s="6">
        <v>4</v>
      </c>
      <c r="BF276" s="6">
        <v>5</v>
      </c>
      <c r="BG276" s="6">
        <v>4</v>
      </c>
      <c r="BH276" s="6">
        <v>5</v>
      </c>
      <c r="BI276" s="6">
        <v>5</v>
      </c>
      <c r="BJ276" s="6">
        <v>1</v>
      </c>
      <c r="BK276" s="6">
        <v>1</v>
      </c>
      <c r="BL276" s="6">
        <v>5</v>
      </c>
      <c r="BM276" s="6">
        <v>6</v>
      </c>
      <c r="BN276" s="6">
        <v>6</v>
      </c>
      <c r="BO276" s="6">
        <v>5</v>
      </c>
      <c r="BP276" s="6">
        <v>1</v>
      </c>
      <c r="BQ276" s="6">
        <v>1</v>
      </c>
      <c r="BR276" s="6">
        <v>5</v>
      </c>
      <c r="BS276" s="6">
        <v>1</v>
      </c>
      <c r="BT276" s="6">
        <v>1</v>
      </c>
      <c r="BU276" s="6">
        <v>1</v>
      </c>
      <c r="BV276" s="6">
        <v>5</v>
      </c>
      <c r="BW276" s="6">
        <v>5</v>
      </c>
      <c r="BX276" s="6">
        <v>1</v>
      </c>
      <c r="BY276" s="6">
        <v>1</v>
      </c>
      <c r="BZ276" s="6">
        <v>1</v>
      </c>
      <c r="CA276" s="6">
        <v>1</v>
      </c>
      <c r="CB276" s="6">
        <v>1</v>
      </c>
      <c r="CC276" s="6">
        <v>6</v>
      </c>
      <c r="CD276" s="6">
        <v>6</v>
      </c>
      <c r="CE276" s="6">
        <v>1</v>
      </c>
      <c r="CF276" s="6">
        <v>5</v>
      </c>
      <c r="CG276" s="6">
        <v>6</v>
      </c>
      <c r="CH276" s="6">
        <v>1</v>
      </c>
      <c r="CI276" s="6">
        <v>6</v>
      </c>
      <c r="CJ276" s="6">
        <v>1</v>
      </c>
      <c r="CK276" s="6">
        <v>5</v>
      </c>
      <c r="CL276" s="6">
        <v>6</v>
      </c>
      <c r="CM276" s="6">
        <v>5</v>
      </c>
      <c r="CN276" s="6">
        <v>1</v>
      </c>
      <c r="CO276" s="6">
        <v>1</v>
      </c>
      <c r="CP276" s="6">
        <v>2</v>
      </c>
      <c r="CQ276" s="6">
        <v>5</v>
      </c>
      <c r="CR276" s="6">
        <v>113566</v>
      </c>
    </row>
    <row r="277" spans="1:96" ht="15" thickBot="1" x14ac:dyDescent="0.35">
      <c r="A277" s="5" t="s">
        <v>118</v>
      </c>
      <c r="B277" s="6">
        <v>6</v>
      </c>
      <c r="C277" s="6">
        <v>6</v>
      </c>
      <c r="D277" s="6">
        <v>2</v>
      </c>
      <c r="E277" s="6">
        <v>2</v>
      </c>
      <c r="F277" s="6">
        <v>6</v>
      </c>
      <c r="G277" s="6">
        <v>2</v>
      </c>
      <c r="H277" s="6">
        <v>1</v>
      </c>
      <c r="I277" s="6">
        <v>2</v>
      </c>
      <c r="J277" s="6">
        <v>6</v>
      </c>
      <c r="K277" s="6">
        <v>5</v>
      </c>
      <c r="L277" s="6">
        <v>1</v>
      </c>
      <c r="M277" s="6">
        <v>2</v>
      </c>
      <c r="N277" s="6">
        <v>1</v>
      </c>
      <c r="O277" s="6">
        <v>1</v>
      </c>
      <c r="P277" s="6">
        <v>1</v>
      </c>
      <c r="Q277" s="6">
        <v>1</v>
      </c>
      <c r="R277" s="6">
        <v>1</v>
      </c>
      <c r="S277" s="6">
        <v>2</v>
      </c>
      <c r="T277" s="6">
        <v>2</v>
      </c>
      <c r="U277" s="6">
        <v>6</v>
      </c>
      <c r="V277" s="6">
        <v>6</v>
      </c>
      <c r="W277" s="6">
        <v>6</v>
      </c>
      <c r="X277" s="6">
        <v>6</v>
      </c>
      <c r="Y277" s="6">
        <v>6</v>
      </c>
      <c r="Z277" s="6">
        <v>2</v>
      </c>
      <c r="AA277" s="6">
        <v>1</v>
      </c>
      <c r="AB277" s="6">
        <v>1</v>
      </c>
      <c r="AC277" s="6">
        <v>2</v>
      </c>
      <c r="AD277" s="6">
        <v>1</v>
      </c>
      <c r="AE277" s="6">
        <v>1</v>
      </c>
      <c r="AF277" s="6">
        <v>2</v>
      </c>
      <c r="AG277" s="6">
        <v>1</v>
      </c>
      <c r="AH277" s="6">
        <v>1</v>
      </c>
      <c r="AI277" s="6">
        <v>2</v>
      </c>
      <c r="AJ277" s="6">
        <v>6</v>
      </c>
      <c r="AK277" s="6">
        <v>1</v>
      </c>
      <c r="AL277" s="6">
        <v>1</v>
      </c>
      <c r="AM277" s="6">
        <v>2</v>
      </c>
      <c r="AN277" s="6">
        <v>1</v>
      </c>
      <c r="AO277" s="6">
        <v>1</v>
      </c>
      <c r="AP277" s="6">
        <v>1</v>
      </c>
      <c r="AQ277" s="6">
        <v>2</v>
      </c>
      <c r="AR277" s="6">
        <v>1</v>
      </c>
      <c r="AS277" s="6">
        <v>1</v>
      </c>
      <c r="AT277" s="6">
        <v>6</v>
      </c>
      <c r="AU277" s="6">
        <v>1</v>
      </c>
      <c r="AV277" s="6">
        <v>2</v>
      </c>
      <c r="AW277" s="6">
        <v>2</v>
      </c>
      <c r="AX277" s="6">
        <v>6</v>
      </c>
      <c r="AY277" s="6">
        <v>1</v>
      </c>
      <c r="AZ277" s="6">
        <v>1</v>
      </c>
      <c r="BA277" s="6">
        <v>6</v>
      </c>
      <c r="BB277" s="6">
        <v>6</v>
      </c>
      <c r="BC277" s="6">
        <v>2</v>
      </c>
      <c r="BD277" s="6">
        <v>1</v>
      </c>
      <c r="BE277" s="6">
        <v>2</v>
      </c>
      <c r="BF277" s="6">
        <v>6</v>
      </c>
      <c r="BG277" s="6">
        <v>2</v>
      </c>
      <c r="BH277" s="6">
        <v>1</v>
      </c>
      <c r="BI277" s="6">
        <v>1</v>
      </c>
      <c r="BJ277" s="6">
        <v>6</v>
      </c>
      <c r="BK277" s="6">
        <v>1</v>
      </c>
      <c r="BL277" s="6">
        <v>2</v>
      </c>
      <c r="BM277" s="6">
        <v>1</v>
      </c>
      <c r="BN277" s="6">
        <v>6</v>
      </c>
      <c r="BO277" s="6">
        <v>6</v>
      </c>
      <c r="BP277" s="6">
        <v>1</v>
      </c>
      <c r="BQ277" s="6">
        <v>1</v>
      </c>
      <c r="BR277" s="6">
        <v>6</v>
      </c>
      <c r="BS277" s="6">
        <v>1</v>
      </c>
      <c r="BT277" s="6">
        <v>1</v>
      </c>
      <c r="BU277" s="6">
        <v>6</v>
      </c>
      <c r="BV277" s="6">
        <v>1</v>
      </c>
      <c r="BW277" s="6">
        <v>6</v>
      </c>
      <c r="BX277" s="6">
        <v>6</v>
      </c>
      <c r="BY277" s="6">
        <v>1</v>
      </c>
      <c r="BZ277" s="6">
        <v>2</v>
      </c>
      <c r="CA277" s="6">
        <v>1</v>
      </c>
      <c r="CB277" s="6">
        <v>2</v>
      </c>
      <c r="CC277" s="6">
        <v>6</v>
      </c>
      <c r="CD277" s="6">
        <v>6</v>
      </c>
      <c r="CE277" s="6">
        <v>2</v>
      </c>
      <c r="CF277" s="6">
        <v>2</v>
      </c>
      <c r="CG277" s="6">
        <v>2</v>
      </c>
      <c r="CH277" s="6">
        <v>2</v>
      </c>
      <c r="CI277" s="6">
        <v>5</v>
      </c>
      <c r="CJ277" s="6">
        <v>2</v>
      </c>
      <c r="CK277" s="6">
        <v>2</v>
      </c>
      <c r="CL277" s="6">
        <v>6</v>
      </c>
      <c r="CM277" s="6">
        <v>6</v>
      </c>
      <c r="CN277" s="6">
        <v>2</v>
      </c>
      <c r="CO277" s="6">
        <v>1</v>
      </c>
      <c r="CP277" s="6">
        <v>1</v>
      </c>
      <c r="CQ277" s="6">
        <v>6</v>
      </c>
      <c r="CR277" s="6">
        <v>139250</v>
      </c>
    </row>
    <row r="278" spans="1:96" ht="15" thickBot="1" x14ac:dyDescent="0.35">
      <c r="A278" s="5" t="s">
        <v>119</v>
      </c>
      <c r="B278" s="6">
        <v>6</v>
      </c>
      <c r="C278" s="6">
        <v>6</v>
      </c>
      <c r="D278" s="6">
        <v>5</v>
      </c>
      <c r="E278" s="6">
        <v>4</v>
      </c>
      <c r="F278" s="6">
        <v>1</v>
      </c>
      <c r="G278" s="6">
        <v>5</v>
      </c>
      <c r="H278" s="6">
        <v>1</v>
      </c>
      <c r="I278" s="6">
        <v>5</v>
      </c>
      <c r="J278" s="6">
        <v>6</v>
      </c>
      <c r="K278" s="6">
        <v>1</v>
      </c>
      <c r="L278" s="6">
        <v>1</v>
      </c>
      <c r="M278" s="6">
        <v>5</v>
      </c>
      <c r="N278" s="6">
        <v>1</v>
      </c>
      <c r="O278" s="6">
        <v>1</v>
      </c>
      <c r="P278" s="6">
        <v>1</v>
      </c>
      <c r="Q278" s="6">
        <v>1</v>
      </c>
      <c r="R278" s="6">
        <v>1</v>
      </c>
      <c r="S278" s="6">
        <v>4</v>
      </c>
      <c r="T278" s="6">
        <v>5</v>
      </c>
      <c r="U278" s="6">
        <v>6</v>
      </c>
      <c r="V278" s="6">
        <v>6</v>
      </c>
      <c r="W278" s="6">
        <v>6</v>
      </c>
      <c r="X278" s="6">
        <v>4</v>
      </c>
      <c r="Y278" s="6">
        <v>1</v>
      </c>
      <c r="Z278" s="6">
        <v>5</v>
      </c>
      <c r="AA278" s="6">
        <v>1</v>
      </c>
      <c r="AB278" s="6">
        <v>1</v>
      </c>
      <c r="AC278" s="6">
        <v>4</v>
      </c>
      <c r="AD278" s="6">
        <v>3</v>
      </c>
      <c r="AE278" s="6">
        <v>1</v>
      </c>
      <c r="AF278" s="6">
        <v>4</v>
      </c>
      <c r="AG278" s="6">
        <v>1</v>
      </c>
      <c r="AH278" s="6">
        <v>1</v>
      </c>
      <c r="AI278" s="6">
        <v>1</v>
      </c>
      <c r="AJ278" s="6">
        <v>6</v>
      </c>
      <c r="AK278" s="6">
        <v>1</v>
      </c>
      <c r="AL278" s="6">
        <v>5</v>
      </c>
      <c r="AM278" s="6">
        <v>1</v>
      </c>
      <c r="AN278" s="6">
        <v>1</v>
      </c>
      <c r="AO278" s="6">
        <v>1</v>
      </c>
      <c r="AP278" s="6">
        <v>1</v>
      </c>
      <c r="AQ278" s="6">
        <v>1</v>
      </c>
      <c r="AR278" s="6">
        <v>1</v>
      </c>
      <c r="AS278" s="6">
        <v>1</v>
      </c>
      <c r="AT278" s="6">
        <v>6</v>
      </c>
      <c r="AU278" s="6">
        <v>5</v>
      </c>
      <c r="AV278" s="6">
        <v>5</v>
      </c>
      <c r="AW278" s="6">
        <v>5</v>
      </c>
      <c r="AX278" s="6">
        <v>1</v>
      </c>
      <c r="AY278" s="6">
        <v>1</v>
      </c>
      <c r="AZ278" s="6">
        <v>1</v>
      </c>
      <c r="BA278" s="6">
        <v>4</v>
      </c>
      <c r="BB278" s="6">
        <v>1</v>
      </c>
      <c r="BC278" s="6">
        <v>5</v>
      </c>
      <c r="BD278" s="6">
        <v>4</v>
      </c>
      <c r="BE278" s="6">
        <v>5</v>
      </c>
      <c r="BF278" s="6">
        <v>5</v>
      </c>
      <c r="BG278" s="6">
        <v>4</v>
      </c>
      <c r="BH278" s="6">
        <v>1</v>
      </c>
      <c r="BI278" s="6">
        <v>5</v>
      </c>
      <c r="BJ278" s="6">
        <v>5</v>
      </c>
      <c r="BK278" s="6">
        <v>5</v>
      </c>
      <c r="BL278" s="6">
        <v>1</v>
      </c>
      <c r="BM278" s="6">
        <v>1</v>
      </c>
      <c r="BN278" s="6">
        <v>5</v>
      </c>
      <c r="BO278" s="6">
        <v>5</v>
      </c>
      <c r="BP278" s="6">
        <v>1</v>
      </c>
      <c r="BQ278" s="6">
        <v>5</v>
      </c>
      <c r="BR278" s="6">
        <v>1</v>
      </c>
      <c r="BS278" s="6">
        <v>5</v>
      </c>
      <c r="BT278" s="6">
        <v>1</v>
      </c>
      <c r="BU278" s="6">
        <v>1</v>
      </c>
      <c r="BV278" s="6">
        <v>6</v>
      </c>
      <c r="BW278" s="6">
        <v>5</v>
      </c>
      <c r="BX278" s="6">
        <v>5</v>
      </c>
      <c r="BY278" s="6">
        <v>1</v>
      </c>
      <c r="BZ278" s="6">
        <v>1</v>
      </c>
      <c r="CA278" s="6">
        <v>1</v>
      </c>
      <c r="CB278" s="6">
        <v>5</v>
      </c>
      <c r="CC278" s="6">
        <v>6</v>
      </c>
      <c r="CD278" s="6">
        <v>1</v>
      </c>
      <c r="CE278" s="6">
        <v>1</v>
      </c>
      <c r="CF278" s="6">
        <v>5</v>
      </c>
      <c r="CG278" s="6">
        <v>5</v>
      </c>
      <c r="CH278" s="6">
        <v>5</v>
      </c>
      <c r="CI278" s="6">
        <v>1</v>
      </c>
      <c r="CJ278" s="6">
        <v>1</v>
      </c>
      <c r="CK278" s="6">
        <v>5</v>
      </c>
      <c r="CL278" s="6">
        <v>1</v>
      </c>
      <c r="CM278" s="6">
        <v>5</v>
      </c>
      <c r="CN278" s="6">
        <v>5</v>
      </c>
      <c r="CO278" s="6">
        <v>1</v>
      </c>
      <c r="CP278" s="6">
        <v>1</v>
      </c>
      <c r="CQ278" s="6">
        <v>5</v>
      </c>
      <c r="CR278" s="6">
        <v>132733</v>
      </c>
    </row>
    <row r="279" spans="1:96" ht="15" thickBot="1" x14ac:dyDescent="0.35">
      <c r="A279" s="5" t="s">
        <v>120</v>
      </c>
      <c r="B279" s="6">
        <v>3</v>
      </c>
      <c r="C279" s="6">
        <v>6</v>
      </c>
      <c r="D279" s="6">
        <v>6</v>
      </c>
      <c r="E279" s="6">
        <v>3</v>
      </c>
      <c r="F279" s="6">
        <v>1</v>
      </c>
      <c r="G279" s="6">
        <v>5</v>
      </c>
      <c r="H279" s="6">
        <v>1</v>
      </c>
      <c r="I279" s="6">
        <v>6</v>
      </c>
      <c r="J279" s="6">
        <v>6</v>
      </c>
      <c r="K279" s="6">
        <v>1</v>
      </c>
      <c r="L279" s="6">
        <v>1</v>
      </c>
      <c r="M279" s="6">
        <v>1</v>
      </c>
      <c r="N279" s="6">
        <v>1</v>
      </c>
      <c r="O279" s="6">
        <v>3</v>
      </c>
      <c r="P279" s="6">
        <v>1</v>
      </c>
      <c r="Q279" s="6">
        <v>1</v>
      </c>
      <c r="R279" s="6">
        <v>1</v>
      </c>
      <c r="S279" s="6">
        <v>1</v>
      </c>
      <c r="T279" s="6">
        <v>5</v>
      </c>
      <c r="U279" s="6">
        <v>6</v>
      </c>
      <c r="V279" s="6">
        <v>6</v>
      </c>
      <c r="W279" s="6">
        <v>6</v>
      </c>
      <c r="X279" s="6">
        <v>6</v>
      </c>
      <c r="Y279" s="6">
        <v>6</v>
      </c>
      <c r="Z279" s="6">
        <v>6</v>
      </c>
      <c r="AA279" s="6">
        <v>1</v>
      </c>
      <c r="AB279" s="6">
        <v>1</v>
      </c>
      <c r="AC279" s="6">
        <v>3</v>
      </c>
      <c r="AD279" s="6">
        <v>1</v>
      </c>
      <c r="AE279" s="6">
        <v>1</v>
      </c>
      <c r="AF279" s="6">
        <v>3</v>
      </c>
      <c r="AG279" s="6">
        <v>1</v>
      </c>
      <c r="AH279" s="6">
        <v>1</v>
      </c>
      <c r="AI279" s="6">
        <v>1</v>
      </c>
      <c r="AJ279" s="6">
        <v>6</v>
      </c>
      <c r="AK279" s="6">
        <v>2</v>
      </c>
      <c r="AL279" s="6">
        <v>1</v>
      </c>
      <c r="AM279" s="6">
        <v>1</v>
      </c>
      <c r="AN279" s="6">
        <v>1</v>
      </c>
      <c r="AO279" s="6">
        <v>1</v>
      </c>
      <c r="AP279" s="6">
        <v>1</v>
      </c>
      <c r="AQ279" s="6">
        <v>1</v>
      </c>
      <c r="AR279" s="6">
        <v>1</v>
      </c>
      <c r="AS279" s="6">
        <v>3</v>
      </c>
      <c r="AT279" s="6">
        <v>1</v>
      </c>
      <c r="AU279" s="6">
        <v>1</v>
      </c>
      <c r="AV279" s="6">
        <v>1</v>
      </c>
      <c r="AW279" s="6">
        <v>3</v>
      </c>
      <c r="AX279" s="6">
        <v>5</v>
      </c>
      <c r="AY279" s="6">
        <v>1</v>
      </c>
      <c r="AZ279" s="6">
        <v>3</v>
      </c>
      <c r="BA279" s="6">
        <v>1</v>
      </c>
      <c r="BB279" s="6">
        <v>1</v>
      </c>
      <c r="BC279" s="6">
        <v>5</v>
      </c>
      <c r="BD279" s="6">
        <v>1</v>
      </c>
      <c r="BE279" s="6">
        <v>6</v>
      </c>
      <c r="BF279" s="6">
        <v>6</v>
      </c>
      <c r="BG279" s="6">
        <v>1</v>
      </c>
      <c r="BH279" s="6">
        <v>1</v>
      </c>
      <c r="BI279" s="6">
        <v>6</v>
      </c>
      <c r="BJ279" s="6">
        <v>6</v>
      </c>
      <c r="BK279" s="6">
        <v>1</v>
      </c>
      <c r="BL279" s="6">
        <v>1</v>
      </c>
      <c r="BM279" s="6">
        <v>6</v>
      </c>
      <c r="BN279" s="6">
        <v>1</v>
      </c>
      <c r="BO279" s="6">
        <v>1</v>
      </c>
      <c r="BP279" s="6">
        <v>1</v>
      </c>
      <c r="BQ279" s="6">
        <v>1</v>
      </c>
      <c r="BR279" s="6">
        <v>1</v>
      </c>
      <c r="BS279" s="6">
        <v>5</v>
      </c>
      <c r="BT279" s="6">
        <v>1</v>
      </c>
      <c r="BU279" s="6">
        <v>1</v>
      </c>
      <c r="BV279" s="6">
        <v>1</v>
      </c>
      <c r="BW279" s="6">
        <v>3</v>
      </c>
      <c r="BX279" s="6">
        <v>1</v>
      </c>
      <c r="BY279" s="6">
        <v>1</v>
      </c>
      <c r="BZ279" s="6">
        <v>1</v>
      </c>
      <c r="CA279" s="6">
        <v>1</v>
      </c>
      <c r="CB279" s="6">
        <v>3</v>
      </c>
      <c r="CC279" s="6">
        <v>6</v>
      </c>
      <c r="CD279" s="6">
        <v>6</v>
      </c>
      <c r="CE279" s="6">
        <v>1</v>
      </c>
      <c r="CF279" s="6">
        <v>6</v>
      </c>
      <c r="CG279" s="6">
        <v>1</v>
      </c>
      <c r="CH279" s="6">
        <v>3</v>
      </c>
      <c r="CI279" s="6">
        <v>1</v>
      </c>
      <c r="CJ279" s="6">
        <v>1</v>
      </c>
      <c r="CK279" s="6">
        <v>1</v>
      </c>
      <c r="CL279" s="6">
        <v>6</v>
      </c>
      <c r="CM279" s="6">
        <v>5</v>
      </c>
      <c r="CN279" s="6">
        <v>1</v>
      </c>
      <c r="CO279" s="6">
        <v>1</v>
      </c>
      <c r="CP279" s="6">
        <v>1</v>
      </c>
      <c r="CQ279" s="6">
        <v>5</v>
      </c>
      <c r="CR279" s="6">
        <v>120666</v>
      </c>
    </row>
    <row r="280" spans="1:96" ht="15" thickBot="1" x14ac:dyDescent="0.35">
      <c r="A280" s="5" t="s">
        <v>121</v>
      </c>
      <c r="B280" s="6">
        <v>5</v>
      </c>
      <c r="C280" s="6">
        <v>6</v>
      </c>
      <c r="D280" s="6">
        <v>6</v>
      </c>
      <c r="E280" s="6">
        <v>3</v>
      </c>
      <c r="F280" s="6">
        <v>1</v>
      </c>
      <c r="G280" s="6">
        <v>1</v>
      </c>
      <c r="H280" s="6">
        <v>1</v>
      </c>
      <c r="I280" s="6">
        <v>6</v>
      </c>
      <c r="J280" s="6">
        <v>6</v>
      </c>
      <c r="K280" s="6">
        <v>1</v>
      </c>
      <c r="L280" s="6">
        <v>5</v>
      </c>
      <c r="M280" s="6">
        <v>1</v>
      </c>
      <c r="N280" s="6">
        <v>1</v>
      </c>
      <c r="O280" s="6">
        <v>4</v>
      </c>
      <c r="P280" s="6">
        <v>1</v>
      </c>
      <c r="Q280" s="6">
        <v>1</v>
      </c>
      <c r="R280" s="6">
        <v>5</v>
      </c>
      <c r="S280" s="6">
        <v>1</v>
      </c>
      <c r="T280" s="6">
        <v>5</v>
      </c>
      <c r="U280" s="6">
        <v>6</v>
      </c>
      <c r="V280" s="6">
        <v>6</v>
      </c>
      <c r="W280" s="6">
        <v>6</v>
      </c>
      <c r="X280" s="6">
        <v>6</v>
      </c>
      <c r="Y280" s="6">
        <v>6</v>
      </c>
      <c r="Z280" s="6">
        <v>6</v>
      </c>
      <c r="AA280" s="6">
        <v>1</v>
      </c>
      <c r="AB280" s="6">
        <v>1</v>
      </c>
      <c r="AC280" s="6">
        <v>1</v>
      </c>
      <c r="AD280" s="6">
        <v>1</v>
      </c>
      <c r="AE280" s="6">
        <v>1</v>
      </c>
      <c r="AF280" s="6">
        <v>1</v>
      </c>
      <c r="AG280" s="6">
        <v>1</v>
      </c>
      <c r="AH280" s="6">
        <v>1</v>
      </c>
      <c r="AI280" s="6">
        <v>1</v>
      </c>
      <c r="AJ280" s="6">
        <v>1</v>
      </c>
      <c r="AK280" s="6">
        <v>1</v>
      </c>
      <c r="AL280" s="6">
        <v>3</v>
      </c>
      <c r="AM280" s="6">
        <v>3</v>
      </c>
      <c r="AN280" s="6">
        <v>1</v>
      </c>
      <c r="AO280" s="6">
        <v>1</v>
      </c>
      <c r="AP280" s="6">
        <v>3</v>
      </c>
      <c r="AQ280" s="6">
        <v>1</v>
      </c>
      <c r="AR280" s="6">
        <v>1</v>
      </c>
      <c r="AS280" s="6">
        <v>1</v>
      </c>
      <c r="AT280" s="6">
        <v>6</v>
      </c>
      <c r="AU280" s="6">
        <v>1</v>
      </c>
      <c r="AV280" s="6">
        <v>1</v>
      </c>
      <c r="AW280" s="6">
        <v>3</v>
      </c>
      <c r="AX280" s="6">
        <v>5</v>
      </c>
      <c r="AY280" s="6">
        <v>1</v>
      </c>
      <c r="AZ280" s="6">
        <v>1</v>
      </c>
      <c r="BA280" s="6">
        <v>3</v>
      </c>
      <c r="BB280" s="6">
        <v>1</v>
      </c>
      <c r="BC280" s="6">
        <v>5</v>
      </c>
      <c r="BD280" s="6">
        <v>1</v>
      </c>
      <c r="BE280" s="6">
        <v>6</v>
      </c>
      <c r="BF280" s="6">
        <v>6</v>
      </c>
      <c r="BG280" s="6">
        <v>1</v>
      </c>
      <c r="BH280" s="6">
        <v>1</v>
      </c>
      <c r="BI280" s="6">
        <v>6</v>
      </c>
      <c r="BJ280" s="6">
        <v>6</v>
      </c>
      <c r="BK280" s="6">
        <v>1</v>
      </c>
      <c r="BL280" s="6">
        <v>5</v>
      </c>
      <c r="BM280" s="6">
        <v>5</v>
      </c>
      <c r="BN280" s="6">
        <v>1</v>
      </c>
      <c r="BO280" s="6">
        <v>5</v>
      </c>
      <c r="BP280" s="6">
        <v>1</v>
      </c>
      <c r="BQ280" s="6">
        <v>1</v>
      </c>
      <c r="BR280" s="6">
        <v>1</v>
      </c>
      <c r="BS280" s="6">
        <v>5</v>
      </c>
      <c r="BT280" s="6">
        <v>3</v>
      </c>
      <c r="BU280" s="6">
        <v>1</v>
      </c>
      <c r="BV280" s="6">
        <v>5</v>
      </c>
      <c r="BW280" s="6">
        <v>1</v>
      </c>
      <c r="BX280" s="6">
        <v>5</v>
      </c>
      <c r="BY280" s="6">
        <v>1</v>
      </c>
      <c r="BZ280" s="6">
        <v>1</v>
      </c>
      <c r="CA280" s="6">
        <v>1</v>
      </c>
      <c r="CB280" s="6">
        <v>1</v>
      </c>
      <c r="CC280" s="6">
        <v>6</v>
      </c>
      <c r="CD280" s="6">
        <v>6</v>
      </c>
      <c r="CE280" s="6">
        <v>1</v>
      </c>
      <c r="CF280" s="6">
        <v>6</v>
      </c>
      <c r="CG280" s="6">
        <v>1</v>
      </c>
      <c r="CH280" s="6">
        <v>1</v>
      </c>
      <c r="CI280" s="6">
        <v>5</v>
      </c>
      <c r="CJ280" s="6">
        <v>1</v>
      </c>
      <c r="CK280" s="6">
        <v>5</v>
      </c>
      <c r="CL280" s="6">
        <v>1</v>
      </c>
      <c r="CM280" s="6">
        <v>5</v>
      </c>
      <c r="CN280" s="6">
        <v>5</v>
      </c>
      <c r="CO280" s="6">
        <v>1</v>
      </c>
      <c r="CP280" s="6">
        <v>1</v>
      </c>
      <c r="CQ280" s="6">
        <v>5</v>
      </c>
      <c r="CR280" s="6">
        <v>118966</v>
      </c>
    </row>
    <row r="281" spans="1:96" ht="15" thickBot="1" x14ac:dyDescent="0.35">
      <c r="A281" s="5" t="s">
        <v>122</v>
      </c>
      <c r="B281" s="6">
        <v>3</v>
      </c>
      <c r="C281" s="6">
        <v>6</v>
      </c>
      <c r="D281" s="6">
        <v>6</v>
      </c>
      <c r="E281" s="6">
        <v>3</v>
      </c>
      <c r="F281" s="6">
        <v>1</v>
      </c>
      <c r="G281" s="6">
        <v>5</v>
      </c>
      <c r="H281" s="6">
        <v>1</v>
      </c>
      <c r="I281" s="6">
        <v>6</v>
      </c>
      <c r="J281" s="6">
        <v>6</v>
      </c>
      <c r="K281" s="6">
        <v>1</v>
      </c>
      <c r="L281" s="6">
        <v>3</v>
      </c>
      <c r="M281" s="6">
        <v>5</v>
      </c>
      <c r="N281" s="6">
        <v>1</v>
      </c>
      <c r="O281" s="6">
        <v>2</v>
      </c>
      <c r="P281" s="6">
        <v>1</v>
      </c>
      <c r="Q281" s="6">
        <v>1</v>
      </c>
      <c r="R281" s="6">
        <v>2</v>
      </c>
      <c r="S281" s="6">
        <v>1</v>
      </c>
      <c r="T281" s="6">
        <v>5</v>
      </c>
      <c r="U281" s="6">
        <v>6</v>
      </c>
      <c r="V281" s="6">
        <v>6</v>
      </c>
      <c r="W281" s="6">
        <v>6</v>
      </c>
      <c r="X281" s="6">
        <v>6</v>
      </c>
      <c r="Y281" s="6">
        <v>6</v>
      </c>
      <c r="Z281" s="6">
        <v>6</v>
      </c>
      <c r="AA281" s="6">
        <v>1</v>
      </c>
      <c r="AB281" s="6">
        <v>1</v>
      </c>
      <c r="AC281" s="6">
        <v>3</v>
      </c>
      <c r="AD281" s="6">
        <v>1</v>
      </c>
      <c r="AE281" s="6">
        <v>1</v>
      </c>
      <c r="AF281" s="6">
        <v>3</v>
      </c>
      <c r="AG281" s="6">
        <v>1</v>
      </c>
      <c r="AH281" s="6">
        <v>1</v>
      </c>
      <c r="AI281" s="6">
        <v>1</v>
      </c>
      <c r="AJ281" s="6">
        <v>6</v>
      </c>
      <c r="AK281" s="6">
        <v>2</v>
      </c>
      <c r="AL281" s="6">
        <v>1</v>
      </c>
      <c r="AM281" s="6">
        <v>1</v>
      </c>
      <c r="AN281" s="6">
        <v>2</v>
      </c>
      <c r="AO281" s="6">
        <v>1</v>
      </c>
      <c r="AP281" s="6">
        <v>1</v>
      </c>
      <c r="AQ281" s="6">
        <v>1</v>
      </c>
      <c r="AR281" s="6">
        <v>1</v>
      </c>
      <c r="AS281" s="6">
        <v>4</v>
      </c>
      <c r="AT281" s="6">
        <v>1</v>
      </c>
      <c r="AU281" s="6">
        <v>2</v>
      </c>
      <c r="AV281" s="6">
        <v>1</v>
      </c>
      <c r="AW281" s="6">
        <v>3</v>
      </c>
      <c r="AX281" s="6">
        <v>5</v>
      </c>
      <c r="AY281" s="6">
        <v>1</v>
      </c>
      <c r="AZ281" s="6">
        <v>3</v>
      </c>
      <c r="BA281" s="6">
        <v>1</v>
      </c>
      <c r="BB281" s="6">
        <v>1</v>
      </c>
      <c r="BC281" s="6">
        <v>5</v>
      </c>
      <c r="BD281" s="6">
        <v>1</v>
      </c>
      <c r="BE281" s="6">
        <v>6</v>
      </c>
      <c r="BF281" s="6">
        <v>6</v>
      </c>
      <c r="BG281" s="6">
        <v>1</v>
      </c>
      <c r="BH281" s="6">
        <v>1</v>
      </c>
      <c r="BI281" s="6">
        <v>6</v>
      </c>
      <c r="BJ281" s="6">
        <v>6</v>
      </c>
      <c r="BK281" s="6">
        <v>1</v>
      </c>
      <c r="BL281" s="6">
        <v>2</v>
      </c>
      <c r="BM281" s="6">
        <v>6</v>
      </c>
      <c r="BN281" s="6">
        <v>2</v>
      </c>
      <c r="BO281" s="6">
        <v>2</v>
      </c>
      <c r="BP281" s="6">
        <v>1</v>
      </c>
      <c r="BQ281" s="6">
        <v>1</v>
      </c>
      <c r="BR281" s="6">
        <v>1</v>
      </c>
      <c r="BS281" s="6">
        <v>5</v>
      </c>
      <c r="BT281" s="6">
        <v>1</v>
      </c>
      <c r="BU281" s="6">
        <v>1</v>
      </c>
      <c r="BV281" s="6">
        <v>2</v>
      </c>
      <c r="BW281" s="6">
        <v>1</v>
      </c>
      <c r="BX281" s="6">
        <v>2</v>
      </c>
      <c r="BY281" s="6">
        <v>1</v>
      </c>
      <c r="BZ281" s="6">
        <v>1</v>
      </c>
      <c r="CA281" s="6">
        <v>1</v>
      </c>
      <c r="CB281" s="6">
        <v>3</v>
      </c>
      <c r="CC281" s="6">
        <v>6</v>
      </c>
      <c r="CD281" s="6">
        <v>6</v>
      </c>
      <c r="CE281" s="6">
        <v>1</v>
      </c>
      <c r="CF281" s="6">
        <v>6</v>
      </c>
      <c r="CG281" s="6">
        <v>1</v>
      </c>
      <c r="CH281" s="6">
        <v>3</v>
      </c>
      <c r="CI281" s="6">
        <v>2</v>
      </c>
      <c r="CJ281" s="6">
        <v>1</v>
      </c>
      <c r="CK281" s="6">
        <v>2</v>
      </c>
      <c r="CL281" s="6">
        <v>6</v>
      </c>
      <c r="CM281" s="6">
        <v>5</v>
      </c>
      <c r="CN281" s="6">
        <v>2</v>
      </c>
      <c r="CO281" s="6">
        <v>1</v>
      </c>
      <c r="CP281" s="6">
        <v>1</v>
      </c>
      <c r="CQ281" s="6">
        <v>5</v>
      </c>
      <c r="CR281" s="6">
        <v>116800</v>
      </c>
    </row>
    <row r="282" spans="1:96" ht="15" thickBot="1" x14ac:dyDescent="0.35">
      <c r="A282" s="5" t="s">
        <v>123</v>
      </c>
      <c r="B282" s="6">
        <v>3</v>
      </c>
      <c r="C282" s="6">
        <v>6</v>
      </c>
      <c r="D282" s="6">
        <v>6</v>
      </c>
      <c r="E282" s="6">
        <v>3</v>
      </c>
      <c r="F282" s="6">
        <v>1</v>
      </c>
      <c r="G282" s="6">
        <v>5</v>
      </c>
      <c r="H282" s="6">
        <v>1</v>
      </c>
      <c r="I282" s="6">
        <v>6</v>
      </c>
      <c r="J282" s="6">
        <v>6</v>
      </c>
      <c r="K282" s="6">
        <v>5</v>
      </c>
      <c r="L282" s="6">
        <v>1</v>
      </c>
      <c r="M282" s="6">
        <v>5</v>
      </c>
      <c r="N282" s="6">
        <v>1</v>
      </c>
      <c r="O282" s="6">
        <v>3</v>
      </c>
      <c r="P282" s="6">
        <v>1</v>
      </c>
      <c r="Q282" s="6">
        <v>1</v>
      </c>
      <c r="R282" s="6">
        <v>1</v>
      </c>
      <c r="S282" s="6">
        <v>1</v>
      </c>
      <c r="T282" s="6">
        <v>5</v>
      </c>
      <c r="U282" s="6">
        <v>6</v>
      </c>
      <c r="V282" s="6">
        <v>6</v>
      </c>
      <c r="W282" s="6">
        <v>6</v>
      </c>
      <c r="X282" s="6">
        <v>6</v>
      </c>
      <c r="Y282" s="6">
        <v>1</v>
      </c>
      <c r="Z282" s="6">
        <v>6</v>
      </c>
      <c r="AA282" s="6">
        <v>1</v>
      </c>
      <c r="AB282" s="6">
        <v>1</v>
      </c>
      <c r="AC282" s="6">
        <v>3</v>
      </c>
      <c r="AD282" s="6">
        <v>1</v>
      </c>
      <c r="AE282" s="6">
        <v>1</v>
      </c>
      <c r="AF282" s="6">
        <v>3</v>
      </c>
      <c r="AG282" s="6">
        <v>1</v>
      </c>
      <c r="AH282" s="6">
        <v>1</v>
      </c>
      <c r="AI282" s="6">
        <v>1</v>
      </c>
      <c r="AJ282" s="6">
        <v>6</v>
      </c>
      <c r="AK282" s="6">
        <v>2</v>
      </c>
      <c r="AL282" s="6">
        <v>3</v>
      </c>
      <c r="AM282" s="6">
        <v>3</v>
      </c>
      <c r="AN282" s="6">
        <v>1</v>
      </c>
      <c r="AO282" s="6">
        <v>1</v>
      </c>
      <c r="AP282" s="6">
        <v>3</v>
      </c>
      <c r="AQ282" s="6">
        <v>1</v>
      </c>
      <c r="AR282" s="6">
        <v>1</v>
      </c>
      <c r="AS282" s="6">
        <v>1</v>
      </c>
      <c r="AT282" s="6">
        <v>6</v>
      </c>
      <c r="AU282" s="6">
        <v>1</v>
      </c>
      <c r="AV282" s="6">
        <v>1</v>
      </c>
      <c r="AW282" s="6">
        <v>3</v>
      </c>
      <c r="AX282" s="6">
        <v>5</v>
      </c>
      <c r="AY282" s="6">
        <v>1</v>
      </c>
      <c r="AZ282" s="6">
        <v>3</v>
      </c>
      <c r="BA282" s="6">
        <v>1</v>
      </c>
      <c r="BB282" s="6">
        <v>1</v>
      </c>
      <c r="BC282" s="6">
        <v>5</v>
      </c>
      <c r="BD282" s="6">
        <v>1</v>
      </c>
      <c r="BE282" s="6">
        <v>6</v>
      </c>
      <c r="BF282" s="6">
        <v>6</v>
      </c>
      <c r="BG282" s="6">
        <v>1</v>
      </c>
      <c r="BH282" s="6">
        <v>1</v>
      </c>
      <c r="BI282" s="6">
        <v>6</v>
      </c>
      <c r="BJ282" s="6">
        <v>6</v>
      </c>
      <c r="BK282" s="6">
        <v>1</v>
      </c>
      <c r="BL282" s="6">
        <v>1</v>
      </c>
      <c r="BM282" s="6">
        <v>6</v>
      </c>
      <c r="BN282" s="6">
        <v>1</v>
      </c>
      <c r="BO282" s="6">
        <v>1</v>
      </c>
      <c r="BP282" s="6">
        <v>1</v>
      </c>
      <c r="BQ282" s="6">
        <v>1</v>
      </c>
      <c r="BR282" s="6">
        <v>1</v>
      </c>
      <c r="BS282" s="6">
        <v>5</v>
      </c>
      <c r="BT282" s="6">
        <v>3</v>
      </c>
      <c r="BU282" s="6">
        <v>1</v>
      </c>
      <c r="BV282" s="6">
        <v>3</v>
      </c>
      <c r="BW282" s="6">
        <v>3</v>
      </c>
      <c r="BX282" s="6">
        <v>1</v>
      </c>
      <c r="BY282" s="6">
        <v>1</v>
      </c>
      <c r="BZ282" s="6">
        <v>1</v>
      </c>
      <c r="CA282" s="6">
        <v>1</v>
      </c>
      <c r="CB282" s="6">
        <v>1</v>
      </c>
      <c r="CC282" s="6">
        <v>6</v>
      </c>
      <c r="CD282" s="6">
        <v>6</v>
      </c>
      <c r="CE282" s="6">
        <v>1</v>
      </c>
      <c r="CF282" s="6">
        <v>6</v>
      </c>
      <c r="CG282" s="6">
        <v>1</v>
      </c>
      <c r="CH282" s="6">
        <v>3</v>
      </c>
      <c r="CI282" s="6">
        <v>1</v>
      </c>
      <c r="CJ282" s="6">
        <v>1</v>
      </c>
      <c r="CK282" s="6">
        <v>1</v>
      </c>
      <c r="CL282" s="6">
        <v>1</v>
      </c>
      <c r="CM282" s="6">
        <v>5</v>
      </c>
      <c r="CN282" s="6">
        <v>1</v>
      </c>
      <c r="CO282" s="6">
        <v>1</v>
      </c>
      <c r="CP282" s="6">
        <v>1</v>
      </c>
      <c r="CQ282" s="6">
        <v>5</v>
      </c>
      <c r="CR282" s="6">
        <v>124233</v>
      </c>
    </row>
    <row r="283" spans="1:96" ht="15" thickBot="1" x14ac:dyDescent="0.35">
      <c r="A283" s="5" t="s">
        <v>124</v>
      </c>
      <c r="B283" s="6">
        <v>5</v>
      </c>
      <c r="C283" s="6">
        <v>6</v>
      </c>
      <c r="D283" s="6">
        <v>6</v>
      </c>
      <c r="E283" s="6">
        <v>3</v>
      </c>
      <c r="F283" s="6">
        <v>1</v>
      </c>
      <c r="G283" s="6">
        <v>5</v>
      </c>
      <c r="H283" s="6">
        <v>1</v>
      </c>
      <c r="I283" s="6">
        <v>6</v>
      </c>
      <c r="J283" s="6">
        <v>6</v>
      </c>
      <c r="K283" s="6">
        <v>5</v>
      </c>
      <c r="L283" s="6">
        <v>3</v>
      </c>
      <c r="M283" s="6">
        <v>1</v>
      </c>
      <c r="N283" s="6">
        <v>1</v>
      </c>
      <c r="O283" s="6">
        <v>1</v>
      </c>
      <c r="P283" s="6">
        <v>1</v>
      </c>
      <c r="Q283" s="6">
        <v>1</v>
      </c>
      <c r="R283" s="6">
        <v>1</v>
      </c>
      <c r="S283" s="6">
        <v>1</v>
      </c>
      <c r="T283" s="6">
        <v>5</v>
      </c>
      <c r="U283" s="6">
        <v>6</v>
      </c>
      <c r="V283" s="6">
        <v>6</v>
      </c>
      <c r="W283" s="6">
        <v>6</v>
      </c>
      <c r="X283" s="6">
        <v>6</v>
      </c>
      <c r="Y283" s="6">
        <v>6</v>
      </c>
      <c r="Z283" s="6">
        <v>6</v>
      </c>
      <c r="AA283" s="6">
        <v>1</v>
      </c>
      <c r="AB283" s="6">
        <v>1</v>
      </c>
      <c r="AC283" s="6">
        <v>3</v>
      </c>
      <c r="AD283" s="6">
        <v>1</v>
      </c>
      <c r="AE283" s="6">
        <v>1</v>
      </c>
      <c r="AF283" s="6">
        <v>3</v>
      </c>
      <c r="AG283" s="6">
        <v>1</v>
      </c>
      <c r="AH283" s="6">
        <v>1</v>
      </c>
      <c r="AI283" s="6">
        <v>1</v>
      </c>
      <c r="AJ283" s="6">
        <v>6</v>
      </c>
      <c r="AK283" s="6">
        <v>3</v>
      </c>
      <c r="AL283" s="6">
        <v>1</v>
      </c>
      <c r="AM283" s="6">
        <v>1</v>
      </c>
      <c r="AN283" s="6">
        <v>1</v>
      </c>
      <c r="AO283" s="6">
        <v>1</v>
      </c>
      <c r="AP283" s="6">
        <v>1</v>
      </c>
      <c r="AQ283" s="6">
        <v>1</v>
      </c>
      <c r="AR283" s="6">
        <v>1</v>
      </c>
      <c r="AS283" s="6">
        <v>1</v>
      </c>
      <c r="AT283" s="6">
        <v>1</v>
      </c>
      <c r="AU283" s="6">
        <v>1</v>
      </c>
      <c r="AV283" s="6">
        <v>1</v>
      </c>
      <c r="AW283" s="6">
        <v>3</v>
      </c>
      <c r="AX283" s="6">
        <v>5</v>
      </c>
      <c r="AY283" s="6">
        <v>1</v>
      </c>
      <c r="AZ283" s="6">
        <v>1</v>
      </c>
      <c r="BA283" s="6">
        <v>3</v>
      </c>
      <c r="BB283" s="6">
        <v>1</v>
      </c>
      <c r="BC283" s="6">
        <v>5</v>
      </c>
      <c r="BD283" s="6">
        <v>1</v>
      </c>
      <c r="BE283" s="6">
        <v>6</v>
      </c>
      <c r="BF283" s="6">
        <v>6</v>
      </c>
      <c r="BG283" s="6">
        <v>1</v>
      </c>
      <c r="BH283" s="6">
        <v>1</v>
      </c>
      <c r="BI283" s="6">
        <v>6</v>
      </c>
      <c r="BJ283" s="6">
        <v>6</v>
      </c>
      <c r="BK283" s="6">
        <v>1</v>
      </c>
      <c r="BL283" s="6">
        <v>1</v>
      </c>
      <c r="BM283" s="6">
        <v>6</v>
      </c>
      <c r="BN283" s="6">
        <v>1</v>
      </c>
      <c r="BO283" s="6">
        <v>1</v>
      </c>
      <c r="BP283" s="6">
        <v>1</v>
      </c>
      <c r="BQ283" s="6">
        <v>1</v>
      </c>
      <c r="BR283" s="6">
        <v>1</v>
      </c>
      <c r="BS283" s="6">
        <v>5</v>
      </c>
      <c r="BT283" s="6">
        <v>1</v>
      </c>
      <c r="BU283" s="6">
        <v>1</v>
      </c>
      <c r="BV283" s="6">
        <v>3</v>
      </c>
      <c r="BW283" s="6">
        <v>3</v>
      </c>
      <c r="BX283" s="6">
        <v>1</v>
      </c>
      <c r="BY283" s="6">
        <v>1</v>
      </c>
      <c r="BZ283" s="6">
        <v>1</v>
      </c>
      <c r="CA283" s="6">
        <v>1</v>
      </c>
      <c r="CB283" s="6">
        <v>3</v>
      </c>
      <c r="CC283" s="6">
        <v>6</v>
      </c>
      <c r="CD283" s="6">
        <v>6</v>
      </c>
      <c r="CE283" s="6">
        <v>1</v>
      </c>
      <c r="CF283" s="6">
        <v>6</v>
      </c>
      <c r="CG283" s="6">
        <v>1</v>
      </c>
      <c r="CH283" s="6">
        <v>3</v>
      </c>
      <c r="CI283" s="6">
        <v>1</v>
      </c>
      <c r="CJ283" s="6">
        <v>1</v>
      </c>
      <c r="CK283" s="6">
        <v>1</v>
      </c>
      <c r="CL283" s="6">
        <v>6</v>
      </c>
      <c r="CM283" s="6">
        <v>5</v>
      </c>
      <c r="CN283" s="6">
        <v>1</v>
      </c>
      <c r="CO283" s="6">
        <v>1</v>
      </c>
      <c r="CP283" s="6">
        <v>1</v>
      </c>
      <c r="CQ283" s="6">
        <v>5</v>
      </c>
      <c r="CR283" s="6">
        <v>128300</v>
      </c>
    </row>
    <row r="284" spans="1:96" ht="15" thickBot="1" x14ac:dyDescent="0.35">
      <c r="A284" s="5" t="s">
        <v>125</v>
      </c>
      <c r="B284" s="6">
        <v>3</v>
      </c>
      <c r="C284" s="6">
        <v>6</v>
      </c>
      <c r="D284" s="6">
        <v>6</v>
      </c>
      <c r="E284" s="6">
        <v>3</v>
      </c>
      <c r="F284" s="6">
        <v>1</v>
      </c>
      <c r="G284" s="6">
        <v>5</v>
      </c>
      <c r="H284" s="6">
        <v>1</v>
      </c>
      <c r="I284" s="6">
        <v>6</v>
      </c>
      <c r="J284" s="6">
        <v>6</v>
      </c>
      <c r="K284" s="6">
        <v>5</v>
      </c>
      <c r="L284" s="6">
        <v>1</v>
      </c>
      <c r="M284" s="6">
        <v>1</v>
      </c>
      <c r="N284" s="6">
        <v>3</v>
      </c>
      <c r="O284" s="6">
        <v>1</v>
      </c>
      <c r="P284" s="6">
        <v>1</v>
      </c>
      <c r="Q284" s="6">
        <v>1</v>
      </c>
      <c r="R284" s="6">
        <v>1</v>
      </c>
      <c r="S284" s="6">
        <v>1</v>
      </c>
      <c r="T284" s="6">
        <v>5</v>
      </c>
      <c r="U284" s="6">
        <v>6</v>
      </c>
      <c r="V284" s="6">
        <v>6</v>
      </c>
      <c r="W284" s="6">
        <v>6</v>
      </c>
      <c r="X284" s="6">
        <v>6</v>
      </c>
      <c r="Y284" s="6">
        <v>6</v>
      </c>
      <c r="Z284" s="6">
        <v>6</v>
      </c>
      <c r="AA284" s="6">
        <v>1</v>
      </c>
      <c r="AB284" s="6">
        <v>1</v>
      </c>
      <c r="AC284" s="6">
        <v>3</v>
      </c>
      <c r="AD284" s="6">
        <v>1</v>
      </c>
      <c r="AE284" s="6">
        <v>1</v>
      </c>
      <c r="AF284" s="6">
        <v>3</v>
      </c>
      <c r="AG284" s="6">
        <v>1</v>
      </c>
      <c r="AH284" s="6">
        <v>1</v>
      </c>
      <c r="AI284" s="6">
        <v>1</v>
      </c>
      <c r="AJ284" s="6">
        <v>6</v>
      </c>
      <c r="AK284" s="6">
        <v>2</v>
      </c>
      <c r="AL284" s="6">
        <v>1</v>
      </c>
      <c r="AM284" s="6">
        <v>1</v>
      </c>
      <c r="AN284" s="6">
        <v>1</v>
      </c>
      <c r="AO284" s="6">
        <v>1</v>
      </c>
      <c r="AP284" s="6">
        <v>1</v>
      </c>
      <c r="AQ284" s="6">
        <v>1</v>
      </c>
      <c r="AR284" s="6">
        <v>1</v>
      </c>
      <c r="AS284" s="6">
        <v>1</v>
      </c>
      <c r="AT284" s="6">
        <v>6</v>
      </c>
      <c r="AU284" s="6">
        <v>1</v>
      </c>
      <c r="AV284" s="6">
        <v>1</v>
      </c>
      <c r="AW284" s="6">
        <v>3</v>
      </c>
      <c r="AX284" s="6">
        <v>5</v>
      </c>
      <c r="AY284" s="6">
        <v>1</v>
      </c>
      <c r="AZ284" s="6">
        <v>3</v>
      </c>
      <c r="BA284" s="6">
        <v>1</v>
      </c>
      <c r="BB284" s="6">
        <v>1</v>
      </c>
      <c r="BC284" s="6">
        <v>5</v>
      </c>
      <c r="BD284" s="6">
        <v>1</v>
      </c>
      <c r="BE284" s="6">
        <v>6</v>
      </c>
      <c r="BF284" s="6">
        <v>6</v>
      </c>
      <c r="BG284" s="6">
        <v>1</v>
      </c>
      <c r="BH284" s="6">
        <v>1</v>
      </c>
      <c r="BI284" s="6">
        <v>6</v>
      </c>
      <c r="BJ284" s="6">
        <v>6</v>
      </c>
      <c r="BK284" s="6">
        <v>1</v>
      </c>
      <c r="BL284" s="6">
        <v>1</v>
      </c>
      <c r="BM284" s="6">
        <v>6</v>
      </c>
      <c r="BN284" s="6">
        <v>1</v>
      </c>
      <c r="BO284" s="6">
        <v>1</v>
      </c>
      <c r="BP284" s="6">
        <v>1</v>
      </c>
      <c r="BQ284" s="6">
        <v>1</v>
      </c>
      <c r="BR284" s="6">
        <v>1</v>
      </c>
      <c r="BS284" s="6">
        <v>5</v>
      </c>
      <c r="BT284" s="6">
        <v>1</v>
      </c>
      <c r="BU284" s="6">
        <v>1</v>
      </c>
      <c r="BV284" s="6">
        <v>3</v>
      </c>
      <c r="BW284" s="6">
        <v>3</v>
      </c>
      <c r="BX284" s="6">
        <v>1</v>
      </c>
      <c r="BY284" s="6">
        <v>1</v>
      </c>
      <c r="BZ284" s="6">
        <v>1</v>
      </c>
      <c r="CA284" s="6">
        <v>1</v>
      </c>
      <c r="CB284" s="6">
        <v>1</v>
      </c>
      <c r="CC284" s="6">
        <v>6</v>
      </c>
      <c r="CD284" s="6">
        <v>6</v>
      </c>
      <c r="CE284" s="6">
        <v>1</v>
      </c>
      <c r="CF284" s="6">
        <v>6</v>
      </c>
      <c r="CG284" s="6">
        <v>1</v>
      </c>
      <c r="CH284" s="6">
        <v>1</v>
      </c>
      <c r="CI284" s="6">
        <v>1</v>
      </c>
      <c r="CJ284" s="6">
        <v>1</v>
      </c>
      <c r="CK284" s="6">
        <v>1</v>
      </c>
      <c r="CL284" s="6">
        <v>1</v>
      </c>
      <c r="CM284" s="6">
        <v>5</v>
      </c>
      <c r="CN284" s="6">
        <v>1</v>
      </c>
      <c r="CO284" s="6">
        <v>1</v>
      </c>
      <c r="CP284" s="6">
        <v>1</v>
      </c>
      <c r="CQ284" s="6">
        <v>5</v>
      </c>
      <c r="CR284" s="6">
        <v>117300</v>
      </c>
    </row>
    <row r="285" spans="1:96" ht="15" thickBot="1" x14ac:dyDescent="0.35">
      <c r="A285" s="5" t="s">
        <v>126</v>
      </c>
      <c r="B285" s="6">
        <v>3</v>
      </c>
      <c r="C285" s="6">
        <v>6</v>
      </c>
      <c r="D285" s="6">
        <v>6</v>
      </c>
      <c r="E285" s="6">
        <v>3</v>
      </c>
      <c r="F285" s="6">
        <v>1</v>
      </c>
      <c r="G285" s="6">
        <v>5</v>
      </c>
      <c r="H285" s="6">
        <v>1</v>
      </c>
      <c r="I285" s="6">
        <v>6</v>
      </c>
      <c r="J285" s="6">
        <v>6</v>
      </c>
      <c r="K285" s="6">
        <v>5</v>
      </c>
      <c r="L285" s="6">
        <v>1</v>
      </c>
      <c r="M285" s="6">
        <v>5</v>
      </c>
      <c r="N285" s="6">
        <v>3</v>
      </c>
      <c r="O285" s="6">
        <v>1</v>
      </c>
      <c r="P285" s="6">
        <v>1</v>
      </c>
      <c r="Q285" s="6">
        <v>1</v>
      </c>
      <c r="R285" s="6">
        <v>1</v>
      </c>
      <c r="S285" s="6">
        <v>1</v>
      </c>
      <c r="T285" s="6">
        <v>5</v>
      </c>
      <c r="U285" s="6">
        <v>6</v>
      </c>
      <c r="V285" s="6">
        <v>6</v>
      </c>
      <c r="W285" s="6">
        <v>6</v>
      </c>
      <c r="X285" s="6">
        <v>6</v>
      </c>
      <c r="Y285" s="6">
        <v>6</v>
      </c>
      <c r="Z285" s="6">
        <v>6</v>
      </c>
      <c r="AA285" s="6">
        <v>1</v>
      </c>
      <c r="AB285" s="6">
        <v>1</v>
      </c>
      <c r="AC285" s="6">
        <v>3</v>
      </c>
      <c r="AD285" s="6">
        <v>1</v>
      </c>
      <c r="AE285" s="6">
        <v>1</v>
      </c>
      <c r="AF285" s="6">
        <v>3</v>
      </c>
      <c r="AG285" s="6">
        <v>1</v>
      </c>
      <c r="AH285" s="6">
        <v>1</v>
      </c>
      <c r="AI285" s="6">
        <v>1</v>
      </c>
      <c r="AJ285" s="6">
        <v>6</v>
      </c>
      <c r="AK285" s="6">
        <v>1</v>
      </c>
      <c r="AL285" s="6">
        <v>3</v>
      </c>
      <c r="AM285" s="6">
        <v>3</v>
      </c>
      <c r="AN285" s="6">
        <v>1</v>
      </c>
      <c r="AO285" s="6">
        <v>1</v>
      </c>
      <c r="AP285" s="6">
        <v>3</v>
      </c>
      <c r="AQ285" s="6">
        <v>1</v>
      </c>
      <c r="AR285" s="6">
        <v>1</v>
      </c>
      <c r="AS285" s="6">
        <v>1</v>
      </c>
      <c r="AT285" s="6">
        <v>6</v>
      </c>
      <c r="AU285" s="6">
        <v>1</v>
      </c>
      <c r="AV285" s="6">
        <v>1</v>
      </c>
      <c r="AW285" s="6">
        <v>3</v>
      </c>
      <c r="AX285" s="6">
        <v>5</v>
      </c>
      <c r="AY285" s="6">
        <v>1</v>
      </c>
      <c r="AZ285" s="6">
        <v>3</v>
      </c>
      <c r="BA285" s="6">
        <v>1</v>
      </c>
      <c r="BB285" s="6">
        <v>1</v>
      </c>
      <c r="BC285" s="6">
        <v>5</v>
      </c>
      <c r="BD285" s="6">
        <v>1</v>
      </c>
      <c r="BE285" s="6">
        <v>6</v>
      </c>
      <c r="BF285" s="6">
        <v>6</v>
      </c>
      <c r="BG285" s="6">
        <v>1</v>
      </c>
      <c r="BH285" s="6">
        <v>1</v>
      </c>
      <c r="BI285" s="6">
        <v>6</v>
      </c>
      <c r="BJ285" s="6">
        <v>6</v>
      </c>
      <c r="BK285" s="6">
        <v>1</v>
      </c>
      <c r="BL285" s="6">
        <v>1</v>
      </c>
      <c r="BM285" s="6">
        <v>6</v>
      </c>
      <c r="BN285" s="6">
        <v>1</v>
      </c>
      <c r="BO285" s="6">
        <v>1</v>
      </c>
      <c r="BP285" s="6">
        <v>1</v>
      </c>
      <c r="BQ285" s="6">
        <v>1</v>
      </c>
      <c r="BR285" s="6">
        <v>1</v>
      </c>
      <c r="BS285" s="6">
        <v>5</v>
      </c>
      <c r="BT285" s="6">
        <v>1</v>
      </c>
      <c r="BU285" s="6">
        <v>1</v>
      </c>
      <c r="BV285" s="6">
        <v>1</v>
      </c>
      <c r="BW285" s="6">
        <v>3</v>
      </c>
      <c r="BX285" s="6">
        <v>1</v>
      </c>
      <c r="BY285" s="6">
        <v>1</v>
      </c>
      <c r="BZ285" s="6">
        <v>1</v>
      </c>
      <c r="CA285" s="6">
        <v>1</v>
      </c>
      <c r="CB285" s="6">
        <v>3</v>
      </c>
      <c r="CC285" s="6">
        <v>6</v>
      </c>
      <c r="CD285" s="6">
        <v>6</v>
      </c>
      <c r="CE285" s="6">
        <v>1</v>
      </c>
      <c r="CF285" s="6">
        <v>6</v>
      </c>
      <c r="CG285" s="6">
        <v>1</v>
      </c>
      <c r="CH285" s="6">
        <v>3</v>
      </c>
      <c r="CI285" s="6">
        <v>1</v>
      </c>
      <c r="CJ285" s="6">
        <v>1</v>
      </c>
      <c r="CK285" s="6">
        <v>1</v>
      </c>
      <c r="CL285" s="6">
        <v>1</v>
      </c>
      <c r="CM285" s="6">
        <v>5</v>
      </c>
      <c r="CN285" s="6">
        <v>1</v>
      </c>
      <c r="CO285" s="6">
        <v>1</v>
      </c>
      <c r="CP285" s="6">
        <v>1</v>
      </c>
      <c r="CQ285" s="6">
        <v>5</v>
      </c>
      <c r="CR285" s="6">
        <v>141066</v>
      </c>
    </row>
    <row r="286" spans="1:96" ht="15" thickBot="1" x14ac:dyDescent="0.35">
      <c r="A286" s="5" t="s">
        <v>127</v>
      </c>
      <c r="B286" s="6">
        <v>1</v>
      </c>
      <c r="C286" s="6">
        <v>6</v>
      </c>
      <c r="D286" s="6">
        <v>1</v>
      </c>
      <c r="E286" s="6">
        <v>3</v>
      </c>
      <c r="F286" s="6">
        <v>1</v>
      </c>
      <c r="G286" s="6">
        <v>3</v>
      </c>
      <c r="H286" s="6">
        <v>1</v>
      </c>
      <c r="I286" s="6">
        <v>1</v>
      </c>
      <c r="J286" s="6">
        <v>5</v>
      </c>
      <c r="K286" s="6">
        <v>5</v>
      </c>
      <c r="L286" s="6">
        <v>3</v>
      </c>
      <c r="M286" s="6">
        <v>4</v>
      </c>
      <c r="N286" s="6">
        <v>1</v>
      </c>
      <c r="O286" s="6">
        <v>4</v>
      </c>
      <c r="P286" s="6">
        <v>4</v>
      </c>
      <c r="Q286" s="6">
        <v>1</v>
      </c>
      <c r="R286" s="6">
        <v>1</v>
      </c>
      <c r="S286" s="6">
        <v>5</v>
      </c>
      <c r="T286" s="6">
        <v>1</v>
      </c>
      <c r="U286" s="6">
        <v>5</v>
      </c>
      <c r="V286" s="6">
        <v>6</v>
      </c>
      <c r="W286" s="6">
        <v>6</v>
      </c>
      <c r="X286" s="6">
        <v>5</v>
      </c>
      <c r="Y286" s="6">
        <v>5</v>
      </c>
      <c r="Z286" s="6">
        <v>1</v>
      </c>
      <c r="AA286" s="6">
        <v>1</v>
      </c>
      <c r="AB286" s="6">
        <v>1</v>
      </c>
      <c r="AC286" s="6">
        <v>3</v>
      </c>
      <c r="AD286" s="6">
        <v>1</v>
      </c>
      <c r="AE286" s="6">
        <v>1</v>
      </c>
      <c r="AF286" s="6">
        <v>3</v>
      </c>
      <c r="AG286" s="6">
        <v>1</v>
      </c>
      <c r="AH286" s="6">
        <v>1</v>
      </c>
      <c r="AI286" s="6">
        <v>1</v>
      </c>
      <c r="AJ286" s="6">
        <v>6</v>
      </c>
      <c r="AK286" s="6">
        <v>3</v>
      </c>
      <c r="AL286" s="6">
        <v>1</v>
      </c>
      <c r="AM286" s="6">
        <v>1</v>
      </c>
      <c r="AN286" s="6">
        <v>1</v>
      </c>
      <c r="AO286" s="6">
        <v>3</v>
      </c>
      <c r="AP286" s="6">
        <v>1</v>
      </c>
      <c r="AQ286" s="6">
        <v>1</v>
      </c>
      <c r="AR286" s="6">
        <v>3</v>
      </c>
      <c r="AS286" s="6">
        <v>4</v>
      </c>
      <c r="AT286" s="6">
        <v>5</v>
      </c>
      <c r="AU286" s="6">
        <v>1</v>
      </c>
      <c r="AV286" s="6">
        <v>2</v>
      </c>
      <c r="AW286" s="6">
        <v>4</v>
      </c>
      <c r="AX286" s="6">
        <v>5</v>
      </c>
      <c r="AY286" s="6">
        <v>1</v>
      </c>
      <c r="AZ286" s="6">
        <v>3</v>
      </c>
      <c r="BA286" s="6">
        <v>5</v>
      </c>
      <c r="BB286" s="6">
        <v>1</v>
      </c>
      <c r="BC286" s="6">
        <v>4</v>
      </c>
      <c r="BD286" s="6">
        <v>1</v>
      </c>
      <c r="BE286" s="6">
        <v>1</v>
      </c>
      <c r="BF286" s="6">
        <v>5</v>
      </c>
      <c r="BG286" s="6">
        <v>1</v>
      </c>
      <c r="BH286" s="6">
        <v>1</v>
      </c>
      <c r="BI286" s="6">
        <v>1</v>
      </c>
      <c r="BJ286" s="6">
        <v>1</v>
      </c>
      <c r="BK286" s="6">
        <v>1</v>
      </c>
      <c r="BL286" s="6">
        <v>1</v>
      </c>
      <c r="BM286" s="6">
        <v>1</v>
      </c>
      <c r="BN286" s="6">
        <v>1</v>
      </c>
      <c r="BO286" s="6">
        <v>1</v>
      </c>
      <c r="BP286" s="6">
        <v>1</v>
      </c>
      <c r="BQ286" s="6">
        <v>1</v>
      </c>
      <c r="BR286" s="6">
        <v>3</v>
      </c>
      <c r="BS286" s="6">
        <v>6</v>
      </c>
      <c r="BT286" s="6">
        <v>1</v>
      </c>
      <c r="BU286" s="6">
        <v>1</v>
      </c>
      <c r="BV286" s="6">
        <v>5</v>
      </c>
      <c r="BW286" s="6">
        <v>1</v>
      </c>
      <c r="BX286" s="6">
        <v>1</v>
      </c>
      <c r="BY286" s="6">
        <v>1</v>
      </c>
      <c r="BZ286" s="6">
        <v>1</v>
      </c>
      <c r="CA286" s="6">
        <v>1</v>
      </c>
      <c r="CB286" s="6">
        <v>5</v>
      </c>
      <c r="CC286" s="6">
        <v>6</v>
      </c>
      <c r="CD286" s="6">
        <v>6</v>
      </c>
      <c r="CE286" s="6">
        <v>5</v>
      </c>
      <c r="CF286" s="6">
        <v>1</v>
      </c>
      <c r="CG286" s="6">
        <v>1</v>
      </c>
      <c r="CH286" s="6">
        <v>1</v>
      </c>
      <c r="CI286" s="6">
        <v>2</v>
      </c>
      <c r="CJ286" s="6">
        <v>1</v>
      </c>
      <c r="CK286" s="6">
        <v>1</v>
      </c>
      <c r="CL286" s="6">
        <v>5</v>
      </c>
      <c r="CM286" s="6">
        <v>5</v>
      </c>
      <c r="CN286" s="6">
        <v>1</v>
      </c>
      <c r="CO286" s="6">
        <v>1</v>
      </c>
      <c r="CP286" s="6">
        <v>4</v>
      </c>
      <c r="CQ286" s="6">
        <v>5</v>
      </c>
      <c r="CR286" s="6">
        <v>140678</v>
      </c>
    </row>
    <row r="287" spans="1:96" ht="15" thickBot="1" x14ac:dyDescent="0.35">
      <c r="A287" s="5" t="s">
        <v>128</v>
      </c>
      <c r="B287" s="6">
        <v>6</v>
      </c>
      <c r="C287" s="6">
        <v>6</v>
      </c>
      <c r="D287" s="6">
        <v>6</v>
      </c>
      <c r="E287" s="6">
        <v>1</v>
      </c>
      <c r="F287" s="6">
        <v>1</v>
      </c>
      <c r="G287" s="6">
        <v>1</v>
      </c>
      <c r="H287" s="6">
        <v>6</v>
      </c>
      <c r="I287" s="6">
        <v>5</v>
      </c>
      <c r="J287" s="6">
        <v>6</v>
      </c>
      <c r="K287" s="6">
        <v>1</v>
      </c>
      <c r="L287" s="6">
        <v>1</v>
      </c>
      <c r="M287" s="6">
        <v>1</v>
      </c>
      <c r="N287" s="6">
        <v>4</v>
      </c>
      <c r="O287" s="6">
        <v>1</v>
      </c>
      <c r="P287" s="6">
        <v>2</v>
      </c>
      <c r="Q287" s="6">
        <v>2</v>
      </c>
      <c r="R287" s="6">
        <v>3</v>
      </c>
      <c r="S287" s="6">
        <v>5</v>
      </c>
      <c r="T287" s="6">
        <v>1</v>
      </c>
      <c r="U287" s="6">
        <v>6</v>
      </c>
      <c r="V287" s="6">
        <v>6</v>
      </c>
      <c r="W287" s="6">
        <v>6</v>
      </c>
      <c r="X287" s="6">
        <v>6</v>
      </c>
      <c r="Y287" s="6">
        <v>6</v>
      </c>
      <c r="Z287" s="6">
        <v>5</v>
      </c>
      <c r="AA287" s="6">
        <v>1</v>
      </c>
      <c r="AB287" s="6">
        <v>5</v>
      </c>
      <c r="AC287" s="6">
        <v>1</v>
      </c>
      <c r="AD287" s="6">
        <v>5</v>
      </c>
      <c r="AE287" s="6">
        <v>1</v>
      </c>
      <c r="AF287" s="6">
        <v>1</v>
      </c>
      <c r="AG287" s="6">
        <v>5</v>
      </c>
      <c r="AH287" s="6">
        <v>1</v>
      </c>
      <c r="AI287" s="6">
        <v>1</v>
      </c>
      <c r="AJ287" s="6">
        <v>6</v>
      </c>
      <c r="AK287" s="6">
        <v>1</v>
      </c>
      <c r="AL287" s="6">
        <v>1</v>
      </c>
      <c r="AM287" s="6">
        <v>5</v>
      </c>
      <c r="AN287" s="6">
        <v>1</v>
      </c>
      <c r="AO287" s="6">
        <v>1</v>
      </c>
      <c r="AP287" s="6">
        <v>1</v>
      </c>
      <c r="AQ287" s="6">
        <v>1</v>
      </c>
      <c r="AR287" s="6">
        <v>1</v>
      </c>
      <c r="AS287" s="6">
        <v>4</v>
      </c>
      <c r="AT287" s="6">
        <v>6</v>
      </c>
      <c r="AU287" s="6">
        <v>1</v>
      </c>
      <c r="AV287" s="6">
        <v>5</v>
      </c>
      <c r="AW287" s="6">
        <v>4</v>
      </c>
      <c r="AX287" s="6">
        <v>1</v>
      </c>
      <c r="AY287" s="6">
        <v>5</v>
      </c>
      <c r="AZ287" s="6">
        <v>1</v>
      </c>
      <c r="BA287" s="6">
        <v>5</v>
      </c>
      <c r="BB287" s="6">
        <v>1</v>
      </c>
      <c r="BC287" s="6">
        <v>5</v>
      </c>
      <c r="BD287" s="6">
        <v>1</v>
      </c>
      <c r="BE287" s="6">
        <v>4</v>
      </c>
      <c r="BF287" s="6">
        <v>5</v>
      </c>
      <c r="BG287" s="6">
        <v>4</v>
      </c>
      <c r="BH287" s="6">
        <v>5</v>
      </c>
      <c r="BI287" s="6">
        <v>5</v>
      </c>
      <c r="BJ287" s="6">
        <v>1</v>
      </c>
      <c r="BK287" s="6">
        <v>1</v>
      </c>
      <c r="BL287" s="6">
        <v>5</v>
      </c>
      <c r="BM287" s="6">
        <v>6</v>
      </c>
      <c r="BN287" s="6">
        <v>6</v>
      </c>
      <c r="BO287" s="6">
        <v>1</v>
      </c>
      <c r="BP287" s="6">
        <v>1</v>
      </c>
      <c r="BQ287" s="6">
        <v>1</v>
      </c>
      <c r="BR287" s="6">
        <v>5</v>
      </c>
      <c r="BS287" s="6">
        <v>5</v>
      </c>
      <c r="BT287" s="6">
        <v>1</v>
      </c>
      <c r="BU287" s="6">
        <v>1</v>
      </c>
      <c r="BV287" s="6">
        <v>5</v>
      </c>
      <c r="BW287" s="6">
        <v>5</v>
      </c>
      <c r="BX287" s="6">
        <v>1</v>
      </c>
      <c r="BY287" s="6">
        <v>1</v>
      </c>
      <c r="BZ287" s="6">
        <v>1</v>
      </c>
      <c r="CA287" s="6">
        <v>1</v>
      </c>
      <c r="CB287" s="6">
        <v>1</v>
      </c>
      <c r="CC287" s="6">
        <v>6</v>
      </c>
      <c r="CD287" s="6">
        <v>6</v>
      </c>
      <c r="CE287" s="6">
        <v>1</v>
      </c>
      <c r="CF287" s="6">
        <v>5</v>
      </c>
      <c r="CG287" s="6">
        <v>6</v>
      </c>
      <c r="CH287" s="6">
        <v>1</v>
      </c>
      <c r="CI287" s="6">
        <v>1</v>
      </c>
      <c r="CJ287" s="6">
        <v>1</v>
      </c>
      <c r="CK287" s="6">
        <v>5</v>
      </c>
      <c r="CL287" s="6">
        <v>6</v>
      </c>
      <c r="CM287" s="6">
        <v>5</v>
      </c>
      <c r="CN287" s="6">
        <v>1</v>
      </c>
      <c r="CO287" s="6">
        <v>1</v>
      </c>
      <c r="CP287" s="6">
        <v>2</v>
      </c>
      <c r="CQ287" s="6">
        <v>5</v>
      </c>
      <c r="CR287" s="6">
        <v>123666</v>
      </c>
    </row>
    <row r="288" spans="1:96" ht="15" thickBot="1" x14ac:dyDescent="0.35">
      <c r="A288" s="5" t="s">
        <v>129</v>
      </c>
      <c r="B288" s="6">
        <v>6</v>
      </c>
      <c r="C288" s="6">
        <v>6</v>
      </c>
      <c r="D288" s="6">
        <v>6</v>
      </c>
      <c r="E288" s="6">
        <v>1</v>
      </c>
      <c r="F288" s="6">
        <v>1</v>
      </c>
      <c r="G288" s="6">
        <v>1</v>
      </c>
      <c r="H288" s="6">
        <v>6</v>
      </c>
      <c r="I288" s="6">
        <v>5</v>
      </c>
      <c r="J288" s="6">
        <v>6</v>
      </c>
      <c r="K288" s="6">
        <v>1</v>
      </c>
      <c r="L288" s="6">
        <v>1</v>
      </c>
      <c r="M288" s="6">
        <v>1</v>
      </c>
      <c r="N288" s="6">
        <v>4</v>
      </c>
      <c r="O288" s="6">
        <v>4</v>
      </c>
      <c r="P288" s="6">
        <v>2</v>
      </c>
      <c r="Q288" s="6">
        <v>2</v>
      </c>
      <c r="R288" s="6">
        <v>3</v>
      </c>
      <c r="S288" s="6">
        <v>5</v>
      </c>
      <c r="T288" s="6">
        <v>5</v>
      </c>
      <c r="U288" s="6">
        <v>6</v>
      </c>
      <c r="V288" s="6">
        <v>6</v>
      </c>
      <c r="W288" s="6">
        <v>6</v>
      </c>
      <c r="X288" s="6">
        <v>6</v>
      </c>
      <c r="Y288" s="6">
        <v>6</v>
      </c>
      <c r="Z288" s="6">
        <v>5</v>
      </c>
      <c r="AA288" s="6">
        <v>1</v>
      </c>
      <c r="AB288" s="6">
        <v>5</v>
      </c>
      <c r="AC288" s="6">
        <v>1</v>
      </c>
      <c r="AD288" s="6">
        <v>1</v>
      </c>
      <c r="AE288" s="6">
        <v>1</v>
      </c>
      <c r="AF288" s="6">
        <v>1</v>
      </c>
      <c r="AG288" s="6">
        <v>5</v>
      </c>
      <c r="AH288" s="6">
        <v>1</v>
      </c>
      <c r="AI288" s="6">
        <v>1</v>
      </c>
      <c r="AJ288" s="6">
        <v>6</v>
      </c>
      <c r="AK288" s="6">
        <v>1</v>
      </c>
      <c r="AL288" s="6">
        <v>4</v>
      </c>
      <c r="AM288" s="6">
        <v>4</v>
      </c>
      <c r="AN288" s="6">
        <v>5</v>
      </c>
      <c r="AO288" s="6">
        <v>1</v>
      </c>
      <c r="AP288" s="6">
        <v>4</v>
      </c>
      <c r="AQ288" s="6">
        <v>1</v>
      </c>
      <c r="AR288" s="6">
        <v>1</v>
      </c>
      <c r="AS288" s="6">
        <v>1</v>
      </c>
      <c r="AT288" s="6">
        <v>6</v>
      </c>
      <c r="AU288" s="6">
        <v>1</v>
      </c>
      <c r="AV288" s="6">
        <v>5</v>
      </c>
      <c r="AW288" s="6">
        <v>4</v>
      </c>
      <c r="AX288" s="6">
        <v>1</v>
      </c>
      <c r="AY288" s="6">
        <v>5</v>
      </c>
      <c r="AZ288" s="6">
        <v>1</v>
      </c>
      <c r="BA288" s="6">
        <v>5</v>
      </c>
      <c r="BB288" s="6">
        <v>1</v>
      </c>
      <c r="BC288" s="6">
        <v>5</v>
      </c>
      <c r="BD288" s="6">
        <v>1</v>
      </c>
      <c r="BE288" s="6">
        <v>4</v>
      </c>
      <c r="BF288" s="6">
        <v>5</v>
      </c>
      <c r="BG288" s="6">
        <v>4</v>
      </c>
      <c r="BH288" s="6">
        <v>5</v>
      </c>
      <c r="BI288" s="6">
        <v>5</v>
      </c>
      <c r="BJ288" s="6">
        <v>1</v>
      </c>
      <c r="BK288" s="6">
        <v>1</v>
      </c>
      <c r="BL288" s="6">
        <v>5</v>
      </c>
      <c r="BM288" s="6">
        <v>6</v>
      </c>
      <c r="BN288" s="6">
        <v>6</v>
      </c>
      <c r="BO288" s="6">
        <v>5</v>
      </c>
      <c r="BP288" s="6">
        <v>1</v>
      </c>
      <c r="BQ288" s="6">
        <v>1</v>
      </c>
      <c r="BR288" s="6">
        <v>5</v>
      </c>
      <c r="BS288" s="6">
        <v>1</v>
      </c>
      <c r="BT288" s="6">
        <v>1</v>
      </c>
      <c r="BU288" s="6">
        <v>1</v>
      </c>
      <c r="BV288" s="6">
        <v>5</v>
      </c>
      <c r="BW288" s="6">
        <v>5</v>
      </c>
      <c r="BX288" s="6">
        <v>1</v>
      </c>
      <c r="BY288" s="6">
        <v>1</v>
      </c>
      <c r="BZ288" s="6">
        <v>1</v>
      </c>
      <c r="CA288" s="6">
        <v>1</v>
      </c>
      <c r="CB288" s="6">
        <v>1</v>
      </c>
      <c r="CC288" s="6">
        <v>6</v>
      </c>
      <c r="CD288" s="6">
        <v>6</v>
      </c>
      <c r="CE288" s="6">
        <v>1</v>
      </c>
      <c r="CF288" s="6">
        <v>5</v>
      </c>
      <c r="CG288" s="6">
        <v>6</v>
      </c>
      <c r="CH288" s="6">
        <v>1</v>
      </c>
      <c r="CI288" s="6">
        <v>1</v>
      </c>
      <c r="CJ288" s="6">
        <v>1</v>
      </c>
      <c r="CK288" s="6">
        <v>5</v>
      </c>
      <c r="CL288" s="6">
        <v>6</v>
      </c>
      <c r="CM288" s="6">
        <v>5</v>
      </c>
      <c r="CN288" s="6">
        <v>1</v>
      </c>
      <c r="CO288" s="6">
        <v>1</v>
      </c>
      <c r="CP288" s="6">
        <v>2</v>
      </c>
      <c r="CQ288" s="6">
        <v>5</v>
      </c>
      <c r="CR288" s="6">
        <v>113666</v>
      </c>
    </row>
    <row r="289" spans="1:96" ht="15" thickBot="1" x14ac:dyDescent="0.35">
      <c r="A289" s="5" t="s">
        <v>130</v>
      </c>
      <c r="B289" s="6">
        <v>6</v>
      </c>
      <c r="C289" s="6">
        <v>6</v>
      </c>
      <c r="D289" s="6">
        <v>6</v>
      </c>
      <c r="E289" s="6">
        <v>1</v>
      </c>
      <c r="F289" s="6">
        <v>1</v>
      </c>
      <c r="G289" s="6">
        <v>1</v>
      </c>
      <c r="H289" s="6">
        <v>6</v>
      </c>
      <c r="I289" s="6">
        <v>5</v>
      </c>
      <c r="J289" s="6">
        <v>6</v>
      </c>
      <c r="K289" s="6">
        <v>1</v>
      </c>
      <c r="L289" s="6">
        <v>1</v>
      </c>
      <c r="M289" s="6">
        <v>1</v>
      </c>
      <c r="N289" s="6">
        <v>4</v>
      </c>
      <c r="O289" s="6">
        <v>4</v>
      </c>
      <c r="P289" s="6">
        <v>2</v>
      </c>
      <c r="Q289" s="6">
        <v>2</v>
      </c>
      <c r="R289" s="6">
        <v>3</v>
      </c>
      <c r="S289" s="6">
        <v>5</v>
      </c>
      <c r="T289" s="6">
        <v>5</v>
      </c>
      <c r="U289" s="6">
        <v>6</v>
      </c>
      <c r="V289" s="6">
        <v>6</v>
      </c>
      <c r="W289" s="6">
        <v>6</v>
      </c>
      <c r="X289" s="6">
        <v>6</v>
      </c>
      <c r="Y289" s="6">
        <v>6</v>
      </c>
      <c r="Z289" s="6">
        <v>5</v>
      </c>
      <c r="AA289" s="6">
        <v>1</v>
      </c>
      <c r="AB289" s="6">
        <v>5</v>
      </c>
      <c r="AC289" s="6">
        <v>1</v>
      </c>
      <c r="AD289" s="6">
        <v>1</v>
      </c>
      <c r="AE289" s="6">
        <v>1</v>
      </c>
      <c r="AF289" s="6">
        <v>1</v>
      </c>
      <c r="AG289" s="6">
        <v>5</v>
      </c>
      <c r="AH289" s="6">
        <v>1</v>
      </c>
      <c r="AI289" s="6">
        <v>1</v>
      </c>
      <c r="AJ289" s="6">
        <v>6</v>
      </c>
      <c r="AK289" s="6">
        <v>1</v>
      </c>
      <c r="AL289" s="6">
        <v>4</v>
      </c>
      <c r="AM289" s="6">
        <v>4</v>
      </c>
      <c r="AN289" s="6">
        <v>5</v>
      </c>
      <c r="AO289" s="6">
        <v>1</v>
      </c>
      <c r="AP289" s="6">
        <v>4</v>
      </c>
      <c r="AQ289" s="6">
        <v>1</v>
      </c>
      <c r="AR289" s="6">
        <v>1</v>
      </c>
      <c r="AS289" s="6">
        <v>1</v>
      </c>
      <c r="AT289" s="6">
        <v>6</v>
      </c>
      <c r="AU289" s="6">
        <v>1</v>
      </c>
      <c r="AV289" s="6">
        <v>5</v>
      </c>
      <c r="AW289" s="6">
        <v>4</v>
      </c>
      <c r="AX289" s="6">
        <v>1</v>
      </c>
      <c r="AY289" s="6">
        <v>5</v>
      </c>
      <c r="AZ289" s="6">
        <v>1</v>
      </c>
      <c r="BA289" s="6">
        <v>5</v>
      </c>
      <c r="BB289" s="6">
        <v>1</v>
      </c>
      <c r="BC289" s="6">
        <v>5</v>
      </c>
      <c r="BD289" s="6">
        <v>1</v>
      </c>
      <c r="BE289" s="6">
        <v>4</v>
      </c>
      <c r="BF289" s="6">
        <v>5</v>
      </c>
      <c r="BG289" s="6">
        <v>4</v>
      </c>
      <c r="BH289" s="6">
        <v>5</v>
      </c>
      <c r="BI289" s="6">
        <v>5</v>
      </c>
      <c r="BJ289" s="6">
        <v>1</v>
      </c>
      <c r="BK289" s="6">
        <v>1</v>
      </c>
      <c r="BL289" s="6">
        <v>5</v>
      </c>
      <c r="BM289" s="6">
        <v>6</v>
      </c>
      <c r="BN289" s="6">
        <v>6</v>
      </c>
      <c r="BO289" s="6">
        <v>5</v>
      </c>
      <c r="BP289" s="6">
        <v>1</v>
      </c>
      <c r="BQ289" s="6">
        <v>1</v>
      </c>
      <c r="BR289" s="6">
        <v>5</v>
      </c>
      <c r="BS289" s="6">
        <v>1</v>
      </c>
      <c r="BT289" s="6">
        <v>1</v>
      </c>
      <c r="BU289" s="6">
        <v>1</v>
      </c>
      <c r="BV289" s="6">
        <v>5</v>
      </c>
      <c r="BW289" s="6">
        <v>5</v>
      </c>
      <c r="BX289" s="6">
        <v>1</v>
      </c>
      <c r="BY289" s="6">
        <v>1</v>
      </c>
      <c r="BZ289" s="6">
        <v>1</v>
      </c>
      <c r="CA289" s="6">
        <v>1</v>
      </c>
      <c r="CB289" s="6">
        <v>1</v>
      </c>
      <c r="CC289" s="6">
        <v>6</v>
      </c>
      <c r="CD289" s="6">
        <v>6</v>
      </c>
      <c r="CE289" s="6">
        <v>1</v>
      </c>
      <c r="CF289" s="6">
        <v>5</v>
      </c>
      <c r="CG289" s="6">
        <v>6</v>
      </c>
      <c r="CH289" s="6">
        <v>1</v>
      </c>
      <c r="CI289" s="6">
        <v>1</v>
      </c>
      <c r="CJ289" s="6">
        <v>1</v>
      </c>
      <c r="CK289" s="6">
        <v>5</v>
      </c>
      <c r="CL289" s="6">
        <v>6</v>
      </c>
      <c r="CM289" s="6">
        <v>5</v>
      </c>
      <c r="CN289" s="6">
        <v>1</v>
      </c>
      <c r="CO289" s="6">
        <v>1</v>
      </c>
      <c r="CP289" s="6">
        <v>2</v>
      </c>
      <c r="CQ289" s="6">
        <v>5</v>
      </c>
      <c r="CR289" s="6">
        <v>117033</v>
      </c>
    </row>
    <row r="290" spans="1:96" ht="15" thickBot="1" x14ac:dyDescent="0.35">
      <c r="A290" s="5" t="s">
        <v>131</v>
      </c>
      <c r="B290" s="6">
        <v>6</v>
      </c>
      <c r="C290" s="6">
        <v>6</v>
      </c>
      <c r="D290" s="6">
        <v>6</v>
      </c>
      <c r="E290" s="6">
        <v>1</v>
      </c>
      <c r="F290" s="6">
        <v>1</v>
      </c>
      <c r="G290" s="6">
        <v>1</v>
      </c>
      <c r="H290" s="6">
        <v>6</v>
      </c>
      <c r="I290" s="6">
        <v>5</v>
      </c>
      <c r="J290" s="6">
        <v>6</v>
      </c>
      <c r="K290" s="6">
        <v>1</v>
      </c>
      <c r="L290" s="6">
        <v>1</v>
      </c>
      <c r="M290" s="6">
        <v>1</v>
      </c>
      <c r="N290" s="6">
        <v>4</v>
      </c>
      <c r="O290" s="6">
        <v>4</v>
      </c>
      <c r="P290" s="6">
        <v>2</v>
      </c>
      <c r="Q290" s="6">
        <v>2</v>
      </c>
      <c r="R290" s="6">
        <v>3</v>
      </c>
      <c r="S290" s="6">
        <v>5</v>
      </c>
      <c r="T290" s="6">
        <v>5</v>
      </c>
      <c r="U290" s="6">
        <v>6</v>
      </c>
      <c r="V290" s="6">
        <v>6</v>
      </c>
      <c r="W290" s="6">
        <v>6</v>
      </c>
      <c r="X290" s="6">
        <v>6</v>
      </c>
      <c r="Y290" s="6">
        <v>6</v>
      </c>
      <c r="Z290" s="6">
        <v>5</v>
      </c>
      <c r="AA290" s="6">
        <v>1</v>
      </c>
      <c r="AB290" s="6">
        <v>5</v>
      </c>
      <c r="AC290" s="6">
        <v>1</v>
      </c>
      <c r="AD290" s="6">
        <v>1</v>
      </c>
      <c r="AE290" s="6">
        <v>1</v>
      </c>
      <c r="AF290" s="6">
        <v>1</v>
      </c>
      <c r="AG290" s="6">
        <v>5</v>
      </c>
      <c r="AH290" s="6">
        <v>1</v>
      </c>
      <c r="AI290" s="6">
        <v>1</v>
      </c>
      <c r="AJ290" s="6">
        <v>6</v>
      </c>
      <c r="AK290" s="6">
        <v>1</v>
      </c>
      <c r="AL290" s="6">
        <v>4</v>
      </c>
      <c r="AM290" s="6">
        <v>4</v>
      </c>
      <c r="AN290" s="6">
        <v>5</v>
      </c>
      <c r="AO290" s="6">
        <v>1</v>
      </c>
      <c r="AP290" s="6">
        <v>4</v>
      </c>
      <c r="AQ290" s="6">
        <v>1</v>
      </c>
      <c r="AR290" s="6">
        <v>1</v>
      </c>
      <c r="AS290" s="6">
        <v>1</v>
      </c>
      <c r="AT290" s="6">
        <v>6</v>
      </c>
      <c r="AU290" s="6">
        <v>1</v>
      </c>
      <c r="AV290" s="6">
        <v>5</v>
      </c>
      <c r="AW290" s="6">
        <v>4</v>
      </c>
      <c r="AX290" s="6">
        <v>1</v>
      </c>
      <c r="AY290" s="6">
        <v>5</v>
      </c>
      <c r="AZ290" s="6">
        <v>1</v>
      </c>
      <c r="BA290" s="6">
        <v>5</v>
      </c>
      <c r="BB290" s="6">
        <v>1</v>
      </c>
      <c r="BC290" s="6">
        <v>5</v>
      </c>
      <c r="BD290" s="6">
        <v>1</v>
      </c>
      <c r="BE290" s="6">
        <v>4</v>
      </c>
      <c r="BF290" s="6">
        <v>5</v>
      </c>
      <c r="BG290" s="6">
        <v>4</v>
      </c>
      <c r="BH290" s="6">
        <v>5</v>
      </c>
      <c r="BI290" s="6">
        <v>5</v>
      </c>
      <c r="BJ290" s="6">
        <v>1</v>
      </c>
      <c r="BK290" s="6">
        <v>1</v>
      </c>
      <c r="BL290" s="6">
        <v>5</v>
      </c>
      <c r="BM290" s="6">
        <v>6</v>
      </c>
      <c r="BN290" s="6">
        <v>6</v>
      </c>
      <c r="BO290" s="6">
        <v>5</v>
      </c>
      <c r="BP290" s="6">
        <v>1</v>
      </c>
      <c r="BQ290" s="6">
        <v>1</v>
      </c>
      <c r="BR290" s="6">
        <v>1</v>
      </c>
      <c r="BS290" s="6">
        <v>5</v>
      </c>
      <c r="BT290" s="6">
        <v>1</v>
      </c>
      <c r="BU290" s="6">
        <v>1</v>
      </c>
      <c r="BV290" s="6">
        <v>5</v>
      </c>
      <c r="BW290" s="6">
        <v>5</v>
      </c>
      <c r="BX290" s="6">
        <v>1</v>
      </c>
      <c r="BY290" s="6">
        <v>1</v>
      </c>
      <c r="BZ290" s="6">
        <v>1</v>
      </c>
      <c r="CA290" s="6">
        <v>1</v>
      </c>
      <c r="CB290" s="6">
        <v>1</v>
      </c>
      <c r="CC290" s="6">
        <v>6</v>
      </c>
      <c r="CD290" s="6">
        <v>6</v>
      </c>
      <c r="CE290" s="6">
        <v>1</v>
      </c>
      <c r="CF290" s="6">
        <v>5</v>
      </c>
      <c r="CG290" s="6">
        <v>6</v>
      </c>
      <c r="CH290" s="6">
        <v>1</v>
      </c>
      <c r="CI290" s="6">
        <v>1</v>
      </c>
      <c r="CJ290" s="6">
        <v>1</v>
      </c>
      <c r="CK290" s="6">
        <v>5</v>
      </c>
      <c r="CL290" s="6">
        <v>6</v>
      </c>
      <c r="CM290" s="6">
        <v>5</v>
      </c>
      <c r="CN290" s="6">
        <v>1</v>
      </c>
      <c r="CO290" s="6">
        <v>1</v>
      </c>
      <c r="CP290" s="6">
        <v>2</v>
      </c>
      <c r="CQ290" s="6">
        <v>5</v>
      </c>
      <c r="CR290" s="6">
        <v>122392</v>
      </c>
    </row>
    <row r="291" spans="1:96" ht="15" thickBot="1" x14ac:dyDescent="0.35">
      <c r="A291" s="5" t="s">
        <v>132</v>
      </c>
      <c r="B291" s="6">
        <v>6</v>
      </c>
      <c r="C291" s="6">
        <v>7</v>
      </c>
      <c r="D291" s="6">
        <v>6</v>
      </c>
      <c r="E291" s="6">
        <v>4</v>
      </c>
      <c r="F291" s="6">
        <v>1</v>
      </c>
      <c r="G291" s="6">
        <v>1</v>
      </c>
      <c r="H291" s="6">
        <v>1</v>
      </c>
      <c r="I291" s="6">
        <v>5</v>
      </c>
      <c r="J291" s="6">
        <v>1</v>
      </c>
      <c r="K291" s="6">
        <v>6</v>
      </c>
      <c r="L291" s="6">
        <v>4</v>
      </c>
      <c r="M291" s="6">
        <v>5</v>
      </c>
      <c r="N291" s="6">
        <v>1</v>
      </c>
      <c r="O291" s="6">
        <v>1</v>
      </c>
      <c r="P291" s="6">
        <v>5</v>
      </c>
      <c r="Q291" s="6">
        <v>4</v>
      </c>
      <c r="R291" s="6">
        <v>1</v>
      </c>
      <c r="S291" s="6">
        <v>5</v>
      </c>
      <c r="T291" s="6">
        <v>5</v>
      </c>
      <c r="U291" s="6">
        <v>7</v>
      </c>
      <c r="V291" s="6">
        <v>5</v>
      </c>
      <c r="W291" s="6">
        <v>6</v>
      </c>
      <c r="X291" s="6">
        <v>6</v>
      </c>
      <c r="Y291" s="6">
        <v>5</v>
      </c>
      <c r="Z291" s="6">
        <v>5</v>
      </c>
      <c r="AA291" s="6">
        <v>1</v>
      </c>
      <c r="AB291" s="6">
        <v>3</v>
      </c>
      <c r="AC291" s="6">
        <v>5</v>
      </c>
      <c r="AD291" s="6">
        <v>4</v>
      </c>
      <c r="AE291" s="6">
        <v>1</v>
      </c>
      <c r="AF291" s="6">
        <v>4</v>
      </c>
      <c r="AG291" s="6">
        <v>5</v>
      </c>
      <c r="AH291" s="6">
        <v>1</v>
      </c>
      <c r="AI291" s="6">
        <v>1</v>
      </c>
      <c r="AJ291" s="6">
        <v>6</v>
      </c>
      <c r="AK291" s="6">
        <v>5</v>
      </c>
      <c r="AL291" s="6">
        <v>4</v>
      </c>
      <c r="AM291" s="6">
        <v>4</v>
      </c>
      <c r="AN291" s="6">
        <v>1</v>
      </c>
      <c r="AO291" s="6">
        <v>5</v>
      </c>
      <c r="AP291" s="6">
        <v>4</v>
      </c>
      <c r="AQ291" s="6">
        <v>4</v>
      </c>
      <c r="AR291" s="6">
        <v>4</v>
      </c>
      <c r="AS291" s="6">
        <v>1</v>
      </c>
      <c r="AT291" s="6">
        <v>1</v>
      </c>
      <c r="AU291" s="6">
        <v>7</v>
      </c>
      <c r="AV291" s="6">
        <v>6</v>
      </c>
      <c r="AW291" s="6">
        <v>5</v>
      </c>
      <c r="AX291" s="6">
        <v>1</v>
      </c>
      <c r="AY291" s="6">
        <v>5</v>
      </c>
      <c r="AZ291" s="6">
        <v>4</v>
      </c>
      <c r="BA291" s="6">
        <v>5</v>
      </c>
      <c r="BB291" s="6">
        <v>1</v>
      </c>
      <c r="BC291" s="6">
        <v>5</v>
      </c>
      <c r="BD291" s="6">
        <v>5</v>
      </c>
      <c r="BE291" s="6">
        <v>5</v>
      </c>
      <c r="BF291" s="6">
        <v>6</v>
      </c>
      <c r="BG291" s="6">
        <v>4</v>
      </c>
      <c r="BH291" s="6">
        <v>7</v>
      </c>
      <c r="BI291" s="6">
        <v>5</v>
      </c>
      <c r="BJ291" s="6">
        <v>1</v>
      </c>
      <c r="BK291" s="6">
        <v>1</v>
      </c>
      <c r="BL291" s="6">
        <v>1</v>
      </c>
      <c r="BM291" s="6">
        <v>5</v>
      </c>
      <c r="BN291" s="6">
        <v>1</v>
      </c>
      <c r="BO291" s="6">
        <v>1</v>
      </c>
      <c r="BP291" s="6">
        <v>1</v>
      </c>
      <c r="BQ291" s="6">
        <v>1</v>
      </c>
      <c r="BR291" s="6">
        <v>5</v>
      </c>
      <c r="BS291" s="6">
        <v>5</v>
      </c>
      <c r="BT291" s="6">
        <v>1</v>
      </c>
      <c r="BU291" s="6">
        <v>1</v>
      </c>
      <c r="BV291" s="6">
        <v>5</v>
      </c>
      <c r="BW291" s="6">
        <v>5</v>
      </c>
      <c r="BX291" s="6">
        <v>1</v>
      </c>
      <c r="BY291" s="6">
        <v>1</v>
      </c>
      <c r="BZ291" s="6">
        <v>1</v>
      </c>
      <c r="CA291" s="6">
        <v>1</v>
      </c>
      <c r="CB291" s="6">
        <v>1</v>
      </c>
      <c r="CC291" s="6">
        <v>6</v>
      </c>
      <c r="CD291" s="6">
        <v>7</v>
      </c>
      <c r="CE291" s="6">
        <v>1</v>
      </c>
      <c r="CF291" s="6">
        <v>5</v>
      </c>
      <c r="CG291" s="6">
        <v>4</v>
      </c>
      <c r="CH291" s="6">
        <v>5</v>
      </c>
      <c r="CI291" s="6">
        <v>6</v>
      </c>
      <c r="CJ291" s="6">
        <v>1</v>
      </c>
      <c r="CK291" s="6">
        <v>5</v>
      </c>
      <c r="CL291" s="6">
        <v>6</v>
      </c>
      <c r="CM291" s="6">
        <v>1</v>
      </c>
      <c r="CN291" s="6">
        <v>1</v>
      </c>
      <c r="CO291" s="6">
        <v>5</v>
      </c>
      <c r="CP291" s="6">
        <v>4</v>
      </c>
      <c r="CQ291" s="6">
        <v>5</v>
      </c>
      <c r="CR291" s="6">
        <v>132214</v>
      </c>
    </row>
    <row r="292" spans="1:96" ht="15" thickBot="1" x14ac:dyDescent="0.35">
      <c r="A292" s="5" t="s">
        <v>133</v>
      </c>
      <c r="B292" s="6">
        <v>5</v>
      </c>
      <c r="C292" s="6">
        <v>6</v>
      </c>
      <c r="D292" s="6">
        <v>6</v>
      </c>
      <c r="E292" s="6">
        <v>3</v>
      </c>
      <c r="F292" s="6">
        <v>1</v>
      </c>
      <c r="G292" s="6">
        <v>3</v>
      </c>
      <c r="H292" s="6">
        <v>1</v>
      </c>
      <c r="I292" s="6">
        <v>6</v>
      </c>
      <c r="J292" s="6">
        <v>6</v>
      </c>
      <c r="K292" s="6">
        <v>5</v>
      </c>
      <c r="L292" s="6">
        <v>3</v>
      </c>
      <c r="M292" s="6">
        <v>3</v>
      </c>
      <c r="N292" s="6">
        <v>3</v>
      </c>
      <c r="O292" s="6">
        <v>1</v>
      </c>
      <c r="P292" s="6">
        <v>6</v>
      </c>
      <c r="Q292" s="6">
        <v>5</v>
      </c>
      <c r="R292" s="6">
        <v>3</v>
      </c>
      <c r="S292" s="6">
        <v>5</v>
      </c>
      <c r="T292" s="6">
        <v>1</v>
      </c>
      <c r="U292" s="6">
        <v>6</v>
      </c>
      <c r="V292" s="6">
        <v>6</v>
      </c>
      <c r="W292" s="6">
        <v>6</v>
      </c>
      <c r="X292" s="6">
        <v>6</v>
      </c>
      <c r="Y292" s="6">
        <v>1</v>
      </c>
      <c r="Z292" s="6">
        <v>6</v>
      </c>
      <c r="AA292" s="6">
        <v>1</v>
      </c>
      <c r="AB292" s="6">
        <v>1</v>
      </c>
      <c r="AC292" s="6">
        <v>3</v>
      </c>
      <c r="AD292" s="6">
        <v>3</v>
      </c>
      <c r="AE292" s="6">
        <v>3</v>
      </c>
      <c r="AF292" s="6">
        <v>3</v>
      </c>
      <c r="AG292" s="6">
        <v>4</v>
      </c>
      <c r="AH292" s="6">
        <v>1</v>
      </c>
      <c r="AI292" s="6">
        <v>1</v>
      </c>
      <c r="AJ292" s="6">
        <v>5</v>
      </c>
      <c r="AK292" s="6">
        <v>3</v>
      </c>
      <c r="AL292" s="6">
        <v>3</v>
      </c>
      <c r="AM292" s="6">
        <v>3</v>
      </c>
      <c r="AN292" s="6">
        <v>1</v>
      </c>
      <c r="AO292" s="6">
        <v>1</v>
      </c>
      <c r="AP292" s="6">
        <v>3</v>
      </c>
      <c r="AQ292" s="6">
        <v>3</v>
      </c>
      <c r="AR292" s="6">
        <v>3</v>
      </c>
      <c r="AS292" s="6">
        <v>1</v>
      </c>
      <c r="AT292" s="6">
        <v>1</v>
      </c>
      <c r="AU292" s="6">
        <v>5</v>
      </c>
      <c r="AV292" s="6">
        <v>3</v>
      </c>
      <c r="AW292" s="6">
        <v>3</v>
      </c>
      <c r="AX292" s="6">
        <v>1</v>
      </c>
      <c r="AY292" s="6">
        <v>1</v>
      </c>
      <c r="AZ292" s="6">
        <v>3</v>
      </c>
      <c r="BA292" s="6">
        <v>1</v>
      </c>
      <c r="BB292" s="6">
        <v>1</v>
      </c>
      <c r="BC292" s="6">
        <v>6</v>
      </c>
      <c r="BD292" s="6">
        <v>4</v>
      </c>
      <c r="BE292" s="6">
        <v>1</v>
      </c>
      <c r="BF292" s="6">
        <v>6</v>
      </c>
      <c r="BG292" s="6">
        <v>3</v>
      </c>
      <c r="BH292" s="6">
        <v>3</v>
      </c>
      <c r="BI292" s="6">
        <v>1</v>
      </c>
      <c r="BJ292" s="6">
        <v>1</v>
      </c>
      <c r="BK292" s="6">
        <v>1</v>
      </c>
      <c r="BL292" s="6">
        <v>3</v>
      </c>
      <c r="BM292" s="6">
        <v>1</v>
      </c>
      <c r="BN292" s="6">
        <v>3</v>
      </c>
      <c r="BO292" s="6">
        <v>1</v>
      </c>
      <c r="BP292" s="6">
        <v>1</v>
      </c>
      <c r="BQ292" s="6">
        <v>3</v>
      </c>
      <c r="BR292" s="6">
        <v>4</v>
      </c>
      <c r="BS292" s="6">
        <v>4</v>
      </c>
      <c r="BT292" s="6">
        <v>1</v>
      </c>
      <c r="BU292" s="6">
        <v>4</v>
      </c>
      <c r="BV292" s="6">
        <v>5</v>
      </c>
      <c r="BW292" s="6">
        <v>5</v>
      </c>
      <c r="BX292" s="6">
        <v>5</v>
      </c>
      <c r="BY292" s="6">
        <v>1</v>
      </c>
      <c r="BZ292" s="6">
        <v>3</v>
      </c>
      <c r="CA292" s="6">
        <v>3</v>
      </c>
      <c r="CB292" s="6">
        <v>1</v>
      </c>
      <c r="CC292" s="6">
        <v>4</v>
      </c>
      <c r="CD292" s="6">
        <v>6</v>
      </c>
      <c r="CE292" s="6">
        <v>1</v>
      </c>
      <c r="CF292" s="6">
        <v>1</v>
      </c>
      <c r="CG292" s="6">
        <v>1</v>
      </c>
      <c r="CH292" s="6">
        <v>3</v>
      </c>
      <c r="CI292" s="6">
        <v>3</v>
      </c>
      <c r="CJ292" s="6">
        <v>3</v>
      </c>
      <c r="CK292" s="6">
        <v>3</v>
      </c>
      <c r="CL292" s="6">
        <v>5</v>
      </c>
      <c r="CM292" s="6">
        <v>6</v>
      </c>
      <c r="CN292" s="6">
        <v>4</v>
      </c>
      <c r="CO292" s="6">
        <v>1</v>
      </c>
      <c r="CP292" s="6">
        <v>3</v>
      </c>
      <c r="CQ292" s="6">
        <v>3</v>
      </c>
      <c r="CR292" s="6">
        <v>124233</v>
      </c>
    </row>
    <row r="293" spans="1:96" ht="15" thickBot="1" x14ac:dyDescent="0.35">
      <c r="A293" s="5" t="s">
        <v>134</v>
      </c>
      <c r="B293" s="6">
        <v>6</v>
      </c>
      <c r="C293" s="6">
        <v>6</v>
      </c>
      <c r="D293" s="6">
        <v>6</v>
      </c>
      <c r="E293" s="6">
        <v>1</v>
      </c>
      <c r="F293" s="6">
        <v>1</v>
      </c>
      <c r="G293" s="6">
        <v>1</v>
      </c>
      <c r="H293" s="6">
        <v>6</v>
      </c>
      <c r="I293" s="6">
        <v>5</v>
      </c>
      <c r="J293" s="6">
        <v>6</v>
      </c>
      <c r="K293" s="6">
        <v>1</v>
      </c>
      <c r="L293" s="6">
        <v>1</v>
      </c>
      <c r="M293" s="6">
        <v>1</v>
      </c>
      <c r="N293" s="6">
        <v>4</v>
      </c>
      <c r="O293" s="6">
        <v>1</v>
      </c>
      <c r="P293" s="6">
        <v>2</v>
      </c>
      <c r="Q293" s="6">
        <v>2</v>
      </c>
      <c r="R293" s="6">
        <v>3</v>
      </c>
      <c r="S293" s="6">
        <v>5</v>
      </c>
      <c r="T293" s="6">
        <v>5</v>
      </c>
      <c r="U293" s="6">
        <v>6</v>
      </c>
      <c r="V293" s="6">
        <v>6</v>
      </c>
      <c r="W293" s="6">
        <v>6</v>
      </c>
      <c r="X293" s="6">
        <v>6</v>
      </c>
      <c r="Y293" s="6">
        <v>6</v>
      </c>
      <c r="Z293" s="6">
        <v>5</v>
      </c>
      <c r="AA293" s="6">
        <v>1</v>
      </c>
      <c r="AB293" s="6">
        <v>5</v>
      </c>
      <c r="AC293" s="6">
        <v>1</v>
      </c>
      <c r="AD293" s="6">
        <v>1</v>
      </c>
      <c r="AE293" s="6">
        <v>1</v>
      </c>
      <c r="AF293" s="6">
        <v>1</v>
      </c>
      <c r="AG293" s="6">
        <v>5</v>
      </c>
      <c r="AH293" s="6">
        <v>1</v>
      </c>
      <c r="AI293" s="6">
        <v>1</v>
      </c>
      <c r="AJ293" s="6">
        <v>6</v>
      </c>
      <c r="AK293" s="6">
        <v>1</v>
      </c>
      <c r="AL293" s="6">
        <v>4</v>
      </c>
      <c r="AM293" s="6">
        <v>4</v>
      </c>
      <c r="AN293" s="6">
        <v>5</v>
      </c>
      <c r="AO293" s="6">
        <v>1</v>
      </c>
      <c r="AP293" s="6">
        <v>4</v>
      </c>
      <c r="AQ293" s="6">
        <v>1</v>
      </c>
      <c r="AR293" s="6">
        <v>1</v>
      </c>
      <c r="AS293" s="6">
        <v>1</v>
      </c>
      <c r="AT293" s="6">
        <v>6</v>
      </c>
      <c r="AU293" s="6">
        <v>1</v>
      </c>
      <c r="AV293" s="6">
        <v>5</v>
      </c>
      <c r="AW293" s="6">
        <v>4</v>
      </c>
      <c r="AX293" s="6">
        <v>1</v>
      </c>
      <c r="AY293" s="6">
        <v>5</v>
      </c>
      <c r="AZ293" s="6">
        <v>1</v>
      </c>
      <c r="BA293" s="6">
        <v>5</v>
      </c>
      <c r="BB293" s="6">
        <v>1</v>
      </c>
      <c r="BC293" s="6">
        <v>5</v>
      </c>
      <c r="BD293" s="6">
        <v>1</v>
      </c>
      <c r="BE293" s="6">
        <v>4</v>
      </c>
      <c r="BF293" s="6">
        <v>5</v>
      </c>
      <c r="BG293" s="6">
        <v>4</v>
      </c>
      <c r="BH293" s="6">
        <v>5</v>
      </c>
      <c r="BI293" s="6">
        <v>5</v>
      </c>
      <c r="BJ293" s="6">
        <v>1</v>
      </c>
      <c r="BK293" s="6">
        <v>1</v>
      </c>
      <c r="BL293" s="6">
        <v>5</v>
      </c>
      <c r="BM293" s="6">
        <v>6</v>
      </c>
      <c r="BN293" s="6">
        <v>6</v>
      </c>
      <c r="BO293" s="6">
        <v>5</v>
      </c>
      <c r="BP293" s="6">
        <v>1</v>
      </c>
      <c r="BQ293" s="6">
        <v>1</v>
      </c>
      <c r="BR293" s="6">
        <v>5</v>
      </c>
      <c r="BS293" s="6">
        <v>1</v>
      </c>
      <c r="BT293" s="6">
        <v>1</v>
      </c>
      <c r="BU293" s="6">
        <v>1</v>
      </c>
      <c r="BV293" s="6">
        <v>5</v>
      </c>
      <c r="BW293" s="6">
        <v>5</v>
      </c>
      <c r="BX293" s="6">
        <v>1</v>
      </c>
      <c r="BY293" s="6">
        <v>1</v>
      </c>
      <c r="BZ293" s="6">
        <v>1</v>
      </c>
      <c r="CA293" s="6">
        <v>1</v>
      </c>
      <c r="CB293" s="6">
        <v>1</v>
      </c>
      <c r="CC293" s="6">
        <v>6</v>
      </c>
      <c r="CD293" s="6">
        <v>6</v>
      </c>
      <c r="CE293" s="6">
        <v>1</v>
      </c>
      <c r="CF293" s="6">
        <v>5</v>
      </c>
      <c r="CG293" s="6">
        <v>6</v>
      </c>
      <c r="CH293" s="6">
        <v>1</v>
      </c>
      <c r="CI293" s="6">
        <v>1</v>
      </c>
      <c r="CJ293" s="6">
        <v>1</v>
      </c>
      <c r="CK293" s="6">
        <v>5</v>
      </c>
      <c r="CL293" s="6">
        <v>6</v>
      </c>
      <c r="CM293" s="6">
        <v>5</v>
      </c>
      <c r="CN293" s="6">
        <v>1</v>
      </c>
      <c r="CO293" s="6">
        <v>1</v>
      </c>
      <c r="CP293" s="6">
        <v>2</v>
      </c>
      <c r="CQ293" s="6">
        <v>5</v>
      </c>
      <c r="CR293" s="6">
        <v>120250</v>
      </c>
    </row>
    <row r="294" spans="1:96" ht="15" thickBot="1" x14ac:dyDescent="0.35">
      <c r="A294" s="5" t="s">
        <v>135</v>
      </c>
      <c r="B294" s="6">
        <v>3</v>
      </c>
      <c r="C294" s="6">
        <v>6</v>
      </c>
      <c r="D294" s="6">
        <v>6</v>
      </c>
      <c r="E294" s="6">
        <v>3</v>
      </c>
      <c r="F294" s="6">
        <v>1</v>
      </c>
      <c r="G294" s="6">
        <v>5</v>
      </c>
      <c r="H294" s="6">
        <v>1</v>
      </c>
      <c r="I294" s="6">
        <v>6</v>
      </c>
      <c r="J294" s="6">
        <v>6</v>
      </c>
      <c r="K294" s="6">
        <v>5</v>
      </c>
      <c r="L294" s="6">
        <v>1</v>
      </c>
      <c r="M294" s="6">
        <v>5</v>
      </c>
      <c r="N294" s="6">
        <v>3</v>
      </c>
      <c r="O294" s="6">
        <v>1</v>
      </c>
      <c r="P294" s="6">
        <v>1</v>
      </c>
      <c r="Q294" s="6">
        <v>1</v>
      </c>
      <c r="R294" s="6">
        <v>1</v>
      </c>
      <c r="S294" s="6">
        <v>1</v>
      </c>
      <c r="T294" s="6">
        <v>5</v>
      </c>
      <c r="U294" s="6">
        <v>6</v>
      </c>
      <c r="V294" s="6">
        <v>6</v>
      </c>
      <c r="W294" s="6">
        <v>6</v>
      </c>
      <c r="X294" s="6">
        <v>6</v>
      </c>
      <c r="Y294" s="6">
        <v>1</v>
      </c>
      <c r="Z294" s="6">
        <v>6</v>
      </c>
      <c r="AA294" s="6">
        <v>1</v>
      </c>
      <c r="AB294" s="6">
        <v>1</v>
      </c>
      <c r="AC294" s="6">
        <v>3</v>
      </c>
      <c r="AD294" s="6">
        <v>1</v>
      </c>
      <c r="AE294" s="6">
        <v>1</v>
      </c>
      <c r="AF294" s="6">
        <v>3</v>
      </c>
      <c r="AG294" s="6">
        <v>1</v>
      </c>
      <c r="AH294" s="6">
        <v>1</v>
      </c>
      <c r="AI294" s="6">
        <v>1</v>
      </c>
      <c r="AJ294" s="6">
        <v>6</v>
      </c>
      <c r="AK294" s="6">
        <v>2</v>
      </c>
      <c r="AL294" s="6">
        <v>3</v>
      </c>
      <c r="AM294" s="6">
        <v>3</v>
      </c>
      <c r="AN294" s="6">
        <v>1</v>
      </c>
      <c r="AO294" s="6">
        <v>3</v>
      </c>
      <c r="AP294" s="6">
        <v>3</v>
      </c>
      <c r="AQ294" s="6">
        <v>1</v>
      </c>
      <c r="AR294" s="6">
        <v>1</v>
      </c>
      <c r="AS294" s="6">
        <v>5</v>
      </c>
      <c r="AT294" s="6">
        <v>6</v>
      </c>
      <c r="AU294" s="6">
        <v>1</v>
      </c>
      <c r="AV294" s="6">
        <v>1</v>
      </c>
      <c r="AW294" s="6">
        <v>3</v>
      </c>
      <c r="AX294" s="6">
        <v>5</v>
      </c>
      <c r="AY294" s="6">
        <v>1</v>
      </c>
      <c r="AZ294" s="6">
        <v>3</v>
      </c>
      <c r="BA294" s="6">
        <v>1</v>
      </c>
      <c r="BB294" s="6">
        <v>1</v>
      </c>
      <c r="BC294" s="6">
        <v>5</v>
      </c>
      <c r="BD294" s="6">
        <v>1</v>
      </c>
      <c r="BE294" s="6">
        <v>6</v>
      </c>
      <c r="BF294" s="6">
        <v>6</v>
      </c>
      <c r="BG294" s="6">
        <v>1</v>
      </c>
      <c r="BH294" s="6">
        <v>1</v>
      </c>
      <c r="BI294" s="6">
        <v>6</v>
      </c>
      <c r="BJ294" s="6">
        <v>6</v>
      </c>
      <c r="BK294" s="6">
        <v>1</v>
      </c>
      <c r="BL294" s="6">
        <v>1</v>
      </c>
      <c r="BM294" s="6">
        <v>6</v>
      </c>
      <c r="BN294" s="6">
        <v>1</v>
      </c>
      <c r="BO294" s="6">
        <v>1</v>
      </c>
      <c r="BP294" s="6">
        <v>1</v>
      </c>
      <c r="BQ294" s="6">
        <v>1</v>
      </c>
      <c r="BR294" s="6">
        <v>1</v>
      </c>
      <c r="BS294" s="6">
        <v>5</v>
      </c>
      <c r="BT294" s="6">
        <v>1</v>
      </c>
      <c r="BU294" s="6">
        <v>1</v>
      </c>
      <c r="BV294" s="6">
        <v>1</v>
      </c>
      <c r="BW294" s="6">
        <v>3</v>
      </c>
      <c r="BX294" s="6">
        <v>1</v>
      </c>
      <c r="BY294" s="6">
        <v>1</v>
      </c>
      <c r="BZ294" s="6">
        <v>1</v>
      </c>
      <c r="CA294" s="6">
        <v>1</v>
      </c>
      <c r="CB294" s="6">
        <v>3</v>
      </c>
      <c r="CC294" s="6">
        <v>6</v>
      </c>
      <c r="CD294" s="6">
        <v>6</v>
      </c>
      <c r="CE294" s="6">
        <v>1</v>
      </c>
      <c r="CF294" s="6">
        <v>6</v>
      </c>
      <c r="CG294" s="6">
        <v>1</v>
      </c>
      <c r="CH294" s="6">
        <v>3</v>
      </c>
      <c r="CI294" s="6">
        <v>1</v>
      </c>
      <c r="CJ294" s="6">
        <v>1</v>
      </c>
      <c r="CK294" s="6">
        <v>1</v>
      </c>
      <c r="CL294" s="6">
        <v>1</v>
      </c>
      <c r="CM294" s="6">
        <v>5</v>
      </c>
      <c r="CN294" s="6">
        <v>1</v>
      </c>
      <c r="CO294" s="6">
        <v>1</v>
      </c>
      <c r="CP294" s="6">
        <v>1</v>
      </c>
      <c r="CQ294" s="6">
        <v>5</v>
      </c>
      <c r="CR294" s="6">
        <v>130900</v>
      </c>
    </row>
    <row r="295" spans="1:96" ht="15" thickBot="1" x14ac:dyDescent="0.35">
      <c r="A295" s="5" t="s">
        <v>136</v>
      </c>
      <c r="B295" s="6">
        <v>5</v>
      </c>
      <c r="C295" s="6">
        <v>7</v>
      </c>
      <c r="D295" s="6">
        <v>5</v>
      </c>
      <c r="E295" s="6">
        <v>1</v>
      </c>
      <c r="F295" s="6">
        <v>5</v>
      </c>
      <c r="G295" s="6">
        <v>1</v>
      </c>
      <c r="H295" s="6">
        <v>5</v>
      </c>
      <c r="I295" s="6">
        <v>5</v>
      </c>
      <c r="J295" s="6">
        <v>6</v>
      </c>
      <c r="K295" s="6">
        <v>1</v>
      </c>
      <c r="L295" s="6">
        <v>5</v>
      </c>
      <c r="M295" s="6">
        <v>5</v>
      </c>
      <c r="N295" s="6">
        <v>5</v>
      </c>
      <c r="O295" s="6">
        <v>5</v>
      </c>
      <c r="P295" s="6">
        <v>5</v>
      </c>
      <c r="Q295" s="6">
        <v>1</v>
      </c>
      <c r="R295" s="6">
        <v>1</v>
      </c>
      <c r="S295" s="6">
        <v>5</v>
      </c>
      <c r="T295" s="6">
        <v>5</v>
      </c>
      <c r="U295" s="6">
        <v>7</v>
      </c>
      <c r="V295" s="6">
        <v>7</v>
      </c>
      <c r="W295" s="6">
        <v>5</v>
      </c>
      <c r="X295" s="6">
        <v>5</v>
      </c>
      <c r="Y295" s="6">
        <v>1</v>
      </c>
      <c r="Z295" s="6">
        <v>5</v>
      </c>
      <c r="AA295" s="6">
        <v>5</v>
      </c>
      <c r="AB295" s="6">
        <v>1</v>
      </c>
      <c r="AC295" s="6">
        <v>5</v>
      </c>
      <c r="AD295" s="6">
        <v>1</v>
      </c>
      <c r="AE295" s="6">
        <v>1</v>
      </c>
      <c r="AF295" s="6">
        <v>5</v>
      </c>
      <c r="AG295" s="6">
        <v>1</v>
      </c>
      <c r="AH295" s="6">
        <v>1</v>
      </c>
      <c r="AI295" s="6">
        <v>1</v>
      </c>
      <c r="AJ295" s="6">
        <v>5</v>
      </c>
      <c r="AK295" s="6">
        <v>1</v>
      </c>
      <c r="AL295" s="6">
        <v>5</v>
      </c>
      <c r="AM295" s="6">
        <v>5</v>
      </c>
      <c r="AN295" s="6">
        <v>1</v>
      </c>
      <c r="AO295" s="6">
        <v>1</v>
      </c>
      <c r="AP295" s="6">
        <v>5</v>
      </c>
      <c r="AQ295" s="6">
        <v>1</v>
      </c>
      <c r="AR295" s="6">
        <v>1</v>
      </c>
      <c r="AS295" s="6">
        <v>1</v>
      </c>
      <c r="AT295" s="6">
        <v>6</v>
      </c>
      <c r="AU295" s="6">
        <v>1</v>
      </c>
      <c r="AV295" s="6">
        <v>5</v>
      </c>
      <c r="AW295" s="6">
        <v>5</v>
      </c>
      <c r="AX295" s="6">
        <v>5</v>
      </c>
      <c r="AY295" s="6">
        <v>1</v>
      </c>
      <c r="AZ295" s="6">
        <v>1</v>
      </c>
      <c r="BA295" s="6">
        <v>5</v>
      </c>
      <c r="BB295" s="6">
        <v>1</v>
      </c>
      <c r="BC295" s="6">
        <v>5</v>
      </c>
      <c r="BD295" s="6">
        <v>1</v>
      </c>
      <c r="BE295" s="6">
        <v>5</v>
      </c>
      <c r="BF295" s="6">
        <v>5</v>
      </c>
      <c r="BG295" s="6">
        <v>5</v>
      </c>
      <c r="BH295" s="6">
        <v>5</v>
      </c>
      <c r="BI295" s="6">
        <v>5</v>
      </c>
      <c r="BJ295" s="6">
        <v>5</v>
      </c>
      <c r="BK295" s="6">
        <v>1</v>
      </c>
      <c r="BL295" s="6">
        <v>1</v>
      </c>
      <c r="BM295" s="6">
        <v>6</v>
      </c>
      <c r="BN295" s="6">
        <v>5</v>
      </c>
      <c r="BO295" s="6">
        <v>5</v>
      </c>
      <c r="BP295" s="6">
        <v>1</v>
      </c>
      <c r="BQ295" s="6">
        <v>5</v>
      </c>
      <c r="BR295" s="6">
        <v>5</v>
      </c>
      <c r="BS295" s="6">
        <v>5</v>
      </c>
      <c r="BT295" s="6">
        <v>1</v>
      </c>
      <c r="BU295" s="6">
        <v>5</v>
      </c>
      <c r="BV295" s="6">
        <v>5</v>
      </c>
      <c r="BW295" s="6">
        <v>5</v>
      </c>
      <c r="BX295" s="6">
        <v>5</v>
      </c>
      <c r="BY295" s="6">
        <v>1</v>
      </c>
      <c r="BZ295" s="6">
        <v>1</v>
      </c>
      <c r="CA295" s="6">
        <v>1</v>
      </c>
      <c r="CB295" s="6">
        <v>5</v>
      </c>
      <c r="CC295" s="6">
        <v>7</v>
      </c>
      <c r="CD295" s="6">
        <v>7</v>
      </c>
      <c r="CE295" s="6">
        <v>1</v>
      </c>
      <c r="CF295" s="6">
        <v>5</v>
      </c>
      <c r="CG295" s="6">
        <v>5</v>
      </c>
      <c r="CH295" s="6">
        <v>5</v>
      </c>
      <c r="CI295" s="6">
        <v>5</v>
      </c>
      <c r="CJ295" s="6">
        <v>5</v>
      </c>
      <c r="CK295" s="6">
        <v>5</v>
      </c>
      <c r="CL295" s="6">
        <v>7</v>
      </c>
      <c r="CM295" s="6">
        <v>5</v>
      </c>
      <c r="CN295" s="6">
        <v>1</v>
      </c>
      <c r="CO295" s="6">
        <v>1</v>
      </c>
      <c r="CP295" s="6">
        <v>1</v>
      </c>
      <c r="CQ295" s="6">
        <v>5</v>
      </c>
      <c r="CR295" s="6">
        <v>211821</v>
      </c>
    </row>
    <row r="296" spans="1:96" ht="18.600000000000001" thickBot="1" x14ac:dyDescent="0.35">
      <c r="A296" s="1"/>
    </row>
    <row r="297" spans="1:96" ht="15" thickBot="1" x14ac:dyDescent="0.35">
      <c r="A297" s="5" t="s">
        <v>137</v>
      </c>
      <c r="B297" s="5" t="s">
        <v>8</v>
      </c>
      <c r="C297" s="5" t="s">
        <v>9</v>
      </c>
      <c r="D297" s="5" t="s">
        <v>10</v>
      </c>
      <c r="E297" s="5" t="s">
        <v>11</v>
      </c>
      <c r="F297" s="5" t="s">
        <v>12</v>
      </c>
      <c r="G297" s="5" t="s">
        <v>13</v>
      </c>
      <c r="H297" s="5" t="s">
        <v>14</v>
      </c>
      <c r="I297" s="5" t="s">
        <v>15</v>
      </c>
      <c r="J297" s="5" t="s">
        <v>16</v>
      </c>
      <c r="K297" s="5" t="s">
        <v>17</v>
      </c>
      <c r="L297" s="5" t="s">
        <v>18</v>
      </c>
      <c r="M297" s="5" t="s">
        <v>19</v>
      </c>
      <c r="N297" s="5" t="s">
        <v>20</v>
      </c>
      <c r="O297" s="5" t="s">
        <v>21</v>
      </c>
      <c r="P297" s="5" t="s">
        <v>22</v>
      </c>
      <c r="Q297" s="5" t="s">
        <v>23</v>
      </c>
      <c r="R297" s="5" t="s">
        <v>24</v>
      </c>
      <c r="S297" s="5" t="s">
        <v>25</v>
      </c>
      <c r="T297" s="5" t="s">
        <v>26</v>
      </c>
      <c r="U297" s="5" t="s">
        <v>27</v>
      </c>
      <c r="V297" s="5" t="s">
        <v>28</v>
      </c>
      <c r="W297" s="5" t="s">
        <v>29</v>
      </c>
      <c r="X297" s="5" t="s">
        <v>30</v>
      </c>
      <c r="Y297" s="5" t="s">
        <v>31</v>
      </c>
      <c r="Z297" s="5" t="s">
        <v>32</v>
      </c>
      <c r="AA297" s="5" t="s">
        <v>33</v>
      </c>
      <c r="AB297" s="5" t="s">
        <v>34</v>
      </c>
      <c r="AC297" s="5" t="s">
        <v>35</v>
      </c>
      <c r="AD297" s="5" t="s">
        <v>36</v>
      </c>
      <c r="AE297" s="5" t="s">
        <v>37</v>
      </c>
      <c r="AF297" s="5" t="s">
        <v>38</v>
      </c>
      <c r="AG297" s="5" t="s">
        <v>39</v>
      </c>
      <c r="AH297" s="5" t="s">
        <v>40</v>
      </c>
      <c r="AI297" s="5" t="s">
        <v>41</v>
      </c>
      <c r="AJ297" s="5" t="s">
        <v>42</v>
      </c>
      <c r="AK297" s="5" t="s">
        <v>43</v>
      </c>
      <c r="AL297" s="5" t="s">
        <v>44</v>
      </c>
      <c r="AM297" s="5" t="s">
        <v>45</v>
      </c>
      <c r="AN297" s="5" t="s">
        <v>46</v>
      </c>
      <c r="AO297" s="5" t="s">
        <v>47</v>
      </c>
      <c r="AP297" s="5" t="s">
        <v>48</v>
      </c>
      <c r="AQ297" s="5" t="s">
        <v>49</v>
      </c>
      <c r="AR297" s="5" t="s">
        <v>50</v>
      </c>
      <c r="AS297" s="5" t="s">
        <v>51</v>
      </c>
      <c r="AT297" s="5" t="s">
        <v>52</v>
      </c>
      <c r="AU297" s="5" t="s">
        <v>53</v>
      </c>
      <c r="AV297" s="5" t="s">
        <v>54</v>
      </c>
      <c r="AW297" s="5" t="s">
        <v>55</v>
      </c>
      <c r="AX297" s="5" t="s">
        <v>56</v>
      </c>
      <c r="AY297" s="5" t="s">
        <v>57</v>
      </c>
      <c r="AZ297" s="5" t="s">
        <v>58</v>
      </c>
      <c r="BA297" s="5" t="s">
        <v>59</v>
      </c>
      <c r="BB297" s="5" t="s">
        <v>60</v>
      </c>
      <c r="BC297" s="5" t="s">
        <v>61</v>
      </c>
      <c r="BD297" s="5" t="s">
        <v>62</v>
      </c>
      <c r="BE297" s="5" t="s">
        <v>63</v>
      </c>
      <c r="BF297" s="5" t="s">
        <v>64</v>
      </c>
      <c r="BG297" s="5" t="s">
        <v>65</v>
      </c>
      <c r="BH297" s="5" t="s">
        <v>66</v>
      </c>
      <c r="BI297" s="5" t="s">
        <v>67</v>
      </c>
      <c r="BJ297" s="5" t="s">
        <v>68</v>
      </c>
      <c r="BK297" s="5" t="s">
        <v>69</v>
      </c>
      <c r="BL297" s="5" t="s">
        <v>70</v>
      </c>
      <c r="BM297" s="5" t="s">
        <v>71</v>
      </c>
      <c r="BN297" s="5" t="s">
        <v>72</v>
      </c>
      <c r="BO297" s="5" t="s">
        <v>73</v>
      </c>
      <c r="BP297" s="5" t="s">
        <v>74</v>
      </c>
      <c r="BQ297" s="5" t="s">
        <v>75</v>
      </c>
      <c r="BR297" s="5" t="s">
        <v>76</v>
      </c>
      <c r="BS297" s="5" t="s">
        <v>77</v>
      </c>
      <c r="BT297" s="5" t="s">
        <v>78</v>
      </c>
      <c r="BU297" s="5" t="s">
        <v>79</v>
      </c>
      <c r="BV297" s="5" t="s">
        <v>80</v>
      </c>
      <c r="BW297" s="5" t="s">
        <v>81</v>
      </c>
      <c r="BX297" s="5" t="s">
        <v>82</v>
      </c>
      <c r="BY297" s="5" t="s">
        <v>83</v>
      </c>
      <c r="BZ297" s="5" t="s">
        <v>84</v>
      </c>
      <c r="CA297" s="5" t="s">
        <v>85</v>
      </c>
      <c r="CB297" s="5" t="s">
        <v>86</v>
      </c>
      <c r="CC297" s="5" t="s">
        <v>87</v>
      </c>
      <c r="CD297" s="5" t="s">
        <v>88</v>
      </c>
      <c r="CE297" s="5" t="s">
        <v>89</v>
      </c>
      <c r="CF297" s="5" t="s">
        <v>90</v>
      </c>
      <c r="CG297" s="5" t="s">
        <v>91</v>
      </c>
      <c r="CH297" s="5" t="s">
        <v>92</v>
      </c>
      <c r="CI297" s="5" t="s">
        <v>93</v>
      </c>
      <c r="CJ297" s="5" t="s">
        <v>94</v>
      </c>
      <c r="CK297" s="5" t="s">
        <v>95</v>
      </c>
      <c r="CL297" s="5" t="s">
        <v>96</v>
      </c>
      <c r="CM297" s="5" t="s">
        <v>97</v>
      </c>
      <c r="CN297" s="5" t="s">
        <v>98</v>
      </c>
      <c r="CO297" s="5" t="s">
        <v>99</v>
      </c>
      <c r="CP297" s="5" t="s">
        <v>100</v>
      </c>
      <c r="CQ297" s="5" t="s">
        <v>101</v>
      </c>
    </row>
    <row r="298" spans="1:96" ht="15" thickBot="1" x14ac:dyDescent="0.35">
      <c r="A298" s="5" t="s">
        <v>138</v>
      </c>
      <c r="B298" s="6" t="s">
        <v>524</v>
      </c>
      <c r="C298" s="6" t="s">
        <v>140</v>
      </c>
      <c r="D298" s="6" t="s">
        <v>525</v>
      </c>
      <c r="E298" s="6" t="s">
        <v>453</v>
      </c>
      <c r="F298" s="6" t="s">
        <v>140</v>
      </c>
      <c r="G298" s="6" t="s">
        <v>416</v>
      </c>
      <c r="H298" s="6" t="s">
        <v>140</v>
      </c>
      <c r="I298" s="6" t="s">
        <v>526</v>
      </c>
      <c r="J298" s="6" t="s">
        <v>527</v>
      </c>
      <c r="K298" s="6" t="s">
        <v>140</v>
      </c>
      <c r="L298" s="6" t="s">
        <v>140</v>
      </c>
      <c r="M298" s="6" t="s">
        <v>140</v>
      </c>
      <c r="N298" s="6" t="s">
        <v>140</v>
      </c>
      <c r="O298" s="6" t="s">
        <v>419</v>
      </c>
      <c r="P298" s="6" t="s">
        <v>140</v>
      </c>
      <c r="Q298" s="6" t="s">
        <v>140</v>
      </c>
      <c r="R298" s="6" t="s">
        <v>140</v>
      </c>
      <c r="S298" s="6" t="s">
        <v>528</v>
      </c>
      <c r="T298" s="6" t="s">
        <v>140</v>
      </c>
      <c r="U298" s="6" t="s">
        <v>140</v>
      </c>
      <c r="V298" s="6" t="s">
        <v>140</v>
      </c>
      <c r="W298" s="6" t="s">
        <v>529</v>
      </c>
      <c r="X298" s="6" t="s">
        <v>140</v>
      </c>
      <c r="Y298" s="6" t="s">
        <v>422</v>
      </c>
      <c r="Z298" s="6" t="s">
        <v>140</v>
      </c>
      <c r="AA298" s="6" t="s">
        <v>140</v>
      </c>
      <c r="AB298" s="6" t="s">
        <v>140</v>
      </c>
      <c r="AC298" s="6" t="s">
        <v>140</v>
      </c>
      <c r="AD298" s="6" t="s">
        <v>140</v>
      </c>
      <c r="AE298" s="6" t="s">
        <v>140</v>
      </c>
      <c r="AF298" s="6" t="s">
        <v>140</v>
      </c>
      <c r="AG298" s="6" t="s">
        <v>458</v>
      </c>
      <c r="AH298" s="6" t="s">
        <v>140</v>
      </c>
      <c r="AI298" s="6" t="s">
        <v>140</v>
      </c>
      <c r="AJ298" s="6" t="s">
        <v>140</v>
      </c>
      <c r="AK298" s="6" t="s">
        <v>459</v>
      </c>
      <c r="AL298" s="6" t="s">
        <v>140</v>
      </c>
      <c r="AM298" s="6" t="s">
        <v>140</v>
      </c>
      <c r="AN298" s="6" t="s">
        <v>140</v>
      </c>
      <c r="AO298" s="6" t="s">
        <v>140</v>
      </c>
      <c r="AP298" s="6" t="s">
        <v>460</v>
      </c>
      <c r="AQ298" s="6" t="s">
        <v>461</v>
      </c>
      <c r="AR298" s="6" t="s">
        <v>140</v>
      </c>
      <c r="AS298" s="6" t="s">
        <v>140</v>
      </c>
      <c r="AT298" s="6" t="s">
        <v>140</v>
      </c>
      <c r="AU298" s="6" t="s">
        <v>140</v>
      </c>
      <c r="AV298" s="6" t="s">
        <v>140</v>
      </c>
      <c r="AW298" s="6" t="s">
        <v>140</v>
      </c>
      <c r="AX298" s="6" t="s">
        <v>140</v>
      </c>
      <c r="AY298" s="6" t="s">
        <v>140</v>
      </c>
      <c r="AZ298" s="6" t="s">
        <v>427</v>
      </c>
      <c r="BA298" s="6" t="s">
        <v>530</v>
      </c>
      <c r="BB298" s="6" t="s">
        <v>140</v>
      </c>
      <c r="BC298" s="6" t="s">
        <v>140</v>
      </c>
      <c r="BD298" s="6" t="s">
        <v>140</v>
      </c>
      <c r="BE298" s="6" t="s">
        <v>140</v>
      </c>
      <c r="BF298" s="6" t="s">
        <v>140</v>
      </c>
      <c r="BG298" s="6" t="s">
        <v>140</v>
      </c>
      <c r="BH298" s="6" t="s">
        <v>140</v>
      </c>
      <c r="BI298" s="6" t="s">
        <v>531</v>
      </c>
      <c r="BJ298" s="6" t="s">
        <v>140</v>
      </c>
      <c r="BK298" s="6" t="s">
        <v>532</v>
      </c>
      <c r="BL298" s="6" t="s">
        <v>432</v>
      </c>
      <c r="BM298" s="6" t="s">
        <v>140</v>
      </c>
      <c r="BN298" s="6" t="s">
        <v>433</v>
      </c>
      <c r="BO298" s="6" t="s">
        <v>140</v>
      </c>
      <c r="BP298" s="6" t="s">
        <v>140</v>
      </c>
      <c r="BQ298" s="6" t="s">
        <v>140</v>
      </c>
      <c r="BR298" s="6" t="s">
        <v>533</v>
      </c>
      <c r="BS298" s="6" t="s">
        <v>140</v>
      </c>
      <c r="BT298" s="6" t="s">
        <v>435</v>
      </c>
      <c r="BU298" s="6" t="s">
        <v>140</v>
      </c>
      <c r="BV298" s="6" t="s">
        <v>534</v>
      </c>
      <c r="BW298" s="6" t="s">
        <v>466</v>
      </c>
      <c r="BX298" s="6" t="s">
        <v>140</v>
      </c>
      <c r="BY298" s="6" t="s">
        <v>140</v>
      </c>
      <c r="BZ298" s="6" t="s">
        <v>140</v>
      </c>
      <c r="CA298" s="6" t="s">
        <v>140</v>
      </c>
      <c r="CB298" s="6" t="s">
        <v>140</v>
      </c>
      <c r="CC298" s="6" t="s">
        <v>535</v>
      </c>
      <c r="CD298" s="6" t="s">
        <v>140</v>
      </c>
      <c r="CE298" s="6" t="s">
        <v>140</v>
      </c>
      <c r="CF298" s="6" t="s">
        <v>140</v>
      </c>
      <c r="CG298" s="6" t="s">
        <v>140</v>
      </c>
      <c r="CH298" s="6" t="s">
        <v>140</v>
      </c>
      <c r="CI298" s="6" t="s">
        <v>439</v>
      </c>
      <c r="CJ298" s="6" t="s">
        <v>140</v>
      </c>
      <c r="CK298" s="6" t="s">
        <v>140</v>
      </c>
      <c r="CL298" s="6" t="s">
        <v>468</v>
      </c>
      <c r="CM298" s="6" t="s">
        <v>140</v>
      </c>
      <c r="CN298" s="6" t="s">
        <v>536</v>
      </c>
      <c r="CO298" s="6" t="s">
        <v>140</v>
      </c>
      <c r="CP298" s="6" t="s">
        <v>537</v>
      </c>
      <c r="CQ298" s="6" t="s">
        <v>140</v>
      </c>
    </row>
    <row r="299" spans="1:96" ht="15" thickBot="1" x14ac:dyDescent="0.35">
      <c r="A299" s="5" t="s">
        <v>166</v>
      </c>
      <c r="B299" s="6" t="s">
        <v>140</v>
      </c>
      <c r="C299" s="6" t="s">
        <v>140</v>
      </c>
      <c r="D299" s="6" t="s">
        <v>140</v>
      </c>
      <c r="E299" s="6" t="s">
        <v>140</v>
      </c>
      <c r="F299" s="6" t="s">
        <v>140</v>
      </c>
      <c r="G299" s="6" t="s">
        <v>140</v>
      </c>
      <c r="H299" s="6" t="s">
        <v>140</v>
      </c>
      <c r="I299" s="6" t="s">
        <v>526</v>
      </c>
      <c r="J299" s="6" t="s">
        <v>140</v>
      </c>
      <c r="K299" s="6" t="s">
        <v>140</v>
      </c>
      <c r="L299" s="6" t="s">
        <v>140</v>
      </c>
      <c r="M299" s="6" t="s">
        <v>140</v>
      </c>
      <c r="N299" s="6" t="s">
        <v>140</v>
      </c>
      <c r="O299" s="6" t="s">
        <v>476</v>
      </c>
      <c r="P299" s="6" t="s">
        <v>140</v>
      </c>
      <c r="Q299" s="6" t="s">
        <v>140</v>
      </c>
      <c r="R299" s="6" t="s">
        <v>140</v>
      </c>
      <c r="S299" s="6" t="s">
        <v>538</v>
      </c>
      <c r="T299" s="6" t="s">
        <v>140</v>
      </c>
      <c r="U299" s="6" t="s">
        <v>140</v>
      </c>
      <c r="V299" s="6" t="s">
        <v>140</v>
      </c>
      <c r="W299" s="6" t="s">
        <v>529</v>
      </c>
      <c r="X299" s="6" t="s">
        <v>140</v>
      </c>
      <c r="Y299" s="6" t="s">
        <v>472</v>
      </c>
      <c r="Z299" s="6" t="s">
        <v>140</v>
      </c>
      <c r="AA299" s="6" t="s">
        <v>140</v>
      </c>
      <c r="AB299" s="6" t="s">
        <v>140</v>
      </c>
      <c r="AC299" s="6" t="s">
        <v>140</v>
      </c>
      <c r="AD299" s="6" t="s">
        <v>140</v>
      </c>
      <c r="AE299" s="6" t="s">
        <v>140</v>
      </c>
      <c r="AF299" s="6" t="s">
        <v>140</v>
      </c>
      <c r="AG299" s="6" t="s">
        <v>458</v>
      </c>
      <c r="AH299" s="6" t="s">
        <v>140</v>
      </c>
      <c r="AI299" s="6" t="s">
        <v>140</v>
      </c>
      <c r="AJ299" s="6" t="s">
        <v>140</v>
      </c>
      <c r="AK299" s="6" t="s">
        <v>140</v>
      </c>
      <c r="AL299" s="6" t="s">
        <v>140</v>
      </c>
      <c r="AM299" s="6" t="s">
        <v>140</v>
      </c>
      <c r="AN299" s="6" t="s">
        <v>140</v>
      </c>
      <c r="AO299" s="6" t="s">
        <v>140</v>
      </c>
      <c r="AP299" s="6" t="s">
        <v>460</v>
      </c>
      <c r="AQ299" s="6" t="s">
        <v>140</v>
      </c>
      <c r="AR299" s="6" t="s">
        <v>140</v>
      </c>
      <c r="AS299" s="6" t="s">
        <v>140</v>
      </c>
      <c r="AT299" s="6" t="s">
        <v>140</v>
      </c>
      <c r="AU299" s="6" t="s">
        <v>140</v>
      </c>
      <c r="AV299" s="6" t="s">
        <v>140</v>
      </c>
      <c r="AW299" s="6" t="s">
        <v>140</v>
      </c>
      <c r="AX299" s="6" t="s">
        <v>140</v>
      </c>
      <c r="AY299" s="6" t="s">
        <v>140</v>
      </c>
      <c r="AZ299" s="6" t="s">
        <v>427</v>
      </c>
      <c r="BA299" s="6" t="s">
        <v>530</v>
      </c>
      <c r="BB299" s="6" t="s">
        <v>140</v>
      </c>
      <c r="BC299" s="6" t="s">
        <v>140</v>
      </c>
      <c r="BD299" s="6" t="s">
        <v>140</v>
      </c>
      <c r="BE299" s="6" t="s">
        <v>140</v>
      </c>
      <c r="BF299" s="6" t="s">
        <v>140</v>
      </c>
      <c r="BG299" s="6" t="s">
        <v>140</v>
      </c>
      <c r="BH299" s="6" t="s">
        <v>140</v>
      </c>
      <c r="BI299" s="6" t="s">
        <v>140</v>
      </c>
      <c r="BJ299" s="6" t="s">
        <v>140</v>
      </c>
      <c r="BK299" s="6" t="s">
        <v>532</v>
      </c>
      <c r="BL299" s="6" t="s">
        <v>432</v>
      </c>
      <c r="BM299" s="6" t="s">
        <v>140</v>
      </c>
      <c r="BN299" s="6" t="s">
        <v>433</v>
      </c>
      <c r="BO299" s="6" t="s">
        <v>140</v>
      </c>
      <c r="BP299" s="6" t="s">
        <v>140</v>
      </c>
      <c r="BQ299" s="6" t="s">
        <v>140</v>
      </c>
      <c r="BR299" s="6" t="s">
        <v>539</v>
      </c>
      <c r="BS299" s="6" t="s">
        <v>140</v>
      </c>
      <c r="BT299" s="6" t="s">
        <v>435</v>
      </c>
      <c r="BU299" s="6" t="s">
        <v>140</v>
      </c>
      <c r="BV299" s="6" t="s">
        <v>534</v>
      </c>
      <c r="BW299" s="6" t="s">
        <v>466</v>
      </c>
      <c r="BX299" s="6" t="s">
        <v>140</v>
      </c>
      <c r="BY299" s="6" t="s">
        <v>140</v>
      </c>
      <c r="BZ299" s="6" t="s">
        <v>140</v>
      </c>
      <c r="CA299" s="6" t="s">
        <v>140</v>
      </c>
      <c r="CB299" s="6" t="s">
        <v>140</v>
      </c>
      <c r="CC299" s="6" t="s">
        <v>535</v>
      </c>
      <c r="CD299" s="6" t="s">
        <v>140</v>
      </c>
      <c r="CE299" s="6" t="s">
        <v>140</v>
      </c>
      <c r="CF299" s="6" t="s">
        <v>140</v>
      </c>
      <c r="CG299" s="6" t="s">
        <v>140</v>
      </c>
      <c r="CH299" s="6" t="s">
        <v>140</v>
      </c>
      <c r="CI299" s="6" t="s">
        <v>439</v>
      </c>
      <c r="CJ299" s="6" t="s">
        <v>140</v>
      </c>
      <c r="CK299" s="6" t="s">
        <v>140</v>
      </c>
      <c r="CL299" s="6" t="s">
        <v>468</v>
      </c>
      <c r="CM299" s="6" t="s">
        <v>140</v>
      </c>
      <c r="CN299" s="6" t="s">
        <v>140</v>
      </c>
      <c r="CO299" s="6" t="s">
        <v>140</v>
      </c>
      <c r="CP299" s="6" t="s">
        <v>140</v>
      </c>
      <c r="CQ299" s="6" t="s">
        <v>140</v>
      </c>
    </row>
    <row r="300" spans="1:96" ht="15" thickBot="1" x14ac:dyDescent="0.35">
      <c r="A300" s="5" t="s">
        <v>172</v>
      </c>
      <c r="B300" s="6" t="s">
        <v>140</v>
      </c>
      <c r="C300" s="6" t="s">
        <v>140</v>
      </c>
      <c r="D300" s="6" t="s">
        <v>140</v>
      </c>
      <c r="E300" s="6" t="s">
        <v>140</v>
      </c>
      <c r="F300" s="6" t="s">
        <v>140</v>
      </c>
      <c r="G300" s="6" t="s">
        <v>140</v>
      </c>
      <c r="H300" s="6" t="s">
        <v>140</v>
      </c>
      <c r="I300" s="6" t="s">
        <v>526</v>
      </c>
      <c r="J300" s="6" t="s">
        <v>140</v>
      </c>
      <c r="K300" s="6" t="s">
        <v>140</v>
      </c>
      <c r="L300" s="6" t="s">
        <v>140</v>
      </c>
      <c r="M300" s="6" t="s">
        <v>140</v>
      </c>
      <c r="N300" s="6" t="s">
        <v>140</v>
      </c>
      <c r="O300" s="6" t="s">
        <v>140</v>
      </c>
      <c r="P300" s="6" t="s">
        <v>140</v>
      </c>
      <c r="Q300" s="6" t="s">
        <v>140</v>
      </c>
      <c r="R300" s="6" t="s">
        <v>140</v>
      </c>
      <c r="S300" s="6" t="s">
        <v>538</v>
      </c>
      <c r="T300" s="6" t="s">
        <v>140</v>
      </c>
      <c r="U300" s="6" t="s">
        <v>140</v>
      </c>
      <c r="V300" s="6" t="s">
        <v>140</v>
      </c>
      <c r="W300" s="6" t="s">
        <v>529</v>
      </c>
      <c r="X300" s="6" t="s">
        <v>140</v>
      </c>
      <c r="Y300" s="6" t="s">
        <v>472</v>
      </c>
      <c r="Z300" s="6" t="s">
        <v>140</v>
      </c>
      <c r="AA300" s="6" t="s">
        <v>140</v>
      </c>
      <c r="AB300" s="6" t="s">
        <v>140</v>
      </c>
      <c r="AC300" s="6" t="s">
        <v>140</v>
      </c>
      <c r="AD300" s="6" t="s">
        <v>140</v>
      </c>
      <c r="AE300" s="6" t="s">
        <v>140</v>
      </c>
      <c r="AF300" s="6" t="s">
        <v>140</v>
      </c>
      <c r="AG300" s="6" t="s">
        <v>458</v>
      </c>
      <c r="AH300" s="6" t="s">
        <v>140</v>
      </c>
      <c r="AI300" s="6" t="s">
        <v>140</v>
      </c>
      <c r="AJ300" s="6" t="s">
        <v>140</v>
      </c>
      <c r="AK300" s="6" t="s">
        <v>140</v>
      </c>
      <c r="AL300" s="6" t="s">
        <v>140</v>
      </c>
      <c r="AM300" s="6" t="s">
        <v>140</v>
      </c>
      <c r="AN300" s="6" t="s">
        <v>140</v>
      </c>
      <c r="AO300" s="6" t="s">
        <v>140</v>
      </c>
      <c r="AP300" s="6" t="s">
        <v>460</v>
      </c>
      <c r="AQ300" s="6" t="s">
        <v>140</v>
      </c>
      <c r="AR300" s="6" t="s">
        <v>140</v>
      </c>
      <c r="AS300" s="6" t="s">
        <v>140</v>
      </c>
      <c r="AT300" s="6" t="s">
        <v>140</v>
      </c>
      <c r="AU300" s="6" t="s">
        <v>140</v>
      </c>
      <c r="AV300" s="6" t="s">
        <v>140</v>
      </c>
      <c r="AW300" s="6" t="s">
        <v>140</v>
      </c>
      <c r="AX300" s="6" t="s">
        <v>140</v>
      </c>
      <c r="AY300" s="6" t="s">
        <v>140</v>
      </c>
      <c r="AZ300" s="6" t="s">
        <v>140</v>
      </c>
      <c r="BA300" s="6" t="s">
        <v>530</v>
      </c>
      <c r="BB300" s="6" t="s">
        <v>140</v>
      </c>
      <c r="BC300" s="6" t="s">
        <v>140</v>
      </c>
      <c r="BD300" s="6" t="s">
        <v>140</v>
      </c>
      <c r="BE300" s="6" t="s">
        <v>140</v>
      </c>
      <c r="BF300" s="6" t="s">
        <v>140</v>
      </c>
      <c r="BG300" s="6" t="s">
        <v>140</v>
      </c>
      <c r="BH300" s="6" t="s">
        <v>140</v>
      </c>
      <c r="BI300" s="6" t="s">
        <v>140</v>
      </c>
      <c r="BJ300" s="6" t="s">
        <v>140</v>
      </c>
      <c r="BK300" s="6" t="s">
        <v>532</v>
      </c>
      <c r="BL300" s="6" t="s">
        <v>432</v>
      </c>
      <c r="BM300" s="6" t="s">
        <v>140</v>
      </c>
      <c r="BN300" s="6" t="s">
        <v>433</v>
      </c>
      <c r="BO300" s="6" t="s">
        <v>140</v>
      </c>
      <c r="BP300" s="6" t="s">
        <v>140</v>
      </c>
      <c r="BQ300" s="6" t="s">
        <v>140</v>
      </c>
      <c r="BR300" s="6" t="s">
        <v>540</v>
      </c>
      <c r="BS300" s="6" t="s">
        <v>140</v>
      </c>
      <c r="BT300" s="6" t="s">
        <v>140</v>
      </c>
      <c r="BU300" s="6" t="s">
        <v>140</v>
      </c>
      <c r="BV300" s="6" t="s">
        <v>140</v>
      </c>
      <c r="BW300" s="6" t="s">
        <v>466</v>
      </c>
      <c r="BX300" s="6" t="s">
        <v>140</v>
      </c>
      <c r="BY300" s="6" t="s">
        <v>140</v>
      </c>
      <c r="BZ300" s="6" t="s">
        <v>140</v>
      </c>
      <c r="CA300" s="6" t="s">
        <v>140</v>
      </c>
      <c r="CB300" s="6" t="s">
        <v>140</v>
      </c>
      <c r="CC300" s="6" t="s">
        <v>535</v>
      </c>
      <c r="CD300" s="6" t="s">
        <v>140</v>
      </c>
      <c r="CE300" s="6" t="s">
        <v>140</v>
      </c>
      <c r="CF300" s="6" t="s">
        <v>140</v>
      </c>
      <c r="CG300" s="6" t="s">
        <v>140</v>
      </c>
      <c r="CH300" s="6" t="s">
        <v>140</v>
      </c>
      <c r="CI300" s="6" t="s">
        <v>439</v>
      </c>
      <c r="CJ300" s="6" t="s">
        <v>140</v>
      </c>
      <c r="CK300" s="6" t="s">
        <v>140</v>
      </c>
      <c r="CL300" s="6" t="s">
        <v>468</v>
      </c>
      <c r="CM300" s="6" t="s">
        <v>140</v>
      </c>
      <c r="CN300" s="6" t="s">
        <v>140</v>
      </c>
      <c r="CO300" s="6" t="s">
        <v>140</v>
      </c>
      <c r="CP300" s="6" t="s">
        <v>140</v>
      </c>
      <c r="CQ300" s="6" t="s">
        <v>140</v>
      </c>
    </row>
    <row r="301" spans="1:96" ht="15" thickBot="1" x14ac:dyDescent="0.35">
      <c r="A301" s="5" t="s">
        <v>175</v>
      </c>
      <c r="B301" s="6" t="s">
        <v>140</v>
      </c>
      <c r="C301" s="6" t="s">
        <v>140</v>
      </c>
      <c r="D301" s="6" t="s">
        <v>140</v>
      </c>
      <c r="E301" s="6" t="s">
        <v>140</v>
      </c>
      <c r="F301" s="6" t="s">
        <v>140</v>
      </c>
      <c r="G301" s="6" t="s">
        <v>140</v>
      </c>
      <c r="H301" s="6" t="s">
        <v>140</v>
      </c>
      <c r="I301" s="6" t="s">
        <v>526</v>
      </c>
      <c r="J301" s="6" t="s">
        <v>140</v>
      </c>
      <c r="K301" s="6" t="s">
        <v>140</v>
      </c>
      <c r="L301" s="6" t="s">
        <v>140</v>
      </c>
      <c r="M301" s="6" t="s">
        <v>140</v>
      </c>
      <c r="N301" s="6" t="s">
        <v>140</v>
      </c>
      <c r="O301" s="6" t="s">
        <v>140</v>
      </c>
      <c r="P301" s="6" t="s">
        <v>140</v>
      </c>
      <c r="Q301" s="6" t="s">
        <v>140</v>
      </c>
      <c r="R301" s="6" t="s">
        <v>140</v>
      </c>
      <c r="S301" s="6" t="s">
        <v>538</v>
      </c>
      <c r="T301" s="6" t="s">
        <v>140</v>
      </c>
      <c r="U301" s="6" t="s">
        <v>140</v>
      </c>
      <c r="V301" s="6" t="s">
        <v>140</v>
      </c>
      <c r="W301" s="6" t="s">
        <v>529</v>
      </c>
      <c r="X301" s="6" t="s">
        <v>140</v>
      </c>
      <c r="Y301" s="6" t="s">
        <v>472</v>
      </c>
      <c r="Z301" s="6" t="s">
        <v>140</v>
      </c>
      <c r="AA301" s="6" t="s">
        <v>140</v>
      </c>
      <c r="AB301" s="6" t="s">
        <v>140</v>
      </c>
      <c r="AC301" s="6" t="s">
        <v>140</v>
      </c>
      <c r="AD301" s="6" t="s">
        <v>140</v>
      </c>
      <c r="AE301" s="6" t="s">
        <v>140</v>
      </c>
      <c r="AF301" s="6" t="s">
        <v>140</v>
      </c>
      <c r="AG301" s="6" t="s">
        <v>458</v>
      </c>
      <c r="AH301" s="6" t="s">
        <v>140</v>
      </c>
      <c r="AI301" s="6" t="s">
        <v>140</v>
      </c>
      <c r="AJ301" s="6" t="s">
        <v>140</v>
      </c>
      <c r="AK301" s="6" t="s">
        <v>140</v>
      </c>
      <c r="AL301" s="6" t="s">
        <v>140</v>
      </c>
      <c r="AM301" s="6" t="s">
        <v>140</v>
      </c>
      <c r="AN301" s="6" t="s">
        <v>140</v>
      </c>
      <c r="AO301" s="6" t="s">
        <v>140</v>
      </c>
      <c r="AP301" s="6" t="s">
        <v>140</v>
      </c>
      <c r="AQ301" s="6" t="s">
        <v>140</v>
      </c>
      <c r="AR301" s="6" t="s">
        <v>140</v>
      </c>
      <c r="AS301" s="6" t="s">
        <v>140</v>
      </c>
      <c r="AT301" s="6" t="s">
        <v>140</v>
      </c>
      <c r="AU301" s="6" t="s">
        <v>140</v>
      </c>
      <c r="AV301" s="6" t="s">
        <v>140</v>
      </c>
      <c r="AW301" s="6" t="s">
        <v>140</v>
      </c>
      <c r="AX301" s="6" t="s">
        <v>140</v>
      </c>
      <c r="AY301" s="6" t="s">
        <v>140</v>
      </c>
      <c r="AZ301" s="6" t="s">
        <v>140</v>
      </c>
      <c r="BA301" s="6" t="s">
        <v>530</v>
      </c>
      <c r="BB301" s="6" t="s">
        <v>140</v>
      </c>
      <c r="BC301" s="6" t="s">
        <v>140</v>
      </c>
      <c r="BD301" s="6" t="s">
        <v>140</v>
      </c>
      <c r="BE301" s="6" t="s">
        <v>140</v>
      </c>
      <c r="BF301" s="6" t="s">
        <v>140</v>
      </c>
      <c r="BG301" s="6" t="s">
        <v>140</v>
      </c>
      <c r="BH301" s="6" t="s">
        <v>140</v>
      </c>
      <c r="BI301" s="6" t="s">
        <v>140</v>
      </c>
      <c r="BJ301" s="6" t="s">
        <v>140</v>
      </c>
      <c r="BK301" s="6" t="s">
        <v>140</v>
      </c>
      <c r="BL301" s="6" t="s">
        <v>140</v>
      </c>
      <c r="BM301" s="6" t="s">
        <v>140</v>
      </c>
      <c r="BN301" s="6" t="s">
        <v>433</v>
      </c>
      <c r="BO301" s="6" t="s">
        <v>140</v>
      </c>
      <c r="BP301" s="6" t="s">
        <v>140</v>
      </c>
      <c r="BQ301" s="6" t="s">
        <v>140</v>
      </c>
      <c r="BR301" s="6" t="s">
        <v>540</v>
      </c>
      <c r="BS301" s="6" t="s">
        <v>140</v>
      </c>
      <c r="BT301" s="6" t="s">
        <v>140</v>
      </c>
      <c r="BU301" s="6" t="s">
        <v>140</v>
      </c>
      <c r="BV301" s="6" t="s">
        <v>140</v>
      </c>
      <c r="BW301" s="6" t="s">
        <v>140</v>
      </c>
      <c r="BX301" s="6" t="s">
        <v>140</v>
      </c>
      <c r="BY301" s="6" t="s">
        <v>140</v>
      </c>
      <c r="BZ301" s="6" t="s">
        <v>140</v>
      </c>
      <c r="CA301" s="6" t="s">
        <v>140</v>
      </c>
      <c r="CB301" s="6" t="s">
        <v>140</v>
      </c>
      <c r="CC301" s="6" t="s">
        <v>535</v>
      </c>
      <c r="CD301" s="6" t="s">
        <v>140</v>
      </c>
      <c r="CE301" s="6" t="s">
        <v>140</v>
      </c>
      <c r="CF301" s="6" t="s">
        <v>140</v>
      </c>
      <c r="CG301" s="6" t="s">
        <v>140</v>
      </c>
      <c r="CH301" s="6" t="s">
        <v>140</v>
      </c>
      <c r="CI301" s="6" t="s">
        <v>439</v>
      </c>
      <c r="CJ301" s="6" t="s">
        <v>140</v>
      </c>
      <c r="CK301" s="6" t="s">
        <v>140</v>
      </c>
      <c r="CL301" s="6" t="s">
        <v>140</v>
      </c>
      <c r="CM301" s="6" t="s">
        <v>140</v>
      </c>
      <c r="CN301" s="6" t="s">
        <v>140</v>
      </c>
      <c r="CO301" s="6" t="s">
        <v>140</v>
      </c>
      <c r="CP301" s="6" t="s">
        <v>140</v>
      </c>
      <c r="CQ301" s="6" t="s">
        <v>140</v>
      </c>
    </row>
    <row r="302" spans="1:96" ht="15" thickBot="1" x14ac:dyDescent="0.35">
      <c r="A302" s="5" t="s">
        <v>176</v>
      </c>
      <c r="B302" s="6" t="s">
        <v>140</v>
      </c>
      <c r="C302" s="6" t="s">
        <v>140</v>
      </c>
      <c r="D302" s="6" t="s">
        <v>140</v>
      </c>
      <c r="E302" s="6" t="s">
        <v>140</v>
      </c>
      <c r="F302" s="6" t="s">
        <v>140</v>
      </c>
      <c r="G302" s="6" t="s">
        <v>140</v>
      </c>
      <c r="H302" s="6" t="s">
        <v>140</v>
      </c>
      <c r="I302" s="6" t="s">
        <v>526</v>
      </c>
      <c r="J302" s="6" t="s">
        <v>140</v>
      </c>
      <c r="K302" s="6" t="s">
        <v>140</v>
      </c>
      <c r="L302" s="6" t="s">
        <v>140</v>
      </c>
      <c r="M302" s="6" t="s">
        <v>140</v>
      </c>
      <c r="N302" s="6" t="s">
        <v>140</v>
      </c>
      <c r="O302" s="6" t="s">
        <v>140</v>
      </c>
      <c r="P302" s="6" t="s">
        <v>140</v>
      </c>
      <c r="Q302" s="6" t="s">
        <v>140</v>
      </c>
      <c r="R302" s="6" t="s">
        <v>140</v>
      </c>
      <c r="S302" s="6" t="s">
        <v>538</v>
      </c>
      <c r="T302" s="6" t="s">
        <v>140</v>
      </c>
      <c r="U302" s="6" t="s">
        <v>140</v>
      </c>
      <c r="V302" s="6" t="s">
        <v>140</v>
      </c>
      <c r="W302" s="6" t="s">
        <v>529</v>
      </c>
      <c r="X302" s="6" t="s">
        <v>140</v>
      </c>
      <c r="Y302" s="6" t="s">
        <v>472</v>
      </c>
      <c r="Z302" s="6" t="s">
        <v>140</v>
      </c>
      <c r="AA302" s="6" t="s">
        <v>140</v>
      </c>
      <c r="AB302" s="6" t="s">
        <v>140</v>
      </c>
      <c r="AC302" s="6" t="s">
        <v>140</v>
      </c>
      <c r="AD302" s="6" t="s">
        <v>140</v>
      </c>
      <c r="AE302" s="6" t="s">
        <v>140</v>
      </c>
      <c r="AF302" s="6" t="s">
        <v>140</v>
      </c>
      <c r="AG302" s="6" t="s">
        <v>458</v>
      </c>
      <c r="AH302" s="6" t="s">
        <v>140</v>
      </c>
      <c r="AI302" s="6" t="s">
        <v>140</v>
      </c>
      <c r="AJ302" s="6" t="s">
        <v>140</v>
      </c>
      <c r="AK302" s="6" t="s">
        <v>140</v>
      </c>
      <c r="AL302" s="6" t="s">
        <v>140</v>
      </c>
      <c r="AM302" s="6" t="s">
        <v>140</v>
      </c>
      <c r="AN302" s="6" t="s">
        <v>140</v>
      </c>
      <c r="AO302" s="6" t="s">
        <v>140</v>
      </c>
      <c r="AP302" s="6" t="s">
        <v>140</v>
      </c>
      <c r="AQ302" s="6" t="s">
        <v>140</v>
      </c>
      <c r="AR302" s="6" t="s">
        <v>140</v>
      </c>
      <c r="AS302" s="6" t="s">
        <v>140</v>
      </c>
      <c r="AT302" s="6" t="s">
        <v>140</v>
      </c>
      <c r="AU302" s="6" t="s">
        <v>140</v>
      </c>
      <c r="AV302" s="6" t="s">
        <v>140</v>
      </c>
      <c r="AW302" s="6" t="s">
        <v>140</v>
      </c>
      <c r="AX302" s="6" t="s">
        <v>140</v>
      </c>
      <c r="AY302" s="6" t="s">
        <v>140</v>
      </c>
      <c r="AZ302" s="6" t="s">
        <v>140</v>
      </c>
      <c r="BA302" s="6" t="s">
        <v>530</v>
      </c>
      <c r="BB302" s="6" t="s">
        <v>140</v>
      </c>
      <c r="BC302" s="6" t="s">
        <v>140</v>
      </c>
      <c r="BD302" s="6" t="s">
        <v>140</v>
      </c>
      <c r="BE302" s="6" t="s">
        <v>140</v>
      </c>
      <c r="BF302" s="6" t="s">
        <v>140</v>
      </c>
      <c r="BG302" s="6" t="s">
        <v>140</v>
      </c>
      <c r="BH302" s="6" t="s">
        <v>140</v>
      </c>
      <c r="BI302" s="6" t="s">
        <v>140</v>
      </c>
      <c r="BJ302" s="6" t="s">
        <v>140</v>
      </c>
      <c r="BK302" s="6" t="s">
        <v>140</v>
      </c>
      <c r="BL302" s="6" t="s">
        <v>140</v>
      </c>
      <c r="BM302" s="6" t="s">
        <v>140</v>
      </c>
      <c r="BN302" s="6" t="s">
        <v>433</v>
      </c>
      <c r="BO302" s="6" t="s">
        <v>140</v>
      </c>
      <c r="BP302" s="6" t="s">
        <v>140</v>
      </c>
      <c r="BQ302" s="6" t="s">
        <v>140</v>
      </c>
      <c r="BR302" s="6" t="s">
        <v>540</v>
      </c>
      <c r="BS302" s="6" t="s">
        <v>140</v>
      </c>
      <c r="BT302" s="6" t="s">
        <v>140</v>
      </c>
      <c r="BU302" s="6" t="s">
        <v>140</v>
      </c>
      <c r="BV302" s="6" t="s">
        <v>140</v>
      </c>
      <c r="BW302" s="6" t="s">
        <v>140</v>
      </c>
      <c r="BX302" s="6" t="s">
        <v>140</v>
      </c>
      <c r="BY302" s="6" t="s">
        <v>140</v>
      </c>
      <c r="BZ302" s="6" t="s">
        <v>140</v>
      </c>
      <c r="CA302" s="6" t="s">
        <v>140</v>
      </c>
      <c r="CB302" s="6" t="s">
        <v>140</v>
      </c>
      <c r="CC302" s="6" t="s">
        <v>140</v>
      </c>
      <c r="CD302" s="6" t="s">
        <v>140</v>
      </c>
      <c r="CE302" s="6" t="s">
        <v>140</v>
      </c>
      <c r="CF302" s="6" t="s">
        <v>140</v>
      </c>
      <c r="CG302" s="6" t="s">
        <v>140</v>
      </c>
      <c r="CH302" s="6" t="s">
        <v>140</v>
      </c>
      <c r="CI302" s="6" t="s">
        <v>439</v>
      </c>
      <c r="CJ302" s="6" t="s">
        <v>140</v>
      </c>
      <c r="CK302" s="6" t="s">
        <v>140</v>
      </c>
      <c r="CL302" s="6" t="s">
        <v>140</v>
      </c>
      <c r="CM302" s="6" t="s">
        <v>140</v>
      </c>
      <c r="CN302" s="6" t="s">
        <v>140</v>
      </c>
      <c r="CO302" s="6" t="s">
        <v>140</v>
      </c>
      <c r="CP302" s="6" t="s">
        <v>140</v>
      </c>
      <c r="CQ302" s="6" t="s">
        <v>140</v>
      </c>
    </row>
    <row r="303" spans="1:96" ht="15" thickBot="1" x14ac:dyDescent="0.35">
      <c r="A303" s="5" t="s">
        <v>177</v>
      </c>
      <c r="B303" s="6" t="s">
        <v>140</v>
      </c>
      <c r="C303" s="6" t="s">
        <v>140</v>
      </c>
      <c r="D303" s="6" t="s">
        <v>140</v>
      </c>
      <c r="E303" s="6" t="s">
        <v>140</v>
      </c>
      <c r="F303" s="6" t="s">
        <v>140</v>
      </c>
      <c r="G303" s="6" t="s">
        <v>140</v>
      </c>
      <c r="H303" s="6" t="s">
        <v>140</v>
      </c>
      <c r="I303" s="6" t="s">
        <v>140</v>
      </c>
      <c r="J303" s="6" t="s">
        <v>140</v>
      </c>
      <c r="K303" s="6" t="s">
        <v>140</v>
      </c>
      <c r="L303" s="6" t="s">
        <v>140</v>
      </c>
      <c r="M303" s="6" t="s">
        <v>140</v>
      </c>
      <c r="N303" s="6" t="s">
        <v>140</v>
      </c>
      <c r="O303" s="6" t="s">
        <v>140</v>
      </c>
      <c r="P303" s="6" t="s">
        <v>140</v>
      </c>
      <c r="Q303" s="6" t="s">
        <v>140</v>
      </c>
      <c r="R303" s="6" t="s">
        <v>140</v>
      </c>
      <c r="S303" s="6" t="s">
        <v>140</v>
      </c>
      <c r="T303" s="6" t="s">
        <v>140</v>
      </c>
      <c r="U303" s="6" t="s">
        <v>140</v>
      </c>
      <c r="V303" s="6" t="s">
        <v>140</v>
      </c>
      <c r="W303" s="6" t="s">
        <v>140</v>
      </c>
      <c r="X303" s="6" t="s">
        <v>140</v>
      </c>
      <c r="Y303" s="6" t="s">
        <v>140</v>
      </c>
      <c r="Z303" s="6" t="s">
        <v>140</v>
      </c>
      <c r="AA303" s="6" t="s">
        <v>140</v>
      </c>
      <c r="AB303" s="6" t="s">
        <v>140</v>
      </c>
      <c r="AC303" s="6" t="s">
        <v>140</v>
      </c>
      <c r="AD303" s="6" t="s">
        <v>140</v>
      </c>
      <c r="AE303" s="6" t="s">
        <v>140</v>
      </c>
      <c r="AF303" s="6" t="s">
        <v>140</v>
      </c>
      <c r="AG303" s="6" t="s">
        <v>140</v>
      </c>
      <c r="AH303" s="6" t="s">
        <v>140</v>
      </c>
      <c r="AI303" s="6" t="s">
        <v>140</v>
      </c>
      <c r="AJ303" s="6" t="s">
        <v>140</v>
      </c>
      <c r="AK303" s="6" t="s">
        <v>140</v>
      </c>
      <c r="AL303" s="6" t="s">
        <v>140</v>
      </c>
      <c r="AM303" s="6" t="s">
        <v>140</v>
      </c>
      <c r="AN303" s="6" t="s">
        <v>140</v>
      </c>
      <c r="AO303" s="6" t="s">
        <v>140</v>
      </c>
      <c r="AP303" s="6" t="s">
        <v>140</v>
      </c>
      <c r="AQ303" s="6" t="s">
        <v>140</v>
      </c>
      <c r="AR303" s="6" t="s">
        <v>140</v>
      </c>
      <c r="AS303" s="6" t="s">
        <v>140</v>
      </c>
      <c r="AT303" s="6" t="s">
        <v>140</v>
      </c>
      <c r="AU303" s="6" t="s">
        <v>140</v>
      </c>
      <c r="AV303" s="6" t="s">
        <v>140</v>
      </c>
      <c r="AW303" s="6" t="s">
        <v>140</v>
      </c>
      <c r="AX303" s="6" t="s">
        <v>140</v>
      </c>
      <c r="AY303" s="6" t="s">
        <v>140</v>
      </c>
      <c r="AZ303" s="6" t="s">
        <v>140</v>
      </c>
      <c r="BA303" s="6" t="s">
        <v>140</v>
      </c>
      <c r="BB303" s="6" t="s">
        <v>140</v>
      </c>
      <c r="BC303" s="6" t="s">
        <v>140</v>
      </c>
      <c r="BD303" s="6" t="s">
        <v>140</v>
      </c>
      <c r="BE303" s="6" t="s">
        <v>140</v>
      </c>
      <c r="BF303" s="6" t="s">
        <v>140</v>
      </c>
      <c r="BG303" s="6" t="s">
        <v>140</v>
      </c>
      <c r="BH303" s="6" t="s">
        <v>140</v>
      </c>
      <c r="BI303" s="6" t="s">
        <v>140</v>
      </c>
      <c r="BJ303" s="6" t="s">
        <v>140</v>
      </c>
      <c r="BK303" s="6" t="s">
        <v>140</v>
      </c>
      <c r="BL303" s="6" t="s">
        <v>140</v>
      </c>
      <c r="BM303" s="6" t="s">
        <v>140</v>
      </c>
      <c r="BN303" s="6" t="s">
        <v>140</v>
      </c>
      <c r="BO303" s="6" t="s">
        <v>140</v>
      </c>
      <c r="BP303" s="6" t="s">
        <v>140</v>
      </c>
      <c r="BQ303" s="6" t="s">
        <v>140</v>
      </c>
      <c r="BR303" s="6" t="s">
        <v>140</v>
      </c>
      <c r="BS303" s="6" t="s">
        <v>140</v>
      </c>
      <c r="BT303" s="6" t="s">
        <v>140</v>
      </c>
      <c r="BU303" s="6" t="s">
        <v>140</v>
      </c>
      <c r="BV303" s="6" t="s">
        <v>140</v>
      </c>
      <c r="BW303" s="6" t="s">
        <v>140</v>
      </c>
      <c r="BX303" s="6" t="s">
        <v>140</v>
      </c>
      <c r="BY303" s="6" t="s">
        <v>140</v>
      </c>
      <c r="BZ303" s="6" t="s">
        <v>140</v>
      </c>
      <c r="CA303" s="6" t="s">
        <v>140</v>
      </c>
      <c r="CB303" s="6" t="s">
        <v>140</v>
      </c>
      <c r="CC303" s="6" t="s">
        <v>140</v>
      </c>
      <c r="CD303" s="6" t="s">
        <v>140</v>
      </c>
      <c r="CE303" s="6" t="s">
        <v>140</v>
      </c>
      <c r="CF303" s="6" t="s">
        <v>140</v>
      </c>
      <c r="CG303" s="6" t="s">
        <v>140</v>
      </c>
      <c r="CH303" s="6" t="s">
        <v>140</v>
      </c>
      <c r="CI303" s="6" t="s">
        <v>140</v>
      </c>
      <c r="CJ303" s="6" t="s">
        <v>140</v>
      </c>
      <c r="CK303" s="6" t="s">
        <v>140</v>
      </c>
      <c r="CL303" s="6" t="s">
        <v>140</v>
      </c>
      <c r="CM303" s="6" t="s">
        <v>140</v>
      </c>
      <c r="CN303" s="6" t="s">
        <v>140</v>
      </c>
      <c r="CO303" s="6" t="s">
        <v>140</v>
      </c>
      <c r="CP303" s="6" t="s">
        <v>140</v>
      </c>
      <c r="CQ303" s="6" t="s">
        <v>140</v>
      </c>
    </row>
    <row r="304" spans="1:96" ht="15" thickBot="1" x14ac:dyDescent="0.35">
      <c r="A304" s="5" t="s">
        <v>178</v>
      </c>
      <c r="B304" s="6" t="s">
        <v>140</v>
      </c>
      <c r="C304" s="6" t="s">
        <v>140</v>
      </c>
      <c r="D304" s="6" t="s">
        <v>140</v>
      </c>
      <c r="E304" s="6" t="s">
        <v>140</v>
      </c>
      <c r="F304" s="6" t="s">
        <v>140</v>
      </c>
      <c r="G304" s="6" t="s">
        <v>140</v>
      </c>
      <c r="H304" s="6" t="s">
        <v>140</v>
      </c>
      <c r="I304" s="6" t="s">
        <v>140</v>
      </c>
      <c r="J304" s="6" t="s">
        <v>140</v>
      </c>
      <c r="K304" s="6" t="s">
        <v>140</v>
      </c>
      <c r="L304" s="6" t="s">
        <v>140</v>
      </c>
      <c r="M304" s="6" t="s">
        <v>140</v>
      </c>
      <c r="N304" s="6" t="s">
        <v>140</v>
      </c>
      <c r="O304" s="6" t="s">
        <v>140</v>
      </c>
      <c r="P304" s="6" t="s">
        <v>140</v>
      </c>
      <c r="Q304" s="6" t="s">
        <v>140</v>
      </c>
      <c r="R304" s="6" t="s">
        <v>140</v>
      </c>
      <c r="S304" s="6" t="s">
        <v>140</v>
      </c>
      <c r="T304" s="6" t="s">
        <v>140</v>
      </c>
      <c r="U304" s="6" t="s">
        <v>140</v>
      </c>
      <c r="V304" s="6" t="s">
        <v>140</v>
      </c>
      <c r="W304" s="6" t="s">
        <v>140</v>
      </c>
      <c r="X304" s="6" t="s">
        <v>140</v>
      </c>
      <c r="Y304" s="6" t="s">
        <v>140</v>
      </c>
      <c r="Z304" s="6" t="s">
        <v>140</v>
      </c>
      <c r="AA304" s="6" t="s">
        <v>140</v>
      </c>
      <c r="AB304" s="6" t="s">
        <v>140</v>
      </c>
      <c r="AC304" s="6" t="s">
        <v>140</v>
      </c>
      <c r="AD304" s="6" t="s">
        <v>140</v>
      </c>
      <c r="AE304" s="6" t="s">
        <v>140</v>
      </c>
      <c r="AF304" s="6" t="s">
        <v>140</v>
      </c>
      <c r="AG304" s="6" t="s">
        <v>140</v>
      </c>
      <c r="AH304" s="6" t="s">
        <v>140</v>
      </c>
      <c r="AI304" s="6" t="s">
        <v>140</v>
      </c>
      <c r="AJ304" s="6" t="s">
        <v>140</v>
      </c>
      <c r="AK304" s="6" t="s">
        <v>140</v>
      </c>
      <c r="AL304" s="6" t="s">
        <v>140</v>
      </c>
      <c r="AM304" s="6" t="s">
        <v>140</v>
      </c>
      <c r="AN304" s="6" t="s">
        <v>140</v>
      </c>
      <c r="AO304" s="6" t="s">
        <v>140</v>
      </c>
      <c r="AP304" s="6" t="s">
        <v>140</v>
      </c>
      <c r="AQ304" s="6" t="s">
        <v>140</v>
      </c>
      <c r="AR304" s="6" t="s">
        <v>140</v>
      </c>
      <c r="AS304" s="6" t="s">
        <v>140</v>
      </c>
      <c r="AT304" s="6" t="s">
        <v>140</v>
      </c>
      <c r="AU304" s="6" t="s">
        <v>140</v>
      </c>
      <c r="AV304" s="6" t="s">
        <v>140</v>
      </c>
      <c r="AW304" s="6" t="s">
        <v>140</v>
      </c>
      <c r="AX304" s="6" t="s">
        <v>140</v>
      </c>
      <c r="AY304" s="6" t="s">
        <v>140</v>
      </c>
      <c r="AZ304" s="6" t="s">
        <v>140</v>
      </c>
      <c r="BA304" s="6" t="s">
        <v>140</v>
      </c>
      <c r="BB304" s="6" t="s">
        <v>140</v>
      </c>
      <c r="BC304" s="6" t="s">
        <v>140</v>
      </c>
      <c r="BD304" s="6" t="s">
        <v>140</v>
      </c>
      <c r="BE304" s="6" t="s">
        <v>140</v>
      </c>
      <c r="BF304" s="6" t="s">
        <v>140</v>
      </c>
      <c r="BG304" s="6" t="s">
        <v>140</v>
      </c>
      <c r="BH304" s="6" t="s">
        <v>140</v>
      </c>
      <c r="BI304" s="6" t="s">
        <v>140</v>
      </c>
      <c r="BJ304" s="6" t="s">
        <v>140</v>
      </c>
      <c r="BK304" s="6" t="s">
        <v>140</v>
      </c>
      <c r="BL304" s="6" t="s">
        <v>140</v>
      </c>
      <c r="BM304" s="6" t="s">
        <v>140</v>
      </c>
      <c r="BN304" s="6" t="s">
        <v>140</v>
      </c>
      <c r="BO304" s="6" t="s">
        <v>140</v>
      </c>
      <c r="BP304" s="6" t="s">
        <v>140</v>
      </c>
      <c r="BQ304" s="6" t="s">
        <v>140</v>
      </c>
      <c r="BR304" s="6" t="s">
        <v>140</v>
      </c>
      <c r="BS304" s="6" t="s">
        <v>140</v>
      </c>
      <c r="BT304" s="6" t="s">
        <v>140</v>
      </c>
      <c r="BU304" s="6" t="s">
        <v>140</v>
      </c>
      <c r="BV304" s="6" t="s">
        <v>140</v>
      </c>
      <c r="BW304" s="6" t="s">
        <v>140</v>
      </c>
      <c r="BX304" s="6" t="s">
        <v>140</v>
      </c>
      <c r="BY304" s="6" t="s">
        <v>140</v>
      </c>
      <c r="BZ304" s="6" t="s">
        <v>140</v>
      </c>
      <c r="CA304" s="6" t="s">
        <v>140</v>
      </c>
      <c r="CB304" s="6" t="s">
        <v>140</v>
      </c>
      <c r="CC304" s="6" t="s">
        <v>140</v>
      </c>
      <c r="CD304" s="6" t="s">
        <v>140</v>
      </c>
      <c r="CE304" s="6" t="s">
        <v>140</v>
      </c>
      <c r="CF304" s="6" t="s">
        <v>140</v>
      </c>
      <c r="CG304" s="6" t="s">
        <v>140</v>
      </c>
      <c r="CH304" s="6" t="s">
        <v>140</v>
      </c>
      <c r="CI304" s="6" t="s">
        <v>140</v>
      </c>
      <c r="CJ304" s="6" t="s">
        <v>140</v>
      </c>
      <c r="CK304" s="6" t="s">
        <v>140</v>
      </c>
      <c r="CL304" s="6" t="s">
        <v>140</v>
      </c>
      <c r="CM304" s="6" t="s">
        <v>140</v>
      </c>
      <c r="CN304" s="6" t="s">
        <v>140</v>
      </c>
      <c r="CO304" s="6" t="s">
        <v>140</v>
      </c>
      <c r="CP304" s="6" t="s">
        <v>140</v>
      </c>
      <c r="CQ304" s="6" t="s">
        <v>140</v>
      </c>
    </row>
    <row r="305" spans="1:95" ht="15" thickBot="1" x14ac:dyDescent="0.35">
      <c r="A305" s="5" t="s">
        <v>179</v>
      </c>
      <c r="B305" s="6" t="s">
        <v>140</v>
      </c>
      <c r="C305" s="6" t="s">
        <v>140</v>
      </c>
      <c r="D305" s="6" t="s">
        <v>140</v>
      </c>
      <c r="E305" s="6" t="s">
        <v>140</v>
      </c>
      <c r="F305" s="6" t="s">
        <v>140</v>
      </c>
      <c r="G305" s="6" t="s">
        <v>140</v>
      </c>
      <c r="H305" s="6" t="s">
        <v>140</v>
      </c>
      <c r="I305" s="6" t="s">
        <v>140</v>
      </c>
      <c r="J305" s="6" t="s">
        <v>140</v>
      </c>
      <c r="K305" s="6" t="s">
        <v>140</v>
      </c>
      <c r="L305" s="6" t="s">
        <v>140</v>
      </c>
      <c r="M305" s="6" t="s">
        <v>140</v>
      </c>
      <c r="N305" s="6" t="s">
        <v>140</v>
      </c>
      <c r="O305" s="6" t="s">
        <v>140</v>
      </c>
      <c r="P305" s="6" t="s">
        <v>140</v>
      </c>
      <c r="Q305" s="6" t="s">
        <v>140</v>
      </c>
      <c r="R305" s="6" t="s">
        <v>140</v>
      </c>
      <c r="S305" s="6" t="s">
        <v>140</v>
      </c>
      <c r="T305" s="6" t="s">
        <v>140</v>
      </c>
      <c r="U305" s="6" t="s">
        <v>140</v>
      </c>
      <c r="V305" s="6" t="s">
        <v>140</v>
      </c>
      <c r="W305" s="6" t="s">
        <v>140</v>
      </c>
      <c r="X305" s="6" t="s">
        <v>140</v>
      </c>
      <c r="Y305" s="6" t="s">
        <v>140</v>
      </c>
      <c r="Z305" s="6" t="s">
        <v>140</v>
      </c>
      <c r="AA305" s="6" t="s">
        <v>140</v>
      </c>
      <c r="AB305" s="6" t="s">
        <v>140</v>
      </c>
      <c r="AC305" s="6" t="s">
        <v>140</v>
      </c>
      <c r="AD305" s="6" t="s">
        <v>140</v>
      </c>
      <c r="AE305" s="6" t="s">
        <v>140</v>
      </c>
      <c r="AF305" s="6" t="s">
        <v>140</v>
      </c>
      <c r="AG305" s="6" t="s">
        <v>140</v>
      </c>
      <c r="AH305" s="6" t="s">
        <v>140</v>
      </c>
      <c r="AI305" s="6" t="s">
        <v>140</v>
      </c>
      <c r="AJ305" s="6" t="s">
        <v>140</v>
      </c>
      <c r="AK305" s="6" t="s">
        <v>140</v>
      </c>
      <c r="AL305" s="6" t="s">
        <v>140</v>
      </c>
      <c r="AM305" s="6" t="s">
        <v>140</v>
      </c>
      <c r="AN305" s="6" t="s">
        <v>140</v>
      </c>
      <c r="AO305" s="6" t="s">
        <v>140</v>
      </c>
      <c r="AP305" s="6" t="s">
        <v>140</v>
      </c>
      <c r="AQ305" s="6" t="s">
        <v>140</v>
      </c>
      <c r="AR305" s="6" t="s">
        <v>140</v>
      </c>
      <c r="AS305" s="6" t="s">
        <v>140</v>
      </c>
      <c r="AT305" s="6" t="s">
        <v>140</v>
      </c>
      <c r="AU305" s="6" t="s">
        <v>140</v>
      </c>
      <c r="AV305" s="6" t="s">
        <v>140</v>
      </c>
      <c r="AW305" s="6" t="s">
        <v>140</v>
      </c>
      <c r="AX305" s="6" t="s">
        <v>140</v>
      </c>
      <c r="AY305" s="6" t="s">
        <v>140</v>
      </c>
      <c r="AZ305" s="6" t="s">
        <v>140</v>
      </c>
      <c r="BA305" s="6" t="s">
        <v>140</v>
      </c>
      <c r="BB305" s="6" t="s">
        <v>140</v>
      </c>
      <c r="BC305" s="6" t="s">
        <v>140</v>
      </c>
      <c r="BD305" s="6" t="s">
        <v>140</v>
      </c>
      <c r="BE305" s="6" t="s">
        <v>140</v>
      </c>
      <c r="BF305" s="6" t="s">
        <v>140</v>
      </c>
      <c r="BG305" s="6" t="s">
        <v>140</v>
      </c>
      <c r="BH305" s="6" t="s">
        <v>140</v>
      </c>
      <c r="BI305" s="6" t="s">
        <v>140</v>
      </c>
      <c r="BJ305" s="6" t="s">
        <v>140</v>
      </c>
      <c r="BK305" s="6" t="s">
        <v>140</v>
      </c>
      <c r="BL305" s="6" t="s">
        <v>140</v>
      </c>
      <c r="BM305" s="6" t="s">
        <v>140</v>
      </c>
      <c r="BN305" s="6" t="s">
        <v>140</v>
      </c>
      <c r="BO305" s="6" t="s">
        <v>140</v>
      </c>
      <c r="BP305" s="6" t="s">
        <v>140</v>
      </c>
      <c r="BQ305" s="6" t="s">
        <v>140</v>
      </c>
      <c r="BR305" s="6" t="s">
        <v>140</v>
      </c>
      <c r="BS305" s="6" t="s">
        <v>140</v>
      </c>
      <c r="BT305" s="6" t="s">
        <v>140</v>
      </c>
      <c r="BU305" s="6" t="s">
        <v>140</v>
      </c>
      <c r="BV305" s="6" t="s">
        <v>140</v>
      </c>
      <c r="BW305" s="6" t="s">
        <v>140</v>
      </c>
      <c r="BX305" s="6" t="s">
        <v>140</v>
      </c>
      <c r="BY305" s="6" t="s">
        <v>140</v>
      </c>
      <c r="BZ305" s="6" t="s">
        <v>140</v>
      </c>
      <c r="CA305" s="6" t="s">
        <v>140</v>
      </c>
      <c r="CB305" s="6" t="s">
        <v>140</v>
      </c>
      <c r="CC305" s="6" t="s">
        <v>140</v>
      </c>
      <c r="CD305" s="6" t="s">
        <v>140</v>
      </c>
      <c r="CE305" s="6" t="s">
        <v>140</v>
      </c>
      <c r="CF305" s="6" t="s">
        <v>140</v>
      </c>
      <c r="CG305" s="6" t="s">
        <v>140</v>
      </c>
      <c r="CH305" s="6" t="s">
        <v>140</v>
      </c>
      <c r="CI305" s="6" t="s">
        <v>140</v>
      </c>
      <c r="CJ305" s="6" t="s">
        <v>140</v>
      </c>
      <c r="CK305" s="6" t="s">
        <v>140</v>
      </c>
      <c r="CL305" s="6" t="s">
        <v>140</v>
      </c>
      <c r="CM305" s="6" t="s">
        <v>140</v>
      </c>
      <c r="CN305" s="6" t="s">
        <v>140</v>
      </c>
      <c r="CO305" s="6" t="s">
        <v>140</v>
      </c>
      <c r="CP305" s="6" t="s">
        <v>140</v>
      </c>
      <c r="CQ305" s="6" t="s">
        <v>140</v>
      </c>
    </row>
    <row r="306" spans="1:95" ht="15" thickBot="1" x14ac:dyDescent="0.35">
      <c r="A306" s="5" t="s">
        <v>180</v>
      </c>
      <c r="B306" s="6" t="s">
        <v>140</v>
      </c>
      <c r="C306" s="6" t="s">
        <v>140</v>
      </c>
      <c r="D306" s="6" t="s">
        <v>140</v>
      </c>
      <c r="E306" s="6" t="s">
        <v>140</v>
      </c>
      <c r="F306" s="6" t="s">
        <v>140</v>
      </c>
      <c r="G306" s="6" t="s">
        <v>140</v>
      </c>
      <c r="H306" s="6" t="s">
        <v>140</v>
      </c>
      <c r="I306" s="6" t="s">
        <v>140</v>
      </c>
      <c r="J306" s="6" t="s">
        <v>140</v>
      </c>
      <c r="K306" s="6" t="s">
        <v>140</v>
      </c>
      <c r="L306" s="6" t="s">
        <v>140</v>
      </c>
      <c r="M306" s="6" t="s">
        <v>140</v>
      </c>
      <c r="N306" s="6" t="s">
        <v>140</v>
      </c>
      <c r="O306" s="6" t="s">
        <v>140</v>
      </c>
      <c r="P306" s="6" t="s">
        <v>140</v>
      </c>
      <c r="Q306" s="6" t="s">
        <v>140</v>
      </c>
      <c r="R306" s="6" t="s">
        <v>140</v>
      </c>
      <c r="S306" s="6" t="s">
        <v>140</v>
      </c>
      <c r="T306" s="6" t="s">
        <v>140</v>
      </c>
      <c r="U306" s="6" t="s">
        <v>140</v>
      </c>
      <c r="V306" s="6" t="s">
        <v>140</v>
      </c>
      <c r="W306" s="6" t="s">
        <v>140</v>
      </c>
      <c r="X306" s="6" t="s">
        <v>140</v>
      </c>
      <c r="Y306" s="6" t="s">
        <v>140</v>
      </c>
      <c r="Z306" s="6" t="s">
        <v>140</v>
      </c>
      <c r="AA306" s="6" t="s">
        <v>140</v>
      </c>
      <c r="AB306" s="6" t="s">
        <v>140</v>
      </c>
      <c r="AC306" s="6" t="s">
        <v>140</v>
      </c>
      <c r="AD306" s="6" t="s">
        <v>140</v>
      </c>
      <c r="AE306" s="6" t="s">
        <v>140</v>
      </c>
      <c r="AF306" s="6" t="s">
        <v>140</v>
      </c>
      <c r="AG306" s="6" t="s">
        <v>140</v>
      </c>
      <c r="AH306" s="6" t="s">
        <v>140</v>
      </c>
      <c r="AI306" s="6" t="s">
        <v>140</v>
      </c>
      <c r="AJ306" s="6" t="s">
        <v>140</v>
      </c>
      <c r="AK306" s="6" t="s">
        <v>140</v>
      </c>
      <c r="AL306" s="6" t="s">
        <v>140</v>
      </c>
      <c r="AM306" s="6" t="s">
        <v>140</v>
      </c>
      <c r="AN306" s="6" t="s">
        <v>140</v>
      </c>
      <c r="AO306" s="6" t="s">
        <v>140</v>
      </c>
      <c r="AP306" s="6" t="s">
        <v>140</v>
      </c>
      <c r="AQ306" s="6" t="s">
        <v>140</v>
      </c>
      <c r="AR306" s="6" t="s">
        <v>140</v>
      </c>
      <c r="AS306" s="6" t="s">
        <v>140</v>
      </c>
      <c r="AT306" s="6" t="s">
        <v>140</v>
      </c>
      <c r="AU306" s="6" t="s">
        <v>140</v>
      </c>
      <c r="AV306" s="6" t="s">
        <v>140</v>
      </c>
      <c r="AW306" s="6" t="s">
        <v>140</v>
      </c>
      <c r="AX306" s="6" t="s">
        <v>140</v>
      </c>
      <c r="AY306" s="6" t="s">
        <v>140</v>
      </c>
      <c r="AZ306" s="6" t="s">
        <v>140</v>
      </c>
      <c r="BA306" s="6" t="s">
        <v>140</v>
      </c>
      <c r="BB306" s="6" t="s">
        <v>140</v>
      </c>
      <c r="BC306" s="6" t="s">
        <v>140</v>
      </c>
      <c r="BD306" s="6" t="s">
        <v>140</v>
      </c>
      <c r="BE306" s="6" t="s">
        <v>140</v>
      </c>
      <c r="BF306" s="6" t="s">
        <v>140</v>
      </c>
      <c r="BG306" s="6" t="s">
        <v>140</v>
      </c>
      <c r="BH306" s="6" t="s">
        <v>140</v>
      </c>
      <c r="BI306" s="6" t="s">
        <v>140</v>
      </c>
      <c r="BJ306" s="6" t="s">
        <v>140</v>
      </c>
      <c r="BK306" s="6" t="s">
        <v>140</v>
      </c>
      <c r="BL306" s="6" t="s">
        <v>140</v>
      </c>
      <c r="BM306" s="6" t="s">
        <v>140</v>
      </c>
      <c r="BN306" s="6" t="s">
        <v>140</v>
      </c>
      <c r="BO306" s="6" t="s">
        <v>140</v>
      </c>
      <c r="BP306" s="6" t="s">
        <v>140</v>
      </c>
      <c r="BQ306" s="6" t="s">
        <v>140</v>
      </c>
      <c r="BR306" s="6" t="s">
        <v>140</v>
      </c>
      <c r="BS306" s="6" t="s">
        <v>140</v>
      </c>
      <c r="BT306" s="6" t="s">
        <v>140</v>
      </c>
      <c r="BU306" s="6" t="s">
        <v>140</v>
      </c>
      <c r="BV306" s="6" t="s">
        <v>140</v>
      </c>
      <c r="BW306" s="6" t="s">
        <v>140</v>
      </c>
      <c r="BX306" s="6" t="s">
        <v>140</v>
      </c>
      <c r="BY306" s="6" t="s">
        <v>140</v>
      </c>
      <c r="BZ306" s="6" t="s">
        <v>140</v>
      </c>
      <c r="CA306" s="6" t="s">
        <v>140</v>
      </c>
      <c r="CB306" s="6" t="s">
        <v>140</v>
      </c>
      <c r="CC306" s="6" t="s">
        <v>140</v>
      </c>
      <c r="CD306" s="6" t="s">
        <v>140</v>
      </c>
      <c r="CE306" s="6" t="s">
        <v>140</v>
      </c>
      <c r="CF306" s="6" t="s">
        <v>140</v>
      </c>
      <c r="CG306" s="6" t="s">
        <v>140</v>
      </c>
      <c r="CH306" s="6" t="s">
        <v>140</v>
      </c>
      <c r="CI306" s="6" t="s">
        <v>140</v>
      </c>
      <c r="CJ306" s="6" t="s">
        <v>140</v>
      </c>
      <c r="CK306" s="6" t="s">
        <v>140</v>
      </c>
      <c r="CL306" s="6" t="s">
        <v>140</v>
      </c>
      <c r="CM306" s="6" t="s">
        <v>140</v>
      </c>
      <c r="CN306" s="6" t="s">
        <v>140</v>
      </c>
      <c r="CO306" s="6" t="s">
        <v>140</v>
      </c>
      <c r="CP306" s="6" t="s">
        <v>140</v>
      </c>
      <c r="CQ306" s="6" t="s">
        <v>140</v>
      </c>
    </row>
    <row r="307" spans="1:95" ht="15" thickBot="1" x14ac:dyDescent="0.35">
      <c r="A307" s="5" t="s">
        <v>181</v>
      </c>
      <c r="B307" s="6" t="s">
        <v>140</v>
      </c>
      <c r="C307" s="6" t="s">
        <v>140</v>
      </c>
      <c r="D307" s="6" t="s">
        <v>140</v>
      </c>
      <c r="E307" s="6" t="s">
        <v>140</v>
      </c>
      <c r="F307" s="6" t="s">
        <v>140</v>
      </c>
      <c r="G307" s="6" t="s">
        <v>140</v>
      </c>
      <c r="H307" s="6" t="s">
        <v>140</v>
      </c>
      <c r="I307" s="6" t="s">
        <v>140</v>
      </c>
      <c r="J307" s="6" t="s">
        <v>140</v>
      </c>
      <c r="K307" s="6" t="s">
        <v>140</v>
      </c>
      <c r="L307" s="6" t="s">
        <v>140</v>
      </c>
      <c r="M307" s="6" t="s">
        <v>140</v>
      </c>
      <c r="N307" s="6" t="s">
        <v>140</v>
      </c>
      <c r="O307" s="6" t="s">
        <v>140</v>
      </c>
      <c r="P307" s="6" t="s">
        <v>140</v>
      </c>
      <c r="Q307" s="6" t="s">
        <v>140</v>
      </c>
      <c r="R307" s="6" t="s">
        <v>140</v>
      </c>
      <c r="S307" s="6" t="s">
        <v>140</v>
      </c>
      <c r="T307" s="6" t="s">
        <v>140</v>
      </c>
      <c r="U307" s="6" t="s">
        <v>140</v>
      </c>
      <c r="V307" s="6" t="s">
        <v>140</v>
      </c>
      <c r="W307" s="6" t="s">
        <v>140</v>
      </c>
      <c r="X307" s="6" t="s">
        <v>140</v>
      </c>
      <c r="Y307" s="6" t="s">
        <v>140</v>
      </c>
      <c r="Z307" s="6" t="s">
        <v>140</v>
      </c>
      <c r="AA307" s="6" t="s">
        <v>140</v>
      </c>
      <c r="AB307" s="6" t="s">
        <v>140</v>
      </c>
      <c r="AC307" s="6" t="s">
        <v>140</v>
      </c>
      <c r="AD307" s="6" t="s">
        <v>140</v>
      </c>
      <c r="AE307" s="6" t="s">
        <v>140</v>
      </c>
      <c r="AF307" s="6" t="s">
        <v>140</v>
      </c>
      <c r="AG307" s="6" t="s">
        <v>140</v>
      </c>
      <c r="AH307" s="6" t="s">
        <v>140</v>
      </c>
      <c r="AI307" s="6" t="s">
        <v>140</v>
      </c>
      <c r="AJ307" s="6" t="s">
        <v>140</v>
      </c>
      <c r="AK307" s="6" t="s">
        <v>140</v>
      </c>
      <c r="AL307" s="6" t="s">
        <v>140</v>
      </c>
      <c r="AM307" s="6" t="s">
        <v>140</v>
      </c>
      <c r="AN307" s="6" t="s">
        <v>140</v>
      </c>
      <c r="AO307" s="6" t="s">
        <v>140</v>
      </c>
      <c r="AP307" s="6" t="s">
        <v>140</v>
      </c>
      <c r="AQ307" s="6" t="s">
        <v>140</v>
      </c>
      <c r="AR307" s="6" t="s">
        <v>140</v>
      </c>
      <c r="AS307" s="6" t="s">
        <v>140</v>
      </c>
      <c r="AT307" s="6" t="s">
        <v>140</v>
      </c>
      <c r="AU307" s="6" t="s">
        <v>140</v>
      </c>
      <c r="AV307" s="6" t="s">
        <v>140</v>
      </c>
      <c r="AW307" s="6" t="s">
        <v>140</v>
      </c>
      <c r="AX307" s="6" t="s">
        <v>140</v>
      </c>
      <c r="AY307" s="6" t="s">
        <v>140</v>
      </c>
      <c r="AZ307" s="6" t="s">
        <v>140</v>
      </c>
      <c r="BA307" s="6" t="s">
        <v>140</v>
      </c>
      <c r="BB307" s="6" t="s">
        <v>140</v>
      </c>
      <c r="BC307" s="6" t="s">
        <v>140</v>
      </c>
      <c r="BD307" s="6" t="s">
        <v>140</v>
      </c>
      <c r="BE307" s="6" t="s">
        <v>140</v>
      </c>
      <c r="BF307" s="6" t="s">
        <v>140</v>
      </c>
      <c r="BG307" s="6" t="s">
        <v>140</v>
      </c>
      <c r="BH307" s="6" t="s">
        <v>140</v>
      </c>
      <c r="BI307" s="6" t="s">
        <v>140</v>
      </c>
      <c r="BJ307" s="6" t="s">
        <v>140</v>
      </c>
      <c r="BK307" s="6" t="s">
        <v>140</v>
      </c>
      <c r="BL307" s="6" t="s">
        <v>140</v>
      </c>
      <c r="BM307" s="6" t="s">
        <v>140</v>
      </c>
      <c r="BN307" s="6" t="s">
        <v>140</v>
      </c>
      <c r="BO307" s="6" t="s">
        <v>140</v>
      </c>
      <c r="BP307" s="6" t="s">
        <v>140</v>
      </c>
      <c r="BQ307" s="6" t="s">
        <v>140</v>
      </c>
      <c r="BR307" s="6" t="s">
        <v>140</v>
      </c>
      <c r="BS307" s="6" t="s">
        <v>140</v>
      </c>
      <c r="BT307" s="6" t="s">
        <v>140</v>
      </c>
      <c r="BU307" s="6" t="s">
        <v>140</v>
      </c>
      <c r="BV307" s="6" t="s">
        <v>140</v>
      </c>
      <c r="BW307" s="6" t="s">
        <v>140</v>
      </c>
      <c r="BX307" s="6" t="s">
        <v>140</v>
      </c>
      <c r="BY307" s="6" t="s">
        <v>140</v>
      </c>
      <c r="BZ307" s="6" t="s">
        <v>140</v>
      </c>
      <c r="CA307" s="6" t="s">
        <v>140</v>
      </c>
      <c r="CB307" s="6" t="s">
        <v>140</v>
      </c>
      <c r="CC307" s="6" t="s">
        <v>140</v>
      </c>
      <c r="CD307" s="6" t="s">
        <v>140</v>
      </c>
      <c r="CE307" s="6" t="s">
        <v>140</v>
      </c>
      <c r="CF307" s="6" t="s">
        <v>140</v>
      </c>
      <c r="CG307" s="6" t="s">
        <v>140</v>
      </c>
      <c r="CH307" s="6" t="s">
        <v>140</v>
      </c>
      <c r="CI307" s="6" t="s">
        <v>140</v>
      </c>
      <c r="CJ307" s="6" t="s">
        <v>140</v>
      </c>
      <c r="CK307" s="6" t="s">
        <v>140</v>
      </c>
      <c r="CL307" s="6" t="s">
        <v>140</v>
      </c>
      <c r="CM307" s="6" t="s">
        <v>140</v>
      </c>
      <c r="CN307" s="6" t="s">
        <v>140</v>
      </c>
      <c r="CO307" s="6" t="s">
        <v>140</v>
      </c>
      <c r="CP307" s="6" t="s">
        <v>140</v>
      </c>
      <c r="CQ307" s="6" t="s">
        <v>140</v>
      </c>
    </row>
    <row r="308" spans="1:95" ht="15" thickBot="1" x14ac:dyDescent="0.35">
      <c r="A308" s="5" t="s">
        <v>182</v>
      </c>
      <c r="B308" s="6" t="s">
        <v>140</v>
      </c>
      <c r="C308" s="6" t="s">
        <v>140</v>
      </c>
      <c r="D308" s="6" t="s">
        <v>140</v>
      </c>
      <c r="E308" s="6" t="s">
        <v>140</v>
      </c>
      <c r="F308" s="6" t="s">
        <v>140</v>
      </c>
      <c r="G308" s="6" t="s">
        <v>140</v>
      </c>
      <c r="H308" s="6" t="s">
        <v>140</v>
      </c>
      <c r="I308" s="6" t="s">
        <v>140</v>
      </c>
      <c r="J308" s="6" t="s">
        <v>140</v>
      </c>
      <c r="K308" s="6" t="s">
        <v>140</v>
      </c>
      <c r="L308" s="6" t="s">
        <v>140</v>
      </c>
      <c r="M308" s="6" t="s">
        <v>140</v>
      </c>
      <c r="N308" s="6" t="s">
        <v>140</v>
      </c>
      <c r="O308" s="6" t="s">
        <v>140</v>
      </c>
      <c r="P308" s="6" t="s">
        <v>140</v>
      </c>
      <c r="Q308" s="6" t="s">
        <v>140</v>
      </c>
      <c r="R308" s="6" t="s">
        <v>140</v>
      </c>
      <c r="S308" s="6" t="s">
        <v>140</v>
      </c>
      <c r="T308" s="6" t="s">
        <v>140</v>
      </c>
      <c r="U308" s="6" t="s">
        <v>140</v>
      </c>
      <c r="V308" s="6" t="s">
        <v>140</v>
      </c>
      <c r="W308" s="6" t="s">
        <v>140</v>
      </c>
      <c r="X308" s="6" t="s">
        <v>140</v>
      </c>
      <c r="Y308" s="6" t="s">
        <v>140</v>
      </c>
      <c r="Z308" s="6" t="s">
        <v>140</v>
      </c>
      <c r="AA308" s="6" t="s">
        <v>140</v>
      </c>
      <c r="AB308" s="6" t="s">
        <v>140</v>
      </c>
      <c r="AC308" s="6" t="s">
        <v>140</v>
      </c>
      <c r="AD308" s="6" t="s">
        <v>140</v>
      </c>
      <c r="AE308" s="6" t="s">
        <v>140</v>
      </c>
      <c r="AF308" s="6" t="s">
        <v>140</v>
      </c>
      <c r="AG308" s="6" t="s">
        <v>140</v>
      </c>
      <c r="AH308" s="6" t="s">
        <v>140</v>
      </c>
      <c r="AI308" s="6" t="s">
        <v>140</v>
      </c>
      <c r="AJ308" s="6" t="s">
        <v>140</v>
      </c>
      <c r="AK308" s="6" t="s">
        <v>140</v>
      </c>
      <c r="AL308" s="6" t="s">
        <v>140</v>
      </c>
      <c r="AM308" s="6" t="s">
        <v>140</v>
      </c>
      <c r="AN308" s="6" t="s">
        <v>140</v>
      </c>
      <c r="AO308" s="6" t="s">
        <v>140</v>
      </c>
      <c r="AP308" s="6" t="s">
        <v>140</v>
      </c>
      <c r="AQ308" s="6" t="s">
        <v>140</v>
      </c>
      <c r="AR308" s="6" t="s">
        <v>140</v>
      </c>
      <c r="AS308" s="6" t="s">
        <v>140</v>
      </c>
      <c r="AT308" s="6" t="s">
        <v>140</v>
      </c>
      <c r="AU308" s="6" t="s">
        <v>140</v>
      </c>
      <c r="AV308" s="6" t="s">
        <v>140</v>
      </c>
      <c r="AW308" s="6" t="s">
        <v>140</v>
      </c>
      <c r="AX308" s="6" t="s">
        <v>140</v>
      </c>
      <c r="AY308" s="6" t="s">
        <v>140</v>
      </c>
      <c r="AZ308" s="6" t="s">
        <v>140</v>
      </c>
      <c r="BA308" s="6" t="s">
        <v>140</v>
      </c>
      <c r="BB308" s="6" t="s">
        <v>140</v>
      </c>
      <c r="BC308" s="6" t="s">
        <v>140</v>
      </c>
      <c r="BD308" s="6" t="s">
        <v>140</v>
      </c>
      <c r="BE308" s="6" t="s">
        <v>140</v>
      </c>
      <c r="BF308" s="6" t="s">
        <v>140</v>
      </c>
      <c r="BG308" s="6" t="s">
        <v>140</v>
      </c>
      <c r="BH308" s="6" t="s">
        <v>140</v>
      </c>
      <c r="BI308" s="6" t="s">
        <v>140</v>
      </c>
      <c r="BJ308" s="6" t="s">
        <v>140</v>
      </c>
      <c r="BK308" s="6" t="s">
        <v>140</v>
      </c>
      <c r="BL308" s="6" t="s">
        <v>140</v>
      </c>
      <c r="BM308" s="6" t="s">
        <v>140</v>
      </c>
      <c r="BN308" s="6" t="s">
        <v>140</v>
      </c>
      <c r="BO308" s="6" t="s">
        <v>140</v>
      </c>
      <c r="BP308" s="6" t="s">
        <v>140</v>
      </c>
      <c r="BQ308" s="6" t="s">
        <v>140</v>
      </c>
      <c r="BR308" s="6" t="s">
        <v>140</v>
      </c>
      <c r="BS308" s="6" t="s">
        <v>140</v>
      </c>
      <c r="BT308" s="6" t="s">
        <v>140</v>
      </c>
      <c r="BU308" s="6" t="s">
        <v>140</v>
      </c>
      <c r="BV308" s="6" t="s">
        <v>140</v>
      </c>
      <c r="BW308" s="6" t="s">
        <v>140</v>
      </c>
      <c r="BX308" s="6" t="s">
        <v>140</v>
      </c>
      <c r="BY308" s="6" t="s">
        <v>140</v>
      </c>
      <c r="BZ308" s="6" t="s">
        <v>140</v>
      </c>
      <c r="CA308" s="6" t="s">
        <v>140</v>
      </c>
      <c r="CB308" s="6" t="s">
        <v>140</v>
      </c>
      <c r="CC308" s="6" t="s">
        <v>140</v>
      </c>
      <c r="CD308" s="6" t="s">
        <v>140</v>
      </c>
      <c r="CE308" s="6" t="s">
        <v>140</v>
      </c>
      <c r="CF308" s="6" t="s">
        <v>140</v>
      </c>
      <c r="CG308" s="6" t="s">
        <v>140</v>
      </c>
      <c r="CH308" s="6" t="s">
        <v>140</v>
      </c>
      <c r="CI308" s="6" t="s">
        <v>140</v>
      </c>
      <c r="CJ308" s="6" t="s">
        <v>140</v>
      </c>
      <c r="CK308" s="6" t="s">
        <v>140</v>
      </c>
      <c r="CL308" s="6" t="s">
        <v>140</v>
      </c>
      <c r="CM308" s="6" t="s">
        <v>140</v>
      </c>
      <c r="CN308" s="6" t="s">
        <v>140</v>
      </c>
      <c r="CO308" s="6" t="s">
        <v>140</v>
      </c>
      <c r="CP308" s="6" t="s">
        <v>140</v>
      </c>
      <c r="CQ308" s="6" t="s">
        <v>140</v>
      </c>
    </row>
    <row r="309" spans="1:95" ht="15" thickBot="1" x14ac:dyDescent="0.35">
      <c r="A309" s="5" t="s">
        <v>183</v>
      </c>
      <c r="B309" s="6" t="s">
        <v>140</v>
      </c>
      <c r="C309" s="6" t="s">
        <v>140</v>
      </c>
      <c r="D309" s="6" t="s">
        <v>140</v>
      </c>
      <c r="E309" s="6" t="s">
        <v>140</v>
      </c>
      <c r="F309" s="6" t="s">
        <v>140</v>
      </c>
      <c r="G309" s="6" t="s">
        <v>140</v>
      </c>
      <c r="H309" s="6" t="s">
        <v>140</v>
      </c>
      <c r="I309" s="6" t="s">
        <v>140</v>
      </c>
      <c r="J309" s="6" t="s">
        <v>140</v>
      </c>
      <c r="K309" s="6" t="s">
        <v>140</v>
      </c>
      <c r="L309" s="6" t="s">
        <v>140</v>
      </c>
      <c r="M309" s="6" t="s">
        <v>140</v>
      </c>
      <c r="N309" s="6" t="s">
        <v>140</v>
      </c>
      <c r="O309" s="6" t="s">
        <v>140</v>
      </c>
      <c r="P309" s="6" t="s">
        <v>140</v>
      </c>
      <c r="Q309" s="6" t="s">
        <v>140</v>
      </c>
      <c r="R309" s="6" t="s">
        <v>140</v>
      </c>
      <c r="S309" s="6" t="s">
        <v>140</v>
      </c>
      <c r="T309" s="6" t="s">
        <v>140</v>
      </c>
      <c r="U309" s="6" t="s">
        <v>140</v>
      </c>
      <c r="V309" s="6" t="s">
        <v>140</v>
      </c>
      <c r="W309" s="6" t="s">
        <v>140</v>
      </c>
      <c r="X309" s="6" t="s">
        <v>140</v>
      </c>
      <c r="Y309" s="6" t="s">
        <v>140</v>
      </c>
      <c r="Z309" s="6" t="s">
        <v>140</v>
      </c>
      <c r="AA309" s="6" t="s">
        <v>140</v>
      </c>
      <c r="AB309" s="6" t="s">
        <v>140</v>
      </c>
      <c r="AC309" s="6" t="s">
        <v>140</v>
      </c>
      <c r="AD309" s="6" t="s">
        <v>140</v>
      </c>
      <c r="AE309" s="6" t="s">
        <v>140</v>
      </c>
      <c r="AF309" s="6" t="s">
        <v>140</v>
      </c>
      <c r="AG309" s="6" t="s">
        <v>140</v>
      </c>
      <c r="AH309" s="6" t="s">
        <v>140</v>
      </c>
      <c r="AI309" s="6" t="s">
        <v>140</v>
      </c>
      <c r="AJ309" s="6" t="s">
        <v>140</v>
      </c>
      <c r="AK309" s="6" t="s">
        <v>140</v>
      </c>
      <c r="AL309" s="6" t="s">
        <v>140</v>
      </c>
      <c r="AM309" s="6" t="s">
        <v>140</v>
      </c>
      <c r="AN309" s="6" t="s">
        <v>140</v>
      </c>
      <c r="AO309" s="6" t="s">
        <v>140</v>
      </c>
      <c r="AP309" s="6" t="s">
        <v>140</v>
      </c>
      <c r="AQ309" s="6" t="s">
        <v>140</v>
      </c>
      <c r="AR309" s="6" t="s">
        <v>140</v>
      </c>
      <c r="AS309" s="6" t="s">
        <v>140</v>
      </c>
      <c r="AT309" s="6" t="s">
        <v>140</v>
      </c>
      <c r="AU309" s="6" t="s">
        <v>140</v>
      </c>
      <c r="AV309" s="6" t="s">
        <v>140</v>
      </c>
      <c r="AW309" s="6" t="s">
        <v>140</v>
      </c>
      <c r="AX309" s="6" t="s">
        <v>140</v>
      </c>
      <c r="AY309" s="6" t="s">
        <v>140</v>
      </c>
      <c r="AZ309" s="6" t="s">
        <v>140</v>
      </c>
      <c r="BA309" s="6" t="s">
        <v>140</v>
      </c>
      <c r="BB309" s="6" t="s">
        <v>140</v>
      </c>
      <c r="BC309" s="6" t="s">
        <v>140</v>
      </c>
      <c r="BD309" s="6" t="s">
        <v>140</v>
      </c>
      <c r="BE309" s="6" t="s">
        <v>140</v>
      </c>
      <c r="BF309" s="6" t="s">
        <v>140</v>
      </c>
      <c r="BG309" s="6" t="s">
        <v>140</v>
      </c>
      <c r="BH309" s="6" t="s">
        <v>140</v>
      </c>
      <c r="BI309" s="6" t="s">
        <v>140</v>
      </c>
      <c r="BJ309" s="6" t="s">
        <v>140</v>
      </c>
      <c r="BK309" s="6" t="s">
        <v>140</v>
      </c>
      <c r="BL309" s="6" t="s">
        <v>140</v>
      </c>
      <c r="BM309" s="6" t="s">
        <v>140</v>
      </c>
      <c r="BN309" s="6" t="s">
        <v>140</v>
      </c>
      <c r="BO309" s="6" t="s">
        <v>140</v>
      </c>
      <c r="BP309" s="6" t="s">
        <v>140</v>
      </c>
      <c r="BQ309" s="6" t="s">
        <v>140</v>
      </c>
      <c r="BR309" s="6" t="s">
        <v>140</v>
      </c>
      <c r="BS309" s="6" t="s">
        <v>140</v>
      </c>
      <c r="BT309" s="6" t="s">
        <v>140</v>
      </c>
      <c r="BU309" s="6" t="s">
        <v>140</v>
      </c>
      <c r="BV309" s="6" t="s">
        <v>140</v>
      </c>
      <c r="BW309" s="6" t="s">
        <v>140</v>
      </c>
      <c r="BX309" s="6" t="s">
        <v>140</v>
      </c>
      <c r="BY309" s="6" t="s">
        <v>140</v>
      </c>
      <c r="BZ309" s="6" t="s">
        <v>140</v>
      </c>
      <c r="CA309" s="6" t="s">
        <v>140</v>
      </c>
      <c r="CB309" s="6" t="s">
        <v>140</v>
      </c>
      <c r="CC309" s="6" t="s">
        <v>140</v>
      </c>
      <c r="CD309" s="6" t="s">
        <v>140</v>
      </c>
      <c r="CE309" s="6" t="s">
        <v>140</v>
      </c>
      <c r="CF309" s="6" t="s">
        <v>140</v>
      </c>
      <c r="CG309" s="6" t="s">
        <v>140</v>
      </c>
      <c r="CH309" s="6" t="s">
        <v>140</v>
      </c>
      <c r="CI309" s="6" t="s">
        <v>140</v>
      </c>
      <c r="CJ309" s="6" t="s">
        <v>140</v>
      </c>
      <c r="CK309" s="6" t="s">
        <v>140</v>
      </c>
      <c r="CL309" s="6" t="s">
        <v>140</v>
      </c>
      <c r="CM309" s="6" t="s">
        <v>140</v>
      </c>
      <c r="CN309" s="6" t="s">
        <v>140</v>
      </c>
      <c r="CO309" s="6" t="s">
        <v>140</v>
      </c>
      <c r="CP309" s="6" t="s">
        <v>140</v>
      </c>
      <c r="CQ309" s="6" t="s">
        <v>140</v>
      </c>
    </row>
    <row r="310" spans="1:95" ht="15" thickBot="1" x14ac:dyDescent="0.35">
      <c r="A310" s="5" t="s">
        <v>184</v>
      </c>
      <c r="B310" s="6" t="s">
        <v>140</v>
      </c>
      <c r="C310" s="6" t="s">
        <v>140</v>
      </c>
      <c r="D310" s="6" t="s">
        <v>140</v>
      </c>
      <c r="E310" s="6" t="s">
        <v>140</v>
      </c>
      <c r="F310" s="6" t="s">
        <v>140</v>
      </c>
      <c r="G310" s="6" t="s">
        <v>140</v>
      </c>
      <c r="H310" s="6" t="s">
        <v>140</v>
      </c>
      <c r="I310" s="6" t="s">
        <v>140</v>
      </c>
      <c r="J310" s="6" t="s">
        <v>140</v>
      </c>
      <c r="K310" s="6" t="s">
        <v>140</v>
      </c>
      <c r="L310" s="6" t="s">
        <v>140</v>
      </c>
      <c r="M310" s="6" t="s">
        <v>140</v>
      </c>
      <c r="N310" s="6" t="s">
        <v>140</v>
      </c>
      <c r="O310" s="6" t="s">
        <v>140</v>
      </c>
      <c r="P310" s="6" t="s">
        <v>140</v>
      </c>
      <c r="Q310" s="6" t="s">
        <v>140</v>
      </c>
      <c r="R310" s="6" t="s">
        <v>140</v>
      </c>
      <c r="S310" s="6" t="s">
        <v>140</v>
      </c>
      <c r="T310" s="6" t="s">
        <v>140</v>
      </c>
      <c r="U310" s="6" t="s">
        <v>140</v>
      </c>
      <c r="V310" s="6" t="s">
        <v>140</v>
      </c>
      <c r="W310" s="6" t="s">
        <v>140</v>
      </c>
      <c r="X310" s="6" t="s">
        <v>140</v>
      </c>
      <c r="Y310" s="6" t="s">
        <v>140</v>
      </c>
      <c r="Z310" s="6" t="s">
        <v>140</v>
      </c>
      <c r="AA310" s="6" t="s">
        <v>140</v>
      </c>
      <c r="AB310" s="6" t="s">
        <v>140</v>
      </c>
      <c r="AC310" s="6" t="s">
        <v>140</v>
      </c>
      <c r="AD310" s="6" t="s">
        <v>140</v>
      </c>
      <c r="AE310" s="6" t="s">
        <v>140</v>
      </c>
      <c r="AF310" s="6" t="s">
        <v>140</v>
      </c>
      <c r="AG310" s="6" t="s">
        <v>140</v>
      </c>
      <c r="AH310" s="6" t="s">
        <v>140</v>
      </c>
      <c r="AI310" s="6" t="s">
        <v>140</v>
      </c>
      <c r="AJ310" s="6" t="s">
        <v>140</v>
      </c>
      <c r="AK310" s="6" t="s">
        <v>140</v>
      </c>
      <c r="AL310" s="6" t="s">
        <v>140</v>
      </c>
      <c r="AM310" s="6" t="s">
        <v>140</v>
      </c>
      <c r="AN310" s="6" t="s">
        <v>140</v>
      </c>
      <c r="AO310" s="6" t="s">
        <v>140</v>
      </c>
      <c r="AP310" s="6" t="s">
        <v>140</v>
      </c>
      <c r="AQ310" s="6" t="s">
        <v>140</v>
      </c>
      <c r="AR310" s="6" t="s">
        <v>140</v>
      </c>
      <c r="AS310" s="6" t="s">
        <v>140</v>
      </c>
      <c r="AT310" s="6" t="s">
        <v>140</v>
      </c>
      <c r="AU310" s="6" t="s">
        <v>140</v>
      </c>
      <c r="AV310" s="6" t="s">
        <v>140</v>
      </c>
      <c r="AW310" s="6" t="s">
        <v>140</v>
      </c>
      <c r="AX310" s="6" t="s">
        <v>140</v>
      </c>
      <c r="AY310" s="6" t="s">
        <v>140</v>
      </c>
      <c r="AZ310" s="6" t="s">
        <v>140</v>
      </c>
      <c r="BA310" s="6" t="s">
        <v>140</v>
      </c>
      <c r="BB310" s="6" t="s">
        <v>140</v>
      </c>
      <c r="BC310" s="6" t="s">
        <v>140</v>
      </c>
      <c r="BD310" s="6" t="s">
        <v>140</v>
      </c>
      <c r="BE310" s="6" t="s">
        <v>140</v>
      </c>
      <c r="BF310" s="6" t="s">
        <v>140</v>
      </c>
      <c r="BG310" s="6" t="s">
        <v>140</v>
      </c>
      <c r="BH310" s="6" t="s">
        <v>140</v>
      </c>
      <c r="BI310" s="6" t="s">
        <v>140</v>
      </c>
      <c r="BJ310" s="6" t="s">
        <v>140</v>
      </c>
      <c r="BK310" s="6" t="s">
        <v>140</v>
      </c>
      <c r="BL310" s="6" t="s">
        <v>140</v>
      </c>
      <c r="BM310" s="6" t="s">
        <v>140</v>
      </c>
      <c r="BN310" s="6" t="s">
        <v>140</v>
      </c>
      <c r="BO310" s="6" t="s">
        <v>140</v>
      </c>
      <c r="BP310" s="6" t="s">
        <v>140</v>
      </c>
      <c r="BQ310" s="6" t="s">
        <v>140</v>
      </c>
      <c r="BR310" s="6" t="s">
        <v>140</v>
      </c>
      <c r="BS310" s="6" t="s">
        <v>140</v>
      </c>
      <c r="BT310" s="6" t="s">
        <v>140</v>
      </c>
      <c r="BU310" s="6" t="s">
        <v>140</v>
      </c>
      <c r="BV310" s="6" t="s">
        <v>140</v>
      </c>
      <c r="BW310" s="6" t="s">
        <v>140</v>
      </c>
      <c r="BX310" s="6" t="s">
        <v>140</v>
      </c>
      <c r="BY310" s="6" t="s">
        <v>140</v>
      </c>
      <c r="BZ310" s="6" t="s">
        <v>140</v>
      </c>
      <c r="CA310" s="6" t="s">
        <v>140</v>
      </c>
      <c r="CB310" s="6" t="s">
        <v>140</v>
      </c>
      <c r="CC310" s="6" t="s">
        <v>140</v>
      </c>
      <c r="CD310" s="6" t="s">
        <v>140</v>
      </c>
      <c r="CE310" s="6" t="s">
        <v>140</v>
      </c>
      <c r="CF310" s="6" t="s">
        <v>140</v>
      </c>
      <c r="CG310" s="6" t="s">
        <v>140</v>
      </c>
      <c r="CH310" s="6" t="s">
        <v>140</v>
      </c>
      <c r="CI310" s="6" t="s">
        <v>140</v>
      </c>
      <c r="CJ310" s="6" t="s">
        <v>140</v>
      </c>
      <c r="CK310" s="6" t="s">
        <v>140</v>
      </c>
      <c r="CL310" s="6" t="s">
        <v>140</v>
      </c>
      <c r="CM310" s="6" t="s">
        <v>140</v>
      </c>
      <c r="CN310" s="6" t="s">
        <v>140</v>
      </c>
      <c r="CO310" s="6" t="s">
        <v>140</v>
      </c>
      <c r="CP310" s="6" t="s">
        <v>140</v>
      </c>
      <c r="CQ310" s="6" t="s">
        <v>140</v>
      </c>
    </row>
    <row r="311" spans="1:95" ht="15" thickBot="1" x14ac:dyDescent="0.35">
      <c r="A311" s="5" t="s">
        <v>185</v>
      </c>
      <c r="B311" s="6" t="s">
        <v>140</v>
      </c>
      <c r="C311" s="6" t="s">
        <v>140</v>
      </c>
      <c r="D311" s="6" t="s">
        <v>140</v>
      </c>
      <c r="E311" s="6" t="s">
        <v>140</v>
      </c>
      <c r="F311" s="6" t="s">
        <v>140</v>
      </c>
      <c r="G311" s="6" t="s">
        <v>140</v>
      </c>
      <c r="H311" s="6" t="s">
        <v>140</v>
      </c>
      <c r="I311" s="6" t="s">
        <v>140</v>
      </c>
      <c r="J311" s="6" t="s">
        <v>140</v>
      </c>
      <c r="K311" s="6" t="s">
        <v>140</v>
      </c>
      <c r="L311" s="6" t="s">
        <v>140</v>
      </c>
      <c r="M311" s="6" t="s">
        <v>140</v>
      </c>
      <c r="N311" s="6" t="s">
        <v>140</v>
      </c>
      <c r="O311" s="6" t="s">
        <v>140</v>
      </c>
      <c r="P311" s="6" t="s">
        <v>140</v>
      </c>
      <c r="Q311" s="6" t="s">
        <v>140</v>
      </c>
      <c r="R311" s="6" t="s">
        <v>140</v>
      </c>
      <c r="S311" s="6" t="s">
        <v>140</v>
      </c>
      <c r="T311" s="6" t="s">
        <v>140</v>
      </c>
      <c r="U311" s="6" t="s">
        <v>140</v>
      </c>
      <c r="V311" s="6" t="s">
        <v>140</v>
      </c>
      <c r="W311" s="6" t="s">
        <v>140</v>
      </c>
      <c r="X311" s="6" t="s">
        <v>140</v>
      </c>
      <c r="Y311" s="6" t="s">
        <v>140</v>
      </c>
      <c r="Z311" s="6" t="s">
        <v>140</v>
      </c>
      <c r="AA311" s="6" t="s">
        <v>140</v>
      </c>
      <c r="AB311" s="6" t="s">
        <v>140</v>
      </c>
      <c r="AC311" s="6" t="s">
        <v>140</v>
      </c>
      <c r="AD311" s="6" t="s">
        <v>140</v>
      </c>
      <c r="AE311" s="6" t="s">
        <v>140</v>
      </c>
      <c r="AF311" s="6" t="s">
        <v>140</v>
      </c>
      <c r="AG311" s="6" t="s">
        <v>140</v>
      </c>
      <c r="AH311" s="6" t="s">
        <v>140</v>
      </c>
      <c r="AI311" s="6" t="s">
        <v>140</v>
      </c>
      <c r="AJ311" s="6" t="s">
        <v>140</v>
      </c>
      <c r="AK311" s="6" t="s">
        <v>140</v>
      </c>
      <c r="AL311" s="6" t="s">
        <v>140</v>
      </c>
      <c r="AM311" s="6" t="s">
        <v>140</v>
      </c>
      <c r="AN311" s="6" t="s">
        <v>140</v>
      </c>
      <c r="AO311" s="6" t="s">
        <v>140</v>
      </c>
      <c r="AP311" s="6" t="s">
        <v>140</v>
      </c>
      <c r="AQ311" s="6" t="s">
        <v>140</v>
      </c>
      <c r="AR311" s="6" t="s">
        <v>140</v>
      </c>
      <c r="AS311" s="6" t="s">
        <v>140</v>
      </c>
      <c r="AT311" s="6" t="s">
        <v>140</v>
      </c>
      <c r="AU311" s="6" t="s">
        <v>140</v>
      </c>
      <c r="AV311" s="6" t="s">
        <v>140</v>
      </c>
      <c r="AW311" s="6" t="s">
        <v>140</v>
      </c>
      <c r="AX311" s="6" t="s">
        <v>140</v>
      </c>
      <c r="AY311" s="6" t="s">
        <v>140</v>
      </c>
      <c r="AZ311" s="6" t="s">
        <v>140</v>
      </c>
      <c r="BA311" s="6" t="s">
        <v>140</v>
      </c>
      <c r="BB311" s="6" t="s">
        <v>140</v>
      </c>
      <c r="BC311" s="6" t="s">
        <v>140</v>
      </c>
      <c r="BD311" s="6" t="s">
        <v>140</v>
      </c>
      <c r="BE311" s="6" t="s">
        <v>140</v>
      </c>
      <c r="BF311" s="6" t="s">
        <v>140</v>
      </c>
      <c r="BG311" s="6" t="s">
        <v>140</v>
      </c>
      <c r="BH311" s="6" t="s">
        <v>140</v>
      </c>
      <c r="BI311" s="6" t="s">
        <v>140</v>
      </c>
      <c r="BJ311" s="6" t="s">
        <v>140</v>
      </c>
      <c r="BK311" s="6" t="s">
        <v>140</v>
      </c>
      <c r="BL311" s="6" t="s">
        <v>140</v>
      </c>
      <c r="BM311" s="6" t="s">
        <v>140</v>
      </c>
      <c r="BN311" s="6" t="s">
        <v>140</v>
      </c>
      <c r="BO311" s="6" t="s">
        <v>140</v>
      </c>
      <c r="BP311" s="6" t="s">
        <v>140</v>
      </c>
      <c r="BQ311" s="6" t="s">
        <v>140</v>
      </c>
      <c r="BR311" s="6" t="s">
        <v>140</v>
      </c>
      <c r="BS311" s="6" t="s">
        <v>140</v>
      </c>
      <c r="BT311" s="6" t="s">
        <v>140</v>
      </c>
      <c r="BU311" s="6" t="s">
        <v>140</v>
      </c>
      <c r="BV311" s="6" t="s">
        <v>140</v>
      </c>
      <c r="BW311" s="6" t="s">
        <v>140</v>
      </c>
      <c r="BX311" s="6" t="s">
        <v>140</v>
      </c>
      <c r="BY311" s="6" t="s">
        <v>140</v>
      </c>
      <c r="BZ311" s="6" t="s">
        <v>140</v>
      </c>
      <c r="CA311" s="6" t="s">
        <v>140</v>
      </c>
      <c r="CB311" s="6" t="s">
        <v>140</v>
      </c>
      <c r="CC311" s="6" t="s">
        <v>140</v>
      </c>
      <c r="CD311" s="6" t="s">
        <v>140</v>
      </c>
      <c r="CE311" s="6" t="s">
        <v>140</v>
      </c>
      <c r="CF311" s="6" t="s">
        <v>140</v>
      </c>
      <c r="CG311" s="6" t="s">
        <v>140</v>
      </c>
      <c r="CH311" s="6" t="s">
        <v>140</v>
      </c>
      <c r="CI311" s="6" t="s">
        <v>140</v>
      </c>
      <c r="CJ311" s="6" t="s">
        <v>140</v>
      </c>
      <c r="CK311" s="6" t="s">
        <v>140</v>
      </c>
      <c r="CL311" s="6" t="s">
        <v>140</v>
      </c>
      <c r="CM311" s="6" t="s">
        <v>140</v>
      </c>
      <c r="CN311" s="6" t="s">
        <v>140</v>
      </c>
      <c r="CO311" s="6" t="s">
        <v>140</v>
      </c>
      <c r="CP311" s="6" t="s">
        <v>140</v>
      </c>
      <c r="CQ311" s="6" t="s">
        <v>140</v>
      </c>
    </row>
    <row r="312" spans="1:95" ht="18.600000000000001" thickBot="1" x14ac:dyDescent="0.35">
      <c r="A312" s="1"/>
    </row>
    <row r="313" spans="1:95" ht="15" thickBot="1" x14ac:dyDescent="0.35">
      <c r="A313" s="5" t="s">
        <v>206</v>
      </c>
      <c r="B313" s="5" t="s">
        <v>8</v>
      </c>
      <c r="C313" s="5" t="s">
        <v>9</v>
      </c>
      <c r="D313" s="5" t="s">
        <v>10</v>
      </c>
      <c r="E313" s="5" t="s">
        <v>11</v>
      </c>
      <c r="F313" s="5" t="s">
        <v>12</v>
      </c>
      <c r="G313" s="5" t="s">
        <v>13</v>
      </c>
      <c r="H313" s="5" t="s">
        <v>14</v>
      </c>
      <c r="I313" s="5" t="s">
        <v>15</v>
      </c>
      <c r="J313" s="5" t="s">
        <v>16</v>
      </c>
      <c r="K313" s="5" t="s">
        <v>17</v>
      </c>
      <c r="L313" s="5" t="s">
        <v>18</v>
      </c>
      <c r="M313" s="5" t="s">
        <v>19</v>
      </c>
      <c r="N313" s="5" t="s">
        <v>20</v>
      </c>
      <c r="O313" s="5" t="s">
        <v>21</v>
      </c>
      <c r="P313" s="5" t="s">
        <v>22</v>
      </c>
      <c r="Q313" s="5" t="s">
        <v>23</v>
      </c>
      <c r="R313" s="5" t="s">
        <v>24</v>
      </c>
      <c r="S313" s="5" t="s">
        <v>25</v>
      </c>
      <c r="T313" s="5" t="s">
        <v>26</v>
      </c>
      <c r="U313" s="5" t="s">
        <v>27</v>
      </c>
      <c r="V313" s="5" t="s">
        <v>28</v>
      </c>
      <c r="W313" s="5" t="s">
        <v>29</v>
      </c>
      <c r="X313" s="5" t="s">
        <v>30</v>
      </c>
      <c r="Y313" s="5" t="s">
        <v>31</v>
      </c>
      <c r="Z313" s="5" t="s">
        <v>32</v>
      </c>
      <c r="AA313" s="5" t="s">
        <v>33</v>
      </c>
      <c r="AB313" s="5" t="s">
        <v>34</v>
      </c>
      <c r="AC313" s="5" t="s">
        <v>35</v>
      </c>
      <c r="AD313" s="5" t="s">
        <v>36</v>
      </c>
      <c r="AE313" s="5" t="s">
        <v>37</v>
      </c>
      <c r="AF313" s="5" t="s">
        <v>38</v>
      </c>
      <c r="AG313" s="5" t="s">
        <v>39</v>
      </c>
      <c r="AH313" s="5" t="s">
        <v>40</v>
      </c>
      <c r="AI313" s="5" t="s">
        <v>41</v>
      </c>
      <c r="AJ313" s="5" t="s">
        <v>42</v>
      </c>
      <c r="AK313" s="5" t="s">
        <v>43</v>
      </c>
      <c r="AL313" s="5" t="s">
        <v>44</v>
      </c>
      <c r="AM313" s="5" t="s">
        <v>45</v>
      </c>
      <c r="AN313" s="5" t="s">
        <v>46</v>
      </c>
      <c r="AO313" s="5" t="s">
        <v>47</v>
      </c>
      <c r="AP313" s="5" t="s">
        <v>48</v>
      </c>
      <c r="AQ313" s="5" t="s">
        <v>49</v>
      </c>
      <c r="AR313" s="5" t="s">
        <v>50</v>
      </c>
      <c r="AS313" s="5" t="s">
        <v>51</v>
      </c>
      <c r="AT313" s="5" t="s">
        <v>52</v>
      </c>
      <c r="AU313" s="5" t="s">
        <v>53</v>
      </c>
      <c r="AV313" s="5" t="s">
        <v>54</v>
      </c>
      <c r="AW313" s="5" t="s">
        <v>55</v>
      </c>
      <c r="AX313" s="5" t="s">
        <v>56</v>
      </c>
      <c r="AY313" s="5" t="s">
        <v>57</v>
      </c>
      <c r="AZ313" s="5" t="s">
        <v>58</v>
      </c>
      <c r="BA313" s="5" t="s">
        <v>59</v>
      </c>
      <c r="BB313" s="5" t="s">
        <v>60</v>
      </c>
      <c r="BC313" s="5" t="s">
        <v>61</v>
      </c>
      <c r="BD313" s="5" t="s">
        <v>62</v>
      </c>
      <c r="BE313" s="5" t="s">
        <v>63</v>
      </c>
      <c r="BF313" s="5" t="s">
        <v>64</v>
      </c>
      <c r="BG313" s="5" t="s">
        <v>65</v>
      </c>
      <c r="BH313" s="5" t="s">
        <v>66</v>
      </c>
      <c r="BI313" s="5" t="s">
        <v>67</v>
      </c>
      <c r="BJ313" s="5" t="s">
        <v>68</v>
      </c>
      <c r="BK313" s="5" t="s">
        <v>69</v>
      </c>
      <c r="BL313" s="5" t="s">
        <v>70</v>
      </c>
      <c r="BM313" s="5" t="s">
        <v>71</v>
      </c>
      <c r="BN313" s="5" t="s">
        <v>72</v>
      </c>
      <c r="BO313" s="5" t="s">
        <v>73</v>
      </c>
      <c r="BP313" s="5" t="s">
        <v>74</v>
      </c>
      <c r="BQ313" s="5" t="s">
        <v>75</v>
      </c>
      <c r="BR313" s="5" t="s">
        <v>76</v>
      </c>
      <c r="BS313" s="5" t="s">
        <v>77</v>
      </c>
      <c r="BT313" s="5" t="s">
        <v>78</v>
      </c>
      <c r="BU313" s="5" t="s">
        <v>79</v>
      </c>
      <c r="BV313" s="5" t="s">
        <v>80</v>
      </c>
      <c r="BW313" s="5" t="s">
        <v>81</v>
      </c>
      <c r="BX313" s="5" t="s">
        <v>82</v>
      </c>
      <c r="BY313" s="5" t="s">
        <v>83</v>
      </c>
      <c r="BZ313" s="5" t="s">
        <v>84</v>
      </c>
      <c r="CA313" s="5" t="s">
        <v>85</v>
      </c>
      <c r="CB313" s="5" t="s">
        <v>86</v>
      </c>
      <c r="CC313" s="5" t="s">
        <v>87</v>
      </c>
      <c r="CD313" s="5" t="s">
        <v>88</v>
      </c>
      <c r="CE313" s="5" t="s">
        <v>89</v>
      </c>
      <c r="CF313" s="5" t="s">
        <v>90</v>
      </c>
      <c r="CG313" s="5" t="s">
        <v>91</v>
      </c>
      <c r="CH313" s="5" t="s">
        <v>92</v>
      </c>
      <c r="CI313" s="5" t="s">
        <v>93</v>
      </c>
      <c r="CJ313" s="5" t="s">
        <v>94</v>
      </c>
      <c r="CK313" s="5" t="s">
        <v>95</v>
      </c>
      <c r="CL313" s="5" t="s">
        <v>96</v>
      </c>
      <c r="CM313" s="5" t="s">
        <v>97</v>
      </c>
      <c r="CN313" s="5" t="s">
        <v>98</v>
      </c>
      <c r="CO313" s="5" t="s">
        <v>99</v>
      </c>
      <c r="CP313" s="5" t="s">
        <v>100</v>
      </c>
      <c r="CQ313" s="5" t="s">
        <v>101</v>
      </c>
    </row>
    <row r="314" spans="1:95" ht="15" thickBot="1" x14ac:dyDescent="0.35">
      <c r="A314" s="5" t="s">
        <v>138</v>
      </c>
      <c r="B314" s="6">
        <v>409.4</v>
      </c>
      <c r="C314" s="6">
        <v>0</v>
      </c>
      <c r="D314" s="6">
        <v>2500</v>
      </c>
      <c r="E314" s="6">
        <v>454.3</v>
      </c>
      <c r="F314" s="6">
        <v>0</v>
      </c>
      <c r="G314" s="6">
        <v>2353.9</v>
      </c>
      <c r="H314" s="6">
        <v>0</v>
      </c>
      <c r="I314" s="6">
        <v>38069.1</v>
      </c>
      <c r="J314" s="6">
        <v>19629.8</v>
      </c>
      <c r="K314" s="6">
        <v>0</v>
      </c>
      <c r="L314" s="6">
        <v>0</v>
      </c>
      <c r="M314" s="6">
        <v>0</v>
      </c>
      <c r="N314" s="6">
        <v>0</v>
      </c>
      <c r="O314" s="6">
        <v>533.1</v>
      </c>
      <c r="P314" s="6">
        <v>0</v>
      </c>
      <c r="Q314" s="6">
        <v>0</v>
      </c>
      <c r="R314" s="6">
        <v>0</v>
      </c>
      <c r="S314" s="6">
        <v>13135.2</v>
      </c>
      <c r="T314" s="6">
        <v>0</v>
      </c>
      <c r="U314" s="6">
        <v>0</v>
      </c>
      <c r="V314" s="6">
        <v>0</v>
      </c>
      <c r="W314" s="6">
        <v>42330.5</v>
      </c>
      <c r="X314" s="6">
        <v>0</v>
      </c>
      <c r="Y314" s="6">
        <v>4571.1000000000004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5575.4</v>
      </c>
      <c r="AH314" s="6">
        <v>0</v>
      </c>
      <c r="AI314" s="6">
        <v>0</v>
      </c>
      <c r="AJ314" s="6">
        <v>0</v>
      </c>
      <c r="AK314" s="6">
        <v>5459.7</v>
      </c>
      <c r="AL314" s="6">
        <v>0</v>
      </c>
      <c r="AM314" s="6">
        <v>0</v>
      </c>
      <c r="AN314" s="6">
        <v>0</v>
      </c>
      <c r="AO314" s="6">
        <v>0</v>
      </c>
      <c r="AP314" s="6">
        <v>5550</v>
      </c>
      <c r="AQ314" s="6">
        <v>4353.6000000000004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49.9</v>
      </c>
      <c r="BA314" s="6">
        <v>11378.8</v>
      </c>
      <c r="BB314" s="6">
        <v>0</v>
      </c>
      <c r="BC314" s="6">
        <v>0</v>
      </c>
      <c r="BD314" s="6">
        <v>0</v>
      </c>
      <c r="BE314" s="6">
        <v>0</v>
      </c>
      <c r="BF314" s="6">
        <v>0</v>
      </c>
      <c r="BG314" s="6">
        <v>0</v>
      </c>
      <c r="BH314" s="6">
        <v>0</v>
      </c>
      <c r="BI314" s="6">
        <v>10637.2</v>
      </c>
      <c r="BJ314" s="6">
        <v>0</v>
      </c>
      <c r="BK314" s="6">
        <v>28264.2</v>
      </c>
      <c r="BL314" s="6">
        <v>365.5</v>
      </c>
      <c r="BM314" s="6">
        <v>0</v>
      </c>
      <c r="BN314" s="6">
        <v>3905.8</v>
      </c>
      <c r="BO314" s="6">
        <v>0</v>
      </c>
      <c r="BP314" s="6">
        <v>0</v>
      </c>
      <c r="BQ314" s="6">
        <v>0</v>
      </c>
      <c r="BR314" s="6">
        <v>5652.2</v>
      </c>
      <c r="BS314" s="6">
        <v>0</v>
      </c>
      <c r="BT314" s="6">
        <v>580.5</v>
      </c>
      <c r="BU314" s="6">
        <v>0</v>
      </c>
      <c r="BV314" s="6">
        <v>2211.6999999999998</v>
      </c>
      <c r="BW314" s="6">
        <v>6475.1</v>
      </c>
      <c r="BX314" s="6">
        <v>0</v>
      </c>
      <c r="BY314" s="6">
        <v>0</v>
      </c>
      <c r="BZ314" s="6">
        <v>0</v>
      </c>
      <c r="CA314" s="6">
        <v>0</v>
      </c>
      <c r="CB314" s="6">
        <v>0</v>
      </c>
      <c r="CC314" s="6">
        <v>36850.300000000003</v>
      </c>
      <c r="CD314" s="6">
        <v>0</v>
      </c>
      <c r="CE314" s="6">
        <v>0</v>
      </c>
      <c r="CF314" s="6">
        <v>0</v>
      </c>
      <c r="CG314" s="6">
        <v>0</v>
      </c>
      <c r="CH314" s="6">
        <v>0</v>
      </c>
      <c r="CI314" s="6">
        <v>1033.3</v>
      </c>
      <c r="CJ314" s="6">
        <v>0</v>
      </c>
      <c r="CK314" s="6">
        <v>0</v>
      </c>
      <c r="CL314" s="6">
        <v>4752.1000000000004</v>
      </c>
      <c r="CM314" s="6">
        <v>0</v>
      </c>
      <c r="CN314" s="6">
        <v>5024.3999999999996</v>
      </c>
      <c r="CO314" s="6">
        <v>0</v>
      </c>
      <c r="CP314" s="6">
        <v>30654</v>
      </c>
      <c r="CQ314" s="6">
        <v>0</v>
      </c>
    </row>
    <row r="315" spans="1:95" ht="15" thickBot="1" x14ac:dyDescent="0.35">
      <c r="A315" s="5" t="s">
        <v>166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38069.1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22.9</v>
      </c>
      <c r="P315" s="6">
        <v>0</v>
      </c>
      <c r="Q315" s="6">
        <v>0</v>
      </c>
      <c r="R315" s="6">
        <v>0</v>
      </c>
      <c r="S315" s="6">
        <v>9904.1</v>
      </c>
      <c r="T315" s="6">
        <v>0</v>
      </c>
      <c r="U315" s="6">
        <v>0</v>
      </c>
      <c r="V315" s="6">
        <v>0</v>
      </c>
      <c r="W315" s="6">
        <v>42330.5</v>
      </c>
      <c r="X315" s="6">
        <v>0</v>
      </c>
      <c r="Y315" s="6">
        <v>1525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5575.4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5550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49.9</v>
      </c>
      <c r="BA315" s="6">
        <v>11378.8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28264.2</v>
      </c>
      <c r="BL315" s="6">
        <v>365.5</v>
      </c>
      <c r="BM315" s="6">
        <v>0</v>
      </c>
      <c r="BN315" s="6">
        <v>3905.8</v>
      </c>
      <c r="BO315" s="6">
        <v>0</v>
      </c>
      <c r="BP315" s="6">
        <v>0</v>
      </c>
      <c r="BQ315" s="6">
        <v>0</v>
      </c>
      <c r="BR315" s="6">
        <v>5220.3999999999996</v>
      </c>
      <c r="BS315" s="6">
        <v>0</v>
      </c>
      <c r="BT315" s="6">
        <v>580.5</v>
      </c>
      <c r="BU315" s="6">
        <v>0</v>
      </c>
      <c r="BV315" s="6">
        <v>2211.6999999999998</v>
      </c>
      <c r="BW315" s="6">
        <v>6475.1</v>
      </c>
      <c r="BX315" s="6">
        <v>0</v>
      </c>
      <c r="BY315" s="6">
        <v>0</v>
      </c>
      <c r="BZ315" s="6">
        <v>0</v>
      </c>
      <c r="CA315" s="6">
        <v>0</v>
      </c>
      <c r="CB315" s="6">
        <v>0</v>
      </c>
      <c r="CC315" s="6">
        <v>36850.300000000003</v>
      </c>
      <c r="CD315" s="6">
        <v>0</v>
      </c>
      <c r="CE315" s="6">
        <v>0</v>
      </c>
      <c r="CF315" s="6">
        <v>0</v>
      </c>
      <c r="CG315" s="6">
        <v>0</v>
      </c>
      <c r="CH315" s="6">
        <v>0</v>
      </c>
      <c r="CI315" s="6">
        <v>1033.3</v>
      </c>
      <c r="CJ315" s="6">
        <v>0</v>
      </c>
      <c r="CK315" s="6">
        <v>0</v>
      </c>
      <c r="CL315" s="6">
        <v>4752.1000000000004</v>
      </c>
      <c r="CM315" s="6">
        <v>0</v>
      </c>
      <c r="CN315" s="6">
        <v>0</v>
      </c>
      <c r="CO315" s="6">
        <v>0</v>
      </c>
      <c r="CP315" s="6">
        <v>0</v>
      </c>
      <c r="CQ315" s="6">
        <v>0</v>
      </c>
    </row>
    <row r="316" spans="1:95" ht="15" thickBot="1" x14ac:dyDescent="0.35">
      <c r="A316" s="5" t="s">
        <v>172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38069.1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9904.1</v>
      </c>
      <c r="T316" s="6">
        <v>0</v>
      </c>
      <c r="U316" s="6">
        <v>0</v>
      </c>
      <c r="V316" s="6">
        <v>0</v>
      </c>
      <c r="W316" s="6">
        <v>42330.5</v>
      </c>
      <c r="X316" s="6">
        <v>0</v>
      </c>
      <c r="Y316" s="6">
        <v>1525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5575.4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5550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11378.8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28264.2</v>
      </c>
      <c r="BL316" s="6">
        <v>365.5</v>
      </c>
      <c r="BM316" s="6">
        <v>0</v>
      </c>
      <c r="BN316" s="6">
        <v>3905.8</v>
      </c>
      <c r="BO316" s="6">
        <v>0</v>
      </c>
      <c r="BP316" s="6">
        <v>0</v>
      </c>
      <c r="BQ316" s="6">
        <v>0</v>
      </c>
      <c r="BR316" s="6">
        <v>4760.1000000000004</v>
      </c>
      <c r="BS316" s="6">
        <v>0</v>
      </c>
      <c r="BT316" s="6">
        <v>0</v>
      </c>
      <c r="BU316" s="6">
        <v>0</v>
      </c>
      <c r="BV316" s="6">
        <v>0</v>
      </c>
      <c r="BW316" s="6">
        <v>6475.1</v>
      </c>
      <c r="BX316" s="6">
        <v>0</v>
      </c>
      <c r="BY316" s="6">
        <v>0</v>
      </c>
      <c r="BZ316" s="6">
        <v>0</v>
      </c>
      <c r="CA316" s="6">
        <v>0</v>
      </c>
      <c r="CB316" s="6">
        <v>0</v>
      </c>
      <c r="CC316" s="6">
        <v>36850.300000000003</v>
      </c>
      <c r="CD316" s="6">
        <v>0</v>
      </c>
      <c r="CE316" s="6">
        <v>0</v>
      </c>
      <c r="CF316" s="6">
        <v>0</v>
      </c>
      <c r="CG316" s="6">
        <v>0</v>
      </c>
      <c r="CH316" s="6">
        <v>0</v>
      </c>
      <c r="CI316" s="6">
        <v>1033.3</v>
      </c>
      <c r="CJ316" s="6">
        <v>0</v>
      </c>
      <c r="CK316" s="6">
        <v>0</v>
      </c>
      <c r="CL316" s="6">
        <v>4752.1000000000004</v>
      </c>
      <c r="CM316" s="6">
        <v>0</v>
      </c>
      <c r="CN316" s="6">
        <v>0</v>
      </c>
      <c r="CO316" s="6">
        <v>0</v>
      </c>
      <c r="CP316" s="6">
        <v>0</v>
      </c>
      <c r="CQ316" s="6">
        <v>0</v>
      </c>
    </row>
    <row r="317" spans="1:95" ht="15" thickBot="1" x14ac:dyDescent="0.35">
      <c r="A317" s="5" t="s">
        <v>175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38069.1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9904.1</v>
      </c>
      <c r="T317" s="6">
        <v>0</v>
      </c>
      <c r="U317" s="6">
        <v>0</v>
      </c>
      <c r="V317" s="6">
        <v>0</v>
      </c>
      <c r="W317" s="6">
        <v>42330.5</v>
      </c>
      <c r="X317" s="6">
        <v>0</v>
      </c>
      <c r="Y317" s="6">
        <v>1525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5575.4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11378.8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3905.8</v>
      </c>
      <c r="BO317" s="6">
        <v>0</v>
      </c>
      <c r="BP317" s="6">
        <v>0</v>
      </c>
      <c r="BQ317" s="6">
        <v>0</v>
      </c>
      <c r="BR317" s="6">
        <v>4760.1000000000004</v>
      </c>
      <c r="BS317" s="6">
        <v>0</v>
      </c>
      <c r="BT317" s="6">
        <v>0</v>
      </c>
      <c r="BU317" s="6">
        <v>0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6">
        <v>0</v>
      </c>
      <c r="CB317" s="6">
        <v>0</v>
      </c>
      <c r="CC317" s="6">
        <v>36850.300000000003</v>
      </c>
      <c r="CD317" s="6">
        <v>0</v>
      </c>
      <c r="CE317" s="6">
        <v>0</v>
      </c>
      <c r="CF317" s="6">
        <v>0</v>
      </c>
      <c r="CG317" s="6">
        <v>0</v>
      </c>
      <c r="CH317" s="6">
        <v>0</v>
      </c>
      <c r="CI317" s="6">
        <v>1033.3</v>
      </c>
      <c r="CJ317" s="6">
        <v>0</v>
      </c>
      <c r="CK317" s="6">
        <v>0</v>
      </c>
      <c r="CL317" s="6">
        <v>0</v>
      </c>
      <c r="CM317" s="6">
        <v>0</v>
      </c>
      <c r="CN317" s="6">
        <v>0</v>
      </c>
      <c r="CO317" s="6">
        <v>0</v>
      </c>
      <c r="CP317" s="6">
        <v>0</v>
      </c>
      <c r="CQ317" s="6">
        <v>0</v>
      </c>
    </row>
    <row r="318" spans="1:95" ht="15" thickBot="1" x14ac:dyDescent="0.35">
      <c r="A318" s="5" t="s">
        <v>176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38069.1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9904.1</v>
      </c>
      <c r="T318" s="6">
        <v>0</v>
      </c>
      <c r="U318" s="6">
        <v>0</v>
      </c>
      <c r="V318" s="6">
        <v>0</v>
      </c>
      <c r="W318" s="6">
        <v>42330.5</v>
      </c>
      <c r="X318" s="6">
        <v>0</v>
      </c>
      <c r="Y318" s="6">
        <v>1525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5575.4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11378.8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3905.8</v>
      </c>
      <c r="BO318" s="6">
        <v>0</v>
      </c>
      <c r="BP318" s="6">
        <v>0</v>
      </c>
      <c r="BQ318" s="6">
        <v>0</v>
      </c>
      <c r="BR318" s="6">
        <v>4760.1000000000004</v>
      </c>
      <c r="BS318" s="6">
        <v>0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  <c r="BY318" s="6">
        <v>0</v>
      </c>
      <c r="BZ318" s="6">
        <v>0</v>
      </c>
      <c r="CA318" s="6">
        <v>0</v>
      </c>
      <c r="CB318" s="6">
        <v>0</v>
      </c>
      <c r="CC318" s="6">
        <v>0</v>
      </c>
      <c r="CD318" s="6">
        <v>0</v>
      </c>
      <c r="CE318" s="6">
        <v>0</v>
      </c>
      <c r="CF318" s="6">
        <v>0</v>
      </c>
      <c r="CG318" s="6">
        <v>0</v>
      </c>
      <c r="CH318" s="6">
        <v>0</v>
      </c>
      <c r="CI318" s="6">
        <v>1033.3</v>
      </c>
      <c r="CJ318" s="6">
        <v>0</v>
      </c>
      <c r="CK318" s="6">
        <v>0</v>
      </c>
      <c r="CL318" s="6">
        <v>0</v>
      </c>
      <c r="CM318" s="6">
        <v>0</v>
      </c>
      <c r="CN318" s="6">
        <v>0</v>
      </c>
      <c r="CO318" s="6">
        <v>0</v>
      </c>
      <c r="CP318" s="6">
        <v>0</v>
      </c>
      <c r="CQ318" s="6">
        <v>0</v>
      </c>
    </row>
    <row r="319" spans="1:95" ht="15" thickBot="1" x14ac:dyDescent="0.35">
      <c r="A319" s="5" t="s">
        <v>177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  <c r="BS319" s="6">
        <v>0</v>
      </c>
      <c r="BT319" s="6">
        <v>0</v>
      </c>
      <c r="BU319" s="6">
        <v>0</v>
      </c>
      <c r="BV319" s="6">
        <v>0</v>
      </c>
      <c r="BW319" s="6">
        <v>0</v>
      </c>
      <c r="BX319" s="6">
        <v>0</v>
      </c>
      <c r="BY319" s="6">
        <v>0</v>
      </c>
      <c r="BZ319" s="6">
        <v>0</v>
      </c>
      <c r="CA319" s="6">
        <v>0</v>
      </c>
      <c r="CB319" s="6">
        <v>0</v>
      </c>
      <c r="CC319" s="6">
        <v>0</v>
      </c>
      <c r="CD319" s="6">
        <v>0</v>
      </c>
      <c r="CE319" s="6">
        <v>0</v>
      </c>
      <c r="CF319" s="6">
        <v>0</v>
      </c>
      <c r="CG319" s="6">
        <v>0</v>
      </c>
      <c r="CH319" s="6">
        <v>0</v>
      </c>
      <c r="CI319" s="6">
        <v>0</v>
      </c>
      <c r="CJ319" s="6">
        <v>0</v>
      </c>
      <c r="CK319" s="6">
        <v>0</v>
      </c>
      <c r="CL319" s="6">
        <v>0</v>
      </c>
      <c r="CM319" s="6">
        <v>0</v>
      </c>
      <c r="CN319" s="6">
        <v>0</v>
      </c>
      <c r="CO319" s="6">
        <v>0</v>
      </c>
      <c r="CP319" s="6">
        <v>0</v>
      </c>
      <c r="CQ319" s="6">
        <v>0</v>
      </c>
    </row>
    <row r="320" spans="1:95" ht="15" thickBot="1" x14ac:dyDescent="0.35">
      <c r="A320" s="5" t="s">
        <v>178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  <c r="BY320" s="6">
        <v>0</v>
      </c>
      <c r="BZ320" s="6">
        <v>0</v>
      </c>
      <c r="CA320" s="6">
        <v>0</v>
      </c>
      <c r="CB320" s="6">
        <v>0</v>
      </c>
      <c r="CC320" s="6">
        <v>0</v>
      </c>
      <c r="CD320" s="6">
        <v>0</v>
      </c>
      <c r="CE320" s="6">
        <v>0</v>
      </c>
      <c r="CF320" s="6">
        <v>0</v>
      </c>
      <c r="CG320" s="6">
        <v>0</v>
      </c>
      <c r="CH320" s="6">
        <v>0</v>
      </c>
      <c r="CI320" s="6">
        <v>0</v>
      </c>
      <c r="CJ320" s="6">
        <v>0</v>
      </c>
      <c r="CK320" s="6">
        <v>0</v>
      </c>
      <c r="CL320" s="6">
        <v>0</v>
      </c>
      <c r="CM320" s="6">
        <v>0</v>
      </c>
      <c r="CN320" s="6">
        <v>0</v>
      </c>
      <c r="CO320" s="6">
        <v>0</v>
      </c>
      <c r="CP320" s="6">
        <v>0</v>
      </c>
      <c r="CQ320" s="6">
        <v>0</v>
      </c>
    </row>
    <row r="321" spans="1:99" ht="15" thickBot="1" x14ac:dyDescent="0.35">
      <c r="A321" s="5" t="s">
        <v>179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0</v>
      </c>
      <c r="BY321" s="6">
        <v>0</v>
      </c>
      <c r="BZ321" s="6">
        <v>0</v>
      </c>
      <c r="CA321" s="6">
        <v>0</v>
      </c>
      <c r="CB321" s="6">
        <v>0</v>
      </c>
      <c r="CC321" s="6">
        <v>0</v>
      </c>
      <c r="CD321" s="6">
        <v>0</v>
      </c>
      <c r="CE321" s="6">
        <v>0</v>
      </c>
      <c r="CF321" s="6">
        <v>0</v>
      </c>
      <c r="CG321" s="6">
        <v>0</v>
      </c>
      <c r="CH321" s="6">
        <v>0</v>
      </c>
      <c r="CI321" s="6">
        <v>0</v>
      </c>
      <c r="CJ321" s="6">
        <v>0</v>
      </c>
      <c r="CK321" s="6">
        <v>0</v>
      </c>
      <c r="CL321" s="6">
        <v>0</v>
      </c>
      <c r="CM321" s="6">
        <v>0</v>
      </c>
      <c r="CN321" s="6">
        <v>0</v>
      </c>
      <c r="CO321" s="6">
        <v>0</v>
      </c>
      <c r="CP321" s="6">
        <v>0</v>
      </c>
      <c r="CQ321" s="6">
        <v>0</v>
      </c>
    </row>
    <row r="322" spans="1:99" ht="15" thickBot="1" x14ac:dyDescent="0.35">
      <c r="A322" s="5" t="s">
        <v>180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6">
        <v>0</v>
      </c>
      <c r="BE322" s="6">
        <v>0</v>
      </c>
      <c r="BF322" s="6">
        <v>0</v>
      </c>
      <c r="BG322" s="6">
        <v>0</v>
      </c>
      <c r="BH322" s="6">
        <v>0</v>
      </c>
      <c r="BI322" s="6">
        <v>0</v>
      </c>
      <c r="BJ322" s="6">
        <v>0</v>
      </c>
      <c r="BK322" s="6">
        <v>0</v>
      </c>
      <c r="BL322" s="6">
        <v>0</v>
      </c>
      <c r="BM322" s="6">
        <v>0</v>
      </c>
      <c r="BN322" s="6">
        <v>0</v>
      </c>
      <c r="BO322" s="6">
        <v>0</v>
      </c>
      <c r="BP322" s="6">
        <v>0</v>
      </c>
      <c r="BQ322" s="6">
        <v>0</v>
      </c>
      <c r="BR322" s="6">
        <v>0</v>
      </c>
      <c r="BS322" s="6">
        <v>0</v>
      </c>
      <c r="BT322" s="6">
        <v>0</v>
      </c>
      <c r="BU322" s="6">
        <v>0</v>
      </c>
      <c r="BV322" s="6">
        <v>0</v>
      </c>
      <c r="BW322" s="6">
        <v>0</v>
      </c>
      <c r="BX322" s="6">
        <v>0</v>
      </c>
      <c r="BY322" s="6">
        <v>0</v>
      </c>
      <c r="BZ322" s="6">
        <v>0</v>
      </c>
      <c r="CA322" s="6">
        <v>0</v>
      </c>
      <c r="CB322" s="6">
        <v>0</v>
      </c>
      <c r="CC322" s="6">
        <v>0</v>
      </c>
      <c r="CD322" s="6">
        <v>0</v>
      </c>
      <c r="CE322" s="6">
        <v>0</v>
      </c>
      <c r="CF322" s="6">
        <v>0</v>
      </c>
      <c r="CG322" s="6">
        <v>0</v>
      </c>
      <c r="CH322" s="6">
        <v>0</v>
      </c>
      <c r="CI322" s="6">
        <v>0</v>
      </c>
      <c r="CJ322" s="6">
        <v>0</v>
      </c>
      <c r="CK322" s="6">
        <v>0</v>
      </c>
      <c r="CL322" s="6">
        <v>0</v>
      </c>
      <c r="CM322" s="6">
        <v>0</v>
      </c>
      <c r="CN322" s="6">
        <v>0</v>
      </c>
      <c r="CO322" s="6">
        <v>0</v>
      </c>
      <c r="CP322" s="6">
        <v>0</v>
      </c>
      <c r="CQ322" s="6">
        <v>0</v>
      </c>
    </row>
    <row r="323" spans="1:99" ht="15" thickBot="1" x14ac:dyDescent="0.35">
      <c r="A323" s="5" t="s">
        <v>181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6">
        <v>0</v>
      </c>
      <c r="BH323" s="6">
        <v>0</v>
      </c>
      <c r="BI323" s="6">
        <v>0</v>
      </c>
      <c r="BJ323" s="6">
        <v>0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0</v>
      </c>
      <c r="BS323" s="6">
        <v>0</v>
      </c>
      <c r="BT323" s="6">
        <v>0</v>
      </c>
      <c r="BU323" s="6">
        <v>0</v>
      </c>
      <c r="BV323" s="6">
        <v>0</v>
      </c>
      <c r="BW323" s="6">
        <v>0</v>
      </c>
      <c r="BX323" s="6">
        <v>0</v>
      </c>
      <c r="BY323" s="6">
        <v>0</v>
      </c>
      <c r="BZ323" s="6">
        <v>0</v>
      </c>
      <c r="CA323" s="6">
        <v>0</v>
      </c>
      <c r="CB323" s="6">
        <v>0</v>
      </c>
      <c r="CC323" s="6">
        <v>0</v>
      </c>
      <c r="CD323" s="6">
        <v>0</v>
      </c>
      <c r="CE323" s="6">
        <v>0</v>
      </c>
      <c r="CF323" s="6">
        <v>0</v>
      </c>
      <c r="CG323" s="6">
        <v>0</v>
      </c>
      <c r="CH323" s="6">
        <v>0</v>
      </c>
      <c r="CI323" s="6">
        <v>0</v>
      </c>
      <c r="CJ323" s="6">
        <v>0</v>
      </c>
      <c r="CK323" s="6">
        <v>0</v>
      </c>
      <c r="CL323" s="6">
        <v>0</v>
      </c>
      <c r="CM323" s="6">
        <v>0</v>
      </c>
      <c r="CN323" s="6">
        <v>0</v>
      </c>
      <c r="CO323" s="6">
        <v>0</v>
      </c>
      <c r="CP323" s="6">
        <v>0</v>
      </c>
      <c r="CQ323" s="6">
        <v>0</v>
      </c>
    </row>
    <row r="324" spans="1:99" ht="15" thickBot="1" x14ac:dyDescent="0.35">
      <c r="A324" s="5" t="s">
        <v>182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  <c r="BT324" s="6">
        <v>0</v>
      </c>
      <c r="BU324" s="6">
        <v>0</v>
      </c>
      <c r="BV324" s="6">
        <v>0</v>
      </c>
      <c r="BW324" s="6">
        <v>0</v>
      </c>
      <c r="BX324" s="6">
        <v>0</v>
      </c>
      <c r="BY324" s="6">
        <v>0</v>
      </c>
      <c r="BZ324" s="6">
        <v>0</v>
      </c>
      <c r="CA324" s="6">
        <v>0</v>
      </c>
      <c r="CB324" s="6">
        <v>0</v>
      </c>
      <c r="CC324" s="6">
        <v>0</v>
      </c>
      <c r="CD324" s="6">
        <v>0</v>
      </c>
      <c r="CE324" s="6">
        <v>0</v>
      </c>
      <c r="CF324" s="6">
        <v>0</v>
      </c>
      <c r="CG324" s="6">
        <v>0</v>
      </c>
      <c r="CH324" s="6">
        <v>0</v>
      </c>
      <c r="CI324" s="6">
        <v>0</v>
      </c>
      <c r="CJ324" s="6">
        <v>0</v>
      </c>
      <c r="CK324" s="6">
        <v>0</v>
      </c>
      <c r="CL324" s="6">
        <v>0</v>
      </c>
      <c r="CM324" s="6">
        <v>0</v>
      </c>
      <c r="CN324" s="6">
        <v>0</v>
      </c>
      <c r="CO324" s="6">
        <v>0</v>
      </c>
      <c r="CP324" s="6">
        <v>0</v>
      </c>
      <c r="CQ324" s="6">
        <v>0</v>
      </c>
    </row>
    <row r="325" spans="1:99" ht="15" thickBot="1" x14ac:dyDescent="0.35">
      <c r="A325" s="5" t="s">
        <v>183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0</v>
      </c>
      <c r="CC325" s="6">
        <v>0</v>
      </c>
      <c r="CD325" s="6">
        <v>0</v>
      </c>
      <c r="CE325" s="6">
        <v>0</v>
      </c>
      <c r="CF325" s="6">
        <v>0</v>
      </c>
      <c r="CG325" s="6">
        <v>0</v>
      </c>
      <c r="CH325" s="6">
        <v>0</v>
      </c>
      <c r="CI325" s="6">
        <v>0</v>
      </c>
      <c r="CJ325" s="6">
        <v>0</v>
      </c>
      <c r="CK325" s="6">
        <v>0</v>
      </c>
      <c r="CL325" s="6">
        <v>0</v>
      </c>
      <c r="CM325" s="6">
        <v>0</v>
      </c>
      <c r="CN325" s="6">
        <v>0</v>
      </c>
      <c r="CO325" s="6">
        <v>0</v>
      </c>
      <c r="CP325" s="6">
        <v>0</v>
      </c>
      <c r="CQ325" s="6">
        <v>0</v>
      </c>
    </row>
    <row r="326" spans="1:99" ht="15" thickBot="1" x14ac:dyDescent="0.35">
      <c r="A326" s="5" t="s">
        <v>184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0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  <c r="BT326" s="6">
        <v>0</v>
      </c>
      <c r="BU326" s="6">
        <v>0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6">
        <v>0</v>
      </c>
      <c r="CF326" s="6">
        <v>0</v>
      </c>
      <c r="CG326" s="6">
        <v>0</v>
      </c>
      <c r="CH326" s="6">
        <v>0</v>
      </c>
      <c r="CI326" s="6">
        <v>0</v>
      </c>
      <c r="CJ326" s="6">
        <v>0</v>
      </c>
      <c r="CK326" s="6">
        <v>0</v>
      </c>
      <c r="CL326" s="6">
        <v>0</v>
      </c>
      <c r="CM326" s="6">
        <v>0</v>
      </c>
      <c r="CN326" s="6">
        <v>0</v>
      </c>
      <c r="CO326" s="6">
        <v>0</v>
      </c>
      <c r="CP326" s="6">
        <v>0</v>
      </c>
      <c r="CQ326" s="6">
        <v>0</v>
      </c>
    </row>
    <row r="327" spans="1:99" ht="15" thickBot="1" x14ac:dyDescent="0.35">
      <c r="A327" s="5" t="s">
        <v>185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0</v>
      </c>
      <c r="CE327" s="6">
        <v>0</v>
      </c>
      <c r="CF327" s="6">
        <v>0</v>
      </c>
      <c r="CG327" s="6">
        <v>0</v>
      </c>
      <c r="CH327" s="6">
        <v>0</v>
      </c>
      <c r="CI327" s="6">
        <v>0</v>
      </c>
      <c r="CJ327" s="6">
        <v>0</v>
      </c>
      <c r="CK327" s="6">
        <v>0</v>
      </c>
      <c r="CL327" s="6">
        <v>0</v>
      </c>
      <c r="CM327" s="6">
        <v>0</v>
      </c>
      <c r="CN327" s="6">
        <v>0</v>
      </c>
      <c r="CO327" s="6">
        <v>0</v>
      </c>
      <c r="CP327" s="6">
        <v>0</v>
      </c>
      <c r="CQ327" s="6">
        <v>0</v>
      </c>
    </row>
    <row r="328" spans="1:99" ht="18.600000000000001" thickBot="1" x14ac:dyDescent="0.35">
      <c r="A328" s="1"/>
    </row>
    <row r="329" spans="1:99" ht="15" thickBot="1" x14ac:dyDescent="0.35">
      <c r="A329" s="5" t="s">
        <v>207</v>
      </c>
      <c r="B329" s="5" t="s">
        <v>8</v>
      </c>
      <c r="C329" s="5" t="s">
        <v>9</v>
      </c>
      <c r="D329" s="5" t="s">
        <v>10</v>
      </c>
      <c r="E329" s="5" t="s">
        <v>11</v>
      </c>
      <c r="F329" s="5" t="s">
        <v>12</v>
      </c>
      <c r="G329" s="5" t="s">
        <v>13</v>
      </c>
      <c r="H329" s="5" t="s">
        <v>14</v>
      </c>
      <c r="I329" s="5" t="s">
        <v>15</v>
      </c>
      <c r="J329" s="5" t="s">
        <v>16</v>
      </c>
      <c r="K329" s="5" t="s">
        <v>17</v>
      </c>
      <c r="L329" s="5" t="s">
        <v>18</v>
      </c>
      <c r="M329" s="5" t="s">
        <v>19</v>
      </c>
      <c r="N329" s="5" t="s">
        <v>20</v>
      </c>
      <c r="O329" s="5" t="s">
        <v>21</v>
      </c>
      <c r="P329" s="5" t="s">
        <v>22</v>
      </c>
      <c r="Q329" s="5" t="s">
        <v>23</v>
      </c>
      <c r="R329" s="5" t="s">
        <v>24</v>
      </c>
      <c r="S329" s="5" t="s">
        <v>25</v>
      </c>
      <c r="T329" s="5" t="s">
        <v>26</v>
      </c>
      <c r="U329" s="5" t="s">
        <v>27</v>
      </c>
      <c r="V329" s="5" t="s">
        <v>28</v>
      </c>
      <c r="W329" s="5" t="s">
        <v>29</v>
      </c>
      <c r="X329" s="5" t="s">
        <v>30</v>
      </c>
      <c r="Y329" s="5" t="s">
        <v>31</v>
      </c>
      <c r="Z329" s="5" t="s">
        <v>32</v>
      </c>
      <c r="AA329" s="5" t="s">
        <v>33</v>
      </c>
      <c r="AB329" s="5" t="s">
        <v>34</v>
      </c>
      <c r="AC329" s="5" t="s">
        <v>35</v>
      </c>
      <c r="AD329" s="5" t="s">
        <v>36</v>
      </c>
      <c r="AE329" s="5" t="s">
        <v>37</v>
      </c>
      <c r="AF329" s="5" t="s">
        <v>38</v>
      </c>
      <c r="AG329" s="5" t="s">
        <v>39</v>
      </c>
      <c r="AH329" s="5" t="s">
        <v>40</v>
      </c>
      <c r="AI329" s="5" t="s">
        <v>41</v>
      </c>
      <c r="AJ329" s="5" t="s">
        <v>42</v>
      </c>
      <c r="AK329" s="5" t="s">
        <v>43</v>
      </c>
      <c r="AL329" s="5" t="s">
        <v>44</v>
      </c>
      <c r="AM329" s="5" t="s">
        <v>45</v>
      </c>
      <c r="AN329" s="5" t="s">
        <v>46</v>
      </c>
      <c r="AO329" s="5" t="s">
        <v>47</v>
      </c>
      <c r="AP329" s="5" t="s">
        <v>48</v>
      </c>
      <c r="AQ329" s="5" t="s">
        <v>49</v>
      </c>
      <c r="AR329" s="5" t="s">
        <v>50</v>
      </c>
      <c r="AS329" s="5" t="s">
        <v>51</v>
      </c>
      <c r="AT329" s="5" t="s">
        <v>52</v>
      </c>
      <c r="AU329" s="5" t="s">
        <v>53</v>
      </c>
      <c r="AV329" s="5" t="s">
        <v>54</v>
      </c>
      <c r="AW329" s="5" t="s">
        <v>55</v>
      </c>
      <c r="AX329" s="5" t="s">
        <v>56</v>
      </c>
      <c r="AY329" s="5" t="s">
        <v>57</v>
      </c>
      <c r="AZ329" s="5" t="s">
        <v>58</v>
      </c>
      <c r="BA329" s="5" t="s">
        <v>59</v>
      </c>
      <c r="BB329" s="5" t="s">
        <v>60</v>
      </c>
      <c r="BC329" s="5" t="s">
        <v>61</v>
      </c>
      <c r="BD329" s="5" t="s">
        <v>62</v>
      </c>
      <c r="BE329" s="5" t="s">
        <v>63</v>
      </c>
      <c r="BF329" s="5" t="s">
        <v>64</v>
      </c>
      <c r="BG329" s="5" t="s">
        <v>65</v>
      </c>
      <c r="BH329" s="5" t="s">
        <v>66</v>
      </c>
      <c r="BI329" s="5" t="s">
        <v>67</v>
      </c>
      <c r="BJ329" s="5" t="s">
        <v>68</v>
      </c>
      <c r="BK329" s="5" t="s">
        <v>69</v>
      </c>
      <c r="BL329" s="5" t="s">
        <v>70</v>
      </c>
      <c r="BM329" s="5" t="s">
        <v>71</v>
      </c>
      <c r="BN329" s="5" t="s">
        <v>72</v>
      </c>
      <c r="BO329" s="5" t="s">
        <v>73</v>
      </c>
      <c r="BP329" s="5" t="s">
        <v>74</v>
      </c>
      <c r="BQ329" s="5" t="s">
        <v>75</v>
      </c>
      <c r="BR329" s="5" t="s">
        <v>76</v>
      </c>
      <c r="BS329" s="5" t="s">
        <v>77</v>
      </c>
      <c r="BT329" s="5" t="s">
        <v>78</v>
      </c>
      <c r="BU329" s="5" t="s">
        <v>79</v>
      </c>
      <c r="BV329" s="5" t="s">
        <v>80</v>
      </c>
      <c r="BW329" s="5" t="s">
        <v>81</v>
      </c>
      <c r="BX329" s="5" t="s">
        <v>82</v>
      </c>
      <c r="BY329" s="5" t="s">
        <v>83</v>
      </c>
      <c r="BZ329" s="5" t="s">
        <v>84</v>
      </c>
      <c r="CA329" s="5" t="s">
        <v>85</v>
      </c>
      <c r="CB329" s="5" t="s">
        <v>86</v>
      </c>
      <c r="CC329" s="5" t="s">
        <v>87</v>
      </c>
      <c r="CD329" s="5" t="s">
        <v>88</v>
      </c>
      <c r="CE329" s="5" t="s">
        <v>89</v>
      </c>
      <c r="CF329" s="5" t="s">
        <v>90</v>
      </c>
      <c r="CG329" s="5" t="s">
        <v>91</v>
      </c>
      <c r="CH329" s="5" t="s">
        <v>92</v>
      </c>
      <c r="CI329" s="5" t="s">
        <v>93</v>
      </c>
      <c r="CJ329" s="5" t="s">
        <v>94</v>
      </c>
      <c r="CK329" s="5" t="s">
        <v>95</v>
      </c>
      <c r="CL329" s="5" t="s">
        <v>96</v>
      </c>
      <c r="CM329" s="5" t="s">
        <v>97</v>
      </c>
      <c r="CN329" s="5" t="s">
        <v>98</v>
      </c>
      <c r="CO329" s="5" t="s">
        <v>99</v>
      </c>
      <c r="CP329" s="5" t="s">
        <v>100</v>
      </c>
      <c r="CQ329" s="5" t="s">
        <v>101</v>
      </c>
      <c r="CR329" s="5" t="s">
        <v>208</v>
      </c>
      <c r="CS329" s="5" t="s">
        <v>209</v>
      </c>
      <c r="CT329" s="5" t="s">
        <v>210</v>
      </c>
      <c r="CU329" s="5" t="s">
        <v>211</v>
      </c>
    </row>
    <row r="330" spans="1:99" ht="15" thickBot="1" x14ac:dyDescent="0.35">
      <c r="A330" s="5" t="s">
        <v>103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38069.1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13135.2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5575.4</v>
      </c>
      <c r="AH330" s="6">
        <v>0</v>
      </c>
      <c r="AI330" s="6">
        <v>0</v>
      </c>
      <c r="AJ330" s="6">
        <v>0</v>
      </c>
      <c r="AK330" s="6">
        <v>5459.7</v>
      </c>
      <c r="AL330" s="6">
        <v>0</v>
      </c>
      <c r="AM330" s="6">
        <v>0</v>
      </c>
      <c r="AN330" s="6">
        <v>0</v>
      </c>
      <c r="AO330" s="6">
        <v>0</v>
      </c>
      <c r="AP330" s="6">
        <v>5550</v>
      </c>
      <c r="AQ330" s="6">
        <v>4353.6000000000004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11378.8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10637.2</v>
      </c>
      <c r="BJ330" s="6">
        <v>0</v>
      </c>
      <c r="BK330" s="6">
        <v>0</v>
      </c>
      <c r="BL330" s="6">
        <v>365.5</v>
      </c>
      <c r="BM330" s="6">
        <v>0</v>
      </c>
      <c r="BN330" s="6">
        <v>0</v>
      </c>
      <c r="BO330" s="6">
        <v>0</v>
      </c>
      <c r="BP330" s="6">
        <v>0</v>
      </c>
      <c r="BQ330" s="6">
        <v>0</v>
      </c>
      <c r="BR330" s="6">
        <v>5652.2</v>
      </c>
      <c r="BS330" s="6">
        <v>0</v>
      </c>
      <c r="BT330" s="6">
        <v>0</v>
      </c>
      <c r="BU330" s="6">
        <v>0</v>
      </c>
      <c r="BV330" s="6">
        <v>0</v>
      </c>
      <c r="BW330" s="6">
        <v>6475.1</v>
      </c>
      <c r="BX330" s="6">
        <v>0</v>
      </c>
      <c r="BY330" s="6">
        <v>0</v>
      </c>
      <c r="BZ330" s="6">
        <v>0</v>
      </c>
      <c r="CA330" s="6">
        <v>0</v>
      </c>
      <c r="CB330" s="6">
        <v>0</v>
      </c>
      <c r="CC330" s="6">
        <v>0</v>
      </c>
      <c r="CD330" s="6">
        <v>0</v>
      </c>
      <c r="CE330" s="6">
        <v>0</v>
      </c>
      <c r="CF330" s="6">
        <v>0</v>
      </c>
      <c r="CG330" s="6">
        <v>0</v>
      </c>
      <c r="CH330" s="6">
        <v>0</v>
      </c>
      <c r="CI330" s="6">
        <v>1033.3</v>
      </c>
      <c r="CJ330" s="6">
        <v>0</v>
      </c>
      <c r="CK330" s="6">
        <v>0</v>
      </c>
      <c r="CL330" s="6">
        <v>0</v>
      </c>
      <c r="CM330" s="6">
        <v>0</v>
      </c>
      <c r="CN330" s="6">
        <v>0</v>
      </c>
      <c r="CO330" s="6">
        <v>0</v>
      </c>
      <c r="CP330" s="6">
        <v>30654</v>
      </c>
      <c r="CQ330" s="6">
        <v>0</v>
      </c>
      <c r="CR330" s="6">
        <v>138339.4</v>
      </c>
      <c r="CS330" s="6">
        <v>138700</v>
      </c>
      <c r="CT330" s="6">
        <v>360.6</v>
      </c>
      <c r="CU330" s="6">
        <v>0.26</v>
      </c>
    </row>
    <row r="331" spans="1:99" ht="15" thickBot="1" x14ac:dyDescent="0.35">
      <c r="A331" s="5" t="s">
        <v>104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533.1</v>
      </c>
      <c r="P331" s="6">
        <v>0</v>
      </c>
      <c r="Q331" s="6">
        <v>0</v>
      </c>
      <c r="R331" s="6">
        <v>0</v>
      </c>
      <c r="S331" s="6">
        <v>13135.2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4571.1000000000004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5575.4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5550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11378.8</v>
      </c>
      <c r="BB331" s="6">
        <v>0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28264.2</v>
      </c>
      <c r="BL331" s="6">
        <v>365.5</v>
      </c>
      <c r="BM331" s="6">
        <v>0</v>
      </c>
      <c r="BN331" s="6">
        <v>3905.8</v>
      </c>
      <c r="BO331" s="6">
        <v>0</v>
      </c>
      <c r="BP331" s="6">
        <v>0</v>
      </c>
      <c r="BQ331" s="6">
        <v>0</v>
      </c>
      <c r="BR331" s="6">
        <v>4760.1000000000004</v>
      </c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6">
        <v>0</v>
      </c>
      <c r="CB331" s="6">
        <v>0</v>
      </c>
      <c r="CC331" s="6">
        <v>36850.300000000003</v>
      </c>
      <c r="CD331" s="6">
        <v>0</v>
      </c>
      <c r="CE331" s="6">
        <v>0</v>
      </c>
      <c r="CF331" s="6">
        <v>0</v>
      </c>
      <c r="CG331" s="6">
        <v>0</v>
      </c>
      <c r="CH331" s="6">
        <v>0</v>
      </c>
      <c r="CI331" s="6">
        <v>1033.3</v>
      </c>
      <c r="CJ331" s="6">
        <v>0</v>
      </c>
      <c r="CK331" s="6">
        <v>0</v>
      </c>
      <c r="CL331" s="6">
        <v>0</v>
      </c>
      <c r="CM331" s="6">
        <v>0</v>
      </c>
      <c r="CN331" s="6">
        <v>0</v>
      </c>
      <c r="CO331" s="6">
        <v>0</v>
      </c>
      <c r="CP331" s="6">
        <v>0</v>
      </c>
      <c r="CQ331" s="6">
        <v>0</v>
      </c>
      <c r="CR331" s="6">
        <v>115922.9</v>
      </c>
      <c r="CS331" s="6">
        <v>115100</v>
      </c>
      <c r="CT331" s="6">
        <v>-822.9</v>
      </c>
      <c r="CU331" s="6">
        <v>-0.71</v>
      </c>
    </row>
    <row r="332" spans="1:99" ht="15" thickBot="1" x14ac:dyDescent="0.35">
      <c r="A332" s="5" t="s">
        <v>105</v>
      </c>
      <c r="B332" s="6">
        <v>0</v>
      </c>
      <c r="C332" s="6">
        <v>0</v>
      </c>
      <c r="D332" s="6">
        <v>0</v>
      </c>
      <c r="E332" s="6">
        <v>454.3</v>
      </c>
      <c r="F332" s="6">
        <v>0</v>
      </c>
      <c r="G332" s="6">
        <v>0</v>
      </c>
      <c r="H332" s="6">
        <v>0</v>
      </c>
      <c r="I332" s="6">
        <v>38069.1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533.1</v>
      </c>
      <c r="P332" s="6">
        <v>0</v>
      </c>
      <c r="Q332" s="6">
        <v>0</v>
      </c>
      <c r="R332" s="6">
        <v>0</v>
      </c>
      <c r="S332" s="6">
        <v>9904.1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5575.4</v>
      </c>
      <c r="AH332" s="6">
        <v>0</v>
      </c>
      <c r="AI332" s="6">
        <v>0</v>
      </c>
      <c r="AJ332" s="6">
        <v>0</v>
      </c>
      <c r="AK332" s="6">
        <v>5459.7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4353.6000000000004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49.9</v>
      </c>
      <c r="BA332" s="6">
        <v>11378.8</v>
      </c>
      <c r="BB332" s="6">
        <v>0</v>
      </c>
      <c r="BC332" s="6">
        <v>0</v>
      </c>
      <c r="BD332" s="6">
        <v>0</v>
      </c>
      <c r="BE332" s="6">
        <v>0</v>
      </c>
      <c r="BF332" s="6">
        <v>0</v>
      </c>
      <c r="BG332" s="6">
        <v>0</v>
      </c>
      <c r="BH332" s="6">
        <v>0</v>
      </c>
      <c r="BI332" s="6">
        <v>0</v>
      </c>
      <c r="BJ332" s="6">
        <v>0</v>
      </c>
      <c r="BK332" s="6">
        <v>28264.2</v>
      </c>
      <c r="BL332" s="6">
        <v>0</v>
      </c>
      <c r="BM332" s="6">
        <v>0</v>
      </c>
      <c r="BN332" s="6">
        <v>0</v>
      </c>
      <c r="BO332" s="6">
        <v>0</v>
      </c>
      <c r="BP332" s="6">
        <v>0</v>
      </c>
      <c r="BQ332" s="6">
        <v>0</v>
      </c>
      <c r="BR332" s="6">
        <v>5652.2</v>
      </c>
      <c r="BS332" s="6">
        <v>0</v>
      </c>
      <c r="BT332" s="6">
        <v>580.5</v>
      </c>
      <c r="BU332" s="6">
        <v>0</v>
      </c>
      <c r="BV332" s="6">
        <v>0</v>
      </c>
      <c r="BW332" s="6">
        <v>0</v>
      </c>
      <c r="BX332" s="6">
        <v>0</v>
      </c>
      <c r="BY332" s="6">
        <v>0</v>
      </c>
      <c r="BZ332" s="6">
        <v>0</v>
      </c>
      <c r="CA332" s="6">
        <v>0</v>
      </c>
      <c r="CB332" s="6">
        <v>0</v>
      </c>
      <c r="CC332" s="6">
        <v>0</v>
      </c>
      <c r="CD332" s="6">
        <v>0</v>
      </c>
      <c r="CE332" s="6">
        <v>0</v>
      </c>
      <c r="CF332" s="6">
        <v>0</v>
      </c>
      <c r="CG332" s="6">
        <v>0</v>
      </c>
      <c r="CH332" s="6">
        <v>0</v>
      </c>
      <c r="CI332" s="6">
        <v>0</v>
      </c>
      <c r="CJ332" s="6">
        <v>0</v>
      </c>
      <c r="CK332" s="6">
        <v>0</v>
      </c>
      <c r="CL332" s="6">
        <v>0</v>
      </c>
      <c r="CM332" s="6">
        <v>0</v>
      </c>
      <c r="CN332" s="6">
        <v>5024.3999999999996</v>
      </c>
      <c r="CO332" s="6">
        <v>0</v>
      </c>
      <c r="CP332" s="6">
        <v>0</v>
      </c>
      <c r="CQ332" s="6">
        <v>0</v>
      </c>
      <c r="CR332" s="6">
        <v>115299.6</v>
      </c>
      <c r="CS332" s="6">
        <v>115600</v>
      </c>
      <c r="CT332" s="6">
        <v>300.39999999999998</v>
      </c>
      <c r="CU332" s="6">
        <v>0.26</v>
      </c>
    </row>
    <row r="333" spans="1:99" ht="15" thickBot="1" x14ac:dyDescent="0.35">
      <c r="A333" s="5" t="s">
        <v>106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22.9</v>
      </c>
      <c r="P333" s="6">
        <v>0</v>
      </c>
      <c r="Q333" s="6">
        <v>0</v>
      </c>
      <c r="R333" s="6">
        <v>0</v>
      </c>
      <c r="S333" s="6">
        <v>13135.2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5575.4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5550</v>
      </c>
      <c r="AQ333" s="6">
        <v>4353.6000000000004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11378.8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28264.2</v>
      </c>
      <c r="BL333" s="6">
        <v>365.5</v>
      </c>
      <c r="BM333" s="6">
        <v>0</v>
      </c>
      <c r="BN333" s="6">
        <v>3905.8</v>
      </c>
      <c r="BO333" s="6">
        <v>0</v>
      </c>
      <c r="BP333" s="6">
        <v>0</v>
      </c>
      <c r="BQ333" s="6">
        <v>0</v>
      </c>
      <c r="BR333" s="6">
        <v>5652.2</v>
      </c>
      <c r="BS333" s="6">
        <v>0</v>
      </c>
      <c r="BT333" s="6">
        <v>580.5</v>
      </c>
      <c r="BU333" s="6">
        <v>0</v>
      </c>
      <c r="BV333" s="6">
        <v>2211.6999999999998</v>
      </c>
      <c r="BW333" s="6">
        <v>6475.1</v>
      </c>
      <c r="BX333" s="6">
        <v>0</v>
      </c>
      <c r="BY333" s="6">
        <v>0</v>
      </c>
      <c r="BZ333" s="6">
        <v>0</v>
      </c>
      <c r="CA333" s="6">
        <v>0</v>
      </c>
      <c r="CB333" s="6">
        <v>0</v>
      </c>
      <c r="CC333" s="6">
        <v>0</v>
      </c>
      <c r="CD333" s="6">
        <v>0</v>
      </c>
      <c r="CE333" s="6">
        <v>0</v>
      </c>
      <c r="CF333" s="6">
        <v>0</v>
      </c>
      <c r="CG333" s="6">
        <v>0</v>
      </c>
      <c r="CH333" s="6">
        <v>0</v>
      </c>
      <c r="CI333" s="6">
        <v>1033.3</v>
      </c>
      <c r="CJ333" s="6">
        <v>0</v>
      </c>
      <c r="CK333" s="6">
        <v>0</v>
      </c>
      <c r="CL333" s="6">
        <v>4752.1000000000004</v>
      </c>
      <c r="CM333" s="6">
        <v>0</v>
      </c>
      <c r="CN333" s="6">
        <v>0</v>
      </c>
      <c r="CO333" s="6">
        <v>0</v>
      </c>
      <c r="CP333" s="6">
        <v>30654</v>
      </c>
      <c r="CQ333" s="6">
        <v>0</v>
      </c>
      <c r="CR333" s="6">
        <v>123910.6</v>
      </c>
      <c r="CS333" s="6">
        <v>131666</v>
      </c>
      <c r="CT333" s="6">
        <v>7755.4</v>
      </c>
      <c r="CU333" s="6">
        <v>5.89</v>
      </c>
    </row>
    <row r="334" spans="1:99" ht="15" thickBot="1" x14ac:dyDescent="0.35">
      <c r="A334" s="5" t="s">
        <v>107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13135.2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5575.4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5550</v>
      </c>
      <c r="AQ334" s="6">
        <v>4353.6000000000004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11378.8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28264.2</v>
      </c>
      <c r="BL334" s="6">
        <v>0</v>
      </c>
      <c r="BM334" s="6">
        <v>0</v>
      </c>
      <c r="BN334" s="6">
        <v>3905.8</v>
      </c>
      <c r="BO334" s="6">
        <v>0</v>
      </c>
      <c r="BP334" s="6">
        <v>0</v>
      </c>
      <c r="BQ334" s="6">
        <v>0</v>
      </c>
      <c r="BR334" s="6">
        <v>5652.2</v>
      </c>
      <c r="BS334" s="6">
        <v>0</v>
      </c>
      <c r="BT334" s="6">
        <v>0</v>
      </c>
      <c r="BU334" s="6">
        <v>0</v>
      </c>
      <c r="BV334" s="6">
        <v>0</v>
      </c>
      <c r="BW334" s="6">
        <v>6475.1</v>
      </c>
      <c r="BX334" s="6">
        <v>0</v>
      </c>
      <c r="BY334" s="6">
        <v>0</v>
      </c>
      <c r="BZ334" s="6">
        <v>0</v>
      </c>
      <c r="CA334" s="6">
        <v>0</v>
      </c>
      <c r="CB334" s="6">
        <v>0</v>
      </c>
      <c r="CC334" s="6">
        <v>0</v>
      </c>
      <c r="CD334" s="6">
        <v>0</v>
      </c>
      <c r="CE334" s="6">
        <v>0</v>
      </c>
      <c r="CF334" s="6">
        <v>0</v>
      </c>
      <c r="CG334" s="6">
        <v>0</v>
      </c>
      <c r="CH334" s="6">
        <v>0</v>
      </c>
      <c r="CI334" s="6">
        <v>1033.3</v>
      </c>
      <c r="CJ334" s="6">
        <v>0</v>
      </c>
      <c r="CK334" s="6">
        <v>0</v>
      </c>
      <c r="CL334" s="6">
        <v>4752.1000000000004</v>
      </c>
      <c r="CM334" s="6">
        <v>0</v>
      </c>
      <c r="CN334" s="6">
        <v>0</v>
      </c>
      <c r="CO334" s="6">
        <v>0</v>
      </c>
      <c r="CP334" s="6">
        <v>30654</v>
      </c>
      <c r="CQ334" s="6">
        <v>0</v>
      </c>
      <c r="CR334" s="6">
        <v>120729.9</v>
      </c>
      <c r="CS334" s="6">
        <v>130933</v>
      </c>
      <c r="CT334" s="6">
        <v>10203.1</v>
      </c>
      <c r="CU334" s="6">
        <v>7.79</v>
      </c>
    </row>
    <row r="335" spans="1:99" ht="15" thickBot="1" x14ac:dyDescent="0.35">
      <c r="A335" s="5" t="s">
        <v>108</v>
      </c>
      <c r="B335" s="6">
        <v>0</v>
      </c>
      <c r="C335" s="6">
        <v>0</v>
      </c>
      <c r="D335" s="6">
        <v>0</v>
      </c>
      <c r="E335" s="6">
        <v>454.3</v>
      </c>
      <c r="F335" s="6">
        <v>0</v>
      </c>
      <c r="G335" s="6">
        <v>2353.9</v>
      </c>
      <c r="H335" s="6">
        <v>0</v>
      </c>
      <c r="I335" s="6">
        <v>38069.1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533.1</v>
      </c>
      <c r="P335" s="6">
        <v>0</v>
      </c>
      <c r="Q335" s="6">
        <v>0</v>
      </c>
      <c r="R335" s="6">
        <v>0</v>
      </c>
      <c r="S335" s="6">
        <v>9904.1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1525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4353.6000000000004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11378.8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10637.2</v>
      </c>
      <c r="BJ335" s="6">
        <v>0</v>
      </c>
      <c r="BK335" s="6">
        <v>28264.2</v>
      </c>
      <c r="BL335" s="6">
        <v>365.5</v>
      </c>
      <c r="BM335" s="6">
        <v>0</v>
      </c>
      <c r="BN335" s="6">
        <v>3905.8</v>
      </c>
      <c r="BO335" s="6">
        <v>0</v>
      </c>
      <c r="BP335" s="6">
        <v>0</v>
      </c>
      <c r="BQ335" s="6">
        <v>0</v>
      </c>
      <c r="BR335" s="6">
        <v>4760.1000000000004</v>
      </c>
      <c r="BS335" s="6">
        <v>0</v>
      </c>
      <c r="BT335" s="6">
        <v>580.5</v>
      </c>
      <c r="BU335" s="6">
        <v>0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0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0</v>
      </c>
      <c r="CL335" s="6">
        <v>0</v>
      </c>
      <c r="CM335" s="6">
        <v>0</v>
      </c>
      <c r="CN335" s="6">
        <v>0</v>
      </c>
      <c r="CO335" s="6">
        <v>0</v>
      </c>
      <c r="CP335" s="6">
        <v>0</v>
      </c>
      <c r="CQ335" s="6">
        <v>0</v>
      </c>
      <c r="CR335" s="6">
        <v>117085.4</v>
      </c>
      <c r="CS335" s="6">
        <v>112800</v>
      </c>
      <c r="CT335" s="6">
        <v>-4285.3999999999996</v>
      </c>
      <c r="CU335" s="6">
        <v>-3.8</v>
      </c>
    </row>
    <row r="336" spans="1:99" ht="15" thickBot="1" x14ac:dyDescent="0.35">
      <c r="A336" s="5" t="s">
        <v>109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2353.9</v>
      </c>
      <c r="H336" s="6">
        <v>0</v>
      </c>
      <c r="I336" s="6">
        <v>38069.1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533.1</v>
      </c>
      <c r="P336" s="6">
        <v>0</v>
      </c>
      <c r="Q336" s="6">
        <v>0</v>
      </c>
      <c r="R336" s="6">
        <v>0</v>
      </c>
      <c r="S336" s="6">
        <v>13135.2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1525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5575.4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4353.6000000000004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11378.8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28264.2</v>
      </c>
      <c r="BL336" s="6">
        <v>365.5</v>
      </c>
      <c r="BM336" s="6">
        <v>0</v>
      </c>
      <c r="BN336" s="6">
        <v>3905.8</v>
      </c>
      <c r="BO336" s="6">
        <v>0</v>
      </c>
      <c r="BP336" s="6">
        <v>0</v>
      </c>
      <c r="BQ336" s="6">
        <v>0</v>
      </c>
      <c r="BR336" s="6">
        <v>4760.1000000000004</v>
      </c>
      <c r="BS336" s="6">
        <v>0</v>
      </c>
      <c r="BT336" s="6">
        <v>580.5</v>
      </c>
      <c r="BU336" s="6">
        <v>0</v>
      </c>
      <c r="BV336" s="6">
        <v>0</v>
      </c>
      <c r="BW336" s="6">
        <v>0</v>
      </c>
      <c r="BX336" s="6">
        <v>0</v>
      </c>
      <c r="BY336" s="6">
        <v>0</v>
      </c>
      <c r="BZ336" s="6">
        <v>0</v>
      </c>
      <c r="CA336" s="6">
        <v>0</v>
      </c>
      <c r="CB336" s="6">
        <v>0</v>
      </c>
      <c r="CC336" s="6">
        <v>0</v>
      </c>
      <c r="CD336" s="6">
        <v>0</v>
      </c>
      <c r="CE336" s="6">
        <v>0</v>
      </c>
      <c r="CF336" s="6">
        <v>0</v>
      </c>
      <c r="CG336" s="6">
        <v>0</v>
      </c>
      <c r="CH336" s="6">
        <v>0</v>
      </c>
      <c r="CI336" s="6">
        <v>0</v>
      </c>
      <c r="CJ336" s="6">
        <v>0</v>
      </c>
      <c r="CK336" s="6">
        <v>0</v>
      </c>
      <c r="CL336" s="6">
        <v>0</v>
      </c>
      <c r="CM336" s="6">
        <v>0</v>
      </c>
      <c r="CN336" s="6">
        <v>0</v>
      </c>
      <c r="CO336" s="6">
        <v>0</v>
      </c>
      <c r="CP336" s="6">
        <v>0</v>
      </c>
      <c r="CQ336" s="6">
        <v>0</v>
      </c>
      <c r="CR336" s="6">
        <v>114800.4</v>
      </c>
      <c r="CS336" s="6">
        <v>115100</v>
      </c>
      <c r="CT336" s="6">
        <v>299.60000000000002</v>
      </c>
      <c r="CU336" s="6">
        <v>0.26</v>
      </c>
    </row>
    <row r="337" spans="1:99" ht="15" thickBot="1" x14ac:dyDescent="0.35">
      <c r="A337" s="5" t="s">
        <v>110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2353.9</v>
      </c>
      <c r="H337" s="6">
        <v>0</v>
      </c>
      <c r="I337" s="6">
        <v>38069.1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533.1</v>
      </c>
      <c r="P337" s="6">
        <v>0</v>
      </c>
      <c r="Q337" s="6">
        <v>0</v>
      </c>
      <c r="R337" s="6">
        <v>0</v>
      </c>
      <c r="S337" s="6">
        <v>9904.1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1525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5575.4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11378.8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28264.2</v>
      </c>
      <c r="BL337" s="6">
        <v>365.5</v>
      </c>
      <c r="BM337" s="6">
        <v>0</v>
      </c>
      <c r="BN337" s="6">
        <v>3905.8</v>
      </c>
      <c r="BO337" s="6">
        <v>0</v>
      </c>
      <c r="BP337" s="6">
        <v>0</v>
      </c>
      <c r="BQ337" s="6">
        <v>0</v>
      </c>
      <c r="BR337" s="6">
        <v>4760.1000000000004</v>
      </c>
      <c r="BS337" s="6">
        <v>0</v>
      </c>
      <c r="BT337" s="6">
        <v>580.5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0</v>
      </c>
      <c r="CH337" s="6">
        <v>0</v>
      </c>
      <c r="CI337" s="6">
        <v>0</v>
      </c>
      <c r="CJ337" s="6">
        <v>0</v>
      </c>
      <c r="CK337" s="6">
        <v>0</v>
      </c>
      <c r="CL337" s="6">
        <v>0</v>
      </c>
      <c r="CM337" s="6">
        <v>0</v>
      </c>
      <c r="CN337" s="6">
        <v>5024.3999999999996</v>
      </c>
      <c r="CO337" s="6">
        <v>0</v>
      </c>
      <c r="CP337" s="6">
        <v>0</v>
      </c>
      <c r="CQ337" s="6">
        <v>0</v>
      </c>
      <c r="CR337" s="6">
        <v>112240</v>
      </c>
      <c r="CS337" s="6">
        <v>112533</v>
      </c>
      <c r="CT337" s="6">
        <v>293</v>
      </c>
      <c r="CU337" s="6">
        <v>0.26</v>
      </c>
    </row>
    <row r="338" spans="1:99" ht="15" thickBot="1" x14ac:dyDescent="0.35">
      <c r="A338" s="5" t="s">
        <v>111</v>
      </c>
      <c r="B338" s="6">
        <v>0</v>
      </c>
      <c r="C338" s="6">
        <v>0</v>
      </c>
      <c r="D338" s="6">
        <v>0</v>
      </c>
      <c r="E338" s="6">
        <v>454.3</v>
      </c>
      <c r="F338" s="6">
        <v>0</v>
      </c>
      <c r="G338" s="6">
        <v>0</v>
      </c>
      <c r="H338" s="6">
        <v>0</v>
      </c>
      <c r="I338" s="6">
        <v>38069.1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13135.2</v>
      </c>
      <c r="T338" s="6">
        <v>0</v>
      </c>
      <c r="U338" s="6">
        <v>0</v>
      </c>
      <c r="V338" s="6">
        <v>0</v>
      </c>
      <c r="W338" s="6">
        <v>42330.5</v>
      </c>
      <c r="X338" s="6">
        <v>0</v>
      </c>
      <c r="Y338" s="6">
        <v>1525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5575.4</v>
      </c>
      <c r="AH338" s="6">
        <v>0</v>
      </c>
      <c r="AI338" s="6">
        <v>0</v>
      </c>
      <c r="AJ338" s="6">
        <v>0</v>
      </c>
      <c r="AK338" s="6">
        <v>5459.7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4353.6000000000004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49.9</v>
      </c>
      <c r="BA338" s="6">
        <v>11378.8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10637.2</v>
      </c>
      <c r="BJ338" s="6">
        <v>0</v>
      </c>
      <c r="BK338" s="6">
        <v>0</v>
      </c>
      <c r="BL338" s="6">
        <v>0</v>
      </c>
      <c r="BM338" s="6">
        <v>0</v>
      </c>
      <c r="BN338" s="6">
        <v>3905.8</v>
      </c>
      <c r="BO338" s="6">
        <v>0</v>
      </c>
      <c r="BP338" s="6">
        <v>0</v>
      </c>
      <c r="BQ338" s="6">
        <v>0</v>
      </c>
      <c r="BR338" s="6">
        <v>4760.1000000000004</v>
      </c>
      <c r="BS338" s="6">
        <v>0</v>
      </c>
      <c r="BT338" s="6">
        <v>580.5</v>
      </c>
      <c r="BU338" s="6">
        <v>0</v>
      </c>
      <c r="BV338" s="6">
        <v>0</v>
      </c>
      <c r="BW338" s="6">
        <v>0</v>
      </c>
      <c r="BX338" s="6">
        <v>0</v>
      </c>
      <c r="BY338" s="6">
        <v>0</v>
      </c>
      <c r="BZ338" s="6">
        <v>0</v>
      </c>
      <c r="CA338" s="6">
        <v>0</v>
      </c>
      <c r="CB338" s="6">
        <v>0</v>
      </c>
      <c r="CC338" s="6">
        <v>0</v>
      </c>
      <c r="CD338" s="6">
        <v>0</v>
      </c>
      <c r="CE338" s="6">
        <v>0</v>
      </c>
      <c r="CF338" s="6">
        <v>0</v>
      </c>
      <c r="CG338" s="6">
        <v>0</v>
      </c>
      <c r="CH338" s="6">
        <v>0</v>
      </c>
      <c r="CI338" s="6">
        <v>1033.3</v>
      </c>
      <c r="CJ338" s="6">
        <v>0</v>
      </c>
      <c r="CK338" s="6">
        <v>0</v>
      </c>
      <c r="CL338" s="6">
        <v>0</v>
      </c>
      <c r="CM338" s="6">
        <v>0</v>
      </c>
      <c r="CN338" s="6">
        <v>0</v>
      </c>
      <c r="CO338" s="6">
        <v>0</v>
      </c>
      <c r="CP338" s="6">
        <v>30654</v>
      </c>
      <c r="CQ338" s="6">
        <v>0</v>
      </c>
      <c r="CR338" s="6">
        <v>173902.6</v>
      </c>
      <c r="CS338" s="6">
        <v>174357</v>
      </c>
      <c r="CT338" s="6">
        <v>454.4</v>
      </c>
      <c r="CU338" s="6">
        <v>0.26</v>
      </c>
    </row>
    <row r="339" spans="1:99" ht="15" thickBot="1" x14ac:dyDescent="0.35">
      <c r="A339" s="5" t="s">
        <v>112</v>
      </c>
      <c r="B339" s="6">
        <v>0</v>
      </c>
      <c r="C339" s="6">
        <v>0</v>
      </c>
      <c r="D339" s="6">
        <v>0</v>
      </c>
      <c r="E339" s="6">
        <v>454.3</v>
      </c>
      <c r="F339" s="6">
        <v>0</v>
      </c>
      <c r="G339" s="6">
        <v>2353.9</v>
      </c>
      <c r="H339" s="6">
        <v>0</v>
      </c>
      <c r="I339" s="6">
        <v>38069.1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533.1</v>
      </c>
      <c r="P339" s="6">
        <v>0</v>
      </c>
      <c r="Q339" s="6">
        <v>0</v>
      </c>
      <c r="R339" s="6">
        <v>0</v>
      </c>
      <c r="S339" s="6">
        <v>9904.1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5575.4</v>
      </c>
      <c r="AH339" s="6">
        <v>0</v>
      </c>
      <c r="AI339" s="6">
        <v>0</v>
      </c>
      <c r="AJ339" s="6">
        <v>0</v>
      </c>
      <c r="AK339" s="6">
        <v>5459.7</v>
      </c>
      <c r="AL339" s="6">
        <v>0</v>
      </c>
      <c r="AM339" s="6">
        <v>0</v>
      </c>
      <c r="AN339" s="6">
        <v>0</v>
      </c>
      <c r="AO339" s="6">
        <v>0</v>
      </c>
      <c r="AP339" s="6">
        <v>5550</v>
      </c>
      <c r="AQ339" s="6">
        <v>4353.6000000000004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49.9</v>
      </c>
      <c r="BA339" s="6">
        <v>11378.8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28264.2</v>
      </c>
      <c r="BL339" s="6">
        <v>0</v>
      </c>
      <c r="BM339" s="6">
        <v>0</v>
      </c>
      <c r="BN339" s="6">
        <v>3905.8</v>
      </c>
      <c r="BO339" s="6">
        <v>0</v>
      </c>
      <c r="BP339" s="6">
        <v>0</v>
      </c>
      <c r="BQ339" s="6">
        <v>0</v>
      </c>
      <c r="BR339" s="6">
        <v>4760.1000000000004</v>
      </c>
      <c r="BS339" s="6">
        <v>0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  <c r="BY339" s="6">
        <v>0</v>
      </c>
      <c r="BZ339" s="6">
        <v>0</v>
      </c>
      <c r="CA339" s="6">
        <v>0</v>
      </c>
      <c r="CB339" s="6">
        <v>0</v>
      </c>
      <c r="CC339" s="6">
        <v>0</v>
      </c>
      <c r="CD339" s="6">
        <v>0</v>
      </c>
      <c r="CE339" s="6">
        <v>0</v>
      </c>
      <c r="CF339" s="6">
        <v>0</v>
      </c>
      <c r="CG339" s="6">
        <v>0</v>
      </c>
      <c r="CH339" s="6">
        <v>0</v>
      </c>
      <c r="CI339" s="6">
        <v>0</v>
      </c>
      <c r="CJ339" s="6">
        <v>0</v>
      </c>
      <c r="CK339" s="6">
        <v>0</v>
      </c>
      <c r="CL339" s="6">
        <v>0</v>
      </c>
      <c r="CM339" s="6">
        <v>0</v>
      </c>
      <c r="CN339" s="6">
        <v>5024.3999999999996</v>
      </c>
      <c r="CO339" s="6">
        <v>0</v>
      </c>
      <c r="CP339" s="6">
        <v>0</v>
      </c>
      <c r="CQ339" s="6">
        <v>0</v>
      </c>
      <c r="CR339" s="6">
        <v>125636.6</v>
      </c>
      <c r="CS339" s="6">
        <v>125964</v>
      </c>
      <c r="CT339" s="6">
        <v>327.39999999999998</v>
      </c>
      <c r="CU339" s="6">
        <v>0.26</v>
      </c>
    </row>
    <row r="340" spans="1:99" ht="15" thickBot="1" x14ac:dyDescent="0.35">
      <c r="A340" s="5" t="s">
        <v>113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2353.9</v>
      </c>
      <c r="H340" s="6">
        <v>0</v>
      </c>
      <c r="I340" s="6">
        <v>38069.1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533.1</v>
      </c>
      <c r="P340" s="6">
        <v>0</v>
      </c>
      <c r="Q340" s="6">
        <v>0</v>
      </c>
      <c r="R340" s="6">
        <v>0</v>
      </c>
      <c r="S340" s="6">
        <v>9904.1</v>
      </c>
      <c r="T340" s="6">
        <v>0</v>
      </c>
      <c r="U340" s="6">
        <v>0</v>
      </c>
      <c r="V340" s="6">
        <v>0</v>
      </c>
      <c r="W340" s="6">
        <v>42330.5</v>
      </c>
      <c r="X340" s="6">
        <v>0</v>
      </c>
      <c r="Y340" s="6">
        <v>4571.1000000000004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5575.4</v>
      </c>
      <c r="AH340" s="6">
        <v>0</v>
      </c>
      <c r="AI340" s="6">
        <v>0</v>
      </c>
      <c r="AJ340" s="6">
        <v>0</v>
      </c>
      <c r="AK340" s="6">
        <v>5459.7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4353.6000000000004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49.9</v>
      </c>
      <c r="BA340" s="6">
        <v>11378.8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3905.8</v>
      </c>
      <c r="BO340" s="6">
        <v>0</v>
      </c>
      <c r="BP340" s="6">
        <v>0</v>
      </c>
      <c r="BQ340" s="6">
        <v>0</v>
      </c>
      <c r="BR340" s="6">
        <v>5652.2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6">
        <v>0</v>
      </c>
      <c r="CB340" s="6">
        <v>0</v>
      </c>
      <c r="CC340" s="6">
        <v>0</v>
      </c>
      <c r="CD340" s="6">
        <v>0</v>
      </c>
      <c r="CE340" s="6">
        <v>0</v>
      </c>
      <c r="CF340" s="6">
        <v>0</v>
      </c>
      <c r="CG340" s="6">
        <v>0</v>
      </c>
      <c r="CH340" s="6">
        <v>0</v>
      </c>
      <c r="CI340" s="6">
        <v>1033.3</v>
      </c>
      <c r="CJ340" s="6">
        <v>0</v>
      </c>
      <c r="CK340" s="6">
        <v>0</v>
      </c>
      <c r="CL340" s="6">
        <v>0</v>
      </c>
      <c r="CM340" s="6">
        <v>0</v>
      </c>
      <c r="CN340" s="6">
        <v>5024.3999999999996</v>
      </c>
      <c r="CO340" s="6">
        <v>0</v>
      </c>
      <c r="CP340" s="6">
        <v>0</v>
      </c>
      <c r="CQ340" s="6">
        <v>0</v>
      </c>
      <c r="CR340" s="6">
        <v>140195.1</v>
      </c>
      <c r="CS340" s="6">
        <v>138966</v>
      </c>
      <c r="CT340" s="6">
        <v>-1229.0999999999999</v>
      </c>
      <c r="CU340" s="6">
        <v>-0.88</v>
      </c>
    </row>
    <row r="341" spans="1:99" ht="15" thickBot="1" x14ac:dyDescent="0.35">
      <c r="A341" s="5" t="s">
        <v>114</v>
      </c>
      <c r="B341" s="6">
        <v>409.4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38069.1</v>
      </c>
      <c r="J341" s="6">
        <v>19629.8</v>
      </c>
      <c r="K341" s="6">
        <v>0</v>
      </c>
      <c r="L341" s="6">
        <v>0</v>
      </c>
      <c r="M341" s="6">
        <v>0</v>
      </c>
      <c r="N341" s="6">
        <v>0</v>
      </c>
      <c r="O341" s="6">
        <v>533.1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1525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5575.4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5550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49.9</v>
      </c>
      <c r="BA341" s="6">
        <v>11378.8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28264.2</v>
      </c>
      <c r="BL341" s="6">
        <v>365.5</v>
      </c>
      <c r="BM341" s="6">
        <v>0</v>
      </c>
      <c r="BN341" s="6">
        <v>3905.8</v>
      </c>
      <c r="BO341" s="6">
        <v>0</v>
      </c>
      <c r="BP341" s="6">
        <v>0</v>
      </c>
      <c r="BQ341" s="6">
        <v>0</v>
      </c>
      <c r="BR341" s="6">
        <v>4760.1000000000004</v>
      </c>
      <c r="BS341" s="6">
        <v>0</v>
      </c>
      <c r="BT341" s="6">
        <v>0</v>
      </c>
      <c r="BU341" s="6">
        <v>0</v>
      </c>
      <c r="BV341" s="6">
        <v>0</v>
      </c>
      <c r="BW341" s="6">
        <v>6475.1</v>
      </c>
      <c r="BX341" s="6">
        <v>0</v>
      </c>
      <c r="BY341" s="6">
        <v>0</v>
      </c>
      <c r="BZ341" s="6">
        <v>0</v>
      </c>
      <c r="CA341" s="6">
        <v>0</v>
      </c>
      <c r="CB341" s="6">
        <v>0</v>
      </c>
      <c r="CC341" s="6">
        <v>0</v>
      </c>
      <c r="CD341" s="6">
        <v>0</v>
      </c>
      <c r="CE341" s="6">
        <v>0</v>
      </c>
      <c r="CF341" s="6">
        <v>0</v>
      </c>
      <c r="CG341" s="6">
        <v>0</v>
      </c>
      <c r="CH341" s="6">
        <v>0</v>
      </c>
      <c r="CI341" s="6">
        <v>1033.3</v>
      </c>
      <c r="CJ341" s="6">
        <v>0</v>
      </c>
      <c r="CK341" s="6">
        <v>0</v>
      </c>
      <c r="CL341" s="6">
        <v>0</v>
      </c>
      <c r="CM341" s="6">
        <v>0</v>
      </c>
      <c r="CN341" s="6">
        <v>0</v>
      </c>
      <c r="CO341" s="6">
        <v>0</v>
      </c>
      <c r="CP341" s="6">
        <v>0</v>
      </c>
      <c r="CQ341" s="6">
        <v>0</v>
      </c>
      <c r="CR341" s="6">
        <v>127524.6</v>
      </c>
      <c r="CS341" s="6">
        <v>127857</v>
      </c>
      <c r="CT341" s="6">
        <v>332.4</v>
      </c>
      <c r="CU341" s="6">
        <v>0.26</v>
      </c>
    </row>
    <row r="342" spans="1:99" ht="15" thickBot="1" x14ac:dyDescent="0.35">
      <c r="A342" s="5" t="s">
        <v>115</v>
      </c>
      <c r="B342" s="6">
        <v>409.4</v>
      </c>
      <c r="C342" s="6">
        <v>0</v>
      </c>
      <c r="D342" s="6">
        <v>2500</v>
      </c>
      <c r="E342" s="6">
        <v>0</v>
      </c>
      <c r="F342" s="6">
        <v>0</v>
      </c>
      <c r="G342" s="6">
        <v>0</v>
      </c>
      <c r="H342" s="6">
        <v>0</v>
      </c>
      <c r="I342" s="6">
        <v>38069.1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9904.1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1525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5575.4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5550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11378.8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28264.2</v>
      </c>
      <c r="BL342" s="6">
        <v>365.5</v>
      </c>
      <c r="BM342" s="6">
        <v>0</v>
      </c>
      <c r="BN342" s="6">
        <v>3905.8</v>
      </c>
      <c r="BO342" s="6">
        <v>0</v>
      </c>
      <c r="BP342" s="6">
        <v>0</v>
      </c>
      <c r="BQ342" s="6">
        <v>0</v>
      </c>
      <c r="BR342" s="6">
        <v>4760.1000000000004</v>
      </c>
      <c r="BS342" s="6">
        <v>0</v>
      </c>
      <c r="BT342" s="6">
        <v>0</v>
      </c>
      <c r="BU342" s="6">
        <v>0</v>
      </c>
      <c r="BV342" s="6">
        <v>0</v>
      </c>
      <c r="BW342" s="6">
        <v>6475.1</v>
      </c>
      <c r="BX342" s="6">
        <v>0</v>
      </c>
      <c r="BY342" s="6">
        <v>0</v>
      </c>
      <c r="BZ342" s="6">
        <v>0</v>
      </c>
      <c r="CA342" s="6">
        <v>0</v>
      </c>
      <c r="CB342" s="6">
        <v>0</v>
      </c>
      <c r="CC342" s="6">
        <v>0</v>
      </c>
      <c r="CD342" s="6">
        <v>0</v>
      </c>
      <c r="CE342" s="6">
        <v>0</v>
      </c>
      <c r="CF342" s="6">
        <v>0</v>
      </c>
      <c r="CG342" s="6">
        <v>0</v>
      </c>
      <c r="CH342" s="6">
        <v>0</v>
      </c>
      <c r="CI342" s="6">
        <v>1033.3</v>
      </c>
      <c r="CJ342" s="6">
        <v>0</v>
      </c>
      <c r="CK342" s="6">
        <v>0</v>
      </c>
      <c r="CL342" s="6">
        <v>0</v>
      </c>
      <c r="CM342" s="6">
        <v>0</v>
      </c>
      <c r="CN342" s="6">
        <v>5024.3999999999996</v>
      </c>
      <c r="CO342" s="6">
        <v>0</v>
      </c>
      <c r="CP342" s="6">
        <v>0</v>
      </c>
      <c r="CQ342" s="6">
        <v>0</v>
      </c>
      <c r="CR342" s="6">
        <v>124740.4</v>
      </c>
      <c r="CS342" s="6">
        <v>125066</v>
      </c>
      <c r="CT342" s="6">
        <v>325.60000000000002</v>
      </c>
      <c r="CU342" s="6">
        <v>0.26</v>
      </c>
    </row>
    <row r="343" spans="1:99" ht="15" thickBot="1" x14ac:dyDescent="0.35">
      <c r="A343" s="5" t="s">
        <v>116</v>
      </c>
      <c r="B343" s="6">
        <v>0</v>
      </c>
      <c r="C343" s="6">
        <v>0</v>
      </c>
      <c r="D343" s="6">
        <v>2500</v>
      </c>
      <c r="E343" s="6">
        <v>454.3</v>
      </c>
      <c r="F343" s="6">
        <v>0</v>
      </c>
      <c r="G343" s="6">
        <v>2353.9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533.1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42330.5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5575.4</v>
      </c>
      <c r="AH343" s="6">
        <v>0</v>
      </c>
      <c r="AI343" s="6">
        <v>0</v>
      </c>
      <c r="AJ343" s="6">
        <v>0</v>
      </c>
      <c r="AK343" s="6">
        <v>5459.7</v>
      </c>
      <c r="AL343" s="6">
        <v>0</v>
      </c>
      <c r="AM343" s="6">
        <v>0</v>
      </c>
      <c r="AN343" s="6">
        <v>0</v>
      </c>
      <c r="AO343" s="6">
        <v>0</v>
      </c>
      <c r="AP343" s="6">
        <v>5550</v>
      </c>
      <c r="AQ343" s="6">
        <v>4353.6000000000004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49.9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28264.2</v>
      </c>
      <c r="BL343" s="6">
        <v>0</v>
      </c>
      <c r="BM343" s="6">
        <v>0</v>
      </c>
      <c r="BN343" s="6">
        <v>3905.8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  <c r="BT343" s="6">
        <v>0</v>
      </c>
      <c r="BU343" s="6">
        <v>0</v>
      </c>
      <c r="BV343" s="6">
        <v>2211.6999999999998</v>
      </c>
      <c r="BW343" s="6">
        <v>0</v>
      </c>
      <c r="BX343" s="6">
        <v>0</v>
      </c>
      <c r="BY343" s="6">
        <v>0</v>
      </c>
      <c r="BZ343" s="6">
        <v>0</v>
      </c>
      <c r="CA343" s="6">
        <v>0</v>
      </c>
      <c r="CB343" s="6">
        <v>0</v>
      </c>
      <c r="CC343" s="6">
        <v>0</v>
      </c>
      <c r="CD343" s="6">
        <v>0</v>
      </c>
      <c r="CE343" s="6">
        <v>0</v>
      </c>
      <c r="CF343" s="6">
        <v>0</v>
      </c>
      <c r="CG343" s="6">
        <v>0</v>
      </c>
      <c r="CH343" s="6">
        <v>0</v>
      </c>
      <c r="CI343" s="6">
        <v>0</v>
      </c>
      <c r="CJ343" s="6">
        <v>0</v>
      </c>
      <c r="CK343" s="6">
        <v>0</v>
      </c>
      <c r="CL343" s="6">
        <v>0</v>
      </c>
      <c r="CM343" s="6">
        <v>0</v>
      </c>
      <c r="CN343" s="6">
        <v>0</v>
      </c>
      <c r="CO343" s="6">
        <v>0</v>
      </c>
      <c r="CP343" s="6">
        <v>30654</v>
      </c>
      <c r="CQ343" s="6">
        <v>0</v>
      </c>
      <c r="CR343" s="6">
        <v>134196.20000000001</v>
      </c>
      <c r="CS343" s="6">
        <v>127857</v>
      </c>
      <c r="CT343" s="6">
        <v>-6339.2</v>
      </c>
      <c r="CU343" s="6">
        <v>-4.96</v>
      </c>
    </row>
    <row r="344" spans="1:99" ht="15" thickBot="1" x14ac:dyDescent="0.35">
      <c r="A344" s="5" t="s">
        <v>117</v>
      </c>
      <c r="B344" s="6">
        <v>0</v>
      </c>
      <c r="C344" s="6">
        <v>0</v>
      </c>
      <c r="D344" s="6">
        <v>0</v>
      </c>
      <c r="E344" s="6">
        <v>454.3</v>
      </c>
      <c r="F344" s="6">
        <v>0</v>
      </c>
      <c r="G344" s="6">
        <v>2353.9</v>
      </c>
      <c r="H344" s="6">
        <v>0</v>
      </c>
      <c r="I344" s="6">
        <v>38069.1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9904.1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5575.4</v>
      </c>
      <c r="AH344" s="6">
        <v>0</v>
      </c>
      <c r="AI344" s="6">
        <v>0</v>
      </c>
      <c r="AJ344" s="6">
        <v>0</v>
      </c>
      <c r="AK344" s="6">
        <v>5459.7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4353.6000000000004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11378.8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28264.2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4760.1000000000004</v>
      </c>
      <c r="BS344" s="6">
        <v>0</v>
      </c>
      <c r="BT344" s="6">
        <v>580.5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0</v>
      </c>
      <c r="CH344" s="6">
        <v>0</v>
      </c>
      <c r="CI344" s="6">
        <v>0</v>
      </c>
      <c r="CJ344" s="6">
        <v>0</v>
      </c>
      <c r="CK344" s="6">
        <v>0</v>
      </c>
      <c r="CL344" s="6">
        <v>0</v>
      </c>
      <c r="CM344" s="6">
        <v>0</v>
      </c>
      <c r="CN344" s="6">
        <v>5024.3999999999996</v>
      </c>
      <c r="CO344" s="6">
        <v>0</v>
      </c>
      <c r="CP344" s="6">
        <v>0</v>
      </c>
      <c r="CQ344" s="6">
        <v>0</v>
      </c>
      <c r="CR344" s="6">
        <v>116178.3</v>
      </c>
      <c r="CS344" s="6">
        <v>113566</v>
      </c>
      <c r="CT344" s="6">
        <v>-2612.3000000000002</v>
      </c>
      <c r="CU344" s="6">
        <v>-2.2999999999999998</v>
      </c>
    </row>
    <row r="345" spans="1:99" ht="15" thickBot="1" x14ac:dyDescent="0.35">
      <c r="A345" s="5" t="s">
        <v>118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38069.1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533.1</v>
      </c>
      <c r="P345" s="6">
        <v>0</v>
      </c>
      <c r="Q345" s="6">
        <v>0</v>
      </c>
      <c r="R345" s="6">
        <v>0</v>
      </c>
      <c r="S345" s="6">
        <v>9904.1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5575.4</v>
      </c>
      <c r="AH345" s="6">
        <v>0</v>
      </c>
      <c r="AI345" s="6">
        <v>0</v>
      </c>
      <c r="AJ345" s="6">
        <v>0</v>
      </c>
      <c r="AK345" s="6">
        <v>5459.7</v>
      </c>
      <c r="AL345" s="6">
        <v>0</v>
      </c>
      <c r="AM345" s="6">
        <v>0</v>
      </c>
      <c r="AN345" s="6">
        <v>0</v>
      </c>
      <c r="AO345" s="6">
        <v>0</v>
      </c>
      <c r="AP345" s="6">
        <v>5550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49.9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10637.2</v>
      </c>
      <c r="BJ345" s="6">
        <v>0</v>
      </c>
      <c r="BK345" s="6">
        <v>28264.2</v>
      </c>
      <c r="BL345" s="6">
        <v>365.5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0</v>
      </c>
      <c r="BS345" s="6">
        <v>0</v>
      </c>
      <c r="BT345" s="6">
        <v>580.5</v>
      </c>
      <c r="BU345" s="6">
        <v>0</v>
      </c>
      <c r="BV345" s="6">
        <v>2211.6999999999998</v>
      </c>
      <c r="BW345" s="6">
        <v>0</v>
      </c>
      <c r="BX345" s="6">
        <v>0</v>
      </c>
      <c r="BY345" s="6">
        <v>0</v>
      </c>
      <c r="BZ345" s="6">
        <v>0</v>
      </c>
      <c r="CA345" s="6">
        <v>0</v>
      </c>
      <c r="CB345" s="6">
        <v>0</v>
      </c>
      <c r="CC345" s="6">
        <v>0</v>
      </c>
      <c r="CD345" s="6">
        <v>0</v>
      </c>
      <c r="CE345" s="6">
        <v>0</v>
      </c>
      <c r="CF345" s="6">
        <v>0</v>
      </c>
      <c r="CG345" s="6">
        <v>0</v>
      </c>
      <c r="CH345" s="6">
        <v>0</v>
      </c>
      <c r="CI345" s="6">
        <v>1033.3</v>
      </c>
      <c r="CJ345" s="6">
        <v>0</v>
      </c>
      <c r="CK345" s="6">
        <v>0</v>
      </c>
      <c r="CL345" s="6">
        <v>0</v>
      </c>
      <c r="CM345" s="6">
        <v>0</v>
      </c>
      <c r="CN345" s="6">
        <v>0</v>
      </c>
      <c r="CO345" s="6">
        <v>0</v>
      </c>
      <c r="CP345" s="6">
        <v>30654</v>
      </c>
      <c r="CQ345" s="6">
        <v>0</v>
      </c>
      <c r="CR345" s="6">
        <v>138888</v>
      </c>
      <c r="CS345" s="6">
        <v>139250</v>
      </c>
      <c r="CT345" s="6">
        <v>362</v>
      </c>
      <c r="CU345" s="6">
        <v>0.26</v>
      </c>
    </row>
    <row r="346" spans="1:99" ht="15" thickBot="1" x14ac:dyDescent="0.35">
      <c r="A346" s="5" t="s">
        <v>119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38069.1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533.1</v>
      </c>
      <c r="P346" s="6">
        <v>0</v>
      </c>
      <c r="Q346" s="6">
        <v>0</v>
      </c>
      <c r="R346" s="6">
        <v>0</v>
      </c>
      <c r="S346" s="6">
        <v>9904.1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4571.1000000000004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5575.4</v>
      </c>
      <c r="AH346" s="6">
        <v>0</v>
      </c>
      <c r="AI346" s="6">
        <v>0</v>
      </c>
      <c r="AJ346" s="6">
        <v>0</v>
      </c>
      <c r="AK346" s="6">
        <v>5459.7</v>
      </c>
      <c r="AL346" s="6">
        <v>0</v>
      </c>
      <c r="AM346" s="6">
        <v>0</v>
      </c>
      <c r="AN346" s="6">
        <v>0</v>
      </c>
      <c r="AO346" s="6">
        <v>0</v>
      </c>
      <c r="AP346" s="6">
        <v>5550</v>
      </c>
      <c r="AQ346" s="6">
        <v>4353.6000000000004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49.9</v>
      </c>
      <c r="BA346" s="6">
        <v>11378.8</v>
      </c>
      <c r="BB346" s="6">
        <v>0</v>
      </c>
      <c r="BC346" s="6">
        <v>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365.5</v>
      </c>
      <c r="BM346" s="6">
        <v>0</v>
      </c>
      <c r="BN346" s="6">
        <v>3905.8</v>
      </c>
      <c r="BO346" s="6">
        <v>0</v>
      </c>
      <c r="BP346" s="6">
        <v>0</v>
      </c>
      <c r="BQ346" s="6">
        <v>0</v>
      </c>
      <c r="BR346" s="6">
        <v>5652.2</v>
      </c>
      <c r="BS346" s="6">
        <v>0</v>
      </c>
      <c r="BT346" s="6">
        <v>580.5</v>
      </c>
      <c r="BU346" s="6">
        <v>0</v>
      </c>
      <c r="BV346" s="6">
        <v>0</v>
      </c>
      <c r="BW346" s="6">
        <v>0</v>
      </c>
      <c r="BX346" s="6">
        <v>0</v>
      </c>
      <c r="BY346" s="6">
        <v>0</v>
      </c>
      <c r="BZ346" s="6">
        <v>0</v>
      </c>
      <c r="CA346" s="6">
        <v>0</v>
      </c>
      <c r="CB346" s="6">
        <v>0</v>
      </c>
      <c r="CC346" s="6">
        <v>0</v>
      </c>
      <c r="CD346" s="6">
        <v>0</v>
      </c>
      <c r="CE346" s="6">
        <v>0</v>
      </c>
      <c r="CF346" s="6">
        <v>0</v>
      </c>
      <c r="CG346" s="6">
        <v>0</v>
      </c>
      <c r="CH346" s="6">
        <v>0</v>
      </c>
      <c r="CI346" s="6">
        <v>1033.3</v>
      </c>
      <c r="CJ346" s="6">
        <v>0</v>
      </c>
      <c r="CK346" s="6">
        <v>0</v>
      </c>
      <c r="CL346" s="6">
        <v>4752.1000000000004</v>
      </c>
      <c r="CM346" s="6">
        <v>0</v>
      </c>
      <c r="CN346" s="6">
        <v>0</v>
      </c>
      <c r="CO346" s="6">
        <v>0</v>
      </c>
      <c r="CP346" s="6">
        <v>30654</v>
      </c>
      <c r="CQ346" s="6">
        <v>0</v>
      </c>
      <c r="CR346" s="6">
        <v>132388.5</v>
      </c>
      <c r="CS346" s="6">
        <v>132733</v>
      </c>
      <c r="CT346" s="6">
        <v>344.5</v>
      </c>
      <c r="CU346" s="6">
        <v>0.26</v>
      </c>
    </row>
    <row r="347" spans="1:99" ht="15" thickBot="1" x14ac:dyDescent="0.35">
      <c r="A347" s="5" t="s">
        <v>120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13135.2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5575.4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5550</v>
      </c>
      <c r="AQ347" s="6">
        <v>4353.6000000000004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6">
        <v>11378.8</v>
      </c>
      <c r="BB347" s="6">
        <v>0</v>
      </c>
      <c r="BC347" s="6">
        <v>0</v>
      </c>
      <c r="BD347" s="6">
        <v>0</v>
      </c>
      <c r="BE347" s="6">
        <v>0</v>
      </c>
      <c r="BF347" s="6">
        <v>0</v>
      </c>
      <c r="BG347" s="6">
        <v>0</v>
      </c>
      <c r="BH347" s="6">
        <v>0</v>
      </c>
      <c r="BI347" s="6">
        <v>0</v>
      </c>
      <c r="BJ347" s="6">
        <v>0</v>
      </c>
      <c r="BK347" s="6">
        <v>28264.2</v>
      </c>
      <c r="BL347" s="6">
        <v>365.5</v>
      </c>
      <c r="BM347" s="6">
        <v>0</v>
      </c>
      <c r="BN347" s="6">
        <v>3905.8</v>
      </c>
      <c r="BO347" s="6">
        <v>0</v>
      </c>
      <c r="BP347" s="6">
        <v>0</v>
      </c>
      <c r="BQ347" s="6">
        <v>0</v>
      </c>
      <c r="BR347" s="6">
        <v>5652.2</v>
      </c>
      <c r="BS347" s="6">
        <v>0</v>
      </c>
      <c r="BT347" s="6">
        <v>580.5</v>
      </c>
      <c r="BU347" s="6">
        <v>0</v>
      </c>
      <c r="BV347" s="6">
        <v>2211.6999999999998</v>
      </c>
      <c r="BW347" s="6">
        <v>6475.1</v>
      </c>
      <c r="BX347" s="6">
        <v>0</v>
      </c>
      <c r="BY347" s="6">
        <v>0</v>
      </c>
      <c r="BZ347" s="6">
        <v>0</v>
      </c>
      <c r="CA347" s="6">
        <v>0</v>
      </c>
      <c r="CB347" s="6">
        <v>0</v>
      </c>
      <c r="CC347" s="6">
        <v>0</v>
      </c>
      <c r="CD347" s="6">
        <v>0</v>
      </c>
      <c r="CE347" s="6">
        <v>0</v>
      </c>
      <c r="CF347" s="6">
        <v>0</v>
      </c>
      <c r="CG347" s="6">
        <v>0</v>
      </c>
      <c r="CH347" s="6">
        <v>0</v>
      </c>
      <c r="CI347" s="6">
        <v>1033.3</v>
      </c>
      <c r="CJ347" s="6">
        <v>0</v>
      </c>
      <c r="CK347" s="6">
        <v>0</v>
      </c>
      <c r="CL347" s="6">
        <v>0</v>
      </c>
      <c r="CM347" s="6">
        <v>0</v>
      </c>
      <c r="CN347" s="6">
        <v>5024.3999999999996</v>
      </c>
      <c r="CO347" s="6">
        <v>0</v>
      </c>
      <c r="CP347" s="6">
        <v>30654</v>
      </c>
      <c r="CQ347" s="6">
        <v>0</v>
      </c>
      <c r="CR347" s="6">
        <v>124159.9</v>
      </c>
      <c r="CS347" s="6">
        <v>120666</v>
      </c>
      <c r="CT347" s="6">
        <v>-3493.9</v>
      </c>
      <c r="CU347" s="6">
        <v>-2.9</v>
      </c>
    </row>
    <row r="348" spans="1:99" ht="15" thickBot="1" x14ac:dyDescent="0.35">
      <c r="A348" s="5" t="s">
        <v>121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2353.9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13135.2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5575.4</v>
      </c>
      <c r="AH348" s="6">
        <v>0</v>
      </c>
      <c r="AI348" s="6">
        <v>0</v>
      </c>
      <c r="AJ348" s="6">
        <v>0</v>
      </c>
      <c r="AK348" s="6">
        <v>5459.7</v>
      </c>
      <c r="AL348" s="6">
        <v>0</v>
      </c>
      <c r="AM348" s="6">
        <v>0</v>
      </c>
      <c r="AN348" s="6">
        <v>0</v>
      </c>
      <c r="AO348" s="6">
        <v>0</v>
      </c>
      <c r="AP348" s="6">
        <v>5550</v>
      </c>
      <c r="AQ348" s="6">
        <v>4353.6000000000004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49.9</v>
      </c>
      <c r="BA348" s="6">
        <v>11378.8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6">
        <v>0</v>
      </c>
      <c r="BK348" s="6">
        <v>28264.2</v>
      </c>
      <c r="BL348" s="6">
        <v>0</v>
      </c>
      <c r="BM348" s="6">
        <v>0</v>
      </c>
      <c r="BN348" s="6">
        <v>3905.8</v>
      </c>
      <c r="BO348" s="6">
        <v>0</v>
      </c>
      <c r="BP348" s="6">
        <v>0</v>
      </c>
      <c r="BQ348" s="6">
        <v>0</v>
      </c>
      <c r="BR348" s="6">
        <v>5652.2</v>
      </c>
      <c r="BS348" s="6">
        <v>0</v>
      </c>
      <c r="BT348" s="6">
        <v>0</v>
      </c>
      <c r="BU348" s="6">
        <v>0</v>
      </c>
      <c r="BV348" s="6">
        <v>0</v>
      </c>
      <c r="BW348" s="6">
        <v>6475.1</v>
      </c>
      <c r="BX348" s="6">
        <v>0</v>
      </c>
      <c r="BY348" s="6">
        <v>0</v>
      </c>
      <c r="BZ348" s="6">
        <v>0</v>
      </c>
      <c r="CA348" s="6">
        <v>0</v>
      </c>
      <c r="CB348" s="6">
        <v>0</v>
      </c>
      <c r="CC348" s="6">
        <v>0</v>
      </c>
      <c r="CD348" s="6">
        <v>0</v>
      </c>
      <c r="CE348" s="6">
        <v>0</v>
      </c>
      <c r="CF348" s="6">
        <v>0</v>
      </c>
      <c r="CG348" s="6">
        <v>0</v>
      </c>
      <c r="CH348" s="6">
        <v>0</v>
      </c>
      <c r="CI348" s="6">
        <v>1033.3</v>
      </c>
      <c r="CJ348" s="6">
        <v>0</v>
      </c>
      <c r="CK348" s="6">
        <v>0</v>
      </c>
      <c r="CL348" s="6">
        <v>4752.1000000000004</v>
      </c>
      <c r="CM348" s="6">
        <v>0</v>
      </c>
      <c r="CN348" s="6">
        <v>0</v>
      </c>
      <c r="CO348" s="6">
        <v>0</v>
      </c>
      <c r="CP348" s="6">
        <v>30654</v>
      </c>
      <c r="CQ348" s="6">
        <v>0</v>
      </c>
      <c r="CR348" s="6">
        <v>128593.4</v>
      </c>
      <c r="CS348" s="6">
        <v>118966</v>
      </c>
      <c r="CT348" s="6">
        <v>-9627.4</v>
      </c>
      <c r="CU348" s="6">
        <v>-8.09</v>
      </c>
    </row>
    <row r="349" spans="1:99" ht="15" thickBot="1" x14ac:dyDescent="0.35">
      <c r="A349" s="5" t="s">
        <v>122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22.9</v>
      </c>
      <c r="P349" s="6">
        <v>0</v>
      </c>
      <c r="Q349" s="6">
        <v>0</v>
      </c>
      <c r="R349" s="6">
        <v>0</v>
      </c>
      <c r="S349" s="6">
        <v>13135.2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5575.4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5550</v>
      </c>
      <c r="AQ349" s="6">
        <v>4353.6000000000004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11378.8</v>
      </c>
      <c r="BB349" s="6">
        <v>0</v>
      </c>
      <c r="BC349" s="6">
        <v>0</v>
      </c>
      <c r="BD349" s="6">
        <v>0</v>
      </c>
      <c r="BE349" s="6">
        <v>0</v>
      </c>
      <c r="BF349" s="6">
        <v>0</v>
      </c>
      <c r="BG349" s="6">
        <v>0</v>
      </c>
      <c r="BH349" s="6">
        <v>0</v>
      </c>
      <c r="BI349" s="6">
        <v>0</v>
      </c>
      <c r="BJ349" s="6">
        <v>0</v>
      </c>
      <c r="BK349" s="6">
        <v>28264.2</v>
      </c>
      <c r="BL349" s="6">
        <v>365.5</v>
      </c>
      <c r="BM349" s="6">
        <v>0</v>
      </c>
      <c r="BN349" s="6">
        <v>3905.8</v>
      </c>
      <c r="BO349" s="6">
        <v>0</v>
      </c>
      <c r="BP349" s="6">
        <v>0</v>
      </c>
      <c r="BQ349" s="6">
        <v>0</v>
      </c>
      <c r="BR349" s="6">
        <v>5652.2</v>
      </c>
      <c r="BS349" s="6">
        <v>0</v>
      </c>
      <c r="BT349" s="6">
        <v>580.5</v>
      </c>
      <c r="BU349" s="6">
        <v>0</v>
      </c>
      <c r="BV349" s="6">
        <v>2211.6999999999998</v>
      </c>
      <c r="BW349" s="6">
        <v>6475.1</v>
      </c>
      <c r="BX349" s="6">
        <v>0</v>
      </c>
      <c r="BY349" s="6">
        <v>0</v>
      </c>
      <c r="BZ349" s="6">
        <v>0</v>
      </c>
      <c r="CA349" s="6">
        <v>0</v>
      </c>
      <c r="CB349" s="6">
        <v>0</v>
      </c>
      <c r="CC349" s="6">
        <v>0</v>
      </c>
      <c r="CD349" s="6">
        <v>0</v>
      </c>
      <c r="CE349" s="6">
        <v>0</v>
      </c>
      <c r="CF349" s="6">
        <v>0</v>
      </c>
      <c r="CG349" s="6">
        <v>0</v>
      </c>
      <c r="CH349" s="6">
        <v>0</v>
      </c>
      <c r="CI349" s="6">
        <v>1033.3</v>
      </c>
      <c r="CJ349" s="6">
        <v>0</v>
      </c>
      <c r="CK349" s="6">
        <v>0</v>
      </c>
      <c r="CL349" s="6">
        <v>0</v>
      </c>
      <c r="CM349" s="6">
        <v>0</v>
      </c>
      <c r="CN349" s="6">
        <v>0</v>
      </c>
      <c r="CO349" s="6">
        <v>0</v>
      </c>
      <c r="CP349" s="6">
        <v>30654</v>
      </c>
      <c r="CQ349" s="6">
        <v>0</v>
      </c>
      <c r="CR349" s="6">
        <v>119158.5</v>
      </c>
      <c r="CS349" s="6">
        <v>116800</v>
      </c>
      <c r="CT349" s="6">
        <v>-2358.5</v>
      </c>
      <c r="CU349" s="6">
        <v>-2.02</v>
      </c>
    </row>
    <row r="350" spans="1:99" ht="15" thickBot="1" x14ac:dyDescent="0.35">
      <c r="A350" s="5" t="s">
        <v>123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13135.2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4571.1000000000004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5575.4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5550</v>
      </c>
      <c r="AQ350" s="6">
        <v>4353.6000000000004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11378.8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28264.2</v>
      </c>
      <c r="BL350" s="6">
        <v>365.5</v>
      </c>
      <c r="BM350" s="6">
        <v>0</v>
      </c>
      <c r="BN350" s="6">
        <v>3905.8</v>
      </c>
      <c r="BO350" s="6">
        <v>0</v>
      </c>
      <c r="BP350" s="6">
        <v>0</v>
      </c>
      <c r="BQ350" s="6">
        <v>0</v>
      </c>
      <c r="BR350" s="6">
        <v>5652.2</v>
      </c>
      <c r="BS350" s="6">
        <v>0</v>
      </c>
      <c r="BT350" s="6">
        <v>0</v>
      </c>
      <c r="BU350" s="6">
        <v>0</v>
      </c>
      <c r="BV350" s="6">
        <v>0</v>
      </c>
      <c r="BW350" s="6">
        <v>6475.1</v>
      </c>
      <c r="BX350" s="6">
        <v>0</v>
      </c>
      <c r="BY350" s="6">
        <v>0</v>
      </c>
      <c r="BZ350" s="6">
        <v>0</v>
      </c>
      <c r="CA350" s="6">
        <v>0</v>
      </c>
      <c r="CB350" s="6">
        <v>0</v>
      </c>
      <c r="CC350" s="6">
        <v>0</v>
      </c>
      <c r="CD350" s="6">
        <v>0</v>
      </c>
      <c r="CE350" s="6">
        <v>0</v>
      </c>
      <c r="CF350" s="6">
        <v>0</v>
      </c>
      <c r="CG350" s="6">
        <v>0</v>
      </c>
      <c r="CH350" s="6">
        <v>0</v>
      </c>
      <c r="CI350" s="6">
        <v>1033.3</v>
      </c>
      <c r="CJ350" s="6">
        <v>0</v>
      </c>
      <c r="CK350" s="6">
        <v>0</v>
      </c>
      <c r="CL350" s="6">
        <v>4752.1000000000004</v>
      </c>
      <c r="CM350" s="6">
        <v>0</v>
      </c>
      <c r="CN350" s="6">
        <v>5024.3999999999996</v>
      </c>
      <c r="CO350" s="6">
        <v>0</v>
      </c>
      <c r="CP350" s="6">
        <v>30654</v>
      </c>
      <c r="CQ350" s="6">
        <v>0</v>
      </c>
      <c r="CR350" s="6">
        <v>130690.9</v>
      </c>
      <c r="CS350" s="6">
        <v>124233</v>
      </c>
      <c r="CT350" s="6">
        <v>-6457.9</v>
      </c>
      <c r="CU350" s="6">
        <v>-5.2</v>
      </c>
    </row>
    <row r="351" spans="1:99" ht="15" thickBot="1" x14ac:dyDescent="0.35">
      <c r="A351" s="5" t="s">
        <v>124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533.1</v>
      </c>
      <c r="P351" s="6">
        <v>0</v>
      </c>
      <c r="Q351" s="6">
        <v>0</v>
      </c>
      <c r="R351" s="6">
        <v>0</v>
      </c>
      <c r="S351" s="6">
        <v>13135.2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5575.4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5550</v>
      </c>
      <c r="AQ351" s="6">
        <v>4353.6000000000004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49.9</v>
      </c>
      <c r="BA351" s="6">
        <v>11378.8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>
        <v>0</v>
      </c>
      <c r="BI351" s="6">
        <v>0</v>
      </c>
      <c r="BJ351" s="6">
        <v>0</v>
      </c>
      <c r="BK351" s="6">
        <v>28264.2</v>
      </c>
      <c r="BL351" s="6">
        <v>365.5</v>
      </c>
      <c r="BM351" s="6">
        <v>0</v>
      </c>
      <c r="BN351" s="6">
        <v>3905.8</v>
      </c>
      <c r="BO351" s="6">
        <v>0</v>
      </c>
      <c r="BP351" s="6">
        <v>0</v>
      </c>
      <c r="BQ351" s="6">
        <v>0</v>
      </c>
      <c r="BR351" s="6">
        <v>5652.2</v>
      </c>
      <c r="BS351" s="6">
        <v>0</v>
      </c>
      <c r="BT351" s="6">
        <v>580.5</v>
      </c>
      <c r="BU351" s="6">
        <v>0</v>
      </c>
      <c r="BV351" s="6">
        <v>0</v>
      </c>
      <c r="BW351" s="6">
        <v>6475.1</v>
      </c>
      <c r="BX351" s="6">
        <v>0</v>
      </c>
      <c r="BY351" s="6">
        <v>0</v>
      </c>
      <c r="BZ351" s="6">
        <v>0</v>
      </c>
      <c r="CA351" s="6">
        <v>0</v>
      </c>
      <c r="CB351" s="6">
        <v>0</v>
      </c>
      <c r="CC351" s="6">
        <v>0</v>
      </c>
      <c r="CD351" s="6">
        <v>0</v>
      </c>
      <c r="CE351" s="6">
        <v>0</v>
      </c>
      <c r="CF351" s="6">
        <v>0</v>
      </c>
      <c r="CG351" s="6">
        <v>0</v>
      </c>
      <c r="CH351" s="6">
        <v>0</v>
      </c>
      <c r="CI351" s="6">
        <v>1033.3</v>
      </c>
      <c r="CJ351" s="6">
        <v>0</v>
      </c>
      <c r="CK351" s="6">
        <v>0</v>
      </c>
      <c r="CL351" s="6">
        <v>0</v>
      </c>
      <c r="CM351" s="6">
        <v>0</v>
      </c>
      <c r="CN351" s="6">
        <v>5024.3999999999996</v>
      </c>
      <c r="CO351" s="6">
        <v>0</v>
      </c>
      <c r="CP351" s="6">
        <v>30654</v>
      </c>
      <c r="CQ351" s="6">
        <v>0</v>
      </c>
      <c r="CR351" s="6">
        <v>122531.2</v>
      </c>
      <c r="CS351" s="6">
        <v>128300</v>
      </c>
      <c r="CT351" s="6">
        <v>5768.8</v>
      </c>
      <c r="CU351" s="6">
        <v>4.5</v>
      </c>
    </row>
    <row r="352" spans="1:99" ht="15" thickBot="1" x14ac:dyDescent="0.35">
      <c r="A352" s="5" t="s">
        <v>125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533.1</v>
      </c>
      <c r="P352" s="6">
        <v>0</v>
      </c>
      <c r="Q352" s="6">
        <v>0</v>
      </c>
      <c r="R352" s="6">
        <v>0</v>
      </c>
      <c r="S352" s="6">
        <v>13135.2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5575.4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5550</v>
      </c>
      <c r="AQ352" s="6">
        <v>4353.6000000000004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11378.8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28264.2</v>
      </c>
      <c r="BL352" s="6">
        <v>365.5</v>
      </c>
      <c r="BM352" s="6">
        <v>0</v>
      </c>
      <c r="BN352" s="6">
        <v>3905.8</v>
      </c>
      <c r="BO352" s="6">
        <v>0</v>
      </c>
      <c r="BP352" s="6">
        <v>0</v>
      </c>
      <c r="BQ352" s="6">
        <v>0</v>
      </c>
      <c r="BR352" s="6">
        <v>5652.2</v>
      </c>
      <c r="BS352" s="6">
        <v>0</v>
      </c>
      <c r="BT352" s="6">
        <v>580.5</v>
      </c>
      <c r="BU352" s="6">
        <v>0</v>
      </c>
      <c r="BV352" s="6">
        <v>0</v>
      </c>
      <c r="BW352" s="6">
        <v>6475.1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1033.3</v>
      </c>
      <c r="CJ352" s="6">
        <v>0</v>
      </c>
      <c r="CK352" s="6">
        <v>0</v>
      </c>
      <c r="CL352" s="6">
        <v>4752.1000000000004</v>
      </c>
      <c r="CM352" s="6">
        <v>0</v>
      </c>
      <c r="CN352" s="6">
        <v>5024.3999999999996</v>
      </c>
      <c r="CO352" s="6">
        <v>0</v>
      </c>
      <c r="CP352" s="6">
        <v>30654</v>
      </c>
      <c r="CQ352" s="6">
        <v>0</v>
      </c>
      <c r="CR352" s="6">
        <v>127233.4</v>
      </c>
      <c r="CS352" s="6">
        <v>117300</v>
      </c>
      <c r="CT352" s="6">
        <v>-9933.4</v>
      </c>
      <c r="CU352" s="6">
        <v>-8.4700000000000006</v>
      </c>
    </row>
    <row r="353" spans="1:99" ht="15" thickBot="1" x14ac:dyDescent="0.35">
      <c r="A353" s="5" t="s">
        <v>126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533.1</v>
      </c>
      <c r="P353" s="6">
        <v>0</v>
      </c>
      <c r="Q353" s="6">
        <v>0</v>
      </c>
      <c r="R353" s="6">
        <v>0</v>
      </c>
      <c r="S353" s="6">
        <v>13135.2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5575.4</v>
      </c>
      <c r="AH353" s="6">
        <v>0</v>
      </c>
      <c r="AI353" s="6">
        <v>0</v>
      </c>
      <c r="AJ353" s="6">
        <v>0</v>
      </c>
      <c r="AK353" s="6">
        <v>5459.7</v>
      </c>
      <c r="AL353" s="6">
        <v>0</v>
      </c>
      <c r="AM353" s="6">
        <v>0</v>
      </c>
      <c r="AN353" s="6">
        <v>0</v>
      </c>
      <c r="AO353" s="6">
        <v>0</v>
      </c>
      <c r="AP353" s="6">
        <v>5550</v>
      </c>
      <c r="AQ353" s="6">
        <v>4353.6000000000004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11378.8</v>
      </c>
      <c r="BB353" s="6">
        <v>0</v>
      </c>
      <c r="BC353" s="6">
        <v>0</v>
      </c>
      <c r="BD353" s="6">
        <v>0</v>
      </c>
      <c r="BE353" s="6">
        <v>0</v>
      </c>
      <c r="BF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28264.2</v>
      </c>
      <c r="BL353" s="6">
        <v>365.5</v>
      </c>
      <c r="BM353" s="6">
        <v>0</v>
      </c>
      <c r="BN353" s="6">
        <v>3905.8</v>
      </c>
      <c r="BO353" s="6">
        <v>0</v>
      </c>
      <c r="BP353" s="6">
        <v>0</v>
      </c>
      <c r="BQ353" s="6">
        <v>0</v>
      </c>
      <c r="BR353" s="6">
        <v>5652.2</v>
      </c>
      <c r="BS353" s="6">
        <v>0</v>
      </c>
      <c r="BT353" s="6">
        <v>580.5</v>
      </c>
      <c r="BU353" s="6">
        <v>0</v>
      </c>
      <c r="BV353" s="6">
        <v>2211.6999999999998</v>
      </c>
      <c r="BW353" s="6">
        <v>6475.1</v>
      </c>
      <c r="BX353" s="6">
        <v>0</v>
      </c>
      <c r="BY353" s="6">
        <v>0</v>
      </c>
      <c r="BZ353" s="6">
        <v>0</v>
      </c>
      <c r="CA353" s="6">
        <v>0</v>
      </c>
      <c r="CB353" s="6">
        <v>0</v>
      </c>
      <c r="CC353" s="6">
        <v>0</v>
      </c>
      <c r="CD353" s="6">
        <v>0</v>
      </c>
      <c r="CE353" s="6">
        <v>0</v>
      </c>
      <c r="CF353" s="6">
        <v>0</v>
      </c>
      <c r="CG353" s="6">
        <v>0</v>
      </c>
      <c r="CH353" s="6">
        <v>0</v>
      </c>
      <c r="CI353" s="6">
        <v>1033.3</v>
      </c>
      <c r="CJ353" s="6">
        <v>0</v>
      </c>
      <c r="CK353" s="6">
        <v>0</v>
      </c>
      <c r="CL353" s="6">
        <v>4752.1000000000004</v>
      </c>
      <c r="CM353" s="6">
        <v>0</v>
      </c>
      <c r="CN353" s="6">
        <v>5024.3999999999996</v>
      </c>
      <c r="CO353" s="6">
        <v>0</v>
      </c>
      <c r="CP353" s="6">
        <v>30654</v>
      </c>
      <c r="CQ353" s="6">
        <v>0</v>
      </c>
      <c r="CR353" s="6">
        <v>134904.9</v>
      </c>
      <c r="CS353" s="6">
        <v>141066</v>
      </c>
      <c r="CT353" s="6">
        <v>6161.1</v>
      </c>
      <c r="CU353" s="6">
        <v>4.37</v>
      </c>
    </row>
    <row r="354" spans="1:99" ht="15" thickBot="1" x14ac:dyDescent="0.35">
      <c r="A354" s="5" t="s">
        <v>127</v>
      </c>
      <c r="B354" s="6">
        <v>409.4</v>
      </c>
      <c r="C354" s="6">
        <v>0</v>
      </c>
      <c r="D354" s="6">
        <v>2500</v>
      </c>
      <c r="E354" s="6">
        <v>0</v>
      </c>
      <c r="F354" s="6">
        <v>0</v>
      </c>
      <c r="G354" s="6">
        <v>0</v>
      </c>
      <c r="H354" s="6">
        <v>0</v>
      </c>
      <c r="I354" s="6">
        <v>38069.1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9904.1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1525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5575.4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5550</v>
      </c>
      <c r="AQ354" s="6">
        <v>4353.6000000000004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11378.8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0</v>
      </c>
      <c r="BH354" s="6">
        <v>0</v>
      </c>
      <c r="BI354" s="6">
        <v>10637.2</v>
      </c>
      <c r="BJ354" s="6">
        <v>0</v>
      </c>
      <c r="BK354" s="6">
        <v>28264.2</v>
      </c>
      <c r="BL354" s="6">
        <v>365.5</v>
      </c>
      <c r="BM354" s="6">
        <v>0</v>
      </c>
      <c r="BN354" s="6">
        <v>3905.8</v>
      </c>
      <c r="BO354" s="6">
        <v>0</v>
      </c>
      <c r="BP354" s="6">
        <v>0</v>
      </c>
      <c r="BQ354" s="6">
        <v>0</v>
      </c>
      <c r="BR354" s="6">
        <v>4760.1000000000004</v>
      </c>
      <c r="BS354" s="6">
        <v>0</v>
      </c>
      <c r="BT354" s="6">
        <v>580.5</v>
      </c>
      <c r="BU354" s="6">
        <v>0</v>
      </c>
      <c r="BV354" s="6">
        <v>0</v>
      </c>
      <c r="BW354" s="6">
        <v>6475.1</v>
      </c>
      <c r="BX354" s="6">
        <v>0</v>
      </c>
      <c r="BY354" s="6">
        <v>0</v>
      </c>
      <c r="BZ354" s="6">
        <v>0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1033.3</v>
      </c>
      <c r="CJ354" s="6">
        <v>0</v>
      </c>
      <c r="CK354" s="6">
        <v>0</v>
      </c>
      <c r="CL354" s="6">
        <v>0</v>
      </c>
      <c r="CM354" s="6">
        <v>0</v>
      </c>
      <c r="CN354" s="6">
        <v>5024.3999999999996</v>
      </c>
      <c r="CO354" s="6">
        <v>0</v>
      </c>
      <c r="CP354" s="6">
        <v>0</v>
      </c>
      <c r="CQ354" s="6">
        <v>0</v>
      </c>
      <c r="CR354" s="6">
        <v>140311.79999999999</v>
      </c>
      <c r="CS354" s="6">
        <v>140678</v>
      </c>
      <c r="CT354" s="6">
        <v>366.2</v>
      </c>
      <c r="CU354" s="6">
        <v>0.26</v>
      </c>
    </row>
    <row r="355" spans="1:99" ht="15" thickBot="1" x14ac:dyDescent="0.35">
      <c r="A355" s="5" t="s">
        <v>128</v>
      </c>
      <c r="B355" s="6">
        <v>0</v>
      </c>
      <c r="C355" s="6">
        <v>0</v>
      </c>
      <c r="D355" s="6">
        <v>0</v>
      </c>
      <c r="E355" s="6">
        <v>454.3</v>
      </c>
      <c r="F355" s="6">
        <v>0</v>
      </c>
      <c r="G355" s="6">
        <v>2353.9</v>
      </c>
      <c r="H355" s="6">
        <v>0</v>
      </c>
      <c r="I355" s="6">
        <v>38069.1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533.1</v>
      </c>
      <c r="P355" s="6">
        <v>0</v>
      </c>
      <c r="Q355" s="6">
        <v>0</v>
      </c>
      <c r="R355" s="6">
        <v>0</v>
      </c>
      <c r="S355" s="6">
        <v>9904.1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5575.4</v>
      </c>
      <c r="AH355" s="6">
        <v>0</v>
      </c>
      <c r="AI355" s="6">
        <v>0</v>
      </c>
      <c r="AJ355" s="6">
        <v>0</v>
      </c>
      <c r="AK355" s="6">
        <v>5459.7</v>
      </c>
      <c r="AL355" s="6">
        <v>0</v>
      </c>
      <c r="AM355" s="6">
        <v>0</v>
      </c>
      <c r="AN355" s="6">
        <v>0</v>
      </c>
      <c r="AO355" s="6">
        <v>0</v>
      </c>
      <c r="AP355" s="6">
        <v>5550</v>
      </c>
      <c r="AQ355" s="6">
        <v>4353.6000000000004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49.9</v>
      </c>
      <c r="BA355" s="6">
        <v>11378.8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0</v>
      </c>
      <c r="BI355" s="6">
        <v>0</v>
      </c>
      <c r="BJ355" s="6">
        <v>0</v>
      </c>
      <c r="BK355" s="6">
        <v>28264.2</v>
      </c>
      <c r="BL355" s="6">
        <v>0</v>
      </c>
      <c r="BM355" s="6">
        <v>0</v>
      </c>
      <c r="BN355" s="6">
        <v>0</v>
      </c>
      <c r="BO355" s="6">
        <v>0</v>
      </c>
      <c r="BP355" s="6">
        <v>0</v>
      </c>
      <c r="BQ355" s="6">
        <v>0</v>
      </c>
      <c r="BR355" s="6">
        <v>4760.1000000000004</v>
      </c>
      <c r="BS355" s="6">
        <v>0</v>
      </c>
      <c r="BT355" s="6">
        <v>580.5</v>
      </c>
      <c r="BU355" s="6">
        <v>0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6">
        <v>0</v>
      </c>
      <c r="CB355" s="6">
        <v>0</v>
      </c>
      <c r="CC355" s="6">
        <v>0</v>
      </c>
      <c r="CD355" s="6">
        <v>0</v>
      </c>
      <c r="CE355" s="6">
        <v>0</v>
      </c>
      <c r="CF355" s="6">
        <v>0</v>
      </c>
      <c r="CG355" s="6">
        <v>0</v>
      </c>
      <c r="CH355" s="6">
        <v>0</v>
      </c>
      <c r="CI355" s="6">
        <v>1033.3</v>
      </c>
      <c r="CJ355" s="6">
        <v>0</v>
      </c>
      <c r="CK355" s="6">
        <v>0</v>
      </c>
      <c r="CL355" s="6">
        <v>0</v>
      </c>
      <c r="CM355" s="6">
        <v>0</v>
      </c>
      <c r="CN355" s="6">
        <v>5024.3999999999996</v>
      </c>
      <c r="CO355" s="6">
        <v>0</v>
      </c>
      <c r="CP355" s="6">
        <v>0</v>
      </c>
      <c r="CQ355" s="6">
        <v>0</v>
      </c>
      <c r="CR355" s="6">
        <v>123344.6</v>
      </c>
      <c r="CS355" s="6">
        <v>123666</v>
      </c>
      <c r="CT355" s="6">
        <v>321.39999999999998</v>
      </c>
      <c r="CU355" s="6">
        <v>0.26</v>
      </c>
    </row>
    <row r="356" spans="1:99" ht="15" thickBot="1" x14ac:dyDescent="0.35">
      <c r="A356" s="5" t="s">
        <v>129</v>
      </c>
      <c r="B356" s="6">
        <v>0</v>
      </c>
      <c r="C356" s="6">
        <v>0</v>
      </c>
      <c r="D356" s="6">
        <v>0</v>
      </c>
      <c r="E356" s="6">
        <v>454.3</v>
      </c>
      <c r="F356" s="6">
        <v>0</v>
      </c>
      <c r="G356" s="6">
        <v>2353.9</v>
      </c>
      <c r="H356" s="6">
        <v>0</v>
      </c>
      <c r="I356" s="6">
        <v>38069.1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9904.1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5575.4</v>
      </c>
      <c r="AH356" s="6">
        <v>0</v>
      </c>
      <c r="AI356" s="6">
        <v>0</v>
      </c>
      <c r="AJ356" s="6">
        <v>0</v>
      </c>
      <c r="AK356" s="6">
        <v>5459.7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4353.6000000000004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49.9</v>
      </c>
      <c r="BA356" s="6">
        <v>11378.8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28264.2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4760.1000000000004</v>
      </c>
      <c r="BS356" s="6">
        <v>0</v>
      </c>
      <c r="BT356" s="6">
        <v>580.5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0</v>
      </c>
      <c r="CH356" s="6">
        <v>0</v>
      </c>
      <c r="CI356" s="6">
        <v>1033.3</v>
      </c>
      <c r="CJ356" s="6">
        <v>0</v>
      </c>
      <c r="CK356" s="6">
        <v>0</v>
      </c>
      <c r="CL356" s="6">
        <v>0</v>
      </c>
      <c r="CM356" s="6">
        <v>0</v>
      </c>
      <c r="CN356" s="6">
        <v>5024.3999999999996</v>
      </c>
      <c r="CO356" s="6">
        <v>0</v>
      </c>
      <c r="CP356" s="6">
        <v>0</v>
      </c>
      <c r="CQ356" s="6">
        <v>0</v>
      </c>
      <c r="CR356" s="6">
        <v>117261.4</v>
      </c>
      <c r="CS356" s="6">
        <v>113666</v>
      </c>
      <c r="CT356" s="6">
        <v>-3595.4</v>
      </c>
      <c r="CU356" s="6">
        <v>-3.16</v>
      </c>
    </row>
    <row r="357" spans="1:99" ht="15" thickBot="1" x14ac:dyDescent="0.35">
      <c r="A357" s="5" t="s">
        <v>130</v>
      </c>
      <c r="B357" s="6">
        <v>0</v>
      </c>
      <c r="C357" s="6">
        <v>0</v>
      </c>
      <c r="D357" s="6">
        <v>0</v>
      </c>
      <c r="E357" s="6">
        <v>454.3</v>
      </c>
      <c r="F357" s="6">
        <v>0</v>
      </c>
      <c r="G357" s="6">
        <v>2353.9</v>
      </c>
      <c r="H357" s="6">
        <v>0</v>
      </c>
      <c r="I357" s="6">
        <v>38069.1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9904.1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5575.4</v>
      </c>
      <c r="AH357" s="6">
        <v>0</v>
      </c>
      <c r="AI357" s="6">
        <v>0</v>
      </c>
      <c r="AJ357" s="6">
        <v>0</v>
      </c>
      <c r="AK357" s="6">
        <v>5459.7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4353.6000000000004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49.9</v>
      </c>
      <c r="BA357" s="6">
        <v>11378.8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0</v>
      </c>
      <c r="BI357" s="6">
        <v>0</v>
      </c>
      <c r="BJ357" s="6">
        <v>0</v>
      </c>
      <c r="BK357" s="6">
        <v>28264.2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4760.1000000000004</v>
      </c>
      <c r="BS357" s="6">
        <v>0</v>
      </c>
      <c r="BT357" s="6">
        <v>580.5</v>
      </c>
      <c r="BU357" s="6">
        <v>0</v>
      </c>
      <c r="BV357" s="6">
        <v>0</v>
      </c>
      <c r="BW357" s="6">
        <v>0</v>
      </c>
      <c r="BX357" s="6">
        <v>0</v>
      </c>
      <c r="BY357" s="6">
        <v>0</v>
      </c>
      <c r="BZ357" s="6">
        <v>0</v>
      </c>
      <c r="CA357" s="6">
        <v>0</v>
      </c>
      <c r="CB357" s="6">
        <v>0</v>
      </c>
      <c r="CC357" s="6">
        <v>0</v>
      </c>
      <c r="CD357" s="6">
        <v>0</v>
      </c>
      <c r="CE357" s="6">
        <v>0</v>
      </c>
      <c r="CF357" s="6">
        <v>0</v>
      </c>
      <c r="CG357" s="6">
        <v>0</v>
      </c>
      <c r="CH357" s="6">
        <v>0</v>
      </c>
      <c r="CI357" s="6">
        <v>1033.3</v>
      </c>
      <c r="CJ357" s="6">
        <v>0</v>
      </c>
      <c r="CK357" s="6">
        <v>0</v>
      </c>
      <c r="CL357" s="6">
        <v>0</v>
      </c>
      <c r="CM357" s="6">
        <v>0</v>
      </c>
      <c r="CN357" s="6">
        <v>5024.3999999999996</v>
      </c>
      <c r="CO357" s="6">
        <v>0</v>
      </c>
      <c r="CP357" s="6">
        <v>0</v>
      </c>
      <c r="CQ357" s="6">
        <v>0</v>
      </c>
      <c r="CR357" s="6">
        <v>117261.4</v>
      </c>
      <c r="CS357" s="6">
        <v>117033</v>
      </c>
      <c r="CT357" s="6">
        <v>-228.4</v>
      </c>
      <c r="CU357" s="6">
        <v>-0.2</v>
      </c>
    </row>
    <row r="358" spans="1:99" ht="15" thickBot="1" x14ac:dyDescent="0.35">
      <c r="A358" s="5" t="s">
        <v>131</v>
      </c>
      <c r="B358" s="6">
        <v>0</v>
      </c>
      <c r="C358" s="6">
        <v>0</v>
      </c>
      <c r="D358" s="6">
        <v>0</v>
      </c>
      <c r="E358" s="6">
        <v>454.3</v>
      </c>
      <c r="F358" s="6">
        <v>0</v>
      </c>
      <c r="G358" s="6">
        <v>2353.9</v>
      </c>
      <c r="H358" s="6">
        <v>0</v>
      </c>
      <c r="I358" s="6">
        <v>38069.1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9904.1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5575.4</v>
      </c>
      <c r="AH358" s="6">
        <v>0</v>
      </c>
      <c r="AI358" s="6">
        <v>0</v>
      </c>
      <c r="AJ358" s="6">
        <v>0</v>
      </c>
      <c r="AK358" s="6">
        <v>5459.7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4353.6000000000004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49.9</v>
      </c>
      <c r="BA358" s="6">
        <v>11378.8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28264.2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5652.2</v>
      </c>
      <c r="BS358" s="6">
        <v>0</v>
      </c>
      <c r="BT358" s="6">
        <v>580.5</v>
      </c>
      <c r="BU358" s="6">
        <v>0</v>
      </c>
      <c r="BV358" s="6">
        <v>0</v>
      </c>
      <c r="BW358" s="6">
        <v>0</v>
      </c>
      <c r="BX358" s="6">
        <v>0</v>
      </c>
      <c r="BY358" s="6">
        <v>0</v>
      </c>
      <c r="BZ358" s="6">
        <v>0</v>
      </c>
      <c r="CA358" s="6">
        <v>0</v>
      </c>
      <c r="CB358" s="6">
        <v>0</v>
      </c>
      <c r="CC358" s="6">
        <v>0</v>
      </c>
      <c r="CD358" s="6">
        <v>0</v>
      </c>
      <c r="CE358" s="6">
        <v>0</v>
      </c>
      <c r="CF358" s="6">
        <v>0</v>
      </c>
      <c r="CG358" s="6">
        <v>0</v>
      </c>
      <c r="CH358" s="6">
        <v>0</v>
      </c>
      <c r="CI358" s="6">
        <v>1033.3</v>
      </c>
      <c r="CJ358" s="6">
        <v>0</v>
      </c>
      <c r="CK358" s="6">
        <v>0</v>
      </c>
      <c r="CL358" s="6">
        <v>0</v>
      </c>
      <c r="CM358" s="6">
        <v>0</v>
      </c>
      <c r="CN358" s="6">
        <v>5024.3999999999996</v>
      </c>
      <c r="CO358" s="6">
        <v>0</v>
      </c>
      <c r="CP358" s="6">
        <v>0</v>
      </c>
      <c r="CQ358" s="6">
        <v>0</v>
      </c>
      <c r="CR358" s="6">
        <v>118153.60000000001</v>
      </c>
      <c r="CS358" s="6">
        <v>122392</v>
      </c>
      <c r="CT358" s="6">
        <v>4238.3999999999996</v>
      </c>
      <c r="CU358" s="6">
        <v>3.46</v>
      </c>
    </row>
    <row r="359" spans="1:99" ht="15" thickBot="1" x14ac:dyDescent="0.35">
      <c r="A359" s="5" t="s">
        <v>132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2353.9</v>
      </c>
      <c r="H359" s="6">
        <v>0</v>
      </c>
      <c r="I359" s="6">
        <v>38069.1</v>
      </c>
      <c r="J359" s="6">
        <v>19629.8</v>
      </c>
      <c r="K359" s="6">
        <v>0</v>
      </c>
      <c r="L359" s="6">
        <v>0</v>
      </c>
      <c r="M359" s="6">
        <v>0</v>
      </c>
      <c r="N359" s="6">
        <v>0</v>
      </c>
      <c r="O359" s="6">
        <v>533.1</v>
      </c>
      <c r="P359" s="6">
        <v>0</v>
      </c>
      <c r="Q359" s="6">
        <v>0</v>
      </c>
      <c r="R359" s="6">
        <v>0</v>
      </c>
      <c r="S359" s="6">
        <v>9904.1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1525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5575.4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11378.8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28264.2</v>
      </c>
      <c r="BL359" s="6">
        <v>365.5</v>
      </c>
      <c r="BM359" s="6">
        <v>0</v>
      </c>
      <c r="BN359" s="6">
        <v>3905.8</v>
      </c>
      <c r="BO359" s="6">
        <v>0</v>
      </c>
      <c r="BP359" s="6">
        <v>0</v>
      </c>
      <c r="BQ359" s="6">
        <v>0</v>
      </c>
      <c r="BR359" s="6">
        <v>4760.1000000000004</v>
      </c>
      <c r="BS359" s="6">
        <v>0</v>
      </c>
      <c r="BT359" s="6">
        <v>580.5</v>
      </c>
      <c r="BU359" s="6">
        <v>0</v>
      </c>
      <c r="BV359" s="6">
        <v>0</v>
      </c>
      <c r="BW359" s="6">
        <v>0</v>
      </c>
      <c r="BX359" s="6">
        <v>0</v>
      </c>
      <c r="BY359" s="6">
        <v>0</v>
      </c>
      <c r="BZ359" s="6">
        <v>0</v>
      </c>
      <c r="CA359" s="6">
        <v>0</v>
      </c>
      <c r="CB359" s="6">
        <v>0</v>
      </c>
      <c r="CC359" s="6">
        <v>0</v>
      </c>
      <c r="CD359" s="6">
        <v>0</v>
      </c>
      <c r="CE359" s="6">
        <v>0</v>
      </c>
      <c r="CF359" s="6">
        <v>0</v>
      </c>
      <c r="CG359" s="6">
        <v>0</v>
      </c>
      <c r="CH359" s="6">
        <v>0</v>
      </c>
      <c r="CI359" s="6">
        <v>0</v>
      </c>
      <c r="CJ359" s="6">
        <v>0</v>
      </c>
      <c r="CK359" s="6">
        <v>0</v>
      </c>
      <c r="CL359" s="6">
        <v>0</v>
      </c>
      <c r="CM359" s="6">
        <v>0</v>
      </c>
      <c r="CN359" s="6">
        <v>5024.3999999999996</v>
      </c>
      <c r="CO359" s="6">
        <v>0</v>
      </c>
      <c r="CP359" s="6">
        <v>0</v>
      </c>
      <c r="CQ359" s="6">
        <v>0</v>
      </c>
      <c r="CR359" s="6">
        <v>131869.79999999999</v>
      </c>
      <c r="CS359" s="6">
        <v>132214</v>
      </c>
      <c r="CT359" s="6">
        <v>344.2</v>
      </c>
      <c r="CU359" s="6">
        <v>0.26</v>
      </c>
    </row>
    <row r="360" spans="1:99" ht="15" thickBot="1" x14ac:dyDescent="0.35">
      <c r="A360" s="5" t="s">
        <v>133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533.1</v>
      </c>
      <c r="P360" s="6">
        <v>0</v>
      </c>
      <c r="Q360" s="6">
        <v>0</v>
      </c>
      <c r="R360" s="6">
        <v>0</v>
      </c>
      <c r="S360" s="6">
        <v>9904.1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4571.1000000000004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5575.4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5550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11378.8</v>
      </c>
      <c r="BB360" s="6">
        <v>0</v>
      </c>
      <c r="BC360" s="6">
        <v>0</v>
      </c>
      <c r="BD360" s="6">
        <v>0</v>
      </c>
      <c r="BE360" s="6">
        <v>0</v>
      </c>
      <c r="BF360" s="6">
        <v>0</v>
      </c>
      <c r="BG360" s="6">
        <v>0</v>
      </c>
      <c r="BH360" s="6">
        <v>0</v>
      </c>
      <c r="BI360" s="6">
        <v>10637.2</v>
      </c>
      <c r="BJ360" s="6">
        <v>0</v>
      </c>
      <c r="BK360" s="6">
        <v>28264.2</v>
      </c>
      <c r="BL360" s="6">
        <v>365.5</v>
      </c>
      <c r="BM360" s="6">
        <v>0</v>
      </c>
      <c r="BN360" s="6">
        <v>3905.8</v>
      </c>
      <c r="BO360" s="6">
        <v>0</v>
      </c>
      <c r="BP360" s="6">
        <v>0</v>
      </c>
      <c r="BQ360" s="6">
        <v>0</v>
      </c>
      <c r="BR360" s="6">
        <v>4760.1000000000004</v>
      </c>
      <c r="BS360" s="6">
        <v>0</v>
      </c>
      <c r="BT360" s="6">
        <v>580.5</v>
      </c>
      <c r="BU360" s="6">
        <v>0</v>
      </c>
      <c r="BV360" s="6">
        <v>0</v>
      </c>
      <c r="BW360" s="6">
        <v>0</v>
      </c>
      <c r="BX360" s="6">
        <v>0</v>
      </c>
      <c r="BY360" s="6">
        <v>0</v>
      </c>
      <c r="BZ360" s="6">
        <v>0</v>
      </c>
      <c r="CA360" s="6">
        <v>0</v>
      </c>
      <c r="CB360" s="6">
        <v>0</v>
      </c>
      <c r="CC360" s="6">
        <v>36850.300000000003</v>
      </c>
      <c r="CD360" s="6">
        <v>0</v>
      </c>
      <c r="CE360" s="6">
        <v>0</v>
      </c>
      <c r="CF360" s="6">
        <v>0</v>
      </c>
      <c r="CG360" s="6">
        <v>0</v>
      </c>
      <c r="CH360" s="6">
        <v>0</v>
      </c>
      <c r="CI360" s="6">
        <v>1033.3</v>
      </c>
      <c r="CJ360" s="6">
        <v>0</v>
      </c>
      <c r="CK360" s="6">
        <v>0</v>
      </c>
      <c r="CL360" s="6">
        <v>0</v>
      </c>
      <c r="CM360" s="6">
        <v>0</v>
      </c>
      <c r="CN360" s="6">
        <v>0</v>
      </c>
      <c r="CO360" s="6">
        <v>0</v>
      </c>
      <c r="CP360" s="6">
        <v>0</v>
      </c>
      <c r="CQ360" s="6">
        <v>0</v>
      </c>
      <c r="CR360" s="6">
        <v>123909.6</v>
      </c>
      <c r="CS360" s="6">
        <v>124233</v>
      </c>
      <c r="CT360" s="6">
        <v>323.39999999999998</v>
      </c>
      <c r="CU360" s="6">
        <v>0.26</v>
      </c>
    </row>
    <row r="361" spans="1:99" ht="15" thickBot="1" x14ac:dyDescent="0.35">
      <c r="A361" s="5" t="s">
        <v>134</v>
      </c>
      <c r="B361" s="6">
        <v>0</v>
      </c>
      <c r="C361" s="6">
        <v>0</v>
      </c>
      <c r="D361" s="6">
        <v>0</v>
      </c>
      <c r="E361" s="6">
        <v>454.3</v>
      </c>
      <c r="F361" s="6">
        <v>0</v>
      </c>
      <c r="G361" s="6">
        <v>2353.9</v>
      </c>
      <c r="H361" s="6">
        <v>0</v>
      </c>
      <c r="I361" s="6">
        <v>38069.1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533.1</v>
      </c>
      <c r="P361" s="6">
        <v>0</v>
      </c>
      <c r="Q361" s="6">
        <v>0</v>
      </c>
      <c r="R361" s="6">
        <v>0</v>
      </c>
      <c r="S361" s="6">
        <v>9904.1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5575.4</v>
      </c>
      <c r="AH361" s="6">
        <v>0</v>
      </c>
      <c r="AI361" s="6">
        <v>0</v>
      </c>
      <c r="AJ361" s="6">
        <v>0</v>
      </c>
      <c r="AK361" s="6">
        <v>5459.7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4353.6000000000004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49.9</v>
      </c>
      <c r="BA361" s="6">
        <v>11378.8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>
        <v>0</v>
      </c>
      <c r="BI361" s="6">
        <v>0</v>
      </c>
      <c r="BJ361" s="6">
        <v>0</v>
      </c>
      <c r="BK361" s="6">
        <v>28264.2</v>
      </c>
      <c r="BL361" s="6">
        <v>0</v>
      </c>
      <c r="BM361" s="6">
        <v>0</v>
      </c>
      <c r="BN361" s="6">
        <v>0</v>
      </c>
      <c r="BO361" s="6">
        <v>0</v>
      </c>
      <c r="BP361" s="6">
        <v>0</v>
      </c>
      <c r="BQ361" s="6">
        <v>0</v>
      </c>
      <c r="BR361" s="6">
        <v>4760.1000000000004</v>
      </c>
      <c r="BS361" s="6">
        <v>0</v>
      </c>
      <c r="BT361" s="6">
        <v>580.5</v>
      </c>
      <c r="BU361" s="6">
        <v>0</v>
      </c>
      <c r="BV361" s="6">
        <v>0</v>
      </c>
      <c r="BW361" s="6">
        <v>0</v>
      </c>
      <c r="BX361" s="6">
        <v>0</v>
      </c>
      <c r="BY361" s="6">
        <v>0</v>
      </c>
      <c r="BZ361" s="6">
        <v>0</v>
      </c>
      <c r="CA361" s="6">
        <v>0</v>
      </c>
      <c r="CB361" s="6">
        <v>0</v>
      </c>
      <c r="CC361" s="6">
        <v>0</v>
      </c>
      <c r="CD361" s="6">
        <v>0</v>
      </c>
      <c r="CE361" s="6">
        <v>0</v>
      </c>
      <c r="CF361" s="6">
        <v>0</v>
      </c>
      <c r="CG361" s="6">
        <v>0</v>
      </c>
      <c r="CH361" s="6">
        <v>0</v>
      </c>
      <c r="CI361" s="6">
        <v>1033.3</v>
      </c>
      <c r="CJ361" s="6">
        <v>0</v>
      </c>
      <c r="CK361" s="6">
        <v>0</v>
      </c>
      <c r="CL361" s="6">
        <v>0</v>
      </c>
      <c r="CM361" s="6">
        <v>0</v>
      </c>
      <c r="CN361" s="6">
        <v>5024.3999999999996</v>
      </c>
      <c r="CO361" s="6">
        <v>0</v>
      </c>
      <c r="CP361" s="6">
        <v>0</v>
      </c>
      <c r="CQ361" s="6">
        <v>0</v>
      </c>
      <c r="CR361" s="6">
        <v>117794.5</v>
      </c>
      <c r="CS361" s="6">
        <v>120250</v>
      </c>
      <c r="CT361" s="6">
        <v>2455.5</v>
      </c>
      <c r="CU361" s="6">
        <v>2.04</v>
      </c>
    </row>
    <row r="362" spans="1:99" ht="15" thickBot="1" x14ac:dyDescent="0.35">
      <c r="A362" s="5" t="s">
        <v>135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533.1</v>
      </c>
      <c r="P362" s="6">
        <v>0</v>
      </c>
      <c r="Q362" s="6">
        <v>0</v>
      </c>
      <c r="R362" s="6">
        <v>0</v>
      </c>
      <c r="S362" s="6">
        <v>13135.2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4571.1000000000004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5575.4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5550</v>
      </c>
      <c r="AQ362" s="6">
        <v>4353.6000000000004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11378.8</v>
      </c>
      <c r="BB362" s="6">
        <v>0</v>
      </c>
      <c r="BC362" s="6">
        <v>0</v>
      </c>
      <c r="BD362" s="6">
        <v>0</v>
      </c>
      <c r="BE362" s="6">
        <v>0</v>
      </c>
      <c r="BF362" s="6">
        <v>0</v>
      </c>
      <c r="BG362" s="6">
        <v>0</v>
      </c>
      <c r="BH362" s="6">
        <v>0</v>
      </c>
      <c r="BI362" s="6">
        <v>0</v>
      </c>
      <c r="BJ362" s="6">
        <v>0</v>
      </c>
      <c r="BK362" s="6">
        <v>28264.2</v>
      </c>
      <c r="BL362" s="6">
        <v>365.5</v>
      </c>
      <c r="BM362" s="6">
        <v>0</v>
      </c>
      <c r="BN362" s="6">
        <v>3905.8</v>
      </c>
      <c r="BO362" s="6">
        <v>0</v>
      </c>
      <c r="BP362" s="6">
        <v>0</v>
      </c>
      <c r="BQ362" s="6">
        <v>0</v>
      </c>
      <c r="BR362" s="6">
        <v>5652.2</v>
      </c>
      <c r="BS362" s="6">
        <v>0</v>
      </c>
      <c r="BT362" s="6">
        <v>580.5</v>
      </c>
      <c r="BU362" s="6">
        <v>0</v>
      </c>
      <c r="BV362" s="6">
        <v>2211.6999999999998</v>
      </c>
      <c r="BW362" s="6">
        <v>6475.1</v>
      </c>
      <c r="BX362" s="6">
        <v>0</v>
      </c>
      <c r="BY362" s="6">
        <v>0</v>
      </c>
      <c r="BZ362" s="6">
        <v>0</v>
      </c>
      <c r="CA362" s="6">
        <v>0</v>
      </c>
      <c r="CB362" s="6">
        <v>0</v>
      </c>
      <c r="CC362" s="6">
        <v>0</v>
      </c>
      <c r="CD362" s="6">
        <v>0</v>
      </c>
      <c r="CE362" s="6">
        <v>0</v>
      </c>
      <c r="CF362" s="6">
        <v>0</v>
      </c>
      <c r="CG362" s="6">
        <v>0</v>
      </c>
      <c r="CH362" s="6">
        <v>0</v>
      </c>
      <c r="CI362" s="6">
        <v>1033.3</v>
      </c>
      <c r="CJ362" s="6">
        <v>0</v>
      </c>
      <c r="CK362" s="6">
        <v>0</v>
      </c>
      <c r="CL362" s="6">
        <v>4752.1000000000004</v>
      </c>
      <c r="CM362" s="6">
        <v>0</v>
      </c>
      <c r="CN362" s="6">
        <v>5024.3999999999996</v>
      </c>
      <c r="CO362" s="6">
        <v>0</v>
      </c>
      <c r="CP362" s="6">
        <v>30654</v>
      </c>
      <c r="CQ362" s="6">
        <v>0</v>
      </c>
      <c r="CR362" s="6">
        <v>134016.20000000001</v>
      </c>
      <c r="CS362" s="6">
        <v>130900</v>
      </c>
      <c r="CT362" s="6">
        <v>-3116.2</v>
      </c>
      <c r="CU362" s="6">
        <v>-2.38</v>
      </c>
    </row>
    <row r="363" spans="1:99" ht="15" thickBot="1" x14ac:dyDescent="0.35">
      <c r="A363" s="5" t="s">
        <v>136</v>
      </c>
      <c r="B363" s="6">
        <v>0</v>
      </c>
      <c r="C363" s="6">
        <v>0</v>
      </c>
      <c r="D363" s="6">
        <v>0</v>
      </c>
      <c r="E363" s="6">
        <v>454.3</v>
      </c>
      <c r="F363" s="6">
        <v>0</v>
      </c>
      <c r="G363" s="6">
        <v>2353.9</v>
      </c>
      <c r="H363" s="6">
        <v>0</v>
      </c>
      <c r="I363" s="6">
        <v>38069.1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9904.1</v>
      </c>
      <c r="T363" s="6">
        <v>0</v>
      </c>
      <c r="U363" s="6">
        <v>0</v>
      </c>
      <c r="V363" s="6">
        <v>0</v>
      </c>
      <c r="W363" s="6">
        <v>42330.5</v>
      </c>
      <c r="X363" s="6">
        <v>0</v>
      </c>
      <c r="Y363" s="6">
        <v>4571.1000000000004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5575.4</v>
      </c>
      <c r="AH363" s="6">
        <v>0</v>
      </c>
      <c r="AI363" s="6">
        <v>0</v>
      </c>
      <c r="AJ363" s="6">
        <v>0</v>
      </c>
      <c r="AK363" s="6">
        <v>5459.7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4353.6000000000004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49.9</v>
      </c>
      <c r="BA363" s="6">
        <v>11378.8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28264.2</v>
      </c>
      <c r="BL363" s="6">
        <v>365.5</v>
      </c>
      <c r="BM363" s="6">
        <v>0</v>
      </c>
      <c r="BN363" s="6">
        <v>3905.8</v>
      </c>
      <c r="BO363" s="6">
        <v>0</v>
      </c>
      <c r="BP363" s="6">
        <v>0</v>
      </c>
      <c r="BQ363" s="6">
        <v>0</v>
      </c>
      <c r="BR363" s="6">
        <v>4760.1000000000004</v>
      </c>
      <c r="BS363" s="6">
        <v>0</v>
      </c>
      <c r="BT363" s="6">
        <v>580.5</v>
      </c>
      <c r="BU363" s="6">
        <v>0</v>
      </c>
      <c r="BV363" s="6">
        <v>0</v>
      </c>
      <c r="BW363" s="6">
        <v>0</v>
      </c>
      <c r="BX363" s="6">
        <v>0</v>
      </c>
      <c r="BY363" s="6">
        <v>0</v>
      </c>
      <c r="BZ363" s="6">
        <v>0</v>
      </c>
      <c r="CA363" s="6">
        <v>0</v>
      </c>
      <c r="CB363" s="6">
        <v>0</v>
      </c>
      <c r="CC363" s="6">
        <v>0</v>
      </c>
      <c r="CD363" s="6">
        <v>0</v>
      </c>
      <c r="CE363" s="6">
        <v>0</v>
      </c>
      <c r="CF363" s="6">
        <v>0</v>
      </c>
      <c r="CG363" s="6">
        <v>0</v>
      </c>
      <c r="CH363" s="6">
        <v>0</v>
      </c>
      <c r="CI363" s="6">
        <v>1033.3</v>
      </c>
      <c r="CJ363" s="6">
        <v>0</v>
      </c>
      <c r="CK363" s="6">
        <v>0</v>
      </c>
      <c r="CL363" s="6">
        <v>0</v>
      </c>
      <c r="CM363" s="6">
        <v>0</v>
      </c>
      <c r="CN363" s="6">
        <v>5024.3999999999996</v>
      </c>
      <c r="CO363" s="6">
        <v>0</v>
      </c>
      <c r="CP363" s="6">
        <v>30654</v>
      </c>
      <c r="CQ363" s="6">
        <v>0</v>
      </c>
      <c r="CR363" s="6">
        <v>199088.4</v>
      </c>
      <c r="CS363" s="6">
        <v>211821</v>
      </c>
      <c r="CT363" s="6">
        <v>12732.6</v>
      </c>
      <c r="CU363" s="6">
        <v>6.01</v>
      </c>
    </row>
    <row r="364" spans="1:99" ht="15" thickBot="1" x14ac:dyDescent="0.35"/>
    <row r="365" spans="1:99" ht="15" thickBot="1" x14ac:dyDescent="0.35">
      <c r="A365" s="7" t="s">
        <v>212</v>
      </c>
      <c r="B365" s="8">
        <v>292760.09999999998</v>
      </c>
    </row>
    <row r="366" spans="1:99" ht="15" thickBot="1" x14ac:dyDescent="0.35">
      <c r="A366" s="7" t="s">
        <v>303</v>
      </c>
      <c r="B366" s="8">
        <v>0</v>
      </c>
    </row>
    <row r="367" spans="1:99" ht="15" thickBot="1" x14ac:dyDescent="0.35">
      <c r="A367" s="7" t="s">
        <v>214</v>
      </c>
      <c r="B367" s="8">
        <v>4382262</v>
      </c>
    </row>
    <row r="368" spans="1:99" ht="15" thickBot="1" x14ac:dyDescent="0.35">
      <c r="A368" s="7" t="s">
        <v>215</v>
      </c>
      <c r="B368" s="8">
        <v>4382232</v>
      </c>
    </row>
    <row r="369" spans="1:2" ht="15" thickBot="1" x14ac:dyDescent="0.35">
      <c r="A369" s="7" t="s">
        <v>216</v>
      </c>
      <c r="B369" s="8">
        <v>30</v>
      </c>
    </row>
    <row r="370" spans="1:2" ht="20.399999999999999" thickBot="1" x14ac:dyDescent="0.35">
      <c r="A370" s="7" t="s">
        <v>217</v>
      </c>
      <c r="B370" s="8"/>
    </row>
    <row r="371" spans="1:2" ht="20.399999999999999" thickBot="1" x14ac:dyDescent="0.35">
      <c r="A371" s="7" t="s">
        <v>218</v>
      </c>
      <c r="B371" s="8"/>
    </row>
    <row r="372" spans="1:2" ht="15" thickBot="1" x14ac:dyDescent="0.35">
      <c r="A372" s="7" t="s">
        <v>219</v>
      </c>
      <c r="B372" s="8">
        <v>0</v>
      </c>
    </row>
    <row r="374" spans="1:2" x14ac:dyDescent="0.3">
      <c r="A374" s="9" t="s">
        <v>220</v>
      </c>
    </row>
    <row r="376" spans="1:2" x14ac:dyDescent="0.3">
      <c r="A376" s="10" t="s">
        <v>304</v>
      </c>
    </row>
    <row r="377" spans="1:2" ht="15" thickBot="1" x14ac:dyDescent="0.35">
      <c r="A377" s="10" t="s">
        <v>541</v>
      </c>
    </row>
    <row r="378" spans="1:2" ht="15" thickBot="1" x14ac:dyDescent="0.35">
      <c r="A378" s="7" t="s">
        <v>219</v>
      </c>
      <c r="B378" s="8">
        <v>0</v>
      </c>
    </row>
    <row r="380" spans="1:2" x14ac:dyDescent="0.3">
      <c r="A380" s="9" t="s">
        <v>220</v>
      </c>
    </row>
    <row r="382" spans="1:2" x14ac:dyDescent="0.3">
      <c r="A382" s="10" t="s">
        <v>477</v>
      </c>
    </row>
    <row r="383" spans="1:2" x14ac:dyDescent="0.3">
      <c r="A383" s="10" t="s">
        <v>478</v>
      </c>
    </row>
  </sheetData>
  <hyperlinks>
    <hyperlink ref="A120" r:id="rId1" display="https://miau.my-x.hu/myx-free/coco/test/952490120210314102835.html" xr:uid="{CAA5FB76-5EC0-47EF-BDCA-E34EC8A5A661}"/>
    <hyperlink ref="A247" r:id="rId2" display="https://miau.my-x.hu/myx-free/coco/test/531885620210314103356.html" xr:uid="{B118AF19-D144-46EB-A402-A26F41B16F90}"/>
    <hyperlink ref="A380" r:id="rId3" display="https://miau.my-x.hu/myx-free/coco/test/849923520210314104032.html" xr:uid="{38CC5AF2-8A42-4E77-A8CC-792ABC025040}"/>
    <hyperlink ref="A374" r:id="rId4" display="https://miau.my-x.hu/myx-free/coco/test/779796720210314113906.html" xr:uid="{DB4682F0-C0C2-43E4-8EE8-F6A0B45DB84B}"/>
    <hyperlink ref="CX120" r:id="rId5" display="https://miau.my-x.hu/myx-free/coco/test/500684020210314114724.html" xr:uid="{5F069BD3-D06C-4C7B-9101-2BA333B7CD6B}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F573-8174-44A6-B415-3D1B1D010ABB}">
  <sheetPr>
    <tabColor rgb="FF92D050"/>
  </sheetPr>
  <dimension ref="A1:CR41"/>
  <sheetViews>
    <sheetView zoomScale="40" zoomScaleNormal="40" workbookViewId="0"/>
  </sheetViews>
  <sheetFormatPr defaultRowHeight="14.4" x14ac:dyDescent="0.3"/>
  <cols>
    <col min="1" max="1" width="7.5546875" bestFit="1" customWidth="1"/>
    <col min="2" max="10" width="5.21875" bestFit="1" customWidth="1"/>
    <col min="11" max="96" width="6.21875" bestFit="1" customWidth="1"/>
    <col min="97" max="99" width="2" bestFit="1" customWidth="1"/>
  </cols>
  <sheetData>
    <row r="1" spans="1:96" x14ac:dyDescent="0.3">
      <c r="A1" t="s">
        <v>260</v>
      </c>
    </row>
    <row r="2" spans="1:96" x14ac:dyDescent="0.3">
      <c r="A2" t="s">
        <v>261</v>
      </c>
      <c r="B2">
        <f>MAX(B8:CR41)</f>
        <v>0</v>
      </c>
    </row>
    <row r="3" spans="1:96" x14ac:dyDescent="0.3">
      <c r="A3" t="s">
        <v>262</v>
      </c>
      <c r="B3">
        <f>MIN(B8:CR41)</f>
        <v>0</v>
      </c>
    </row>
    <row r="7" spans="1:96" x14ac:dyDescent="0.3">
      <c r="A7" t="str">
        <f>'34_94_34'!A7</f>
        <v>Rangsor</v>
      </c>
      <c r="B7" t="str">
        <f>'34_94_34'!B7</f>
        <v>X(A1)</v>
      </c>
      <c r="C7" t="str">
        <f>'34_94_34'!C7</f>
        <v>X(A2)</v>
      </c>
      <c r="D7" t="str">
        <f>'34_94_34'!D7</f>
        <v>X(A3)</v>
      </c>
      <c r="E7" t="str">
        <f>'34_94_34'!E7</f>
        <v>X(A4)</v>
      </c>
      <c r="F7" t="str">
        <f>'34_94_34'!F7</f>
        <v>X(A5)</v>
      </c>
      <c r="G7" t="str">
        <f>'34_94_34'!G7</f>
        <v>X(A6)</v>
      </c>
      <c r="H7" t="str">
        <f>'34_94_34'!H7</f>
        <v>X(A7)</v>
      </c>
      <c r="I7" t="str">
        <f>'34_94_34'!I7</f>
        <v>X(A8)</v>
      </c>
      <c r="J7" t="str">
        <f>'34_94_34'!J7</f>
        <v>X(A9)</v>
      </c>
      <c r="K7" t="str">
        <f>'34_94_34'!K7</f>
        <v>X(A10)</v>
      </c>
      <c r="L7" t="str">
        <f>'34_94_34'!L7</f>
        <v>X(A11)</v>
      </c>
      <c r="M7" t="str">
        <f>'34_94_34'!M7</f>
        <v>X(A12)</v>
      </c>
      <c r="N7" t="str">
        <f>'34_94_34'!N7</f>
        <v>X(A13)</v>
      </c>
      <c r="O7" t="str">
        <f>'34_94_34'!O7</f>
        <v>X(A14)</v>
      </c>
      <c r="P7" t="str">
        <f>'34_94_34'!P7</f>
        <v>X(A15)</v>
      </c>
      <c r="Q7" t="str">
        <f>'34_94_34'!Q7</f>
        <v>X(A16)</v>
      </c>
      <c r="R7" t="str">
        <f>'34_94_34'!R7</f>
        <v>X(A17)</v>
      </c>
      <c r="S7" t="str">
        <f>'34_94_34'!S7</f>
        <v>X(A18)</v>
      </c>
      <c r="T7" t="str">
        <f>'34_94_34'!T7</f>
        <v>X(A19)</v>
      </c>
      <c r="U7" t="str">
        <f>'34_94_34'!U7</f>
        <v>X(A20)</v>
      </c>
      <c r="V7" t="str">
        <f>'34_94_34'!V7</f>
        <v>X(A21)</v>
      </c>
      <c r="W7" t="str">
        <f>'34_94_34'!W7</f>
        <v>X(A22)</v>
      </c>
      <c r="X7" t="str">
        <f>'34_94_34'!X7</f>
        <v>X(A23)</v>
      </c>
      <c r="Y7" t="str">
        <f>'34_94_34'!Y7</f>
        <v>X(A24)</v>
      </c>
      <c r="Z7" t="str">
        <f>'34_94_34'!Z7</f>
        <v>X(A25)</v>
      </c>
      <c r="AA7" t="str">
        <f>'34_94_34'!AA7</f>
        <v>X(A26)</v>
      </c>
      <c r="AB7" t="str">
        <f>'34_94_34'!AB7</f>
        <v>X(A27)</v>
      </c>
      <c r="AC7" t="str">
        <f>'34_94_34'!AC7</f>
        <v>X(A28)</v>
      </c>
      <c r="AD7" t="str">
        <f>'34_94_34'!AD7</f>
        <v>X(A29)</v>
      </c>
      <c r="AE7" t="str">
        <f>'34_94_34'!AE7</f>
        <v>X(A30)</v>
      </c>
      <c r="AF7" t="str">
        <f>'34_94_34'!AF7</f>
        <v>X(A31)</v>
      </c>
      <c r="AG7" t="str">
        <f>'34_94_34'!AG7</f>
        <v>X(A32)</v>
      </c>
      <c r="AH7" t="str">
        <f>'34_94_34'!AH7</f>
        <v>X(A33)</v>
      </c>
      <c r="AI7" t="str">
        <f>'34_94_34'!AI7</f>
        <v>X(A34)</v>
      </c>
      <c r="AJ7" t="str">
        <f>'34_94_34'!AJ7</f>
        <v>X(A35)</v>
      </c>
      <c r="AK7" t="str">
        <f>'34_94_34'!AK7</f>
        <v>X(A36)</v>
      </c>
      <c r="AL7" t="str">
        <f>'34_94_34'!AL7</f>
        <v>X(A37)</v>
      </c>
      <c r="AM7" t="str">
        <f>'34_94_34'!AM7</f>
        <v>X(A38)</v>
      </c>
      <c r="AN7" t="str">
        <f>'34_94_34'!AN7</f>
        <v>X(A39)</v>
      </c>
      <c r="AO7" t="str">
        <f>'34_94_34'!AO7</f>
        <v>X(A40)</v>
      </c>
      <c r="AP7" t="str">
        <f>'34_94_34'!AP7</f>
        <v>X(A41)</v>
      </c>
      <c r="AQ7" t="str">
        <f>'34_94_34'!AQ7</f>
        <v>X(A42)</v>
      </c>
      <c r="AR7" t="str">
        <f>'34_94_34'!AR7</f>
        <v>X(A43)</v>
      </c>
      <c r="AS7" t="str">
        <f>'34_94_34'!AS7</f>
        <v>X(A44)</v>
      </c>
      <c r="AT7" t="str">
        <f>'34_94_34'!AT7</f>
        <v>X(A45)</v>
      </c>
      <c r="AU7" t="str">
        <f>'34_94_34'!AU7</f>
        <v>X(A46)</v>
      </c>
      <c r="AV7" t="str">
        <f>'34_94_34'!AV7</f>
        <v>X(A47)</v>
      </c>
      <c r="AW7" t="str">
        <f>'34_94_34'!AW7</f>
        <v>X(A48)</v>
      </c>
      <c r="AX7" t="str">
        <f>'34_94_34'!AX7</f>
        <v>X(A49)</v>
      </c>
      <c r="AY7" t="str">
        <f>'34_94_34'!AY7</f>
        <v>X(A50)</v>
      </c>
      <c r="AZ7" t="str">
        <f>'34_94_34'!AZ7</f>
        <v>X(A51)</v>
      </c>
      <c r="BA7" t="str">
        <f>'34_94_34'!BA7</f>
        <v>X(A52)</v>
      </c>
      <c r="BB7" t="str">
        <f>'34_94_34'!BB7</f>
        <v>X(A53)</v>
      </c>
      <c r="BC7" t="str">
        <f>'34_94_34'!BC7</f>
        <v>X(A54)</v>
      </c>
      <c r="BD7" t="str">
        <f>'34_94_34'!BD7</f>
        <v>X(A55)</v>
      </c>
      <c r="BE7" t="str">
        <f>'34_94_34'!BE7</f>
        <v>X(A56)</v>
      </c>
      <c r="BF7" t="str">
        <f>'34_94_34'!BF7</f>
        <v>X(A57)</v>
      </c>
      <c r="BG7" t="str">
        <f>'34_94_34'!BG7</f>
        <v>X(A58)</v>
      </c>
      <c r="BH7" t="str">
        <f>'34_94_34'!BH7</f>
        <v>X(A59)</v>
      </c>
      <c r="BI7" t="str">
        <f>'34_94_34'!BI7</f>
        <v>X(A60)</v>
      </c>
      <c r="BJ7" t="str">
        <f>'34_94_34'!BJ7</f>
        <v>X(A61)</v>
      </c>
      <c r="BK7" t="str">
        <f>'34_94_34'!BK7</f>
        <v>X(A62)</v>
      </c>
      <c r="BL7" t="str">
        <f>'34_94_34'!BL7</f>
        <v>X(A63)</v>
      </c>
      <c r="BM7" t="str">
        <f>'34_94_34'!BM7</f>
        <v>X(A64)</v>
      </c>
      <c r="BN7" t="str">
        <f>'34_94_34'!BN7</f>
        <v>X(A65)</v>
      </c>
      <c r="BO7" t="str">
        <f>'34_94_34'!BO7</f>
        <v>X(A66)</v>
      </c>
      <c r="BP7" t="str">
        <f>'34_94_34'!BP7</f>
        <v>X(A67)</v>
      </c>
      <c r="BQ7" t="str">
        <f>'34_94_34'!BQ7</f>
        <v>X(A68)</v>
      </c>
      <c r="BR7" t="str">
        <f>'34_94_34'!BR7</f>
        <v>X(A69)</v>
      </c>
      <c r="BS7" t="str">
        <f>'34_94_34'!BS7</f>
        <v>X(A70)</v>
      </c>
      <c r="BT7" t="str">
        <f>'34_94_34'!BT7</f>
        <v>X(A71)</v>
      </c>
      <c r="BU7" t="str">
        <f>'34_94_34'!BU7</f>
        <v>X(A72)</v>
      </c>
      <c r="BV7" t="str">
        <f>'34_94_34'!BV7</f>
        <v>X(A73)</v>
      </c>
      <c r="BW7" t="str">
        <f>'34_94_34'!BW7</f>
        <v>X(A74)</v>
      </c>
      <c r="BX7" t="str">
        <f>'34_94_34'!BX7</f>
        <v>X(A75)</v>
      </c>
      <c r="BY7" t="str">
        <f>'34_94_34'!BY7</f>
        <v>X(A76)</v>
      </c>
      <c r="BZ7" t="str">
        <f>'34_94_34'!BZ7</f>
        <v>X(A77)</v>
      </c>
      <c r="CA7" t="str">
        <f>'34_94_34'!CA7</f>
        <v>X(A78)</v>
      </c>
      <c r="CB7" t="str">
        <f>'34_94_34'!CB7</f>
        <v>X(A79)</v>
      </c>
      <c r="CC7" t="str">
        <f>'34_94_34'!CC7</f>
        <v>X(A80)</v>
      </c>
      <c r="CD7" t="str">
        <f>'34_94_34'!CD7</f>
        <v>X(A81)</v>
      </c>
      <c r="CE7" t="str">
        <f>'34_94_34'!CE7</f>
        <v>X(A82)</v>
      </c>
      <c r="CF7" t="str">
        <f>'34_94_34'!CF7</f>
        <v>X(A83)</v>
      </c>
      <c r="CG7" t="str">
        <f>'34_94_34'!CG7</f>
        <v>X(A84)</v>
      </c>
      <c r="CH7" t="str">
        <f>'34_94_34'!CH7</f>
        <v>X(A85)</v>
      </c>
      <c r="CI7" t="str">
        <f>'34_94_34'!CI7</f>
        <v>X(A86)</v>
      </c>
      <c r="CJ7" t="str">
        <f>'34_94_34'!CJ7</f>
        <v>X(A87)</v>
      </c>
      <c r="CK7" t="str">
        <f>'34_94_34'!CK7</f>
        <v>X(A88)</v>
      </c>
      <c r="CL7" t="str">
        <f>'34_94_34'!CL7</f>
        <v>X(A89)</v>
      </c>
      <c r="CM7" t="str">
        <f>'34_94_34'!CM7</f>
        <v>X(A90)</v>
      </c>
      <c r="CN7" t="str">
        <f>'34_94_34'!CN7</f>
        <v>X(A91)</v>
      </c>
      <c r="CO7" t="str">
        <f>'34_94_34'!CO7</f>
        <v>X(A92)</v>
      </c>
      <c r="CP7" t="str">
        <f>'34_94_34'!CP7</f>
        <v>X(A93)</v>
      </c>
      <c r="CQ7" t="str">
        <f>'34_94_34'!CQ7</f>
        <v>X(A94)</v>
      </c>
      <c r="CR7" t="str">
        <f>'34_94_34'!CR7</f>
        <v>Y(A95)</v>
      </c>
    </row>
    <row r="8" spans="1:96" x14ac:dyDescent="0.3">
      <c r="A8" t="str">
        <f>'34_94_34'!A8</f>
        <v>O1</v>
      </c>
      <c r="B8">
        <f>'34_94_34'!B8-'34_94_14'!B8</f>
        <v>0</v>
      </c>
      <c r="C8">
        <f>'34_94_34'!C8-'34_94_14'!C8</f>
        <v>0</v>
      </c>
      <c r="D8">
        <f>'34_94_34'!D8-'34_94_14'!D8</f>
        <v>0</v>
      </c>
      <c r="E8">
        <f>'34_94_34'!E8-'34_94_14'!E8</f>
        <v>0</v>
      </c>
      <c r="F8">
        <f>'34_94_34'!F8-'34_94_14'!F8</f>
        <v>0</v>
      </c>
      <c r="G8">
        <f>'34_94_34'!G8-'34_94_14'!G8</f>
        <v>0</v>
      </c>
      <c r="H8">
        <f>'34_94_34'!H8-'34_94_14'!H8</f>
        <v>0</v>
      </c>
      <c r="I8">
        <f>'34_94_34'!I8-'34_94_14'!I8</f>
        <v>0</v>
      </c>
      <c r="J8">
        <f>'34_94_34'!J8-'34_94_14'!J8</f>
        <v>0</v>
      </c>
      <c r="K8">
        <f>'34_94_34'!K8-'34_94_14'!K8</f>
        <v>0</v>
      </c>
      <c r="L8">
        <f>'34_94_34'!L8-'34_94_14'!L8</f>
        <v>0</v>
      </c>
      <c r="M8">
        <f>'34_94_34'!M8-'34_94_14'!M8</f>
        <v>0</v>
      </c>
      <c r="N8">
        <f>'34_94_34'!N8-'34_94_14'!N8</f>
        <v>0</v>
      </c>
      <c r="O8">
        <f>'34_94_34'!O8-'34_94_14'!O8</f>
        <v>0</v>
      </c>
      <c r="P8">
        <f>'34_94_34'!P8-'34_94_14'!P8</f>
        <v>0</v>
      </c>
      <c r="Q8">
        <f>'34_94_34'!Q8-'34_94_14'!Q8</f>
        <v>0</v>
      </c>
      <c r="R8">
        <f>'34_94_34'!R8-'34_94_14'!R8</f>
        <v>0</v>
      </c>
      <c r="S8">
        <f>'34_94_34'!S8-'34_94_14'!S8</f>
        <v>0</v>
      </c>
      <c r="T8">
        <f>'34_94_34'!T8-'34_94_14'!T8</f>
        <v>0</v>
      </c>
      <c r="U8">
        <f>'34_94_34'!U8-'34_94_14'!U8</f>
        <v>0</v>
      </c>
      <c r="V8">
        <f>'34_94_34'!V8-'34_94_14'!V8</f>
        <v>0</v>
      </c>
      <c r="W8">
        <f>'34_94_34'!W8-'34_94_14'!W8</f>
        <v>0</v>
      </c>
      <c r="X8">
        <f>'34_94_34'!X8-'34_94_14'!X8</f>
        <v>0</v>
      </c>
      <c r="Y8">
        <f>'34_94_34'!Y8-'34_94_14'!Y8</f>
        <v>0</v>
      </c>
      <c r="Z8">
        <f>'34_94_34'!Z8-'34_94_14'!Z8</f>
        <v>0</v>
      </c>
      <c r="AA8">
        <f>'34_94_34'!AA8-'34_94_14'!AA8</f>
        <v>0</v>
      </c>
      <c r="AB8">
        <f>'34_94_34'!AB8-'34_94_14'!AB8</f>
        <v>0</v>
      </c>
      <c r="AC8">
        <f>'34_94_34'!AC8-'34_94_14'!AC8</f>
        <v>0</v>
      </c>
      <c r="AD8">
        <f>'34_94_34'!AD8-'34_94_14'!AD8</f>
        <v>0</v>
      </c>
      <c r="AE8">
        <f>'34_94_34'!AE8-'34_94_14'!AE8</f>
        <v>0</v>
      </c>
      <c r="AF8">
        <f>'34_94_34'!AF8-'34_94_14'!AF8</f>
        <v>0</v>
      </c>
      <c r="AG8">
        <f>'34_94_34'!AG8-'34_94_14'!AG8</f>
        <v>0</v>
      </c>
      <c r="AH8">
        <f>'34_94_34'!AH8-'34_94_14'!AH8</f>
        <v>0</v>
      </c>
      <c r="AI8">
        <f>'34_94_34'!AI8-'34_94_14'!AI8</f>
        <v>0</v>
      </c>
      <c r="AJ8">
        <f>'34_94_34'!AJ8-'34_94_14'!AJ8</f>
        <v>0</v>
      </c>
      <c r="AK8">
        <f>'34_94_34'!AK8-'34_94_14'!AK8</f>
        <v>0</v>
      </c>
      <c r="AL8">
        <f>'34_94_34'!AL8-'34_94_14'!AL8</f>
        <v>0</v>
      </c>
      <c r="AM8">
        <f>'34_94_34'!AM8-'34_94_14'!AM8</f>
        <v>0</v>
      </c>
      <c r="AN8">
        <f>'34_94_34'!AN8-'34_94_14'!AN8</f>
        <v>0</v>
      </c>
      <c r="AO8">
        <f>'34_94_34'!AO8-'34_94_14'!AO8</f>
        <v>0</v>
      </c>
      <c r="AP8">
        <f>'34_94_34'!AP8-'34_94_14'!AP8</f>
        <v>0</v>
      </c>
      <c r="AQ8">
        <f>'34_94_34'!AQ8-'34_94_14'!AQ8</f>
        <v>0</v>
      </c>
      <c r="AR8">
        <f>'34_94_34'!AR8-'34_94_14'!AR8</f>
        <v>0</v>
      </c>
      <c r="AS8">
        <f>'34_94_34'!AS8-'34_94_14'!AS8</f>
        <v>0</v>
      </c>
      <c r="AT8">
        <f>'34_94_34'!AT8-'34_94_14'!AT8</f>
        <v>0</v>
      </c>
      <c r="AU8">
        <f>'34_94_34'!AU8-'34_94_14'!AU8</f>
        <v>0</v>
      </c>
      <c r="AV8">
        <f>'34_94_34'!AV8-'34_94_14'!AV8</f>
        <v>0</v>
      </c>
      <c r="AW8">
        <f>'34_94_34'!AW8-'34_94_14'!AW8</f>
        <v>0</v>
      </c>
      <c r="AX8">
        <f>'34_94_34'!AX8-'34_94_14'!AX8</f>
        <v>0</v>
      </c>
      <c r="AY8">
        <f>'34_94_34'!AY8-'34_94_14'!AY8</f>
        <v>0</v>
      </c>
      <c r="AZ8">
        <f>'34_94_34'!AZ8-'34_94_14'!AZ8</f>
        <v>0</v>
      </c>
      <c r="BA8">
        <f>'34_94_34'!BA8-'34_94_14'!BA8</f>
        <v>0</v>
      </c>
      <c r="BB8">
        <f>'34_94_34'!BB8-'34_94_14'!BB8</f>
        <v>0</v>
      </c>
      <c r="BC8">
        <f>'34_94_34'!BC8-'34_94_14'!BC8</f>
        <v>0</v>
      </c>
      <c r="BD8">
        <f>'34_94_34'!BD8-'34_94_14'!BD8</f>
        <v>0</v>
      </c>
      <c r="BE8">
        <f>'34_94_34'!BE8-'34_94_14'!BE8</f>
        <v>0</v>
      </c>
      <c r="BF8">
        <f>'34_94_34'!BF8-'34_94_14'!BF8</f>
        <v>0</v>
      </c>
      <c r="BG8">
        <f>'34_94_34'!BG8-'34_94_14'!BG8</f>
        <v>0</v>
      </c>
      <c r="BH8">
        <f>'34_94_34'!BH8-'34_94_14'!BH8</f>
        <v>0</v>
      </c>
      <c r="BI8">
        <f>'34_94_34'!BI8-'34_94_14'!BI8</f>
        <v>0</v>
      </c>
      <c r="BJ8">
        <f>'34_94_34'!BJ8-'34_94_14'!BJ8</f>
        <v>0</v>
      </c>
      <c r="BK8">
        <f>'34_94_34'!BK8-'34_94_14'!BK8</f>
        <v>0</v>
      </c>
      <c r="BL8">
        <f>'34_94_34'!BL8-'34_94_14'!BL8</f>
        <v>0</v>
      </c>
      <c r="BM8">
        <f>'34_94_34'!BM8-'34_94_14'!BM8</f>
        <v>0</v>
      </c>
      <c r="BN8">
        <f>'34_94_34'!BN8-'34_94_14'!BN8</f>
        <v>0</v>
      </c>
      <c r="BO8">
        <f>'34_94_34'!BO8-'34_94_14'!BO8</f>
        <v>0</v>
      </c>
      <c r="BP8">
        <f>'34_94_34'!BP8-'34_94_14'!BP8</f>
        <v>0</v>
      </c>
      <c r="BQ8">
        <f>'34_94_34'!BQ8-'34_94_14'!BQ8</f>
        <v>0</v>
      </c>
      <c r="BR8">
        <f>'34_94_34'!BR8-'34_94_14'!BR8</f>
        <v>0</v>
      </c>
      <c r="BS8">
        <f>'34_94_34'!BS8-'34_94_14'!BS8</f>
        <v>0</v>
      </c>
      <c r="BT8">
        <f>'34_94_34'!BT8-'34_94_14'!BT8</f>
        <v>0</v>
      </c>
      <c r="BU8">
        <f>'34_94_34'!BU8-'34_94_14'!BU8</f>
        <v>0</v>
      </c>
      <c r="BV8">
        <f>'34_94_34'!BV8-'34_94_14'!BV8</f>
        <v>0</v>
      </c>
      <c r="BW8">
        <f>'34_94_34'!BW8-'34_94_14'!BW8</f>
        <v>0</v>
      </c>
      <c r="BX8">
        <f>'34_94_34'!BX8-'34_94_14'!BX8</f>
        <v>0</v>
      </c>
      <c r="BY8">
        <f>'34_94_34'!BY8-'34_94_14'!BY8</f>
        <v>0</v>
      </c>
      <c r="BZ8">
        <f>'34_94_34'!BZ8-'34_94_14'!BZ8</f>
        <v>0</v>
      </c>
      <c r="CA8">
        <f>'34_94_34'!CA8-'34_94_14'!CA8</f>
        <v>0</v>
      </c>
      <c r="CB8">
        <f>'34_94_34'!CB8-'34_94_14'!CB8</f>
        <v>0</v>
      </c>
      <c r="CC8">
        <f>'34_94_34'!CC8-'34_94_14'!CC8</f>
        <v>0</v>
      </c>
      <c r="CD8">
        <f>'34_94_34'!CD8-'34_94_14'!CD8</f>
        <v>0</v>
      </c>
      <c r="CE8">
        <f>'34_94_34'!CE8-'34_94_14'!CE8</f>
        <v>0</v>
      </c>
      <c r="CF8">
        <f>'34_94_34'!CF8-'34_94_14'!CF8</f>
        <v>0</v>
      </c>
      <c r="CG8">
        <f>'34_94_34'!CG8-'34_94_14'!CG8</f>
        <v>0</v>
      </c>
      <c r="CH8">
        <f>'34_94_34'!CH8-'34_94_14'!CH8</f>
        <v>0</v>
      </c>
      <c r="CI8">
        <f>'34_94_34'!CI8-'34_94_14'!CI8</f>
        <v>0</v>
      </c>
      <c r="CJ8">
        <f>'34_94_34'!CJ8-'34_94_14'!CJ8</f>
        <v>0</v>
      </c>
      <c r="CK8">
        <f>'34_94_34'!CK8-'34_94_14'!CK8</f>
        <v>0</v>
      </c>
      <c r="CL8">
        <f>'34_94_34'!CL8-'34_94_14'!CL8</f>
        <v>0</v>
      </c>
      <c r="CM8">
        <f>'34_94_34'!CM8-'34_94_14'!CM8</f>
        <v>0</v>
      </c>
      <c r="CN8">
        <f>'34_94_34'!CN8-'34_94_14'!CN8</f>
        <v>0</v>
      </c>
      <c r="CO8">
        <f>'34_94_34'!CO8-'34_94_14'!CO8</f>
        <v>0</v>
      </c>
      <c r="CP8">
        <f>'34_94_34'!CP8-'34_94_14'!CP8</f>
        <v>0</v>
      </c>
      <c r="CQ8">
        <f>'34_94_34'!CQ8-'34_94_14'!CQ8</f>
        <v>0</v>
      </c>
      <c r="CR8">
        <f>'34_94_34'!CR8-'34_94_14'!CR8</f>
        <v>0</v>
      </c>
    </row>
    <row r="9" spans="1:96" x14ac:dyDescent="0.3">
      <c r="A9" t="str">
        <f>'34_94_34'!A9</f>
        <v>O2</v>
      </c>
      <c r="B9">
        <f>'34_94_34'!B9-'34_94_14'!B9</f>
        <v>0</v>
      </c>
      <c r="C9">
        <f>'34_94_34'!C9-'34_94_14'!C9</f>
        <v>0</v>
      </c>
      <c r="D9">
        <f>'34_94_34'!D9-'34_94_14'!D9</f>
        <v>0</v>
      </c>
      <c r="E9">
        <f>'34_94_34'!E9-'34_94_14'!E9</f>
        <v>0</v>
      </c>
      <c r="F9">
        <f>'34_94_34'!F9-'34_94_14'!F9</f>
        <v>0</v>
      </c>
      <c r="G9">
        <f>'34_94_34'!G9-'34_94_14'!G9</f>
        <v>0</v>
      </c>
      <c r="H9">
        <f>'34_94_34'!H9-'34_94_14'!H9</f>
        <v>0</v>
      </c>
      <c r="I9">
        <f>'34_94_34'!I9-'34_94_14'!I9</f>
        <v>0</v>
      </c>
      <c r="J9">
        <f>'34_94_34'!J9-'34_94_14'!J9</f>
        <v>0</v>
      </c>
      <c r="K9">
        <f>'34_94_34'!K9-'34_94_14'!K9</f>
        <v>0</v>
      </c>
      <c r="L9">
        <f>'34_94_34'!L9-'34_94_14'!L9</f>
        <v>0</v>
      </c>
      <c r="M9">
        <f>'34_94_34'!M9-'34_94_14'!M9</f>
        <v>0</v>
      </c>
      <c r="N9">
        <f>'34_94_34'!N9-'34_94_14'!N9</f>
        <v>0</v>
      </c>
      <c r="O9">
        <f>'34_94_34'!O9-'34_94_14'!O9</f>
        <v>0</v>
      </c>
      <c r="P9">
        <f>'34_94_34'!P9-'34_94_14'!P9</f>
        <v>0</v>
      </c>
      <c r="Q9">
        <f>'34_94_34'!Q9-'34_94_14'!Q9</f>
        <v>0</v>
      </c>
      <c r="R9">
        <f>'34_94_34'!R9-'34_94_14'!R9</f>
        <v>0</v>
      </c>
      <c r="S9">
        <f>'34_94_34'!S9-'34_94_14'!S9</f>
        <v>0</v>
      </c>
      <c r="T9">
        <f>'34_94_34'!T9-'34_94_14'!T9</f>
        <v>0</v>
      </c>
      <c r="U9">
        <f>'34_94_34'!U9-'34_94_14'!U9</f>
        <v>0</v>
      </c>
      <c r="V9">
        <f>'34_94_34'!V9-'34_94_14'!V9</f>
        <v>0</v>
      </c>
      <c r="W9">
        <f>'34_94_34'!W9-'34_94_14'!W9</f>
        <v>0</v>
      </c>
      <c r="X9">
        <f>'34_94_34'!X9-'34_94_14'!X9</f>
        <v>0</v>
      </c>
      <c r="Y9">
        <f>'34_94_34'!Y9-'34_94_14'!Y9</f>
        <v>0</v>
      </c>
      <c r="Z9">
        <f>'34_94_34'!Z9-'34_94_14'!Z9</f>
        <v>0</v>
      </c>
      <c r="AA9">
        <f>'34_94_34'!AA9-'34_94_14'!AA9</f>
        <v>0</v>
      </c>
      <c r="AB9">
        <f>'34_94_34'!AB9-'34_94_14'!AB9</f>
        <v>0</v>
      </c>
      <c r="AC9">
        <f>'34_94_34'!AC9-'34_94_14'!AC9</f>
        <v>0</v>
      </c>
      <c r="AD9">
        <f>'34_94_34'!AD9-'34_94_14'!AD9</f>
        <v>0</v>
      </c>
      <c r="AE9">
        <f>'34_94_34'!AE9-'34_94_14'!AE9</f>
        <v>0</v>
      </c>
      <c r="AF9">
        <f>'34_94_34'!AF9-'34_94_14'!AF9</f>
        <v>0</v>
      </c>
      <c r="AG9">
        <f>'34_94_34'!AG9-'34_94_14'!AG9</f>
        <v>0</v>
      </c>
      <c r="AH9">
        <f>'34_94_34'!AH9-'34_94_14'!AH9</f>
        <v>0</v>
      </c>
      <c r="AI9">
        <f>'34_94_34'!AI9-'34_94_14'!AI9</f>
        <v>0</v>
      </c>
      <c r="AJ9">
        <f>'34_94_34'!AJ9-'34_94_14'!AJ9</f>
        <v>0</v>
      </c>
      <c r="AK9">
        <f>'34_94_34'!AK9-'34_94_14'!AK9</f>
        <v>0</v>
      </c>
      <c r="AL9">
        <f>'34_94_34'!AL9-'34_94_14'!AL9</f>
        <v>0</v>
      </c>
      <c r="AM9">
        <f>'34_94_34'!AM9-'34_94_14'!AM9</f>
        <v>0</v>
      </c>
      <c r="AN9">
        <f>'34_94_34'!AN9-'34_94_14'!AN9</f>
        <v>0</v>
      </c>
      <c r="AO9">
        <f>'34_94_34'!AO9-'34_94_14'!AO9</f>
        <v>0</v>
      </c>
      <c r="AP9">
        <f>'34_94_34'!AP9-'34_94_14'!AP9</f>
        <v>0</v>
      </c>
      <c r="AQ9">
        <f>'34_94_34'!AQ9-'34_94_14'!AQ9</f>
        <v>0</v>
      </c>
      <c r="AR9">
        <f>'34_94_34'!AR9-'34_94_14'!AR9</f>
        <v>0</v>
      </c>
      <c r="AS9">
        <f>'34_94_34'!AS9-'34_94_14'!AS9</f>
        <v>0</v>
      </c>
      <c r="AT9">
        <f>'34_94_34'!AT9-'34_94_14'!AT9</f>
        <v>0</v>
      </c>
      <c r="AU9">
        <f>'34_94_34'!AU9-'34_94_14'!AU9</f>
        <v>0</v>
      </c>
      <c r="AV9">
        <f>'34_94_34'!AV9-'34_94_14'!AV9</f>
        <v>0</v>
      </c>
      <c r="AW9">
        <f>'34_94_34'!AW9-'34_94_14'!AW9</f>
        <v>0</v>
      </c>
      <c r="AX9">
        <f>'34_94_34'!AX9-'34_94_14'!AX9</f>
        <v>0</v>
      </c>
      <c r="AY9">
        <f>'34_94_34'!AY9-'34_94_14'!AY9</f>
        <v>0</v>
      </c>
      <c r="AZ9">
        <f>'34_94_34'!AZ9-'34_94_14'!AZ9</f>
        <v>0</v>
      </c>
      <c r="BA9">
        <f>'34_94_34'!BA9-'34_94_14'!BA9</f>
        <v>0</v>
      </c>
      <c r="BB9">
        <f>'34_94_34'!BB9-'34_94_14'!BB9</f>
        <v>0</v>
      </c>
      <c r="BC9">
        <f>'34_94_34'!BC9-'34_94_14'!BC9</f>
        <v>0</v>
      </c>
      <c r="BD9">
        <f>'34_94_34'!BD9-'34_94_14'!BD9</f>
        <v>0</v>
      </c>
      <c r="BE9">
        <f>'34_94_34'!BE9-'34_94_14'!BE9</f>
        <v>0</v>
      </c>
      <c r="BF9">
        <f>'34_94_34'!BF9-'34_94_14'!BF9</f>
        <v>0</v>
      </c>
      <c r="BG9">
        <f>'34_94_34'!BG9-'34_94_14'!BG9</f>
        <v>0</v>
      </c>
      <c r="BH9">
        <f>'34_94_34'!BH9-'34_94_14'!BH9</f>
        <v>0</v>
      </c>
      <c r="BI9">
        <f>'34_94_34'!BI9-'34_94_14'!BI9</f>
        <v>0</v>
      </c>
      <c r="BJ9">
        <f>'34_94_34'!BJ9-'34_94_14'!BJ9</f>
        <v>0</v>
      </c>
      <c r="BK9">
        <f>'34_94_34'!BK9-'34_94_14'!BK9</f>
        <v>0</v>
      </c>
      <c r="BL9">
        <f>'34_94_34'!BL9-'34_94_14'!BL9</f>
        <v>0</v>
      </c>
      <c r="BM9">
        <f>'34_94_34'!BM9-'34_94_14'!BM9</f>
        <v>0</v>
      </c>
      <c r="BN9">
        <f>'34_94_34'!BN9-'34_94_14'!BN9</f>
        <v>0</v>
      </c>
      <c r="BO9">
        <f>'34_94_34'!BO9-'34_94_14'!BO9</f>
        <v>0</v>
      </c>
      <c r="BP9">
        <f>'34_94_34'!BP9-'34_94_14'!BP9</f>
        <v>0</v>
      </c>
      <c r="BQ9">
        <f>'34_94_34'!BQ9-'34_94_14'!BQ9</f>
        <v>0</v>
      </c>
      <c r="BR9">
        <f>'34_94_34'!BR9-'34_94_14'!BR9</f>
        <v>0</v>
      </c>
      <c r="BS9">
        <f>'34_94_34'!BS9-'34_94_14'!BS9</f>
        <v>0</v>
      </c>
      <c r="BT9">
        <f>'34_94_34'!BT9-'34_94_14'!BT9</f>
        <v>0</v>
      </c>
      <c r="BU9">
        <f>'34_94_34'!BU9-'34_94_14'!BU9</f>
        <v>0</v>
      </c>
      <c r="BV9">
        <f>'34_94_34'!BV9-'34_94_14'!BV9</f>
        <v>0</v>
      </c>
      <c r="BW9">
        <f>'34_94_34'!BW9-'34_94_14'!BW9</f>
        <v>0</v>
      </c>
      <c r="BX9">
        <f>'34_94_34'!BX9-'34_94_14'!BX9</f>
        <v>0</v>
      </c>
      <c r="BY9">
        <f>'34_94_34'!BY9-'34_94_14'!BY9</f>
        <v>0</v>
      </c>
      <c r="BZ9">
        <f>'34_94_34'!BZ9-'34_94_14'!BZ9</f>
        <v>0</v>
      </c>
      <c r="CA9">
        <f>'34_94_34'!CA9-'34_94_14'!CA9</f>
        <v>0</v>
      </c>
      <c r="CB9">
        <f>'34_94_34'!CB9-'34_94_14'!CB9</f>
        <v>0</v>
      </c>
      <c r="CC9">
        <f>'34_94_34'!CC9-'34_94_14'!CC9</f>
        <v>0</v>
      </c>
      <c r="CD9">
        <f>'34_94_34'!CD9-'34_94_14'!CD9</f>
        <v>0</v>
      </c>
      <c r="CE9">
        <f>'34_94_34'!CE9-'34_94_14'!CE9</f>
        <v>0</v>
      </c>
      <c r="CF9">
        <f>'34_94_34'!CF9-'34_94_14'!CF9</f>
        <v>0</v>
      </c>
      <c r="CG9">
        <f>'34_94_34'!CG9-'34_94_14'!CG9</f>
        <v>0</v>
      </c>
      <c r="CH9">
        <f>'34_94_34'!CH9-'34_94_14'!CH9</f>
        <v>0</v>
      </c>
      <c r="CI9">
        <f>'34_94_34'!CI9-'34_94_14'!CI9</f>
        <v>0</v>
      </c>
      <c r="CJ9">
        <f>'34_94_34'!CJ9-'34_94_14'!CJ9</f>
        <v>0</v>
      </c>
      <c r="CK9">
        <f>'34_94_34'!CK9-'34_94_14'!CK9</f>
        <v>0</v>
      </c>
      <c r="CL9">
        <f>'34_94_34'!CL9-'34_94_14'!CL9</f>
        <v>0</v>
      </c>
      <c r="CM9">
        <f>'34_94_34'!CM9-'34_94_14'!CM9</f>
        <v>0</v>
      </c>
      <c r="CN9">
        <f>'34_94_34'!CN9-'34_94_14'!CN9</f>
        <v>0</v>
      </c>
      <c r="CO9">
        <f>'34_94_34'!CO9-'34_94_14'!CO9</f>
        <v>0</v>
      </c>
      <c r="CP9">
        <f>'34_94_34'!CP9-'34_94_14'!CP9</f>
        <v>0</v>
      </c>
      <c r="CQ9">
        <f>'34_94_34'!CQ9-'34_94_14'!CQ9</f>
        <v>0</v>
      </c>
      <c r="CR9">
        <f>'34_94_34'!CR9-'34_94_14'!CR9</f>
        <v>0</v>
      </c>
    </row>
    <row r="10" spans="1:96" x14ac:dyDescent="0.3">
      <c r="A10" t="str">
        <f>'34_94_34'!A10</f>
        <v>O3</v>
      </c>
      <c r="B10">
        <f>'34_94_34'!B10-'34_94_14'!B10</f>
        <v>0</v>
      </c>
      <c r="C10">
        <f>'34_94_34'!C10-'34_94_14'!C10</f>
        <v>0</v>
      </c>
      <c r="D10">
        <f>'34_94_34'!D10-'34_94_14'!D10</f>
        <v>0</v>
      </c>
      <c r="E10">
        <f>'34_94_34'!E10-'34_94_14'!E10</f>
        <v>0</v>
      </c>
      <c r="F10">
        <f>'34_94_34'!F10-'34_94_14'!F10</f>
        <v>0</v>
      </c>
      <c r="G10">
        <f>'34_94_34'!G10-'34_94_14'!G10</f>
        <v>0</v>
      </c>
      <c r="H10">
        <f>'34_94_34'!H10-'34_94_14'!H10</f>
        <v>0</v>
      </c>
      <c r="I10">
        <f>'34_94_34'!I10-'34_94_14'!I10</f>
        <v>0</v>
      </c>
      <c r="J10">
        <f>'34_94_34'!J10-'34_94_14'!J10</f>
        <v>0</v>
      </c>
      <c r="K10">
        <f>'34_94_34'!K10-'34_94_14'!K10</f>
        <v>0</v>
      </c>
      <c r="L10">
        <f>'34_94_34'!L10-'34_94_14'!L10</f>
        <v>0</v>
      </c>
      <c r="M10">
        <f>'34_94_34'!M10-'34_94_14'!M10</f>
        <v>0</v>
      </c>
      <c r="N10">
        <f>'34_94_34'!N10-'34_94_14'!N10</f>
        <v>0</v>
      </c>
      <c r="O10">
        <f>'34_94_34'!O10-'34_94_14'!O10</f>
        <v>0</v>
      </c>
      <c r="P10">
        <f>'34_94_34'!P10-'34_94_14'!P10</f>
        <v>0</v>
      </c>
      <c r="Q10">
        <f>'34_94_34'!Q10-'34_94_14'!Q10</f>
        <v>0</v>
      </c>
      <c r="R10">
        <f>'34_94_34'!R10-'34_94_14'!R10</f>
        <v>0</v>
      </c>
      <c r="S10">
        <f>'34_94_34'!S10-'34_94_14'!S10</f>
        <v>0</v>
      </c>
      <c r="T10">
        <f>'34_94_34'!T10-'34_94_14'!T10</f>
        <v>0</v>
      </c>
      <c r="U10">
        <f>'34_94_34'!U10-'34_94_14'!U10</f>
        <v>0</v>
      </c>
      <c r="V10">
        <f>'34_94_34'!V10-'34_94_14'!V10</f>
        <v>0</v>
      </c>
      <c r="W10">
        <f>'34_94_34'!W10-'34_94_14'!W10</f>
        <v>0</v>
      </c>
      <c r="X10">
        <f>'34_94_34'!X10-'34_94_14'!X10</f>
        <v>0</v>
      </c>
      <c r="Y10">
        <f>'34_94_34'!Y10-'34_94_14'!Y10</f>
        <v>0</v>
      </c>
      <c r="Z10">
        <f>'34_94_34'!Z10-'34_94_14'!Z10</f>
        <v>0</v>
      </c>
      <c r="AA10">
        <f>'34_94_34'!AA10-'34_94_14'!AA10</f>
        <v>0</v>
      </c>
      <c r="AB10">
        <f>'34_94_34'!AB10-'34_94_14'!AB10</f>
        <v>0</v>
      </c>
      <c r="AC10">
        <f>'34_94_34'!AC10-'34_94_14'!AC10</f>
        <v>0</v>
      </c>
      <c r="AD10">
        <f>'34_94_34'!AD10-'34_94_14'!AD10</f>
        <v>0</v>
      </c>
      <c r="AE10">
        <f>'34_94_34'!AE10-'34_94_14'!AE10</f>
        <v>0</v>
      </c>
      <c r="AF10">
        <f>'34_94_34'!AF10-'34_94_14'!AF10</f>
        <v>0</v>
      </c>
      <c r="AG10">
        <f>'34_94_34'!AG10-'34_94_14'!AG10</f>
        <v>0</v>
      </c>
      <c r="AH10">
        <f>'34_94_34'!AH10-'34_94_14'!AH10</f>
        <v>0</v>
      </c>
      <c r="AI10">
        <f>'34_94_34'!AI10-'34_94_14'!AI10</f>
        <v>0</v>
      </c>
      <c r="AJ10">
        <f>'34_94_34'!AJ10-'34_94_14'!AJ10</f>
        <v>0</v>
      </c>
      <c r="AK10">
        <f>'34_94_34'!AK10-'34_94_14'!AK10</f>
        <v>0</v>
      </c>
      <c r="AL10">
        <f>'34_94_34'!AL10-'34_94_14'!AL10</f>
        <v>0</v>
      </c>
      <c r="AM10">
        <f>'34_94_34'!AM10-'34_94_14'!AM10</f>
        <v>0</v>
      </c>
      <c r="AN10">
        <f>'34_94_34'!AN10-'34_94_14'!AN10</f>
        <v>0</v>
      </c>
      <c r="AO10">
        <f>'34_94_34'!AO10-'34_94_14'!AO10</f>
        <v>0</v>
      </c>
      <c r="AP10">
        <f>'34_94_34'!AP10-'34_94_14'!AP10</f>
        <v>0</v>
      </c>
      <c r="AQ10">
        <f>'34_94_34'!AQ10-'34_94_14'!AQ10</f>
        <v>0</v>
      </c>
      <c r="AR10">
        <f>'34_94_34'!AR10-'34_94_14'!AR10</f>
        <v>0</v>
      </c>
      <c r="AS10">
        <f>'34_94_34'!AS10-'34_94_14'!AS10</f>
        <v>0</v>
      </c>
      <c r="AT10">
        <f>'34_94_34'!AT10-'34_94_14'!AT10</f>
        <v>0</v>
      </c>
      <c r="AU10">
        <f>'34_94_34'!AU10-'34_94_14'!AU10</f>
        <v>0</v>
      </c>
      <c r="AV10">
        <f>'34_94_34'!AV10-'34_94_14'!AV10</f>
        <v>0</v>
      </c>
      <c r="AW10">
        <f>'34_94_34'!AW10-'34_94_14'!AW10</f>
        <v>0</v>
      </c>
      <c r="AX10">
        <f>'34_94_34'!AX10-'34_94_14'!AX10</f>
        <v>0</v>
      </c>
      <c r="AY10">
        <f>'34_94_34'!AY10-'34_94_14'!AY10</f>
        <v>0</v>
      </c>
      <c r="AZ10">
        <f>'34_94_34'!AZ10-'34_94_14'!AZ10</f>
        <v>0</v>
      </c>
      <c r="BA10">
        <f>'34_94_34'!BA10-'34_94_14'!BA10</f>
        <v>0</v>
      </c>
      <c r="BB10">
        <f>'34_94_34'!BB10-'34_94_14'!BB10</f>
        <v>0</v>
      </c>
      <c r="BC10">
        <f>'34_94_34'!BC10-'34_94_14'!BC10</f>
        <v>0</v>
      </c>
      <c r="BD10">
        <f>'34_94_34'!BD10-'34_94_14'!BD10</f>
        <v>0</v>
      </c>
      <c r="BE10">
        <f>'34_94_34'!BE10-'34_94_14'!BE10</f>
        <v>0</v>
      </c>
      <c r="BF10">
        <f>'34_94_34'!BF10-'34_94_14'!BF10</f>
        <v>0</v>
      </c>
      <c r="BG10">
        <f>'34_94_34'!BG10-'34_94_14'!BG10</f>
        <v>0</v>
      </c>
      <c r="BH10">
        <f>'34_94_34'!BH10-'34_94_14'!BH10</f>
        <v>0</v>
      </c>
      <c r="BI10">
        <f>'34_94_34'!BI10-'34_94_14'!BI10</f>
        <v>0</v>
      </c>
      <c r="BJ10">
        <f>'34_94_34'!BJ10-'34_94_14'!BJ10</f>
        <v>0</v>
      </c>
      <c r="BK10">
        <f>'34_94_34'!BK10-'34_94_14'!BK10</f>
        <v>0</v>
      </c>
      <c r="BL10">
        <f>'34_94_34'!BL10-'34_94_14'!BL10</f>
        <v>0</v>
      </c>
      <c r="BM10">
        <f>'34_94_34'!BM10-'34_94_14'!BM10</f>
        <v>0</v>
      </c>
      <c r="BN10">
        <f>'34_94_34'!BN10-'34_94_14'!BN10</f>
        <v>0</v>
      </c>
      <c r="BO10">
        <f>'34_94_34'!BO10-'34_94_14'!BO10</f>
        <v>0</v>
      </c>
      <c r="BP10">
        <f>'34_94_34'!BP10-'34_94_14'!BP10</f>
        <v>0</v>
      </c>
      <c r="BQ10">
        <f>'34_94_34'!BQ10-'34_94_14'!BQ10</f>
        <v>0</v>
      </c>
      <c r="BR10">
        <f>'34_94_34'!BR10-'34_94_14'!BR10</f>
        <v>0</v>
      </c>
      <c r="BS10">
        <f>'34_94_34'!BS10-'34_94_14'!BS10</f>
        <v>0</v>
      </c>
      <c r="BT10">
        <f>'34_94_34'!BT10-'34_94_14'!BT10</f>
        <v>0</v>
      </c>
      <c r="BU10">
        <f>'34_94_34'!BU10-'34_94_14'!BU10</f>
        <v>0</v>
      </c>
      <c r="BV10">
        <f>'34_94_34'!BV10-'34_94_14'!BV10</f>
        <v>0</v>
      </c>
      <c r="BW10">
        <f>'34_94_34'!BW10-'34_94_14'!BW10</f>
        <v>0</v>
      </c>
      <c r="BX10">
        <f>'34_94_34'!BX10-'34_94_14'!BX10</f>
        <v>0</v>
      </c>
      <c r="BY10">
        <f>'34_94_34'!BY10-'34_94_14'!BY10</f>
        <v>0</v>
      </c>
      <c r="BZ10">
        <f>'34_94_34'!BZ10-'34_94_14'!BZ10</f>
        <v>0</v>
      </c>
      <c r="CA10">
        <f>'34_94_34'!CA10-'34_94_14'!CA10</f>
        <v>0</v>
      </c>
      <c r="CB10">
        <f>'34_94_34'!CB10-'34_94_14'!CB10</f>
        <v>0</v>
      </c>
      <c r="CC10">
        <f>'34_94_34'!CC10-'34_94_14'!CC10</f>
        <v>0</v>
      </c>
      <c r="CD10">
        <f>'34_94_34'!CD10-'34_94_14'!CD10</f>
        <v>0</v>
      </c>
      <c r="CE10">
        <f>'34_94_34'!CE10-'34_94_14'!CE10</f>
        <v>0</v>
      </c>
      <c r="CF10">
        <f>'34_94_34'!CF10-'34_94_14'!CF10</f>
        <v>0</v>
      </c>
      <c r="CG10">
        <f>'34_94_34'!CG10-'34_94_14'!CG10</f>
        <v>0</v>
      </c>
      <c r="CH10">
        <f>'34_94_34'!CH10-'34_94_14'!CH10</f>
        <v>0</v>
      </c>
      <c r="CI10">
        <f>'34_94_34'!CI10-'34_94_14'!CI10</f>
        <v>0</v>
      </c>
      <c r="CJ10">
        <f>'34_94_34'!CJ10-'34_94_14'!CJ10</f>
        <v>0</v>
      </c>
      <c r="CK10">
        <f>'34_94_34'!CK10-'34_94_14'!CK10</f>
        <v>0</v>
      </c>
      <c r="CL10">
        <f>'34_94_34'!CL10-'34_94_14'!CL10</f>
        <v>0</v>
      </c>
      <c r="CM10">
        <f>'34_94_34'!CM10-'34_94_14'!CM10</f>
        <v>0</v>
      </c>
      <c r="CN10">
        <f>'34_94_34'!CN10-'34_94_14'!CN10</f>
        <v>0</v>
      </c>
      <c r="CO10">
        <f>'34_94_34'!CO10-'34_94_14'!CO10</f>
        <v>0</v>
      </c>
      <c r="CP10">
        <f>'34_94_34'!CP10-'34_94_14'!CP10</f>
        <v>0</v>
      </c>
      <c r="CQ10">
        <f>'34_94_34'!CQ10-'34_94_14'!CQ10</f>
        <v>0</v>
      </c>
      <c r="CR10">
        <f>'34_94_34'!CR10-'34_94_14'!CR10</f>
        <v>0</v>
      </c>
    </row>
    <row r="11" spans="1:96" x14ac:dyDescent="0.3">
      <c r="A11" t="str">
        <f>'34_94_34'!A11</f>
        <v>O4</v>
      </c>
      <c r="B11">
        <f>'34_94_34'!B11-'34_94_14'!B11</f>
        <v>0</v>
      </c>
      <c r="C11">
        <f>'34_94_34'!C11-'34_94_14'!C11</f>
        <v>0</v>
      </c>
      <c r="D11">
        <f>'34_94_34'!D11-'34_94_14'!D11</f>
        <v>0</v>
      </c>
      <c r="E11">
        <f>'34_94_34'!E11-'34_94_14'!E11</f>
        <v>0</v>
      </c>
      <c r="F11">
        <f>'34_94_34'!F11-'34_94_14'!F11</f>
        <v>0</v>
      </c>
      <c r="G11">
        <f>'34_94_34'!G11-'34_94_14'!G11</f>
        <v>0</v>
      </c>
      <c r="H11">
        <f>'34_94_34'!H11-'34_94_14'!H11</f>
        <v>0</v>
      </c>
      <c r="I11">
        <f>'34_94_34'!I11-'34_94_14'!I11</f>
        <v>0</v>
      </c>
      <c r="J11">
        <f>'34_94_34'!J11-'34_94_14'!J11</f>
        <v>0</v>
      </c>
      <c r="K11">
        <f>'34_94_34'!K11-'34_94_14'!K11</f>
        <v>0</v>
      </c>
      <c r="L11">
        <f>'34_94_34'!L11-'34_94_14'!L11</f>
        <v>0</v>
      </c>
      <c r="M11">
        <f>'34_94_34'!M11-'34_94_14'!M11</f>
        <v>0</v>
      </c>
      <c r="N11">
        <f>'34_94_34'!N11-'34_94_14'!N11</f>
        <v>0</v>
      </c>
      <c r="O11">
        <f>'34_94_34'!O11-'34_94_14'!O11</f>
        <v>0</v>
      </c>
      <c r="P11">
        <f>'34_94_34'!P11-'34_94_14'!P11</f>
        <v>0</v>
      </c>
      <c r="Q11">
        <f>'34_94_34'!Q11-'34_94_14'!Q11</f>
        <v>0</v>
      </c>
      <c r="R11">
        <f>'34_94_34'!R11-'34_94_14'!R11</f>
        <v>0</v>
      </c>
      <c r="S11">
        <f>'34_94_34'!S11-'34_94_14'!S11</f>
        <v>0</v>
      </c>
      <c r="T11">
        <f>'34_94_34'!T11-'34_94_14'!T11</f>
        <v>0</v>
      </c>
      <c r="U11">
        <f>'34_94_34'!U11-'34_94_14'!U11</f>
        <v>0</v>
      </c>
      <c r="V11">
        <f>'34_94_34'!V11-'34_94_14'!V11</f>
        <v>0</v>
      </c>
      <c r="W11">
        <f>'34_94_34'!W11-'34_94_14'!W11</f>
        <v>0</v>
      </c>
      <c r="X11">
        <f>'34_94_34'!X11-'34_94_14'!X11</f>
        <v>0</v>
      </c>
      <c r="Y11">
        <f>'34_94_34'!Y11-'34_94_14'!Y11</f>
        <v>0</v>
      </c>
      <c r="Z11">
        <f>'34_94_34'!Z11-'34_94_14'!Z11</f>
        <v>0</v>
      </c>
      <c r="AA11">
        <f>'34_94_34'!AA11-'34_94_14'!AA11</f>
        <v>0</v>
      </c>
      <c r="AB11">
        <f>'34_94_34'!AB11-'34_94_14'!AB11</f>
        <v>0</v>
      </c>
      <c r="AC11">
        <f>'34_94_34'!AC11-'34_94_14'!AC11</f>
        <v>0</v>
      </c>
      <c r="AD11">
        <f>'34_94_34'!AD11-'34_94_14'!AD11</f>
        <v>0</v>
      </c>
      <c r="AE11">
        <f>'34_94_34'!AE11-'34_94_14'!AE11</f>
        <v>0</v>
      </c>
      <c r="AF11">
        <f>'34_94_34'!AF11-'34_94_14'!AF11</f>
        <v>0</v>
      </c>
      <c r="AG11">
        <f>'34_94_34'!AG11-'34_94_14'!AG11</f>
        <v>0</v>
      </c>
      <c r="AH11">
        <f>'34_94_34'!AH11-'34_94_14'!AH11</f>
        <v>0</v>
      </c>
      <c r="AI11">
        <f>'34_94_34'!AI11-'34_94_14'!AI11</f>
        <v>0</v>
      </c>
      <c r="AJ11">
        <f>'34_94_34'!AJ11-'34_94_14'!AJ11</f>
        <v>0</v>
      </c>
      <c r="AK11">
        <f>'34_94_34'!AK11-'34_94_14'!AK11</f>
        <v>0</v>
      </c>
      <c r="AL11">
        <f>'34_94_34'!AL11-'34_94_14'!AL11</f>
        <v>0</v>
      </c>
      <c r="AM11">
        <f>'34_94_34'!AM11-'34_94_14'!AM11</f>
        <v>0</v>
      </c>
      <c r="AN11">
        <f>'34_94_34'!AN11-'34_94_14'!AN11</f>
        <v>0</v>
      </c>
      <c r="AO11">
        <f>'34_94_34'!AO11-'34_94_14'!AO11</f>
        <v>0</v>
      </c>
      <c r="AP11">
        <f>'34_94_34'!AP11-'34_94_14'!AP11</f>
        <v>0</v>
      </c>
      <c r="AQ11">
        <f>'34_94_34'!AQ11-'34_94_14'!AQ11</f>
        <v>0</v>
      </c>
      <c r="AR11">
        <f>'34_94_34'!AR11-'34_94_14'!AR11</f>
        <v>0</v>
      </c>
      <c r="AS11">
        <f>'34_94_34'!AS11-'34_94_14'!AS11</f>
        <v>0</v>
      </c>
      <c r="AT11">
        <f>'34_94_34'!AT11-'34_94_14'!AT11</f>
        <v>0</v>
      </c>
      <c r="AU11">
        <f>'34_94_34'!AU11-'34_94_14'!AU11</f>
        <v>0</v>
      </c>
      <c r="AV11">
        <f>'34_94_34'!AV11-'34_94_14'!AV11</f>
        <v>0</v>
      </c>
      <c r="AW11">
        <f>'34_94_34'!AW11-'34_94_14'!AW11</f>
        <v>0</v>
      </c>
      <c r="AX11">
        <f>'34_94_34'!AX11-'34_94_14'!AX11</f>
        <v>0</v>
      </c>
      <c r="AY11">
        <f>'34_94_34'!AY11-'34_94_14'!AY11</f>
        <v>0</v>
      </c>
      <c r="AZ11">
        <f>'34_94_34'!AZ11-'34_94_14'!AZ11</f>
        <v>0</v>
      </c>
      <c r="BA11">
        <f>'34_94_34'!BA11-'34_94_14'!BA11</f>
        <v>0</v>
      </c>
      <c r="BB11">
        <f>'34_94_34'!BB11-'34_94_14'!BB11</f>
        <v>0</v>
      </c>
      <c r="BC11">
        <f>'34_94_34'!BC11-'34_94_14'!BC11</f>
        <v>0</v>
      </c>
      <c r="BD11">
        <f>'34_94_34'!BD11-'34_94_14'!BD11</f>
        <v>0</v>
      </c>
      <c r="BE11">
        <f>'34_94_34'!BE11-'34_94_14'!BE11</f>
        <v>0</v>
      </c>
      <c r="BF11">
        <f>'34_94_34'!BF11-'34_94_14'!BF11</f>
        <v>0</v>
      </c>
      <c r="BG11">
        <f>'34_94_34'!BG11-'34_94_14'!BG11</f>
        <v>0</v>
      </c>
      <c r="BH11">
        <f>'34_94_34'!BH11-'34_94_14'!BH11</f>
        <v>0</v>
      </c>
      <c r="BI11">
        <f>'34_94_34'!BI11-'34_94_14'!BI11</f>
        <v>0</v>
      </c>
      <c r="BJ11">
        <f>'34_94_34'!BJ11-'34_94_14'!BJ11</f>
        <v>0</v>
      </c>
      <c r="BK11">
        <f>'34_94_34'!BK11-'34_94_14'!BK11</f>
        <v>0</v>
      </c>
      <c r="BL11">
        <f>'34_94_34'!BL11-'34_94_14'!BL11</f>
        <v>0</v>
      </c>
      <c r="BM11">
        <f>'34_94_34'!BM11-'34_94_14'!BM11</f>
        <v>0</v>
      </c>
      <c r="BN11">
        <f>'34_94_34'!BN11-'34_94_14'!BN11</f>
        <v>0</v>
      </c>
      <c r="BO11">
        <f>'34_94_34'!BO11-'34_94_14'!BO11</f>
        <v>0</v>
      </c>
      <c r="BP11">
        <f>'34_94_34'!BP11-'34_94_14'!BP11</f>
        <v>0</v>
      </c>
      <c r="BQ11">
        <f>'34_94_34'!BQ11-'34_94_14'!BQ11</f>
        <v>0</v>
      </c>
      <c r="BR11">
        <f>'34_94_34'!BR11-'34_94_14'!BR11</f>
        <v>0</v>
      </c>
      <c r="BS11">
        <f>'34_94_34'!BS11-'34_94_14'!BS11</f>
        <v>0</v>
      </c>
      <c r="BT11">
        <f>'34_94_34'!BT11-'34_94_14'!BT11</f>
        <v>0</v>
      </c>
      <c r="BU11">
        <f>'34_94_34'!BU11-'34_94_14'!BU11</f>
        <v>0</v>
      </c>
      <c r="BV11">
        <f>'34_94_34'!BV11-'34_94_14'!BV11</f>
        <v>0</v>
      </c>
      <c r="BW11">
        <f>'34_94_34'!BW11-'34_94_14'!BW11</f>
        <v>0</v>
      </c>
      <c r="BX11">
        <f>'34_94_34'!BX11-'34_94_14'!BX11</f>
        <v>0</v>
      </c>
      <c r="BY11">
        <f>'34_94_34'!BY11-'34_94_14'!BY11</f>
        <v>0</v>
      </c>
      <c r="BZ11">
        <f>'34_94_34'!BZ11-'34_94_14'!BZ11</f>
        <v>0</v>
      </c>
      <c r="CA11">
        <f>'34_94_34'!CA11-'34_94_14'!CA11</f>
        <v>0</v>
      </c>
      <c r="CB11">
        <f>'34_94_34'!CB11-'34_94_14'!CB11</f>
        <v>0</v>
      </c>
      <c r="CC11">
        <f>'34_94_34'!CC11-'34_94_14'!CC11</f>
        <v>0</v>
      </c>
      <c r="CD11">
        <f>'34_94_34'!CD11-'34_94_14'!CD11</f>
        <v>0</v>
      </c>
      <c r="CE11">
        <f>'34_94_34'!CE11-'34_94_14'!CE11</f>
        <v>0</v>
      </c>
      <c r="CF11">
        <f>'34_94_34'!CF11-'34_94_14'!CF11</f>
        <v>0</v>
      </c>
      <c r="CG11">
        <f>'34_94_34'!CG11-'34_94_14'!CG11</f>
        <v>0</v>
      </c>
      <c r="CH11">
        <f>'34_94_34'!CH11-'34_94_14'!CH11</f>
        <v>0</v>
      </c>
      <c r="CI11">
        <f>'34_94_34'!CI11-'34_94_14'!CI11</f>
        <v>0</v>
      </c>
      <c r="CJ11">
        <f>'34_94_34'!CJ11-'34_94_14'!CJ11</f>
        <v>0</v>
      </c>
      <c r="CK11">
        <f>'34_94_34'!CK11-'34_94_14'!CK11</f>
        <v>0</v>
      </c>
      <c r="CL11">
        <f>'34_94_34'!CL11-'34_94_14'!CL11</f>
        <v>0</v>
      </c>
      <c r="CM11">
        <f>'34_94_34'!CM11-'34_94_14'!CM11</f>
        <v>0</v>
      </c>
      <c r="CN11">
        <f>'34_94_34'!CN11-'34_94_14'!CN11</f>
        <v>0</v>
      </c>
      <c r="CO11">
        <f>'34_94_34'!CO11-'34_94_14'!CO11</f>
        <v>0</v>
      </c>
      <c r="CP11">
        <f>'34_94_34'!CP11-'34_94_14'!CP11</f>
        <v>0</v>
      </c>
      <c r="CQ11">
        <f>'34_94_34'!CQ11-'34_94_14'!CQ11</f>
        <v>0</v>
      </c>
      <c r="CR11">
        <f>'34_94_34'!CR11-'34_94_14'!CR11</f>
        <v>0</v>
      </c>
    </row>
    <row r="12" spans="1:96" x14ac:dyDescent="0.3">
      <c r="A12" t="str">
        <f>'34_94_34'!A12</f>
        <v>O5</v>
      </c>
      <c r="B12">
        <f>'34_94_34'!B12-'34_94_14'!B12</f>
        <v>0</v>
      </c>
      <c r="C12">
        <f>'34_94_34'!C12-'34_94_14'!C12</f>
        <v>0</v>
      </c>
      <c r="D12">
        <f>'34_94_34'!D12-'34_94_14'!D12</f>
        <v>0</v>
      </c>
      <c r="E12">
        <f>'34_94_34'!E12-'34_94_14'!E12</f>
        <v>0</v>
      </c>
      <c r="F12">
        <f>'34_94_34'!F12-'34_94_14'!F12</f>
        <v>0</v>
      </c>
      <c r="G12">
        <f>'34_94_34'!G12-'34_94_14'!G12</f>
        <v>0</v>
      </c>
      <c r="H12">
        <f>'34_94_34'!H12-'34_94_14'!H12</f>
        <v>0</v>
      </c>
      <c r="I12">
        <f>'34_94_34'!I12-'34_94_14'!I12</f>
        <v>0</v>
      </c>
      <c r="J12">
        <f>'34_94_34'!J12-'34_94_14'!J12</f>
        <v>0</v>
      </c>
      <c r="K12">
        <f>'34_94_34'!K12-'34_94_14'!K12</f>
        <v>0</v>
      </c>
      <c r="L12">
        <f>'34_94_34'!L12-'34_94_14'!L12</f>
        <v>0</v>
      </c>
      <c r="M12">
        <f>'34_94_34'!M12-'34_94_14'!M12</f>
        <v>0</v>
      </c>
      <c r="N12">
        <f>'34_94_34'!N12-'34_94_14'!N12</f>
        <v>0</v>
      </c>
      <c r="O12">
        <f>'34_94_34'!O12-'34_94_14'!O12</f>
        <v>0</v>
      </c>
      <c r="P12">
        <f>'34_94_34'!P12-'34_94_14'!P12</f>
        <v>0</v>
      </c>
      <c r="Q12">
        <f>'34_94_34'!Q12-'34_94_14'!Q12</f>
        <v>0</v>
      </c>
      <c r="R12">
        <f>'34_94_34'!R12-'34_94_14'!R12</f>
        <v>0</v>
      </c>
      <c r="S12">
        <f>'34_94_34'!S12-'34_94_14'!S12</f>
        <v>0</v>
      </c>
      <c r="T12">
        <f>'34_94_34'!T12-'34_94_14'!T12</f>
        <v>0</v>
      </c>
      <c r="U12">
        <f>'34_94_34'!U12-'34_94_14'!U12</f>
        <v>0</v>
      </c>
      <c r="V12">
        <f>'34_94_34'!V12-'34_94_14'!V12</f>
        <v>0</v>
      </c>
      <c r="W12">
        <f>'34_94_34'!W12-'34_94_14'!W12</f>
        <v>0</v>
      </c>
      <c r="X12">
        <f>'34_94_34'!X12-'34_94_14'!X12</f>
        <v>0</v>
      </c>
      <c r="Y12">
        <f>'34_94_34'!Y12-'34_94_14'!Y12</f>
        <v>0</v>
      </c>
      <c r="Z12">
        <f>'34_94_34'!Z12-'34_94_14'!Z12</f>
        <v>0</v>
      </c>
      <c r="AA12">
        <f>'34_94_34'!AA12-'34_94_14'!AA12</f>
        <v>0</v>
      </c>
      <c r="AB12">
        <f>'34_94_34'!AB12-'34_94_14'!AB12</f>
        <v>0</v>
      </c>
      <c r="AC12">
        <f>'34_94_34'!AC12-'34_94_14'!AC12</f>
        <v>0</v>
      </c>
      <c r="AD12">
        <f>'34_94_34'!AD12-'34_94_14'!AD12</f>
        <v>0</v>
      </c>
      <c r="AE12">
        <f>'34_94_34'!AE12-'34_94_14'!AE12</f>
        <v>0</v>
      </c>
      <c r="AF12">
        <f>'34_94_34'!AF12-'34_94_14'!AF12</f>
        <v>0</v>
      </c>
      <c r="AG12">
        <f>'34_94_34'!AG12-'34_94_14'!AG12</f>
        <v>0</v>
      </c>
      <c r="AH12">
        <f>'34_94_34'!AH12-'34_94_14'!AH12</f>
        <v>0</v>
      </c>
      <c r="AI12">
        <f>'34_94_34'!AI12-'34_94_14'!AI12</f>
        <v>0</v>
      </c>
      <c r="AJ12">
        <f>'34_94_34'!AJ12-'34_94_14'!AJ12</f>
        <v>0</v>
      </c>
      <c r="AK12">
        <f>'34_94_34'!AK12-'34_94_14'!AK12</f>
        <v>0</v>
      </c>
      <c r="AL12">
        <f>'34_94_34'!AL12-'34_94_14'!AL12</f>
        <v>0</v>
      </c>
      <c r="AM12">
        <f>'34_94_34'!AM12-'34_94_14'!AM12</f>
        <v>0</v>
      </c>
      <c r="AN12">
        <f>'34_94_34'!AN12-'34_94_14'!AN12</f>
        <v>0</v>
      </c>
      <c r="AO12">
        <f>'34_94_34'!AO12-'34_94_14'!AO12</f>
        <v>0</v>
      </c>
      <c r="AP12">
        <f>'34_94_34'!AP12-'34_94_14'!AP12</f>
        <v>0</v>
      </c>
      <c r="AQ12">
        <f>'34_94_34'!AQ12-'34_94_14'!AQ12</f>
        <v>0</v>
      </c>
      <c r="AR12">
        <f>'34_94_34'!AR12-'34_94_14'!AR12</f>
        <v>0</v>
      </c>
      <c r="AS12">
        <f>'34_94_34'!AS12-'34_94_14'!AS12</f>
        <v>0</v>
      </c>
      <c r="AT12">
        <f>'34_94_34'!AT12-'34_94_14'!AT12</f>
        <v>0</v>
      </c>
      <c r="AU12">
        <f>'34_94_34'!AU12-'34_94_14'!AU12</f>
        <v>0</v>
      </c>
      <c r="AV12">
        <f>'34_94_34'!AV12-'34_94_14'!AV12</f>
        <v>0</v>
      </c>
      <c r="AW12">
        <f>'34_94_34'!AW12-'34_94_14'!AW12</f>
        <v>0</v>
      </c>
      <c r="AX12">
        <f>'34_94_34'!AX12-'34_94_14'!AX12</f>
        <v>0</v>
      </c>
      <c r="AY12">
        <f>'34_94_34'!AY12-'34_94_14'!AY12</f>
        <v>0</v>
      </c>
      <c r="AZ12">
        <f>'34_94_34'!AZ12-'34_94_14'!AZ12</f>
        <v>0</v>
      </c>
      <c r="BA12">
        <f>'34_94_34'!BA12-'34_94_14'!BA12</f>
        <v>0</v>
      </c>
      <c r="BB12">
        <f>'34_94_34'!BB12-'34_94_14'!BB12</f>
        <v>0</v>
      </c>
      <c r="BC12">
        <f>'34_94_34'!BC12-'34_94_14'!BC12</f>
        <v>0</v>
      </c>
      <c r="BD12">
        <f>'34_94_34'!BD12-'34_94_14'!BD12</f>
        <v>0</v>
      </c>
      <c r="BE12">
        <f>'34_94_34'!BE12-'34_94_14'!BE12</f>
        <v>0</v>
      </c>
      <c r="BF12">
        <f>'34_94_34'!BF12-'34_94_14'!BF12</f>
        <v>0</v>
      </c>
      <c r="BG12">
        <f>'34_94_34'!BG12-'34_94_14'!BG12</f>
        <v>0</v>
      </c>
      <c r="BH12">
        <f>'34_94_34'!BH12-'34_94_14'!BH12</f>
        <v>0</v>
      </c>
      <c r="BI12">
        <f>'34_94_34'!BI12-'34_94_14'!BI12</f>
        <v>0</v>
      </c>
      <c r="BJ12">
        <f>'34_94_34'!BJ12-'34_94_14'!BJ12</f>
        <v>0</v>
      </c>
      <c r="BK12">
        <f>'34_94_34'!BK12-'34_94_14'!BK12</f>
        <v>0</v>
      </c>
      <c r="BL12">
        <f>'34_94_34'!BL12-'34_94_14'!BL12</f>
        <v>0</v>
      </c>
      <c r="BM12">
        <f>'34_94_34'!BM12-'34_94_14'!BM12</f>
        <v>0</v>
      </c>
      <c r="BN12">
        <f>'34_94_34'!BN12-'34_94_14'!BN12</f>
        <v>0</v>
      </c>
      <c r="BO12">
        <f>'34_94_34'!BO12-'34_94_14'!BO12</f>
        <v>0</v>
      </c>
      <c r="BP12">
        <f>'34_94_34'!BP12-'34_94_14'!BP12</f>
        <v>0</v>
      </c>
      <c r="BQ12">
        <f>'34_94_34'!BQ12-'34_94_14'!BQ12</f>
        <v>0</v>
      </c>
      <c r="BR12">
        <f>'34_94_34'!BR12-'34_94_14'!BR12</f>
        <v>0</v>
      </c>
      <c r="BS12">
        <f>'34_94_34'!BS12-'34_94_14'!BS12</f>
        <v>0</v>
      </c>
      <c r="BT12">
        <f>'34_94_34'!BT12-'34_94_14'!BT12</f>
        <v>0</v>
      </c>
      <c r="BU12">
        <f>'34_94_34'!BU12-'34_94_14'!BU12</f>
        <v>0</v>
      </c>
      <c r="BV12">
        <f>'34_94_34'!BV12-'34_94_14'!BV12</f>
        <v>0</v>
      </c>
      <c r="BW12">
        <f>'34_94_34'!BW12-'34_94_14'!BW12</f>
        <v>0</v>
      </c>
      <c r="BX12">
        <f>'34_94_34'!BX12-'34_94_14'!BX12</f>
        <v>0</v>
      </c>
      <c r="BY12">
        <f>'34_94_34'!BY12-'34_94_14'!BY12</f>
        <v>0</v>
      </c>
      <c r="BZ12">
        <f>'34_94_34'!BZ12-'34_94_14'!BZ12</f>
        <v>0</v>
      </c>
      <c r="CA12">
        <f>'34_94_34'!CA12-'34_94_14'!CA12</f>
        <v>0</v>
      </c>
      <c r="CB12">
        <f>'34_94_34'!CB12-'34_94_14'!CB12</f>
        <v>0</v>
      </c>
      <c r="CC12">
        <f>'34_94_34'!CC12-'34_94_14'!CC12</f>
        <v>0</v>
      </c>
      <c r="CD12">
        <f>'34_94_34'!CD12-'34_94_14'!CD12</f>
        <v>0</v>
      </c>
      <c r="CE12">
        <f>'34_94_34'!CE12-'34_94_14'!CE12</f>
        <v>0</v>
      </c>
      <c r="CF12">
        <f>'34_94_34'!CF12-'34_94_14'!CF12</f>
        <v>0</v>
      </c>
      <c r="CG12">
        <f>'34_94_34'!CG12-'34_94_14'!CG12</f>
        <v>0</v>
      </c>
      <c r="CH12">
        <f>'34_94_34'!CH12-'34_94_14'!CH12</f>
        <v>0</v>
      </c>
      <c r="CI12">
        <f>'34_94_34'!CI12-'34_94_14'!CI12</f>
        <v>0</v>
      </c>
      <c r="CJ12">
        <f>'34_94_34'!CJ12-'34_94_14'!CJ12</f>
        <v>0</v>
      </c>
      <c r="CK12">
        <f>'34_94_34'!CK12-'34_94_14'!CK12</f>
        <v>0</v>
      </c>
      <c r="CL12">
        <f>'34_94_34'!CL12-'34_94_14'!CL12</f>
        <v>0</v>
      </c>
      <c r="CM12">
        <f>'34_94_34'!CM12-'34_94_14'!CM12</f>
        <v>0</v>
      </c>
      <c r="CN12">
        <f>'34_94_34'!CN12-'34_94_14'!CN12</f>
        <v>0</v>
      </c>
      <c r="CO12">
        <f>'34_94_34'!CO12-'34_94_14'!CO12</f>
        <v>0</v>
      </c>
      <c r="CP12">
        <f>'34_94_34'!CP12-'34_94_14'!CP12</f>
        <v>0</v>
      </c>
      <c r="CQ12">
        <f>'34_94_34'!CQ12-'34_94_14'!CQ12</f>
        <v>0</v>
      </c>
      <c r="CR12">
        <f>'34_94_34'!CR12-'34_94_14'!CR12</f>
        <v>0</v>
      </c>
    </row>
    <row r="13" spans="1:96" x14ac:dyDescent="0.3">
      <c r="A13" t="str">
        <f>'34_94_34'!A13</f>
        <v>O6</v>
      </c>
      <c r="B13">
        <f>'34_94_34'!B13-'34_94_14'!B13</f>
        <v>0</v>
      </c>
      <c r="C13">
        <f>'34_94_34'!C13-'34_94_14'!C13</f>
        <v>0</v>
      </c>
      <c r="D13">
        <f>'34_94_34'!D13-'34_94_14'!D13</f>
        <v>0</v>
      </c>
      <c r="E13">
        <f>'34_94_34'!E13-'34_94_14'!E13</f>
        <v>0</v>
      </c>
      <c r="F13">
        <f>'34_94_34'!F13-'34_94_14'!F13</f>
        <v>0</v>
      </c>
      <c r="G13">
        <f>'34_94_34'!G13-'34_94_14'!G13</f>
        <v>0</v>
      </c>
      <c r="H13">
        <f>'34_94_34'!H13-'34_94_14'!H13</f>
        <v>0</v>
      </c>
      <c r="I13">
        <f>'34_94_34'!I13-'34_94_14'!I13</f>
        <v>0</v>
      </c>
      <c r="J13">
        <f>'34_94_34'!J13-'34_94_14'!J13</f>
        <v>0</v>
      </c>
      <c r="K13">
        <f>'34_94_34'!K13-'34_94_14'!K13</f>
        <v>0</v>
      </c>
      <c r="L13">
        <f>'34_94_34'!L13-'34_94_14'!L13</f>
        <v>0</v>
      </c>
      <c r="M13">
        <f>'34_94_34'!M13-'34_94_14'!M13</f>
        <v>0</v>
      </c>
      <c r="N13">
        <f>'34_94_34'!N13-'34_94_14'!N13</f>
        <v>0</v>
      </c>
      <c r="O13">
        <f>'34_94_34'!O13-'34_94_14'!O13</f>
        <v>0</v>
      </c>
      <c r="P13">
        <f>'34_94_34'!P13-'34_94_14'!P13</f>
        <v>0</v>
      </c>
      <c r="Q13">
        <f>'34_94_34'!Q13-'34_94_14'!Q13</f>
        <v>0</v>
      </c>
      <c r="R13">
        <f>'34_94_34'!R13-'34_94_14'!R13</f>
        <v>0</v>
      </c>
      <c r="S13">
        <f>'34_94_34'!S13-'34_94_14'!S13</f>
        <v>0</v>
      </c>
      <c r="T13">
        <f>'34_94_34'!T13-'34_94_14'!T13</f>
        <v>0</v>
      </c>
      <c r="U13">
        <f>'34_94_34'!U13-'34_94_14'!U13</f>
        <v>0</v>
      </c>
      <c r="V13">
        <f>'34_94_34'!V13-'34_94_14'!V13</f>
        <v>0</v>
      </c>
      <c r="W13">
        <f>'34_94_34'!W13-'34_94_14'!W13</f>
        <v>0</v>
      </c>
      <c r="X13">
        <f>'34_94_34'!X13-'34_94_14'!X13</f>
        <v>0</v>
      </c>
      <c r="Y13">
        <f>'34_94_34'!Y13-'34_94_14'!Y13</f>
        <v>0</v>
      </c>
      <c r="Z13">
        <f>'34_94_34'!Z13-'34_94_14'!Z13</f>
        <v>0</v>
      </c>
      <c r="AA13">
        <f>'34_94_34'!AA13-'34_94_14'!AA13</f>
        <v>0</v>
      </c>
      <c r="AB13">
        <f>'34_94_34'!AB13-'34_94_14'!AB13</f>
        <v>0</v>
      </c>
      <c r="AC13">
        <f>'34_94_34'!AC13-'34_94_14'!AC13</f>
        <v>0</v>
      </c>
      <c r="AD13">
        <f>'34_94_34'!AD13-'34_94_14'!AD13</f>
        <v>0</v>
      </c>
      <c r="AE13">
        <f>'34_94_34'!AE13-'34_94_14'!AE13</f>
        <v>0</v>
      </c>
      <c r="AF13">
        <f>'34_94_34'!AF13-'34_94_14'!AF13</f>
        <v>0</v>
      </c>
      <c r="AG13">
        <f>'34_94_34'!AG13-'34_94_14'!AG13</f>
        <v>0</v>
      </c>
      <c r="AH13">
        <f>'34_94_34'!AH13-'34_94_14'!AH13</f>
        <v>0</v>
      </c>
      <c r="AI13">
        <f>'34_94_34'!AI13-'34_94_14'!AI13</f>
        <v>0</v>
      </c>
      <c r="AJ13">
        <f>'34_94_34'!AJ13-'34_94_14'!AJ13</f>
        <v>0</v>
      </c>
      <c r="AK13">
        <f>'34_94_34'!AK13-'34_94_14'!AK13</f>
        <v>0</v>
      </c>
      <c r="AL13">
        <f>'34_94_34'!AL13-'34_94_14'!AL13</f>
        <v>0</v>
      </c>
      <c r="AM13">
        <f>'34_94_34'!AM13-'34_94_14'!AM13</f>
        <v>0</v>
      </c>
      <c r="AN13">
        <f>'34_94_34'!AN13-'34_94_14'!AN13</f>
        <v>0</v>
      </c>
      <c r="AO13">
        <f>'34_94_34'!AO13-'34_94_14'!AO13</f>
        <v>0</v>
      </c>
      <c r="AP13">
        <f>'34_94_34'!AP13-'34_94_14'!AP13</f>
        <v>0</v>
      </c>
      <c r="AQ13">
        <f>'34_94_34'!AQ13-'34_94_14'!AQ13</f>
        <v>0</v>
      </c>
      <c r="AR13">
        <f>'34_94_34'!AR13-'34_94_14'!AR13</f>
        <v>0</v>
      </c>
      <c r="AS13">
        <f>'34_94_34'!AS13-'34_94_14'!AS13</f>
        <v>0</v>
      </c>
      <c r="AT13">
        <f>'34_94_34'!AT13-'34_94_14'!AT13</f>
        <v>0</v>
      </c>
      <c r="AU13">
        <f>'34_94_34'!AU13-'34_94_14'!AU13</f>
        <v>0</v>
      </c>
      <c r="AV13">
        <f>'34_94_34'!AV13-'34_94_14'!AV13</f>
        <v>0</v>
      </c>
      <c r="AW13">
        <f>'34_94_34'!AW13-'34_94_14'!AW13</f>
        <v>0</v>
      </c>
      <c r="AX13">
        <f>'34_94_34'!AX13-'34_94_14'!AX13</f>
        <v>0</v>
      </c>
      <c r="AY13">
        <f>'34_94_34'!AY13-'34_94_14'!AY13</f>
        <v>0</v>
      </c>
      <c r="AZ13">
        <f>'34_94_34'!AZ13-'34_94_14'!AZ13</f>
        <v>0</v>
      </c>
      <c r="BA13">
        <f>'34_94_34'!BA13-'34_94_14'!BA13</f>
        <v>0</v>
      </c>
      <c r="BB13">
        <f>'34_94_34'!BB13-'34_94_14'!BB13</f>
        <v>0</v>
      </c>
      <c r="BC13">
        <f>'34_94_34'!BC13-'34_94_14'!BC13</f>
        <v>0</v>
      </c>
      <c r="BD13">
        <f>'34_94_34'!BD13-'34_94_14'!BD13</f>
        <v>0</v>
      </c>
      <c r="BE13">
        <f>'34_94_34'!BE13-'34_94_14'!BE13</f>
        <v>0</v>
      </c>
      <c r="BF13">
        <f>'34_94_34'!BF13-'34_94_14'!BF13</f>
        <v>0</v>
      </c>
      <c r="BG13">
        <f>'34_94_34'!BG13-'34_94_14'!BG13</f>
        <v>0</v>
      </c>
      <c r="BH13">
        <f>'34_94_34'!BH13-'34_94_14'!BH13</f>
        <v>0</v>
      </c>
      <c r="BI13">
        <f>'34_94_34'!BI13-'34_94_14'!BI13</f>
        <v>0</v>
      </c>
      <c r="BJ13">
        <f>'34_94_34'!BJ13-'34_94_14'!BJ13</f>
        <v>0</v>
      </c>
      <c r="BK13">
        <f>'34_94_34'!BK13-'34_94_14'!BK13</f>
        <v>0</v>
      </c>
      <c r="BL13">
        <f>'34_94_34'!BL13-'34_94_14'!BL13</f>
        <v>0</v>
      </c>
      <c r="BM13">
        <f>'34_94_34'!BM13-'34_94_14'!BM13</f>
        <v>0</v>
      </c>
      <c r="BN13">
        <f>'34_94_34'!BN13-'34_94_14'!BN13</f>
        <v>0</v>
      </c>
      <c r="BO13">
        <f>'34_94_34'!BO13-'34_94_14'!BO13</f>
        <v>0</v>
      </c>
      <c r="BP13">
        <f>'34_94_34'!BP13-'34_94_14'!BP13</f>
        <v>0</v>
      </c>
      <c r="BQ13">
        <f>'34_94_34'!BQ13-'34_94_14'!BQ13</f>
        <v>0</v>
      </c>
      <c r="BR13">
        <f>'34_94_34'!BR13-'34_94_14'!BR13</f>
        <v>0</v>
      </c>
      <c r="BS13">
        <f>'34_94_34'!BS13-'34_94_14'!BS13</f>
        <v>0</v>
      </c>
      <c r="BT13">
        <f>'34_94_34'!BT13-'34_94_14'!BT13</f>
        <v>0</v>
      </c>
      <c r="BU13">
        <f>'34_94_34'!BU13-'34_94_14'!BU13</f>
        <v>0</v>
      </c>
      <c r="BV13">
        <f>'34_94_34'!BV13-'34_94_14'!BV13</f>
        <v>0</v>
      </c>
      <c r="BW13">
        <f>'34_94_34'!BW13-'34_94_14'!BW13</f>
        <v>0</v>
      </c>
      <c r="BX13">
        <f>'34_94_34'!BX13-'34_94_14'!BX13</f>
        <v>0</v>
      </c>
      <c r="BY13">
        <f>'34_94_34'!BY13-'34_94_14'!BY13</f>
        <v>0</v>
      </c>
      <c r="BZ13">
        <f>'34_94_34'!BZ13-'34_94_14'!BZ13</f>
        <v>0</v>
      </c>
      <c r="CA13">
        <f>'34_94_34'!CA13-'34_94_14'!CA13</f>
        <v>0</v>
      </c>
      <c r="CB13">
        <f>'34_94_34'!CB13-'34_94_14'!CB13</f>
        <v>0</v>
      </c>
      <c r="CC13">
        <f>'34_94_34'!CC13-'34_94_14'!CC13</f>
        <v>0</v>
      </c>
      <c r="CD13">
        <f>'34_94_34'!CD13-'34_94_14'!CD13</f>
        <v>0</v>
      </c>
      <c r="CE13">
        <f>'34_94_34'!CE13-'34_94_14'!CE13</f>
        <v>0</v>
      </c>
      <c r="CF13">
        <f>'34_94_34'!CF13-'34_94_14'!CF13</f>
        <v>0</v>
      </c>
      <c r="CG13">
        <f>'34_94_34'!CG13-'34_94_14'!CG13</f>
        <v>0</v>
      </c>
      <c r="CH13">
        <f>'34_94_34'!CH13-'34_94_14'!CH13</f>
        <v>0</v>
      </c>
      <c r="CI13">
        <f>'34_94_34'!CI13-'34_94_14'!CI13</f>
        <v>0</v>
      </c>
      <c r="CJ13">
        <f>'34_94_34'!CJ13-'34_94_14'!CJ13</f>
        <v>0</v>
      </c>
      <c r="CK13">
        <f>'34_94_34'!CK13-'34_94_14'!CK13</f>
        <v>0</v>
      </c>
      <c r="CL13">
        <f>'34_94_34'!CL13-'34_94_14'!CL13</f>
        <v>0</v>
      </c>
      <c r="CM13">
        <f>'34_94_34'!CM13-'34_94_14'!CM13</f>
        <v>0</v>
      </c>
      <c r="CN13">
        <f>'34_94_34'!CN13-'34_94_14'!CN13</f>
        <v>0</v>
      </c>
      <c r="CO13">
        <f>'34_94_34'!CO13-'34_94_14'!CO13</f>
        <v>0</v>
      </c>
      <c r="CP13">
        <f>'34_94_34'!CP13-'34_94_14'!CP13</f>
        <v>0</v>
      </c>
      <c r="CQ13">
        <f>'34_94_34'!CQ13-'34_94_14'!CQ13</f>
        <v>0</v>
      </c>
      <c r="CR13">
        <f>'34_94_34'!CR13-'34_94_14'!CR13</f>
        <v>0</v>
      </c>
    </row>
    <row r="14" spans="1:96" x14ac:dyDescent="0.3">
      <c r="A14" t="str">
        <f>'34_94_34'!A14</f>
        <v>O7</v>
      </c>
      <c r="B14">
        <f>'34_94_34'!B14-'34_94_14'!B14</f>
        <v>0</v>
      </c>
      <c r="C14">
        <f>'34_94_34'!C14-'34_94_14'!C14</f>
        <v>0</v>
      </c>
      <c r="D14">
        <f>'34_94_34'!D14-'34_94_14'!D14</f>
        <v>0</v>
      </c>
      <c r="E14">
        <f>'34_94_34'!E14-'34_94_14'!E14</f>
        <v>0</v>
      </c>
      <c r="F14">
        <f>'34_94_34'!F14-'34_94_14'!F14</f>
        <v>0</v>
      </c>
      <c r="G14">
        <f>'34_94_34'!G14-'34_94_14'!G14</f>
        <v>0</v>
      </c>
      <c r="H14">
        <f>'34_94_34'!H14-'34_94_14'!H14</f>
        <v>0</v>
      </c>
      <c r="I14">
        <f>'34_94_34'!I14-'34_94_14'!I14</f>
        <v>0</v>
      </c>
      <c r="J14">
        <f>'34_94_34'!J14-'34_94_14'!J14</f>
        <v>0</v>
      </c>
      <c r="K14">
        <f>'34_94_34'!K14-'34_94_14'!K14</f>
        <v>0</v>
      </c>
      <c r="L14">
        <f>'34_94_34'!L14-'34_94_14'!L14</f>
        <v>0</v>
      </c>
      <c r="M14">
        <f>'34_94_34'!M14-'34_94_14'!M14</f>
        <v>0</v>
      </c>
      <c r="N14">
        <f>'34_94_34'!N14-'34_94_14'!N14</f>
        <v>0</v>
      </c>
      <c r="O14">
        <f>'34_94_34'!O14-'34_94_14'!O14</f>
        <v>0</v>
      </c>
      <c r="P14">
        <f>'34_94_34'!P14-'34_94_14'!P14</f>
        <v>0</v>
      </c>
      <c r="Q14">
        <f>'34_94_34'!Q14-'34_94_14'!Q14</f>
        <v>0</v>
      </c>
      <c r="R14">
        <f>'34_94_34'!R14-'34_94_14'!R14</f>
        <v>0</v>
      </c>
      <c r="S14">
        <f>'34_94_34'!S14-'34_94_14'!S14</f>
        <v>0</v>
      </c>
      <c r="T14">
        <f>'34_94_34'!T14-'34_94_14'!T14</f>
        <v>0</v>
      </c>
      <c r="U14">
        <f>'34_94_34'!U14-'34_94_14'!U14</f>
        <v>0</v>
      </c>
      <c r="V14">
        <f>'34_94_34'!V14-'34_94_14'!V14</f>
        <v>0</v>
      </c>
      <c r="W14">
        <f>'34_94_34'!W14-'34_94_14'!W14</f>
        <v>0</v>
      </c>
      <c r="X14">
        <f>'34_94_34'!X14-'34_94_14'!X14</f>
        <v>0</v>
      </c>
      <c r="Y14">
        <f>'34_94_34'!Y14-'34_94_14'!Y14</f>
        <v>0</v>
      </c>
      <c r="Z14">
        <f>'34_94_34'!Z14-'34_94_14'!Z14</f>
        <v>0</v>
      </c>
      <c r="AA14">
        <f>'34_94_34'!AA14-'34_94_14'!AA14</f>
        <v>0</v>
      </c>
      <c r="AB14">
        <f>'34_94_34'!AB14-'34_94_14'!AB14</f>
        <v>0</v>
      </c>
      <c r="AC14">
        <f>'34_94_34'!AC14-'34_94_14'!AC14</f>
        <v>0</v>
      </c>
      <c r="AD14">
        <f>'34_94_34'!AD14-'34_94_14'!AD14</f>
        <v>0</v>
      </c>
      <c r="AE14">
        <f>'34_94_34'!AE14-'34_94_14'!AE14</f>
        <v>0</v>
      </c>
      <c r="AF14">
        <f>'34_94_34'!AF14-'34_94_14'!AF14</f>
        <v>0</v>
      </c>
      <c r="AG14">
        <f>'34_94_34'!AG14-'34_94_14'!AG14</f>
        <v>0</v>
      </c>
      <c r="AH14">
        <f>'34_94_34'!AH14-'34_94_14'!AH14</f>
        <v>0</v>
      </c>
      <c r="AI14">
        <f>'34_94_34'!AI14-'34_94_14'!AI14</f>
        <v>0</v>
      </c>
      <c r="AJ14">
        <f>'34_94_34'!AJ14-'34_94_14'!AJ14</f>
        <v>0</v>
      </c>
      <c r="AK14">
        <f>'34_94_34'!AK14-'34_94_14'!AK14</f>
        <v>0</v>
      </c>
      <c r="AL14">
        <f>'34_94_34'!AL14-'34_94_14'!AL14</f>
        <v>0</v>
      </c>
      <c r="AM14">
        <f>'34_94_34'!AM14-'34_94_14'!AM14</f>
        <v>0</v>
      </c>
      <c r="AN14">
        <f>'34_94_34'!AN14-'34_94_14'!AN14</f>
        <v>0</v>
      </c>
      <c r="AO14">
        <f>'34_94_34'!AO14-'34_94_14'!AO14</f>
        <v>0</v>
      </c>
      <c r="AP14">
        <f>'34_94_34'!AP14-'34_94_14'!AP14</f>
        <v>0</v>
      </c>
      <c r="AQ14">
        <f>'34_94_34'!AQ14-'34_94_14'!AQ14</f>
        <v>0</v>
      </c>
      <c r="AR14">
        <f>'34_94_34'!AR14-'34_94_14'!AR14</f>
        <v>0</v>
      </c>
      <c r="AS14">
        <f>'34_94_34'!AS14-'34_94_14'!AS14</f>
        <v>0</v>
      </c>
      <c r="AT14">
        <f>'34_94_34'!AT14-'34_94_14'!AT14</f>
        <v>0</v>
      </c>
      <c r="AU14">
        <f>'34_94_34'!AU14-'34_94_14'!AU14</f>
        <v>0</v>
      </c>
      <c r="AV14">
        <f>'34_94_34'!AV14-'34_94_14'!AV14</f>
        <v>0</v>
      </c>
      <c r="AW14">
        <f>'34_94_34'!AW14-'34_94_14'!AW14</f>
        <v>0</v>
      </c>
      <c r="AX14">
        <f>'34_94_34'!AX14-'34_94_14'!AX14</f>
        <v>0</v>
      </c>
      <c r="AY14">
        <f>'34_94_34'!AY14-'34_94_14'!AY14</f>
        <v>0</v>
      </c>
      <c r="AZ14">
        <f>'34_94_34'!AZ14-'34_94_14'!AZ14</f>
        <v>0</v>
      </c>
      <c r="BA14">
        <f>'34_94_34'!BA14-'34_94_14'!BA14</f>
        <v>0</v>
      </c>
      <c r="BB14">
        <f>'34_94_34'!BB14-'34_94_14'!BB14</f>
        <v>0</v>
      </c>
      <c r="BC14">
        <f>'34_94_34'!BC14-'34_94_14'!BC14</f>
        <v>0</v>
      </c>
      <c r="BD14">
        <f>'34_94_34'!BD14-'34_94_14'!BD14</f>
        <v>0</v>
      </c>
      <c r="BE14">
        <f>'34_94_34'!BE14-'34_94_14'!BE14</f>
        <v>0</v>
      </c>
      <c r="BF14">
        <f>'34_94_34'!BF14-'34_94_14'!BF14</f>
        <v>0</v>
      </c>
      <c r="BG14">
        <f>'34_94_34'!BG14-'34_94_14'!BG14</f>
        <v>0</v>
      </c>
      <c r="BH14">
        <f>'34_94_34'!BH14-'34_94_14'!BH14</f>
        <v>0</v>
      </c>
      <c r="BI14">
        <f>'34_94_34'!BI14-'34_94_14'!BI14</f>
        <v>0</v>
      </c>
      <c r="BJ14">
        <f>'34_94_34'!BJ14-'34_94_14'!BJ14</f>
        <v>0</v>
      </c>
      <c r="BK14">
        <f>'34_94_34'!BK14-'34_94_14'!BK14</f>
        <v>0</v>
      </c>
      <c r="BL14">
        <f>'34_94_34'!BL14-'34_94_14'!BL14</f>
        <v>0</v>
      </c>
      <c r="BM14">
        <f>'34_94_34'!BM14-'34_94_14'!BM14</f>
        <v>0</v>
      </c>
      <c r="BN14">
        <f>'34_94_34'!BN14-'34_94_14'!BN14</f>
        <v>0</v>
      </c>
      <c r="BO14">
        <f>'34_94_34'!BO14-'34_94_14'!BO14</f>
        <v>0</v>
      </c>
      <c r="BP14">
        <f>'34_94_34'!BP14-'34_94_14'!BP14</f>
        <v>0</v>
      </c>
      <c r="BQ14">
        <f>'34_94_34'!BQ14-'34_94_14'!BQ14</f>
        <v>0</v>
      </c>
      <c r="BR14">
        <f>'34_94_34'!BR14-'34_94_14'!BR14</f>
        <v>0</v>
      </c>
      <c r="BS14">
        <f>'34_94_34'!BS14-'34_94_14'!BS14</f>
        <v>0</v>
      </c>
      <c r="BT14">
        <f>'34_94_34'!BT14-'34_94_14'!BT14</f>
        <v>0</v>
      </c>
      <c r="BU14">
        <f>'34_94_34'!BU14-'34_94_14'!BU14</f>
        <v>0</v>
      </c>
      <c r="BV14">
        <f>'34_94_34'!BV14-'34_94_14'!BV14</f>
        <v>0</v>
      </c>
      <c r="BW14">
        <f>'34_94_34'!BW14-'34_94_14'!BW14</f>
        <v>0</v>
      </c>
      <c r="BX14">
        <f>'34_94_34'!BX14-'34_94_14'!BX14</f>
        <v>0</v>
      </c>
      <c r="BY14">
        <f>'34_94_34'!BY14-'34_94_14'!BY14</f>
        <v>0</v>
      </c>
      <c r="BZ14">
        <f>'34_94_34'!BZ14-'34_94_14'!BZ14</f>
        <v>0</v>
      </c>
      <c r="CA14">
        <f>'34_94_34'!CA14-'34_94_14'!CA14</f>
        <v>0</v>
      </c>
      <c r="CB14">
        <f>'34_94_34'!CB14-'34_94_14'!CB14</f>
        <v>0</v>
      </c>
      <c r="CC14">
        <f>'34_94_34'!CC14-'34_94_14'!CC14</f>
        <v>0</v>
      </c>
      <c r="CD14">
        <f>'34_94_34'!CD14-'34_94_14'!CD14</f>
        <v>0</v>
      </c>
      <c r="CE14">
        <f>'34_94_34'!CE14-'34_94_14'!CE14</f>
        <v>0</v>
      </c>
      <c r="CF14">
        <f>'34_94_34'!CF14-'34_94_14'!CF14</f>
        <v>0</v>
      </c>
      <c r="CG14">
        <f>'34_94_34'!CG14-'34_94_14'!CG14</f>
        <v>0</v>
      </c>
      <c r="CH14">
        <f>'34_94_34'!CH14-'34_94_14'!CH14</f>
        <v>0</v>
      </c>
      <c r="CI14">
        <f>'34_94_34'!CI14-'34_94_14'!CI14</f>
        <v>0</v>
      </c>
      <c r="CJ14">
        <f>'34_94_34'!CJ14-'34_94_14'!CJ14</f>
        <v>0</v>
      </c>
      <c r="CK14">
        <f>'34_94_34'!CK14-'34_94_14'!CK14</f>
        <v>0</v>
      </c>
      <c r="CL14">
        <f>'34_94_34'!CL14-'34_94_14'!CL14</f>
        <v>0</v>
      </c>
      <c r="CM14">
        <f>'34_94_34'!CM14-'34_94_14'!CM14</f>
        <v>0</v>
      </c>
      <c r="CN14">
        <f>'34_94_34'!CN14-'34_94_14'!CN14</f>
        <v>0</v>
      </c>
      <c r="CO14">
        <f>'34_94_34'!CO14-'34_94_14'!CO14</f>
        <v>0</v>
      </c>
      <c r="CP14">
        <f>'34_94_34'!CP14-'34_94_14'!CP14</f>
        <v>0</v>
      </c>
      <c r="CQ14">
        <f>'34_94_34'!CQ14-'34_94_14'!CQ14</f>
        <v>0</v>
      </c>
      <c r="CR14">
        <f>'34_94_34'!CR14-'34_94_14'!CR14</f>
        <v>0</v>
      </c>
    </row>
    <row r="15" spans="1:96" x14ac:dyDescent="0.3">
      <c r="A15" t="str">
        <f>'34_94_34'!A15</f>
        <v>O8</v>
      </c>
      <c r="B15">
        <f>'34_94_34'!B15-'34_94_14'!B15</f>
        <v>0</v>
      </c>
      <c r="C15">
        <f>'34_94_34'!C15-'34_94_14'!C15</f>
        <v>0</v>
      </c>
      <c r="D15">
        <f>'34_94_34'!D15-'34_94_14'!D15</f>
        <v>0</v>
      </c>
      <c r="E15">
        <f>'34_94_34'!E15-'34_94_14'!E15</f>
        <v>0</v>
      </c>
      <c r="F15">
        <f>'34_94_34'!F15-'34_94_14'!F15</f>
        <v>0</v>
      </c>
      <c r="G15">
        <f>'34_94_34'!G15-'34_94_14'!G15</f>
        <v>0</v>
      </c>
      <c r="H15">
        <f>'34_94_34'!H15-'34_94_14'!H15</f>
        <v>0</v>
      </c>
      <c r="I15">
        <f>'34_94_34'!I15-'34_94_14'!I15</f>
        <v>0</v>
      </c>
      <c r="J15">
        <f>'34_94_34'!J15-'34_94_14'!J15</f>
        <v>0</v>
      </c>
      <c r="K15">
        <f>'34_94_34'!K15-'34_94_14'!K15</f>
        <v>0</v>
      </c>
      <c r="L15">
        <f>'34_94_34'!L15-'34_94_14'!L15</f>
        <v>0</v>
      </c>
      <c r="M15">
        <f>'34_94_34'!M15-'34_94_14'!M15</f>
        <v>0</v>
      </c>
      <c r="N15">
        <f>'34_94_34'!N15-'34_94_14'!N15</f>
        <v>0</v>
      </c>
      <c r="O15">
        <f>'34_94_34'!O15-'34_94_14'!O15</f>
        <v>0</v>
      </c>
      <c r="P15">
        <f>'34_94_34'!P15-'34_94_14'!P15</f>
        <v>0</v>
      </c>
      <c r="Q15">
        <f>'34_94_34'!Q15-'34_94_14'!Q15</f>
        <v>0</v>
      </c>
      <c r="R15">
        <f>'34_94_34'!R15-'34_94_14'!R15</f>
        <v>0</v>
      </c>
      <c r="S15">
        <f>'34_94_34'!S15-'34_94_14'!S15</f>
        <v>0</v>
      </c>
      <c r="T15">
        <f>'34_94_34'!T15-'34_94_14'!T15</f>
        <v>0</v>
      </c>
      <c r="U15">
        <f>'34_94_34'!U15-'34_94_14'!U15</f>
        <v>0</v>
      </c>
      <c r="V15">
        <f>'34_94_34'!V15-'34_94_14'!V15</f>
        <v>0</v>
      </c>
      <c r="W15">
        <f>'34_94_34'!W15-'34_94_14'!W15</f>
        <v>0</v>
      </c>
      <c r="X15">
        <f>'34_94_34'!X15-'34_94_14'!X15</f>
        <v>0</v>
      </c>
      <c r="Y15">
        <f>'34_94_34'!Y15-'34_94_14'!Y15</f>
        <v>0</v>
      </c>
      <c r="Z15">
        <f>'34_94_34'!Z15-'34_94_14'!Z15</f>
        <v>0</v>
      </c>
      <c r="AA15">
        <f>'34_94_34'!AA15-'34_94_14'!AA15</f>
        <v>0</v>
      </c>
      <c r="AB15">
        <f>'34_94_34'!AB15-'34_94_14'!AB15</f>
        <v>0</v>
      </c>
      <c r="AC15">
        <f>'34_94_34'!AC15-'34_94_14'!AC15</f>
        <v>0</v>
      </c>
      <c r="AD15">
        <f>'34_94_34'!AD15-'34_94_14'!AD15</f>
        <v>0</v>
      </c>
      <c r="AE15">
        <f>'34_94_34'!AE15-'34_94_14'!AE15</f>
        <v>0</v>
      </c>
      <c r="AF15">
        <f>'34_94_34'!AF15-'34_94_14'!AF15</f>
        <v>0</v>
      </c>
      <c r="AG15">
        <f>'34_94_34'!AG15-'34_94_14'!AG15</f>
        <v>0</v>
      </c>
      <c r="AH15">
        <f>'34_94_34'!AH15-'34_94_14'!AH15</f>
        <v>0</v>
      </c>
      <c r="AI15">
        <f>'34_94_34'!AI15-'34_94_14'!AI15</f>
        <v>0</v>
      </c>
      <c r="AJ15">
        <f>'34_94_34'!AJ15-'34_94_14'!AJ15</f>
        <v>0</v>
      </c>
      <c r="AK15">
        <f>'34_94_34'!AK15-'34_94_14'!AK15</f>
        <v>0</v>
      </c>
      <c r="AL15">
        <f>'34_94_34'!AL15-'34_94_14'!AL15</f>
        <v>0</v>
      </c>
      <c r="AM15">
        <f>'34_94_34'!AM15-'34_94_14'!AM15</f>
        <v>0</v>
      </c>
      <c r="AN15">
        <f>'34_94_34'!AN15-'34_94_14'!AN15</f>
        <v>0</v>
      </c>
      <c r="AO15">
        <f>'34_94_34'!AO15-'34_94_14'!AO15</f>
        <v>0</v>
      </c>
      <c r="AP15">
        <f>'34_94_34'!AP15-'34_94_14'!AP15</f>
        <v>0</v>
      </c>
      <c r="AQ15">
        <f>'34_94_34'!AQ15-'34_94_14'!AQ15</f>
        <v>0</v>
      </c>
      <c r="AR15">
        <f>'34_94_34'!AR15-'34_94_14'!AR15</f>
        <v>0</v>
      </c>
      <c r="AS15">
        <f>'34_94_34'!AS15-'34_94_14'!AS15</f>
        <v>0</v>
      </c>
      <c r="AT15">
        <f>'34_94_34'!AT15-'34_94_14'!AT15</f>
        <v>0</v>
      </c>
      <c r="AU15">
        <f>'34_94_34'!AU15-'34_94_14'!AU15</f>
        <v>0</v>
      </c>
      <c r="AV15">
        <f>'34_94_34'!AV15-'34_94_14'!AV15</f>
        <v>0</v>
      </c>
      <c r="AW15">
        <f>'34_94_34'!AW15-'34_94_14'!AW15</f>
        <v>0</v>
      </c>
      <c r="AX15">
        <f>'34_94_34'!AX15-'34_94_14'!AX15</f>
        <v>0</v>
      </c>
      <c r="AY15">
        <f>'34_94_34'!AY15-'34_94_14'!AY15</f>
        <v>0</v>
      </c>
      <c r="AZ15">
        <f>'34_94_34'!AZ15-'34_94_14'!AZ15</f>
        <v>0</v>
      </c>
      <c r="BA15">
        <f>'34_94_34'!BA15-'34_94_14'!BA15</f>
        <v>0</v>
      </c>
      <c r="BB15">
        <f>'34_94_34'!BB15-'34_94_14'!BB15</f>
        <v>0</v>
      </c>
      <c r="BC15">
        <f>'34_94_34'!BC15-'34_94_14'!BC15</f>
        <v>0</v>
      </c>
      <c r="BD15">
        <f>'34_94_34'!BD15-'34_94_14'!BD15</f>
        <v>0</v>
      </c>
      <c r="BE15">
        <f>'34_94_34'!BE15-'34_94_14'!BE15</f>
        <v>0</v>
      </c>
      <c r="BF15">
        <f>'34_94_34'!BF15-'34_94_14'!BF15</f>
        <v>0</v>
      </c>
      <c r="BG15">
        <f>'34_94_34'!BG15-'34_94_14'!BG15</f>
        <v>0</v>
      </c>
      <c r="BH15">
        <f>'34_94_34'!BH15-'34_94_14'!BH15</f>
        <v>0</v>
      </c>
      <c r="BI15">
        <f>'34_94_34'!BI15-'34_94_14'!BI15</f>
        <v>0</v>
      </c>
      <c r="BJ15">
        <f>'34_94_34'!BJ15-'34_94_14'!BJ15</f>
        <v>0</v>
      </c>
      <c r="BK15">
        <f>'34_94_34'!BK15-'34_94_14'!BK15</f>
        <v>0</v>
      </c>
      <c r="BL15">
        <f>'34_94_34'!BL15-'34_94_14'!BL15</f>
        <v>0</v>
      </c>
      <c r="BM15">
        <f>'34_94_34'!BM15-'34_94_14'!BM15</f>
        <v>0</v>
      </c>
      <c r="BN15">
        <f>'34_94_34'!BN15-'34_94_14'!BN15</f>
        <v>0</v>
      </c>
      <c r="BO15">
        <f>'34_94_34'!BO15-'34_94_14'!BO15</f>
        <v>0</v>
      </c>
      <c r="BP15">
        <f>'34_94_34'!BP15-'34_94_14'!BP15</f>
        <v>0</v>
      </c>
      <c r="BQ15">
        <f>'34_94_34'!BQ15-'34_94_14'!BQ15</f>
        <v>0</v>
      </c>
      <c r="BR15">
        <f>'34_94_34'!BR15-'34_94_14'!BR15</f>
        <v>0</v>
      </c>
      <c r="BS15">
        <f>'34_94_34'!BS15-'34_94_14'!BS15</f>
        <v>0</v>
      </c>
      <c r="BT15">
        <f>'34_94_34'!BT15-'34_94_14'!BT15</f>
        <v>0</v>
      </c>
      <c r="BU15">
        <f>'34_94_34'!BU15-'34_94_14'!BU15</f>
        <v>0</v>
      </c>
      <c r="BV15">
        <f>'34_94_34'!BV15-'34_94_14'!BV15</f>
        <v>0</v>
      </c>
      <c r="BW15">
        <f>'34_94_34'!BW15-'34_94_14'!BW15</f>
        <v>0</v>
      </c>
      <c r="BX15">
        <f>'34_94_34'!BX15-'34_94_14'!BX15</f>
        <v>0</v>
      </c>
      <c r="BY15">
        <f>'34_94_34'!BY15-'34_94_14'!BY15</f>
        <v>0</v>
      </c>
      <c r="BZ15">
        <f>'34_94_34'!BZ15-'34_94_14'!BZ15</f>
        <v>0</v>
      </c>
      <c r="CA15">
        <f>'34_94_34'!CA15-'34_94_14'!CA15</f>
        <v>0</v>
      </c>
      <c r="CB15">
        <f>'34_94_34'!CB15-'34_94_14'!CB15</f>
        <v>0</v>
      </c>
      <c r="CC15">
        <f>'34_94_34'!CC15-'34_94_14'!CC15</f>
        <v>0</v>
      </c>
      <c r="CD15">
        <f>'34_94_34'!CD15-'34_94_14'!CD15</f>
        <v>0</v>
      </c>
      <c r="CE15">
        <f>'34_94_34'!CE15-'34_94_14'!CE15</f>
        <v>0</v>
      </c>
      <c r="CF15">
        <f>'34_94_34'!CF15-'34_94_14'!CF15</f>
        <v>0</v>
      </c>
      <c r="CG15">
        <f>'34_94_34'!CG15-'34_94_14'!CG15</f>
        <v>0</v>
      </c>
      <c r="CH15">
        <f>'34_94_34'!CH15-'34_94_14'!CH15</f>
        <v>0</v>
      </c>
      <c r="CI15">
        <f>'34_94_34'!CI15-'34_94_14'!CI15</f>
        <v>0</v>
      </c>
      <c r="CJ15">
        <f>'34_94_34'!CJ15-'34_94_14'!CJ15</f>
        <v>0</v>
      </c>
      <c r="CK15">
        <f>'34_94_34'!CK15-'34_94_14'!CK15</f>
        <v>0</v>
      </c>
      <c r="CL15">
        <f>'34_94_34'!CL15-'34_94_14'!CL15</f>
        <v>0</v>
      </c>
      <c r="CM15">
        <f>'34_94_34'!CM15-'34_94_14'!CM15</f>
        <v>0</v>
      </c>
      <c r="CN15">
        <f>'34_94_34'!CN15-'34_94_14'!CN15</f>
        <v>0</v>
      </c>
      <c r="CO15">
        <f>'34_94_34'!CO15-'34_94_14'!CO15</f>
        <v>0</v>
      </c>
      <c r="CP15">
        <f>'34_94_34'!CP15-'34_94_14'!CP15</f>
        <v>0</v>
      </c>
      <c r="CQ15">
        <f>'34_94_34'!CQ15-'34_94_14'!CQ15</f>
        <v>0</v>
      </c>
      <c r="CR15">
        <f>'34_94_34'!CR15-'34_94_14'!CR15</f>
        <v>0</v>
      </c>
    </row>
    <row r="16" spans="1:96" x14ac:dyDescent="0.3">
      <c r="A16" t="str">
        <f>'34_94_34'!A16</f>
        <v>O9</v>
      </c>
      <c r="B16">
        <f>'34_94_34'!B16-'34_94_14'!B16</f>
        <v>0</v>
      </c>
      <c r="C16">
        <f>'34_94_34'!C16-'34_94_14'!C16</f>
        <v>0</v>
      </c>
      <c r="D16">
        <f>'34_94_34'!D16-'34_94_14'!D16</f>
        <v>0</v>
      </c>
      <c r="E16">
        <f>'34_94_34'!E16-'34_94_14'!E16</f>
        <v>0</v>
      </c>
      <c r="F16">
        <f>'34_94_34'!F16-'34_94_14'!F16</f>
        <v>0</v>
      </c>
      <c r="G16">
        <f>'34_94_34'!G16-'34_94_14'!G16</f>
        <v>0</v>
      </c>
      <c r="H16">
        <f>'34_94_34'!H16-'34_94_14'!H16</f>
        <v>0</v>
      </c>
      <c r="I16">
        <f>'34_94_34'!I16-'34_94_14'!I16</f>
        <v>0</v>
      </c>
      <c r="J16">
        <f>'34_94_34'!J16-'34_94_14'!J16</f>
        <v>0</v>
      </c>
      <c r="K16">
        <f>'34_94_34'!K16-'34_94_14'!K16</f>
        <v>0</v>
      </c>
      <c r="L16">
        <f>'34_94_34'!L16-'34_94_14'!L16</f>
        <v>0</v>
      </c>
      <c r="M16">
        <f>'34_94_34'!M16-'34_94_14'!M16</f>
        <v>0</v>
      </c>
      <c r="N16">
        <f>'34_94_34'!N16-'34_94_14'!N16</f>
        <v>0</v>
      </c>
      <c r="O16">
        <f>'34_94_34'!O16-'34_94_14'!O16</f>
        <v>0</v>
      </c>
      <c r="P16">
        <f>'34_94_34'!P16-'34_94_14'!P16</f>
        <v>0</v>
      </c>
      <c r="Q16">
        <f>'34_94_34'!Q16-'34_94_14'!Q16</f>
        <v>0</v>
      </c>
      <c r="R16">
        <f>'34_94_34'!R16-'34_94_14'!R16</f>
        <v>0</v>
      </c>
      <c r="S16">
        <f>'34_94_34'!S16-'34_94_14'!S16</f>
        <v>0</v>
      </c>
      <c r="T16">
        <f>'34_94_34'!T16-'34_94_14'!T16</f>
        <v>0</v>
      </c>
      <c r="U16">
        <f>'34_94_34'!U16-'34_94_14'!U16</f>
        <v>0</v>
      </c>
      <c r="V16">
        <f>'34_94_34'!V16-'34_94_14'!V16</f>
        <v>0</v>
      </c>
      <c r="W16">
        <f>'34_94_34'!W16-'34_94_14'!W16</f>
        <v>0</v>
      </c>
      <c r="X16">
        <f>'34_94_34'!X16-'34_94_14'!X16</f>
        <v>0</v>
      </c>
      <c r="Y16">
        <f>'34_94_34'!Y16-'34_94_14'!Y16</f>
        <v>0</v>
      </c>
      <c r="Z16">
        <f>'34_94_34'!Z16-'34_94_14'!Z16</f>
        <v>0</v>
      </c>
      <c r="AA16">
        <f>'34_94_34'!AA16-'34_94_14'!AA16</f>
        <v>0</v>
      </c>
      <c r="AB16">
        <f>'34_94_34'!AB16-'34_94_14'!AB16</f>
        <v>0</v>
      </c>
      <c r="AC16">
        <f>'34_94_34'!AC16-'34_94_14'!AC16</f>
        <v>0</v>
      </c>
      <c r="AD16">
        <f>'34_94_34'!AD16-'34_94_14'!AD16</f>
        <v>0</v>
      </c>
      <c r="AE16">
        <f>'34_94_34'!AE16-'34_94_14'!AE16</f>
        <v>0</v>
      </c>
      <c r="AF16">
        <f>'34_94_34'!AF16-'34_94_14'!AF16</f>
        <v>0</v>
      </c>
      <c r="AG16">
        <f>'34_94_34'!AG16-'34_94_14'!AG16</f>
        <v>0</v>
      </c>
      <c r="AH16">
        <f>'34_94_34'!AH16-'34_94_14'!AH16</f>
        <v>0</v>
      </c>
      <c r="AI16">
        <f>'34_94_34'!AI16-'34_94_14'!AI16</f>
        <v>0</v>
      </c>
      <c r="AJ16">
        <f>'34_94_34'!AJ16-'34_94_14'!AJ16</f>
        <v>0</v>
      </c>
      <c r="AK16">
        <f>'34_94_34'!AK16-'34_94_14'!AK16</f>
        <v>0</v>
      </c>
      <c r="AL16">
        <f>'34_94_34'!AL16-'34_94_14'!AL16</f>
        <v>0</v>
      </c>
      <c r="AM16">
        <f>'34_94_34'!AM16-'34_94_14'!AM16</f>
        <v>0</v>
      </c>
      <c r="AN16">
        <f>'34_94_34'!AN16-'34_94_14'!AN16</f>
        <v>0</v>
      </c>
      <c r="AO16">
        <f>'34_94_34'!AO16-'34_94_14'!AO16</f>
        <v>0</v>
      </c>
      <c r="AP16">
        <f>'34_94_34'!AP16-'34_94_14'!AP16</f>
        <v>0</v>
      </c>
      <c r="AQ16">
        <f>'34_94_34'!AQ16-'34_94_14'!AQ16</f>
        <v>0</v>
      </c>
      <c r="AR16">
        <f>'34_94_34'!AR16-'34_94_14'!AR16</f>
        <v>0</v>
      </c>
      <c r="AS16">
        <f>'34_94_34'!AS16-'34_94_14'!AS16</f>
        <v>0</v>
      </c>
      <c r="AT16">
        <f>'34_94_34'!AT16-'34_94_14'!AT16</f>
        <v>0</v>
      </c>
      <c r="AU16">
        <f>'34_94_34'!AU16-'34_94_14'!AU16</f>
        <v>0</v>
      </c>
      <c r="AV16">
        <f>'34_94_34'!AV16-'34_94_14'!AV16</f>
        <v>0</v>
      </c>
      <c r="AW16">
        <f>'34_94_34'!AW16-'34_94_14'!AW16</f>
        <v>0</v>
      </c>
      <c r="AX16">
        <f>'34_94_34'!AX16-'34_94_14'!AX16</f>
        <v>0</v>
      </c>
      <c r="AY16">
        <f>'34_94_34'!AY16-'34_94_14'!AY16</f>
        <v>0</v>
      </c>
      <c r="AZ16">
        <f>'34_94_34'!AZ16-'34_94_14'!AZ16</f>
        <v>0</v>
      </c>
      <c r="BA16">
        <f>'34_94_34'!BA16-'34_94_14'!BA16</f>
        <v>0</v>
      </c>
      <c r="BB16">
        <f>'34_94_34'!BB16-'34_94_14'!BB16</f>
        <v>0</v>
      </c>
      <c r="BC16">
        <f>'34_94_34'!BC16-'34_94_14'!BC16</f>
        <v>0</v>
      </c>
      <c r="BD16">
        <f>'34_94_34'!BD16-'34_94_14'!BD16</f>
        <v>0</v>
      </c>
      <c r="BE16">
        <f>'34_94_34'!BE16-'34_94_14'!BE16</f>
        <v>0</v>
      </c>
      <c r="BF16">
        <f>'34_94_34'!BF16-'34_94_14'!BF16</f>
        <v>0</v>
      </c>
      <c r="BG16">
        <f>'34_94_34'!BG16-'34_94_14'!BG16</f>
        <v>0</v>
      </c>
      <c r="BH16">
        <f>'34_94_34'!BH16-'34_94_14'!BH16</f>
        <v>0</v>
      </c>
      <c r="BI16">
        <f>'34_94_34'!BI16-'34_94_14'!BI16</f>
        <v>0</v>
      </c>
      <c r="BJ16">
        <f>'34_94_34'!BJ16-'34_94_14'!BJ16</f>
        <v>0</v>
      </c>
      <c r="BK16">
        <f>'34_94_34'!BK16-'34_94_14'!BK16</f>
        <v>0</v>
      </c>
      <c r="BL16">
        <f>'34_94_34'!BL16-'34_94_14'!BL16</f>
        <v>0</v>
      </c>
      <c r="BM16">
        <f>'34_94_34'!BM16-'34_94_14'!BM16</f>
        <v>0</v>
      </c>
      <c r="BN16">
        <f>'34_94_34'!BN16-'34_94_14'!BN16</f>
        <v>0</v>
      </c>
      <c r="BO16">
        <f>'34_94_34'!BO16-'34_94_14'!BO16</f>
        <v>0</v>
      </c>
      <c r="BP16">
        <f>'34_94_34'!BP16-'34_94_14'!BP16</f>
        <v>0</v>
      </c>
      <c r="BQ16">
        <f>'34_94_34'!BQ16-'34_94_14'!BQ16</f>
        <v>0</v>
      </c>
      <c r="BR16">
        <f>'34_94_34'!BR16-'34_94_14'!BR16</f>
        <v>0</v>
      </c>
      <c r="BS16">
        <f>'34_94_34'!BS16-'34_94_14'!BS16</f>
        <v>0</v>
      </c>
      <c r="BT16">
        <f>'34_94_34'!BT16-'34_94_14'!BT16</f>
        <v>0</v>
      </c>
      <c r="BU16">
        <f>'34_94_34'!BU16-'34_94_14'!BU16</f>
        <v>0</v>
      </c>
      <c r="BV16">
        <f>'34_94_34'!BV16-'34_94_14'!BV16</f>
        <v>0</v>
      </c>
      <c r="BW16">
        <f>'34_94_34'!BW16-'34_94_14'!BW16</f>
        <v>0</v>
      </c>
      <c r="BX16">
        <f>'34_94_34'!BX16-'34_94_14'!BX16</f>
        <v>0</v>
      </c>
      <c r="BY16">
        <f>'34_94_34'!BY16-'34_94_14'!BY16</f>
        <v>0</v>
      </c>
      <c r="BZ16">
        <f>'34_94_34'!BZ16-'34_94_14'!BZ16</f>
        <v>0</v>
      </c>
      <c r="CA16">
        <f>'34_94_34'!CA16-'34_94_14'!CA16</f>
        <v>0</v>
      </c>
      <c r="CB16">
        <f>'34_94_34'!CB16-'34_94_14'!CB16</f>
        <v>0</v>
      </c>
      <c r="CC16">
        <f>'34_94_34'!CC16-'34_94_14'!CC16</f>
        <v>0</v>
      </c>
      <c r="CD16">
        <f>'34_94_34'!CD16-'34_94_14'!CD16</f>
        <v>0</v>
      </c>
      <c r="CE16">
        <f>'34_94_34'!CE16-'34_94_14'!CE16</f>
        <v>0</v>
      </c>
      <c r="CF16">
        <f>'34_94_34'!CF16-'34_94_14'!CF16</f>
        <v>0</v>
      </c>
      <c r="CG16">
        <f>'34_94_34'!CG16-'34_94_14'!CG16</f>
        <v>0</v>
      </c>
      <c r="CH16">
        <f>'34_94_34'!CH16-'34_94_14'!CH16</f>
        <v>0</v>
      </c>
      <c r="CI16">
        <f>'34_94_34'!CI16-'34_94_14'!CI16</f>
        <v>0</v>
      </c>
      <c r="CJ16">
        <f>'34_94_34'!CJ16-'34_94_14'!CJ16</f>
        <v>0</v>
      </c>
      <c r="CK16">
        <f>'34_94_34'!CK16-'34_94_14'!CK16</f>
        <v>0</v>
      </c>
      <c r="CL16">
        <f>'34_94_34'!CL16-'34_94_14'!CL16</f>
        <v>0</v>
      </c>
      <c r="CM16">
        <f>'34_94_34'!CM16-'34_94_14'!CM16</f>
        <v>0</v>
      </c>
      <c r="CN16">
        <f>'34_94_34'!CN16-'34_94_14'!CN16</f>
        <v>0</v>
      </c>
      <c r="CO16">
        <f>'34_94_34'!CO16-'34_94_14'!CO16</f>
        <v>0</v>
      </c>
      <c r="CP16">
        <f>'34_94_34'!CP16-'34_94_14'!CP16</f>
        <v>0</v>
      </c>
      <c r="CQ16">
        <f>'34_94_34'!CQ16-'34_94_14'!CQ16</f>
        <v>0</v>
      </c>
      <c r="CR16">
        <f>'34_94_34'!CR16-'34_94_14'!CR16</f>
        <v>0</v>
      </c>
    </row>
    <row r="17" spans="1:96" x14ac:dyDescent="0.3">
      <c r="A17" t="str">
        <f>'34_94_34'!A17</f>
        <v>O10</v>
      </c>
      <c r="B17">
        <f>'34_94_34'!B17-'34_94_14'!B17</f>
        <v>0</v>
      </c>
      <c r="C17">
        <f>'34_94_34'!C17-'34_94_14'!C17</f>
        <v>0</v>
      </c>
      <c r="D17">
        <f>'34_94_34'!D17-'34_94_14'!D17</f>
        <v>0</v>
      </c>
      <c r="E17">
        <f>'34_94_34'!E17-'34_94_14'!E17</f>
        <v>0</v>
      </c>
      <c r="F17">
        <f>'34_94_34'!F17-'34_94_14'!F17</f>
        <v>0</v>
      </c>
      <c r="G17">
        <f>'34_94_34'!G17-'34_94_14'!G17</f>
        <v>0</v>
      </c>
      <c r="H17">
        <f>'34_94_34'!H17-'34_94_14'!H17</f>
        <v>0</v>
      </c>
      <c r="I17">
        <f>'34_94_34'!I17-'34_94_14'!I17</f>
        <v>0</v>
      </c>
      <c r="J17">
        <f>'34_94_34'!J17-'34_94_14'!J17</f>
        <v>0</v>
      </c>
      <c r="K17">
        <f>'34_94_34'!K17-'34_94_14'!K17</f>
        <v>0</v>
      </c>
      <c r="L17">
        <f>'34_94_34'!L17-'34_94_14'!L17</f>
        <v>0</v>
      </c>
      <c r="M17">
        <f>'34_94_34'!M17-'34_94_14'!M17</f>
        <v>0</v>
      </c>
      <c r="N17">
        <f>'34_94_34'!N17-'34_94_14'!N17</f>
        <v>0</v>
      </c>
      <c r="O17">
        <f>'34_94_34'!O17-'34_94_14'!O17</f>
        <v>0</v>
      </c>
      <c r="P17">
        <f>'34_94_34'!P17-'34_94_14'!P17</f>
        <v>0</v>
      </c>
      <c r="Q17">
        <f>'34_94_34'!Q17-'34_94_14'!Q17</f>
        <v>0</v>
      </c>
      <c r="R17">
        <f>'34_94_34'!R17-'34_94_14'!R17</f>
        <v>0</v>
      </c>
      <c r="S17">
        <f>'34_94_34'!S17-'34_94_14'!S17</f>
        <v>0</v>
      </c>
      <c r="T17">
        <f>'34_94_34'!T17-'34_94_14'!T17</f>
        <v>0</v>
      </c>
      <c r="U17">
        <f>'34_94_34'!U17-'34_94_14'!U17</f>
        <v>0</v>
      </c>
      <c r="V17">
        <f>'34_94_34'!V17-'34_94_14'!V17</f>
        <v>0</v>
      </c>
      <c r="W17">
        <f>'34_94_34'!W17-'34_94_14'!W17</f>
        <v>0</v>
      </c>
      <c r="X17">
        <f>'34_94_34'!X17-'34_94_14'!X17</f>
        <v>0</v>
      </c>
      <c r="Y17">
        <f>'34_94_34'!Y17-'34_94_14'!Y17</f>
        <v>0</v>
      </c>
      <c r="Z17">
        <f>'34_94_34'!Z17-'34_94_14'!Z17</f>
        <v>0</v>
      </c>
      <c r="AA17">
        <f>'34_94_34'!AA17-'34_94_14'!AA17</f>
        <v>0</v>
      </c>
      <c r="AB17">
        <f>'34_94_34'!AB17-'34_94_14'!AB17</f>
        <v>0</v>
      </c>
      <c r="AC17">
        <f>'34_94_34'!AC17-'34_94_14'!AC17</f>
        <v>0</v>
      </c>
      <c r="AD17">
        <f>'34_94_34'!AD17-'34_94_14'!AD17</f>
        <v>0</v>
      </c>
      <c r="AE17">
        <f>'34_94_34'!AE17-'34_94_14'!AE17</f>
        <v>0</v>
      </c>
      <c r="AF17">
        <f>'34_94_34'!AF17-'34_94_14'!AF17</f>
        <v>0</v>
      </c>
      <c r="AG17">
        <f>'34_94_34'!AG17-'34_94_14'!AG17</f>
        <v>0</v>
      </c>
      <c r="AH17">
        <f>'34_94_34'!AH17-'34_94_14'!AH17</f>
        <v>0</v>
      </c>
      <c r="AI17">
        <f>'34_94_34'!AI17-'34_94_14'!AI17</f>
        <v>0</v>
      </c>
      <c r="AJ17">
        <f>'34_94_34'!AJ17-'34_94_14'!AJ17</f>
        <v>0</v>
      </c>
      <c r="AK17">
        <f>'34_94_34'!AK17-'34_94_14'!AK17</f>
        <v>0</v>
      </c>
      <c r="AL17">
        <f>'34_94_34'!AL17-'34_94_14'!AL17</f>
        <v>0</v>
      </c>
      <c r="AM17">
        <f>'34_94_34'!AM17-'34_94_14'!AM17</f>
        <v>0</v>
      </c>
      <c r="AN17">
        <f>'34_94_34'!AN17-'34_94_14'!AN17</f>
        <v>0</v>
      </c>
      <c r="AO17">
        <f>'34_94_34'!AO17-'34_94_14'!AO17</f>
        <v>0</v>
      </c>
      <c r="AP17">
        <f>'34_94_34'!AP17-'34_94_14'!AP17</f>
        <v>0</v>
      </c>
      <c r="AQ17">
        <f>'34_94_34'!AQ17-'34_94_14'!AQ17</f>
        <v>0</v>
      </c>
      <c r="AR17">
        <f>'34_94_34'!AR17-'34_94_14'!AR17</f>
        <v>0</v>
      </c>
      <c r="AS17">
        <f>'34_94_34'!AS17-'34_94_14'!AS17</f>
        <v>0</v>
      </c>
      <c r="AT17">
        <f>'34_94_34'!AT17-'34_94_14'!AT17</f>
        <v>0</v>
      </c>
      <c r="AU17">
        <f>'34_94_34'!AU17-'34_94_14'!AU17</f>
        <v>0</v>
      </c>
      <c r="AV17">
        <f>'34_94_34'!AV17-'34_94_14'!AV17</f>
        <v>0</v>
      </c>
      <c r="AW17">
        <f>'34_94_34'!AW17-'34_94_14'!AW17</f>
        <v>0</v>
      </c>
      <c r="AX17">
        <f>'34_94_34'!AX17-'34_94_14'!AX17</f>
        <v>0</v>
      </c>
      <c r="AY17">
        <f>'34_94_34'!AY17-'34_94_14'!AY17</f>
        <v>0</v>
      </c>
      <c r="AZ17">
        <f>'34_94_34'!AZ17-'34_94_14'!AZ17</f>
        <v>0</v>
      </c>
      <c r="BA17">
        <f>'34_94_34'!BA17-'34_94_14'!BA17</f>
        <v>0</v>
      </c>
      <c r="BB17">
        <f>'34_94_34'!BB17-'34_94_14'!BB17</f>
        <v>0</v>
      </c>
      <c r="BC17">
        <f>'34_94_34'!BC17-'34_94_14'!BC17</f>
        <v>0</v>
      </c>
      <c r="BD17">
        <f>'34_94_34'!BD17-'34_94_14'!BD17</f>
        <v>0</v>
      </c>
      <c r="BE17">
        <f>'34_94_34'!BE17-'34_94_14'!BE17</f>
        <v>0</v>
      </c>
      <c r="BF17">
        <f>'34_94_34'!BF17-'34_94_14'!BF17</f>
        <v>0</v>
      </c>
      <c r="BG17">
        <f>'34_94_34'!BG17-'34_94_14'!BG17</f>
        <v>0</v>
      </c>
      <c r="BH17">
        <f>'34_94_34'!BH17-'34_94_14'!BH17</f>
        <v>0</v>
      </c>
      <c r="BI17">
        <f>'34_94_34'!BI17-'34_94_14'!BI17</f>
        <v>0</v>
      </c>
      <c r="BJ17">
        <f>'34_94_34'!BJ17-'34_94_14'!BJ17</f>
        <v>0</v>
      </c>
      <c r="BK17">
        <f>'34_94_34'!BK17-'34_94_14'!BK17</f>
        <v>0</v>
      </c>
      <c r="BL17">
        <f>'34_94_34'!BL17-'34_94_14'!BL17</f>
        <v>0</v>
      </c>
      <c r="BM17">
        <f>'34_94_34'!BM17-'34_94_14'!BM17</f>
        <v>0</v>
      </c>
      <c r="BN17">
        <f>'34_94_34'!BN17-'34_94_14'!BN17</f>
        <v>0</v>
      </c>
      <c r="BO17">
        <f>'34_94_34'!BO17-'34_94_14'!BO17</f>
        <v>0</v>
      </c>
      <c r="BP17">
        <f>'34_94_34'!BP17-'34_94_14'!BP17</f>
        <v>0</v>
      </c>
      <c r="BQ17">
        <f>'34_94_34'!BQ17-'34_94_14'!BQ17</f>
        <v>0</v>
      </c>
      <c r="BR17">
        <f>'34_94_34'!BR17-'34_94_14'!BR17</f>
        <v>0</v>
      </c>
      <c r="BS17">
        <f>'34_94_34'!BS17-'34_94_14'!BS17</f>
        <v>0</v>
      </c>
      <c r="BT17">
        <f>'34_94_34'!BT17-'34_94_14'!BT17</f>
        <v>0</v>
      </c>
      <c r="BU17">
        <f>'34_94_34'!BU17-'34_94_14'!BU17</f>
        <v>0</v>
      </c>
      <c r="BV17">
        <f>'34_94_34'!BV17-'34_94_14'!BV17</f>
        <v>0</v>
      </c>
      <c r="BW17">
        <f>'34_94_34'!BW17-'34_94_14'!BW17</f>
        <v>0</v>
      </c>
      <c r="BX17">
        <f>'34_94_34'!BX17-'34_94_14'!BX17</f>
        <v>0</v>
      </c>
      <c r="BY17">
        <f>'34_94_34'!BY17-'34_94_14'!BY17</f>
        <v>0</v>
      </c>
      <c r="BZ17">
        <f>'34_94_34'!BZ17-'34_94_14'!BZ17</f>
        <v>0</v>
      </c>
      <c r="CA17">
        <f>'34_94_34'!CA17-'34_94_14'!CA17</f>
        <v>0</v>
      </c>
      <c r="CB17">
        <f>'34_94_34'!CB17-'34_94_14'!CB17</f>
        <v>0</v>
      </c>
      <c r="CC17">
        <f>'34_94_34'!CC17-'34_94_14'!CC17</f>
        <v>0</v>
      </c>
      <c r="CD17">
        <f>'34_94_34'!CD17-'34_94_14'!CD17</f>
        <v>0</v>
      </c>
      <c r="CE17">
        <f>'34_94_34'!CE17-'34_94_14'!CE17</f>
        <v>0</v>
      </c>
      <c r="CF17">
        <f>'34_94_34'!CF17-'34_94_14'!CF17</f>
        <v>0</v>
      </c>
      <c r="CG17">
        <f>'34_94_34'!CG17-'34_94_14'!CG17</f>
        <v>0</v>
      </c>
      <c r="CH17">
        <f>'34_94_34'!CH17-'34_94_14'!CH17</f>
        <v>0</v>
      </c>
      <c r="CI17">
        <f>'34_94_34'!CI17-'34_94_14'!CI17</f>
        <v>0</v>
      </c>
      <c r="CJ17">
        <f>'34_94_34'!CJ17-'34_94_14'!CJ17</f>
        <v>0</v>
      </c>
      <c r="CK17">
        <f>'34_94_34'!CK17-'34_94_14'!CK17</f>
        <v>0</v>
      </c>
      <c r="CL17">
        <f>'34_94_34'!CL17-'34_94_14'!CL17</f>
        <v>0</v>
      </c>
      <c r="CM17">
        <f>'34_94_34'!CM17-'34_94_14'!CM17</f>
        <v>0</v>
      </c>
      <c r="CN17">
        <f>'34_94_34'!CN17-'34_94_14'!CN17</f>
        <v>0</v>
      </c>
      <c r="CO17">
        <f>'34_94_34'!CO17-'34_94_14'!CO17</f>
        <v>0</v>
      </c>
      <c r="CP17">
        <f>'34_94_34'!CP17-'34_94_14'!CP17</f>
        <v>0</v>
      </c>
      <c r="CQ17">
        <f>'34_94_34'!CQ17-'34_94_14'!CQ17</f>
        <v>0</v>
      </c>
      <c r="CR17">
        <f>'34_94_34'!CR17-'34_94_14'!CR17</f>
        <v>0</v>
      </c>
    </row>
    <row r="18" spans="1:96" x14ac:dyDescent="0.3">
      <c r="A18" t="str">
        <f>'34_94_34'!A18</f>
        <v>O11</v>
      </c>
      <c r="B18">
        <f>'34_94_34'!B18-'34_94_14'!B18</f>
        <v>0</v>
      </c>
      <c r="C18">
        <f>'34_94_34'!C18-'34_94_14'!C18</f>
        <v>0</v>
      </c>
      <c r="D18">
        <f>'34_94_34'!D18-'34_94_14'!D18</f>
        <v>0</v>
      </c>
      <c r="E18">
        <f>'34_94_34'!E18-'34_94_14'!E18</f>
        <v>0</v>
      </c>
      <c r="F18">
        <f>'34_94_34'!F18-'34_94_14'!F18</f>
        <v>0</v>
      </c>
      <c r="G18">
        <f>'34_94_34'!G18-'34_94_14'!G18</f>
        <v>0</v>
      </c>
      <c r="H18">
        <f>'34_94_34'!H18-'34_94_14'!H18</f>
        <v>0</v>
      </c>
      <c r="I18">
        <f>'34_94_34'!I18-'34_94_14'!I18</f>
        <v>0</v>
      </c>
      <c r="J18">
        <f>'34_94_34'!J18-'34_94_14'!J18</f>
        <v>0</v>
      </c>
      <c r="K18">
        <f>'34_94_34'!K18-'34_94_14'!K18</f>
        <v>0</v>
      </c>
      <c r="L18">
        <f>'34_94_34'!L18-'34_94_14'!L18</f>
        <v>0</v>
      </c>
      <c r="M18">
        <f>'34_94_34'!M18-'34_94_14'!M18</f>
        <v>0</v>
      </c>
      <c r="N18">
        <f>'34_94_34'!N18-'34_94_14'!N18</f>
        <v>0</v>
      </c>
      <c r="O18">
        <f>'34_94_34'!O18-'34_94_14'!O18</f>
        <v>0</v>
      </c>
      <c r="P18">
        <f>'34_94_34'!P18-'34_94_14'!P18</f>
        <v>0</v>
      </c>
      <c r="Q18">
        <f>'34_94_34'!Q18-'34_94_14'!Q18</f>
        <v>0</v>
      </c>
      <c r="R18">
        <f>'34_94_34'!R18-'34_94_14'!R18</f>
        <v>0</v>
      </c>
      <c r="S18">
        <f>'34_94_34'!S18-'34_94_14'!S18</f>
        <v>0</v>
      </c>
      <c r="T18">
        <f>'34_94_34'!T18-'34_94_14'!T18</f>
        <v>0</v>
      </c>
      <c r="U18">
        <f>'34_94_34'!U18-'34_94_14'!U18</f>
        <v>0</v>
      </c>
      <c r="V18">
        <f>'34_94_34'!V18-'34_94_14'!V18</f>
        <v>0</v>
      </c>
      <c r="W18">
        <f>'34_94_34'!W18-'34_94_14'!W18</f>
        <v>0</v>
      </c>
      <c r="X18">
        <f>'34_94_34'!X18-'34_94_14'!X18</f>
        <v>0</v>
      </c>
      <c r="Y18">
        <f>'34_94_34'!Y18-'34_94_14'!Y18</f>
        <v>0</v>
      </c>
      <c r="Z18">
        <f>'34_94_34'!Z18-'34_94_14'!Z18</f>
        <v>0</v>
      </c>
      <c r="AA18">
        <f>'34_94_34'!AA18-'34_94_14'!AA18</f>
        <v>0</v>
      </c>
      <c r="AB18">
        <f>'34_94_34'!AB18-'34_94_14'!AB18</f>
        <v>0</v>
      </c>
      <c r="AC18">
        <f>'34_94_34'!AC18-'34_94_14'!AC18</f>
        <v>0</v>
      </c>
      <c r="AD18">
        <f>'34_94_34'!AD18-'34_94_14'!AD18</f>
        <v>0</v>
      </c>
      <c r="AE18">
        <f>'34_94_34'!AE18-'34_94_14'!AE18</f>
        <v>0</v>
      </c>
      <c r="AF18">
        <f>'34_94_34'!AF18-'34_94_14'!AF18</f>
        <v>0</v>
      </c>
      <c r="AG18">
        <f>'34_94_34'!AG18-'34_94_14'!AG18</f>
        <v>0</v>
      </c>
      <c r="AH18">
        <f>'34_94_34'!AH18-'34_94_14'!AH18</f>
        <v>0</v>
      </c>
      <c r="AI18">
        <f>'34_94_34'!AI18-'34_94_14'!AI18</f>
        <v>0</v>
      </c>
      <c r="AJ18">
        <f>'34_94_34'!AJ18-'34_94_14'!AJ18</f>
        <v>0</v>
      </c>
      <c r="AK18">
        <f>'34_94_34'!AK18-'34_94_14'!AK18</f>
        <v>0</v>
      </c>
      <c r="AL18">
        <f>'34_94_34'!AL18-'34_94_14'!AL18</f>
        <v>0</v>
      </c>
      <c r="AM18">
        <f>'34_94_34'!AM18-'34_94_14'!AM18</f>
        <v>0</v>
      </c>
      <c r="AN18">
        <f>'34_94_34'!AN18-'34_94_14'!AN18</f>
        <v>0</v>
      </c>
      <c r="AO18">
        <f>'34_94_34'!AO18-'34_94_14'!AO18</f>
        <v>0</v>
      </c>
      <c r="AP18">
        <f>'34_94_34'!AP18-'34_94_14'!AP18</f>
        <v>0</v>
      </c>
      <c r="AQ18">
        <f>'34_94_34'!AQ18-'34_94_14'!AQ18</f>
        <v>0</v>
      </c>
      <c r="AR18">
        <f>'34_94_34'!AR18-'34_94_14'!AR18</f>
        <v>0</v>
      </c>
      <c r="AS18">
        <f>'34_94_34'!AS18-'34_94_14'!AS18</f>
        <v>0</v>
      </c>
      <c r="AT18">
        <f>'34_94_34'!AT18-'34_94_14'!AT18</f>
        <v>0</v>
      </c>
      <c r="AU18">
        <f>'34_94_34'!AU18-'34_94_14'!AU18</f>
        <v>0</v>
      </c>
      <c r="AV18">
        <f>'34_94_34'!AV18-'34_94_14'!AV18</f>
        <v>0</v>
      </c>
      <c r="AW18">
        <f>'34_94_34'!AW18-'34_94_14'!AW18</f>
        <v>0</v>
      </c>
      <c r="AX18">
        <f>'34_94_34'!AX18-'34_94_14'!AX18</f>
        <v>0</v>
      </c>
      <c r="AY18">
        <f>'34_94_34'!AY18-'34_94_14'!AY18</f>
        <v>0</v>
      </c>
      <c r="AZ18">
        <f>'34_94_34'!AZ18-'34_94_14'!AZ18</f>
        <v>0</v>
      </c>
      <c r="BA18">
        <f>'34_94_34'!BA18-'34_94_14'!BA18</f>
        <v>0</v>
      </c>
      <c r="BB18">
        <f>'34_94_34'!BB18-'34_94_14'!BB18</f>
        <v>0</v>
      </c>
      <c r="BC18">
        <f>'34_94_34'!BC18-'34_94_14'!BC18</f>
        <v>0</v>
      </c>
      <c r="BD18">
        <f>'34_94_34'!BD18-'34_94_14'!BD18</f>
        <v>0</v>
      </c>
      <c r="BE18">
        <f>'34_94_34'!BE18-'34_94_14'!BE18</f>
        <v>0</v>
      </c>
      <c r="BF18">
        <f>'34_94_34'!BF18-'34_94_14'!BF18</f>
        <v>0</v>
      </c>
      <c r="BG18">
        <f>'34_94_34'!BG18-'34_94_14'!BG18</f>
        <v>0</v>
      </c>
      <c r="BH18">
        <f>'34_94_34'!BH18-'34_94_14'!BH18</f>
        <v>0</v>
      </c>
      <c r="BI18">
        <f>'34_94_34'!BI18-'34_94_14'!BI18</f>
        <v>0</v>
      </c>
      <c r="BJ18">
        <f>'34_94_34'!BJ18-'34_94_14'!BJ18</f>
        <v>0</v>
      </c>
      <c r="BK18">
        <f>'34_94_34'!BK18-'34_94_14'!BK18</f>
        <v>0</v>
      </c>
      <c r="BL18">
        <f>'34_94_34'!BL18-'34_94_14'!BL18</f>
        <v>0</v>
      </c>
      <c r="BM18">
        <f>'34_94_34'!BM18-'34_94_14'!BM18</f>
        <v>0</v>
      </c>
      <c r="BN18">
        <f>'34_94_34'!BN18-'34_94_14'!BN18</f>
        <v>0</v>
      </c>
      <c r="BO18">
        <f>'34_94_34'!BO18-'34_94_14'!BO18</f>
        <v>0</v>
      </c>
      <c r="BP18">
        <f>'34_94_34'!BP18-'34_94_14'!BP18</f>
        <v>0</v>
      </c>
      <c r="BQ18">
        <f>'34_94_34'!BQ18-'34_94_14'!BQ18</f>
        <v>0</v>
      </c>
      <c r="BR18">
        <f>'34_94_34'!BR18-'34_94_14'!BR18</f>
        <v>0</v>
      </c>
      <c r="BS18">
        <f>'34_94_34'!BS18-'34_94_14'!BS18</f>
        <v>0</v>
      </c>
      <c r="BT18">
        <f>'34_94_34'!BT18-'34_94_14'!BT18</f>
        <v>0</v>
      </c>
      <c r="BU18">
        <f>'34_94_34'!BU18-'34_94_14'!BU18</f>
        <v>0</v>
      </c>
      <c r="BV18">
        <f>'34_94_34'!BV18-'34_94_14'!BV18</f>
        <v>0</v>
      </c>
      <c r="BW18">
        <f>'34_94_34'!BW18-'34_94_14'!BW18</f>
        <v>0</v>
      </c>
      <c r="BX18">
        <f>'34_94_34'!BX18-'34_94_14'!BX18</f>
        <v>0</v>
      </c>
      <c r="BY18">
        <f>'34_94_34'!BY18-'34_94_14'!BY18</f>
        <v>0</v>
      </c>
      <c r="BZ18">
        <f>'34_94_34'!BZ18-'34_94_14'!BZ18</f>
        <v>0</v>
      </c>
      <c r="CA18">
        <f>'34_94_34'!CA18-'34_94_14'!CA18</f>
        <v>0</v>
      </c>
      <c r="CB18">
        <f>'34_94_34'!CB18-'34_94_14'!CB18</f>
        <v>0</v>
      </c>
      <c r="CC18">
        <f>'34_94_34'!CC18-'34_94_14'!CC18</f>
        <v>0</v>
      </c>
      <c r="CD18">
        <f>'34_94_34'!CD18-'34_94_14'!CD18</f>
        <v>0</v>
      </c>
      <c r="CE18">
        <f>'34_94_34'!CE18-'34_94_14'!CE18</f>
        <v>0</v>
      </c>
      <c r="CF18">
        <f>'34_94_34'!CF18-'34_94_14'!CF18</f>
        <v>0</v>
      </c>
      <c r="CG18">
        <f>'34_94_34'!CG18-'34_94_14'!CG18</f>
        <v>0</v>
      </c>
      <c r="CH18">
        <f>'34_94_34'!CH18-'34_94_14'!CH18</f>
        <v>0</v>
      </c>
      <c r="CI18">
        <f>'34_94_34'!CI18-'34_94_14'!CI18</f>
        <v>0</v>
      </c>
      <c r="CJ18">
        <f>'34_94_34'!CJ18-'34_94_14'!CJ18</f>
        <v>0</v>
      </c>
      <c r="CK18">
        <f>'34_94_34'!CK18-'34_94_14'!CK18</f>
        <v>0</v>
      </c>
      <c r="CL18">
        <f>'34_94_34'!CL18-'34_94_14'!CL18</f>
        <v>0</v>
      </c>
      <c r="CM18">
        <f>'34_94_34'!CM18-'34_94_14'!CM18</f>
        <v>0</v>
      </c>
      <c r="CN18">
        <f>'34_94_34'!CN18-'34_94_14'!CN18</f>
        <v>0</v>
      </c>
      <c r="CO18">
        <f>'34_94_34'!CO18-'34_94_14'!CO18</f>
        <v>0</v>
      </c>
      <c r="CP18">
        <f>'34_94_34'!CP18-'34_94_14'!CP18</f>
        <v>0</v>
      </c>
      <c r="CQ18">
        <f>'34_94_34'!CQ18-'34_94_14'!CQ18</f>
        <v>0</v>
      </c>
      <c r="CR18">
        <f>'34_94_34'!CR18-'34_94_14'!CR18</f>
        <v>0</v>
      </c>
    </row>
    <row r="19" spans="1:96" x14ac:dyDescent="0.3">
      <c r="A19" t="str">
        <f>'34_94_34'!A19</f>
        <v>O12</v>
      </c>
      <c r="B19">
        <f>'34_94_34'!B19-'34_94_14'!B19</f>
        <v>0</v>
      </c>
      <c r="C19">
        <f>'34_94_34'!C19-'34_94_14'!C19</f>
        <v>0</v>
      </c>
      <c r="D19">
        <f>'34_94_34'!D19-'34_94_14'!D19</f>
        <v>0</v>
      </c>
      <c r="E19">
        <f>'34_94_34'!E19-'34_94_14'!E19</f>
        <v>0</v>
      </c>
      <c r="F19">
        <f>'34_94_34'!F19-'34_94_14'!F19</f>
        <v>0</v>
      </c>
      <c r="G19">
        <f>'34_94_34'!G19-'34_94_14'!G19</f>
        <v>0</v>
      </c>
      <c r="H19">
        <f>'34_94_34'!H19-'34_94_14'!H19</f>
        <v>0</v>
      </c>
      <c r="I19">
        <f>'34_94_34'!I19-'34_94_14'!I19</f>
        <v>0</v>
      </c>
      <c r="J19">
        <f>'34_94_34'!J19-'34_94_14'!J19</f>
        <v>0</v>
      </c>
      <c r="K19">
        <f>'34_94_34'!K19-'34_94_14'!K19</f>
        <v>0</v>
      </c>
      <c r="L19">
        <f>'34_94_34'!L19-'34_94_14'!L19</f>
        <v>0</v>
      </c>
      <c r="M19">
        <f>'34_94_34'!M19-'34_94_14'!M19</f>
        <v>0</v>
      </c>
      <c r="N19">
        <f>'34_94_34'!N19-'34_94_14'!N19</f>
        <v>0</v>
      </c>
      <c r="O19">
        <f>'34_94_34'!O19-'34_94_14'!O19</f>
        <v>0</v>
      </c>
      <c r="P19">
        <f>'34_94_34'!P19-'34_94_14'!P19</f>
        <v>0</v>
      </c>
      <c r="Q19">
        <f>'34_94_34'!Q19-'34_94_14'!Q19</f>
        <v>0</v>
      </c>
      <c r="R19">
        <f>'34_94_34'!R19-'34_94_14'!R19</f>
        <v>0</v>
      </c>
      <c r="S19">
        <f>'34_94_34'!S19-'34_94_14'!S19</f>
        <v>0</v>
      </c>
      <c r="T19">
        <f>'34_94_34'!T19-'34_94_14'!T19</f>
        <v>0</v>
      </c>
      <c r="U19">
        <f>'34_94_34'!U19-'34_94_14'!U19</f>
        <v>0</v>
      </c>
      <c r="V19">
        <f>'34_94_34'!V19-'34_94_14'!V19</f>
        <v>0</v>
      </c>
      <c r="W19">
        <f>'34_94_34'!W19-'34_94_14'!W19</f>
        <v>0</v>
      </c>
      <c r="X19">
        <f>'34_94_34'!X19-'34_94_14'!X19</f>
        <v>0</v>
      </c>
      <c r="Y19">
        <f>'34_94_34'!Y19-'34_94_14'!Y19</f>
        <v>0</v>
      </c>
      <c r="Z19">
        <f>'34_94_34'!Z19-'34_94_14'!Z19</f>
        <v>0</v>
      </c>
      <c r="AA19">
        <f>'34_94_34'!AA19-'34_94_14'!AA19</f>
        <v>0</v>
      </c>
      <c r="AB19">
        <f>'34_94_34'!AB19-'34_94_14'!AB19</f>
        <v>0</v>
      </c>
      <c r="AC19">
        <f>'34_94_34'!AC19-'34_94_14'!AC19</f>
        <v>0</v>
      </c>
      <c r="AD19">
        <f>'34_94_34'!AD19-'34_94_14'!AD19</f>
        <v>0</v>
      </c>
      <c r="AE19">
        <f>'34_94_34'!AE19-'34_94_14'!AE19</f>
        <v>0</v>
      </c>
      <c r="AF19">
        <f>'34_94_34'!AF19-'34_94_14'!AF19</f>
        <v>0</v>
      </c>
      <c r="AG19">
        <f>'34_94_34'!AG19-'34_94_14'!AG19</f>
        <v>0</v>
      </c>
      <c r="AH19">
        <f>'34_94_34'!AH19-'34_94_14'!AH19</f>
        <v>0</v>
      </c>
      <c r="AI19">
        <f>'34_94_34'!AI19-'34_94_14'!AI19</f>
        <v>0</v>
      </c>
      <c r="AJ19">
        <f>'34_94_34'!AJ19-'34_94_14'!AJ19</f>
        <v>0</v>
      </c>
      <c r="AK19">
        <f>'34_94_34'!AK19-'34_94_14'!AK19</f>
        <v>0</v>
      </c>
      <c r="AL19">
        <f>'34_94_34'!AL19-'34_94_14'!AL19</f>
        <v>0</v>
      </c>
      <c r="AM19">
        <f>'34_94_34'!AM19-'34_94_14'!AM19</f>
        <v>0</v>
      </c>
      <c r="AN19">
        <f>'34_94_34'!AN19-'34_94_14'!AN19</f>
        <v>0</v>
      </c>
      <c r="AO19">
        <f>'34_94_34'!AO19-'34_94_14'!AO19</f>
        <v>0</v>
      </c>
      <c r="AP19">
        <f>'34_94_34'!AP19-'34_94_14'!AP19</f>
        <v>0</v>
      </c>
      <c r="AQ19">
        <f>'34_94_34'!AQ19-'34_94_14'!AQ19</f>
        <v>0</v>
      </c>
      <c r="AR19">
        <f>'34_94_34'!AR19-'34_94_14'!AR19</f>
        <v>0</v>
      </c>
      <c r="AS19">
        <f>'34_94_34'!AS19-'34_94_14'!AS19</f>
        <v>0</v>
      </c>
      <c r="AT19">
        <f>'34_94_34'!AT19-'34_94_14'!AT19</f>
        <v>0</v>
      </c>
      <c r="AU19">
        <f>'34_94_34'!AU19-'34_94_14'!AU19</f>
        <v>0</v>
      </c>
      <c r="AV19">
        <f>'34_94_34'!AV19-'34_94_14'!AV19</f>
        <v>0</v>
      </c>
      <c r="AW19">
        <f>'34_94_34'!AW19-'34_94_14'!AW19</f>
        <v>0</v>
      </c>
      <c r="AX19">
        <f>'34_94_34'!AX19-'34_94_14'!AX19</f>
        <v>0</v>
      </c>
      <c r="AY19">
        <f>'34_94_34'!AY19-'34_94_14'!AY19</f>
        <v>0</v>
      </c>
      <c r="AZ19">
        <f>'34_94_34'!AZ19-'34_94_14'!AZ19</f>
        <v>0</v>
      </c>
      <c r="BA19">
        <f>'34_94_34'!BA19-'34_94_14'!BA19</f>
        <v>0</v>
      </c>
      <c r="BB19">
        <f>'34_94_34'!BB19-'34_94_14'!BB19</f>
        <v>0</v>
      </c>
      <c r="BC19">
        <f>'34_94_34'!BC19-'34_94_14'!BC19</f>
        <v>0</v>
      </c>
      <c r="BD19">
        <f>'34_94_34'!BD19-'34_94_14'!BD19</f>
        <v>0</v>
      </c>
      <c r="BE19">
        <f>'34_94_34'!BE19-'34_94_14'!BE19</f>
        <v>0</v>
      </c>
      <c r="BF19">
        <f>'34_94_34'!BF19-'34_94_14'!BF19</f>
        <v>0</v>
      </c>
      <c r="BG19">
        <f>'34_94_34'!BG19-'34_94_14'!BG19</f>
        <v>0</v>
      </c>
      <c r="BH19">
        <f>'34_94_34'!BH19-'34_94_14'!BH19</f>
        <v>0</v>
      </c>
      <c r="BI19">
        <f>'34_94_34'!BI19-'34_94_14'!BI19</f>
        <v>0</v>
      </c>
      <c r="BJ19">
        <f>'34_94_34'!BJ19-'34_94_14'!BJ19</f>
        <v>0</v>
      </c>
      <c r="BK19">
        <f>'34_94_34'!BK19-'34_94_14'!BK19</f>
        <v>0</v>
      </c>
      <c r="BL19">
        <f>'34_94_34'!BL19-'34_94_14'!BL19</f>
        <v>0</v>
      </c>
      <c r="BM19">
        <f>'34_94_34'!BM19-'34_94_14'!BM19</f>
        <v>0</v>
      </c>
      <c r="BN19">
        <f>'34_94_34'!BN19-'34_94_14'!BN19</f>
        <v>0</v>
      </c>
      <c r="BO19">
        <f>'34_94_34'!BO19-'34_94_14'!BO19</f>
        <v>0</v>
      </c>
      <c r="BP19">
        <f>'34_94_34'!BP19-'34_94_14'!BP19</f>
        <v>0</v>
      </c>
      <c r="BQ19">
        <f>'34_94_34'!BQ19-'34_94_14'!BQ19</f>
        <v>0</v>
      </c>
      <c r="BR19">
        <f>'34_94_34'!BR19-'34_94_14'!BR19</f>
        <v>0</v>
      </c>
      <c r="BS19">
        <f>'34_94_34'!BS19-'34_94_14'!BS19</f>
        <v>0</v>
      </c>
      <c r="BT19">
        <f>'34_94_34'!BT19-'34_94_14'!BT19</f>
        <v>0</v>
      </c>
      <c r="BU19">
        <f>'34_94_34'!BU19-'34_94_14'!BU19</f>
        <v>0</v>
      </c>
      <c r="BV19">
        <f>'34_94_34'!BV19-'34_94_14'!BV19</f>
        <v>0</v>
      </c>
      <c r="BW19">
        <f>'34_94_34'!BW19-'34_94_14'!BW19</f>
        <v>0</v>
      </c>
      <c r="BX19">
        <f>'34_94_34'!BX19-'34_94_14'!BX19</f>
        <v>0</v>
      </c>
      <c r="BY19">
        <f>'34_94_34'!BY19-'34_94_14'!BY19</f>
        <v>0</v>
      </c>
      <c r="BZ19">
        <f>'34_94_34'!BZ19-'34_94_14'!BZ19</f>
        <v>0</v>
      </c>
      <c r="CA19">
        <f>'34_94_34'!CA19-'34_94_14'!CA19</f>
        <v>0</v>
      </c>
      <c r="CB19">
        <f>'34_94_34'!CB19-'34_94_14'!CB19</f>
        <v>0</v>
      </c>
      <c r="CC19">
        <f>'34_94_34'!CC19-'34_94_14'!CC19</f>
        <v>0</v>
      </c>
      <c r="CD19">
        <f>'34_94_34'!CD19-'34_94_14'!CD19</f>
        <v>0</v>
      </c>
      <c r="CE19">
        <f>'34_94_34'!CE19-'34_94_14'!CE19</f>
        <v>0</v>
      </c>
      <c r="CF19">
        <f>'34_94_34'!CF19-'34_94_14'!CF19</f>
        <v>0</v>
      </c>
      <c r="CG19">
        <f>'34_94_34'!CG19-'34_94_14'!CG19</f>
        <v>0</v>
      </c>
      <c r="CH19">
        <f>'34_94_34'!CH19-'34_94_14'!CH19</f>
        <v>0</v>
      </c>
      <c r="CI19">
        <f>'34_94_34'!CI19-'34_94_14'!CI19</f>
        <v>0</v>
      </c>
      <c r="CJ19">
        <f>'34_94_34'!CJ19-'34_94_14'!CJ19</f>
        <v>0</v>
      </c>
      <c r="CK19">
        <f>'34_94_34'!CK19-'34_94_14'!CK19</f>
        <v>0</v>
      </c>
      <c r="CL19">
        <f>'34_94_34'!CL19-'34_94_14'!CL19</f>
        <v>0</v>
      </c>
      <c r="CM19">
        <f>'34_94_34'!CM19-'34_94_14'!CM19</f>
        <v>0</v>
      </c>
      <c r="CN19">
        <f>'34_94_34'!CN19-'34_94_14'!CN19</f>
        <v>0</v>
      </c>
      <c r="CO19">
        <f>'34_94_34'!CO19-'34_94_14'!CO19</f>
        <v>0</v>
      </c>
      <c r="CP19">
        <f>'34_94_34'!CP19-'34_94_14'!CP19</f>
        <v>0</v>
      </c>
      <c r="CQ19">
        <f>'34_94_34'!CQ19-'34_94_14'!CQ19</f>
        <v>0</v>
      </c>
      <c r="CR19">
        <f>'34_94_34'!CR19-'34_94_14'!CR19</f>
        <v>0</v>
      </c>
    </row>
    <row r="20" spans="1:96" x14ac:dyDescent="0.3">
      <c r="A20" t="str">
        <f>'34_94_34'!A20</f>
        <v>O13</v>
      </c>
      <c r="B20">
        <f>'34_94_34'!B20-'34_94_14'!B20</f>
        <v>0</v>
      </c>
      <c r="C20">
        <f>'34_94_34'!C20-'34_94_14'!C20</f>
        <v>0</v>
      </c>
      <c r="D20">
        <f>'34_94_34'!D20-'34_94_14'!D20</f>
        <v>0</v>
      </c>
      <c r="E20">
        <f>'34_94_34'!E20-'34_94_14'!E20</f>
        <v>0</v>
      </c>
      <c r="F20">
        <f>'34_94_34'!F20-'34_94_14'!F20</f>
        <v>0</v>
      </c>
      <c r="G20">
        <f>'34_94_34'!G20-'34_94_14'!G20</f>
        <v>0</v>
      </c>
      <c r="H20">
        <f>'34_94_34'!H20-'34_94_14'!H20</f>
        <v>0</v>
      </c>
      <c r="I20">
        <f>'34_94_34'!I20-'34_94_14'!I20</f>
        <v>0</v>
      </c>
      <c r="J20">
        <f>'34_94_34'!J20-'34_94_14'!J20</f>
        <v>0</v>
      </c>
      <c r="K20">
        <f>'34_94_34'!K20-'34_94_14'!K20</f>
        <v>0</v>
      </c>
      <c r="L20">
        <f>'34_94_34'!L20-'34_94_14'!L20</f>
        <v>0</v>
      </c>
      <c r="M20">
        <f>'34_94_34'!M20-'34_94_14'!M20</f>
        <v>0</v>
      </c>
      <c r="N20">
        <f>'34_94_34'!N20-'34_94_14'!N20</f>
        <v>0</v>
      </c>
      <c r="O20">
        <f>'34_94_34'!O20-'34_94_14'!O20</f>
        <v>0</v>
      </c>
      <c r="P20">
        <f>'34_94_34'!P20-'34_94_14'!P20</f>
        <v>0</v>
      </c>
      <c r="Q20">
        <f>'34_94_34'!Q20-'34_94_14'!Q20</f>
        <v>0</v>
      </c>
      <c r="R20">
        <f>'34_94_34'!R20-'34_94_14'!R20</f>
        <v>0</v>
      </c>
      <c r="S20">
        <f>'34_94_34'!S20-'34_94_14'!S20</f>
        <v>0</v>
      </c>
      <c r="T20">
        <f>'34_94_34'!T20-'34_94_14'!T20</f>
        <v>0</v>
      </c>
      <c r="U20">
        <f>'34_94_34'!U20-'34_94_14'!U20</f>
        <v>0</v>
      </c>
      <c r="V20">
        <f>'34_94_34'!V20-'34_94_14'!V20</f>
        <v>0</v>
      </c>
      <c r="W20">
        <f>'34_94_34'!W20-'34_94_14'!W20</f>
        <v>0</v>
      </c>
      <c r="X20">
        <f>'34_94_34'!X20-'34_94_14'!X20</f>
        <v>0</v>
      </c>
      <c r="Y20">
        <f>'34_94_34'!Y20-'34_94_14'!Y20</f>
        <v>0</v>
      </c>
      <c r="Z20">
        <f>'34_94_34'!Z20-'34_94_14'!Z20</f>
        <v>0</v>
      </c>
      <c r="AA20">
        <f>'34_94_34'!AA20-'34_94_14'!AA20</f>
        <v>0</v>
      </c>
      <c r="AB20">
        <f>'34_94_34'!AB20-'34_94_14'!AB20</f>
        <v>0</v>
      </c>
      <c r="AC20">
        <f>'34_94_34'!AC20-'34_94_14'!AC20</f>
        <v>0</v>
      </c>
      <c r="AD20">
        <f>'34_94_34'!AD20-'34_94_14'!AD20</f>
        <v>0</v>
      </c>
      <c r="AE20">
        <f>'34_94_34'!AE20-'34_94_14'!AE20</f>
        <v>0</v>
      </c>
      <c r="AF20">
        <f>'34_94_34'!AF20-'34_94_14'!AF20</f>
        <v>0</v>
      </c>
      <c r="AG20">
        <f>'34_94_34'!AG20-'34_94_14'!AG20</f>
        <v>0</v>
      </c>
      <c r="AH20">
        <f>'34_94_34'!AH20-'34_94_14'!AH20</f>
        <v>0</v>
      </c>
      <c r="AI20">
        <f>'34_94_34'!AI20-'34_94_14'!AI20</f>
        <v>0</v>
      </c>
      <c r="AJ20">
        <f>'34_94_34'!AJ20-'34_94_14'!AJ20</f>
        <v>0</v>
      </c>
      <c r="AK20">
        <f>'34_94_34'!AK20-'34_94_14'!AK20</f>
        <v>0</v>
      </c>
      <c r="AL20">
        <f>'34_94_34'!AL20-'34_94_14'!AL20</f>
        <v>0</v>
      </c>
      <c r="AM20">
        <f>'34_94_34'!AM20-'34_94_14'!AM20</f>
        <v>0</v>
      </c>
      <c r="AN20">
        <f>'34_94_34'!AN20-'34_94_14'!AN20</f>
        <v>0</v>
      </c>
      <c r="AO20">
        <f>'34_94_34'!AO20-'34_94_14'!AO20</f>
        <v>0</v>
      </c>
      <c r="AP20">
        <f>'34_94_34'!AP20-'34_94_14'!AP20</f>
        <v>0</v>
      </c>
      <c r="AQ20">
        <f>'34_94_34'!AQ20-'34_94_14'!AQ20</f>
        <v>0</v>
      </c>
      <c r="AR20">
        <f>'34_94_34'!AR20-'34_94_14'!AR20</f>
        <v>0</v>
      </c>
      <c r="AS20">
        <f>'34_94_34'!AS20-'34_94_14'!AS20</f>
        <v>0</v>
      </c>
      <c r="AT20">
        <f>'34_94_34'!AT20-'34_94_14'!AT20</f>
        <v>0</v>
      </c>
      <c r="AU20">
        <f>'34_94_34'!AU20-'34_94_14'!AU20</f>
        <v>0</v>
      </c>
      <c r="AV20">
        <f>'34_94_34'!AV20-'34_94_14'!AV20</f>
        <v>0</v>
      </c>
      <c r="AW20">
        <f>'34_94_34'!AW20-'34_94_14'!AW20</f>
        <v>0</v>
      </c>
      <c r="AX20">
        <f>'34_94_34'!AX20-'34_94_14'!AX20</f>
        <v>0</v>
      </c>
      <c r="AY20">
        <f>'34_94_34'!AY20-'34_94_14'!AY20</f>
        <v>0</v>
      </c>
      <c r="AZ20">
        <f>'34_94_34'!AZ20-'34_94_14'!AZ20</f>
        <v>0</v>
      </c>
      <c r="BA20">
        <f>'34_94_34'!BA20-'34_94_14'!BA20</f>
        <v>0</v>
      </c>
      <c r="BB20">
        <f>'34_94_34'!BB20-'34_94_14'!BB20</f>
        <v>0</v>
      </c>
      <c r="BC20">
        <f>'34_94_34'!BC20-'34_94_14'!BC20</f>
        <v>0</v>
      </c>
      <c r="BD20">
        <f>'34_94_34'!BD20-'34_94_14'!BD20</f>
        <v>0</v>
      </c>
      <c r="BE20">
        <f>'34_94_34'!BE20-'34_94_14'!BE20</f>
        <v>0</v>
      </c>
      <c r="BF20">
        <f>'34_94_34'!BF20-'34_94_14'!BF20</f>
        <v>0</v>
      </c>
      <c r="BG20">
        <f>'34_94_34'!BG20-'34_94_14'!BG20</f>
        <v>0</v>
      </c>
      <c r="BH20">
        <f>'34_94_34'!BH20-'34_94_14'!BH20</f>
        <v>0</v>
      </c>
      <c r="BI20">
        <f>'34_94_34'!BI20-'34_94_14'!BI20</f>
        <v>0</v>
      </c>
      <c r="BJ20">
        <f>'34_94_34'!BJ20-'34_94_14'!BJ20</f>
        <v>0</v>
      </c>
      <c r="BK20">
        <f>'34_94_34'!BK20-'34_94_14'!BK20</f>
        <v>0</v>
      </c>
      <c r="BL20">
        <f>'34_94_34'!BL20-'34_94_14'!BL20</f>
        <v>0</v>
      </c>
      <c r="BM20">
        <f>'34_94_34'!BM20-'34_94_14'!BM20</f>
        <v>0</v>
      </c>
      <c r="BN20">
        <f>'34_94_34'!BN20-'34_94_14'!BN20</f>
        <v>0</v>
      </c>
      <c r="BO20">
        <f>'34_94_34'!BO20-'34_94_14'!BO20</f>
        <v>0</v>
      </c>
      <c r="BP20">
        <f>'34_94_34'!BP20-'34_94_14'!BP20</f>
        <v>0</v>
      </c>
      <c r="BQ20">
        <f>'34_94_34'!BQ20-'34_94_14'!BQ20</f>
        <v>0</v>
      </c>
      <c r="BR20">
        <f>'34_94_34'!BR20-'34_94_14'!BR20</f>
        <v>0</v>
      </c>
      <c r="BS20">
        <f>'34_94_34'!BS20-'34_94_14'!BS20</f>
        <v>0</v>
      </c>
      <c r="BT20">
        <f>'34_94_34'!BT20-'34_94_14'!BT20</f>
        <v>0</v>
      </c>
      <c r="BU20">
        <f>'34_94_34'!BU20-'34_94_14'!BU20</f>
        <v>0</v>
      </c>
      <c r="BV20">
        <f>'34_94_34'!BV20-'34_94_14'!BV20</f>
        <v>0</v>
      </c>
      <c r="BW20">
        <f>'34_94_34'!BW20-'34_94_14'!BW20</f>
        <v>0</v>
      </c>
      <c r="BX20">
        <f>'34_94_34'!BX20-'34_94_14'!BX20</f>
        <v>0</v>
      </c>
      <c r="BY20">
        <f>'34_94_34'!BY20-'34_94_14'!BY20</f>
        <v>0</v>
      </c>
      <c r="BZ20">
        <f>'34_94_34'!BZ20-'34_94_14'!BZ20</f>
        <v>0</v>
      </c>
      <c r="CA20">
        <f>'34_94_34'!CA20-'34_94_14'!CA20</f>
        <v>0</v>
      </c>
      <c r="CB20">
        <f>'34_94_34'!CB20-'34_94_14'!CB20</f>
        <v>0</v>
      </c>
      <c r="CC20">
        <f>'34_94_34'!CC20-'34_94_14'!CC20</f>
        <v>0</v>
      </c>
      <c r="CD20">
        <f>'34_94_34'!CD20-'34_94_14'!CD20</f>
        <v>0</v>
      </c>
      <c r="CE20">
        <f>'34_94_34'!CE20-'34_94_14'!CE20</f>
        <v>0</v>
      </c>
      <c r="CF20">
        <f>'34_94_34'!CF20-'34_94_14'!CF20</f>
        <v>0</v>
      </c>
      <c r="CG20">
        <f>'34_94_34'!CG20-'34_94_14'!CG20</f>
        <v>0</v>
      </c>
      <c r="CH20">
        <f>'34_94_34'!CH20-'34_94_14'!CH20</f>
        <v>0</v>
      </c>
      <c r="CI20">
        <f>'34_94_34'!CI20-'34_94_14'!CI20</f>
        <v>0</v>
      </c>
      <c r="CJ20">
        <f>'34_94_34'!CJ20-'34_94_14'!CJ20</f>
        <v>0</v>
      </c>
      <c r="CK20">
        <f>'34_94_34'!CK20-'34_94_14'!CK20</f>
        <v>0</v>
      </c>
      <c r="CL20">
        <f>'34_94_34'!CL20-'34_94_14'!CL20</f>
        <v>0</v>
      </c>
      <c r="CM20">
        <f>'34_94_34'!CM20-'34_94_14'!CM20</f>
        <v>0</v>
      </c>
      <c r="CN20">
        <f>'34_94_34'!CN20-'34_94_14'!CN20</f>
        <v>0</v>
      </c>
      <c r="CO20">
        <f>'34_94_34'!CO20-'34_94_14'!CO20</f>
        <v>0</v>
      </c>
      <c r="CP20">
        <f>'34_94_34'!CP20-'34_94_14'!CP20</f>
        <v>0</v>
      </c>
      <c r="CQ20">
        <f>'34_94_34'!CQ20-'34_94_14'!CQ20</f>
        <v>0</v>
      </c>
      <c r="CR20">
        <f>'34_94_34'!CR20-'34_94_14'!CR20</f>
        <v>0</v>
      </c>
    </row>
    <row r="21" spans="1:96" x14ac:dyDescent="0.3">
      <c r="A21" t="str">
        <f>'34_94_34'!A21</f>
        <v>O14</v>
      </c>
      <c r="B21">
        <f>'34_94_34'!B21-'34_94_14'!B21</f>
        <v>0</v>
      </c>
      <c r="C21">
        <f>'34_94_34'!C21-'34_94_14'!C21</f>
        <v>0</v>
      </c>
      <c r="D21">
        <f>'34_94_34'!D21-'34_94_14'!D21</f>
        <v>0</v>
      </c>
      <c r="E21">
        <f>'34_94_34'!E21-'34_94_14'!E21</f>
        <v>0</v>
      </c>
      <c r="F21">
        <f>'34_94_34'!F21-'34_94_14'!F21</f>
        <v>0</v>
      </c>
      <c r="G21">
        <f>'34_94_34'!G21-'34_94_14'!G21</f>
        <v>0</v>
      </c>
      <c r="H21">
        <f>'34_94_34'!H21-'34_94_14'!H21</f>
        <v>0</v>
      </c>
      <c r="I21">
        <f>'34_94_34'!I21-'34_94_14'!I21</f>
        <v>0</v>
      </c>
      <c r="J21">
        <f>'34_94_34'!J21-'34_94_14'!J21</f>
        <v>0</v>
      </c>
      <c r="K21">
        <f>'34_94_34'!K21-'34_94_14'!K21</f>
        <v>0</v>
      </c>
      <c r="L21">
        <f>'34_94_34'!L21-'34_94_14'!L21</f>
        <v>0</v>
      </c>
      <c r="M21">
        <f>'34_94_34'!M21-'34_94_14'!M21</f>
        <v>0</v>
      </c>
      <c r="N21">
        <f>'34_94_34'!N21-'34_94_14'!N21</f>
        <v>0</v>
      </c>
      <c r="O21">
        <f>'34_94_34'!O21-'34_94_14'!O21</f>
        <v>0</v>
      </c>
      <c r="P21">
        <f>'34_94_34'!P21-'34_94_14'!P21</f>
        <v>0</v>
      </c>
      <c r="Q21">
        <f>'34_94_34'!Q21-'34_94_14'!Q21</f>
        <v>0</v>
      </c>
      <c r="R21">
        <f>'34_94_34'!R21-'34_94_14'!R21</f>
        <v>0</v>
      </c>
      <c r="S21">
        <f>'34_94_34'!S21-'34_94_14'!S21</f>
        <v>0</v>
      </c>
      <c r="T21">
        <f>'34_94_34'!T21-'34_94_14'!T21</f>
        <v>0</v>
      </c>
      <c r="U21">
        <f>'34_94_34'!U21-'34_94_14'!U21</f>
        <v>0</v>
      </c>
      <c r="V21">
        <f>'34_94_34'!V21-'34_94_14'!V21</f>
        <v>0</v>
      </c>
      <c r="W21">
        <f>'34_94_34'!W21-'34_94_14'!W21</f>
        <v>0</v>
      </c>
      <c r="X21">
        <f>'34_94_34'!X21-'34_94_14'!X21</f>
        <v>0</v>
      </c>
      <c r="Y21">
        <f>'34_94_34'!Y21-'34_94_14'!Y21</f>
        <v>0</v>
      </c>
      <c r="Z21">
        <f>'34_94_34'!Z21-'34_94_14'!Z21</f>
        <v>0</v>
      </c>
      <c r="AA21">
        <f>'34_94_34'!AA21-'34_94_14'!AA21</f>
        <v>0</v>
      </c>
      <c r="AB21">
        <f>'34_94_34'!AB21-'34_94_14'!AB21</f>
        <v>0</v>
      </c>
      <c r="AC21">
        <f>'34_94_34'!AC21-'34_94_14'!AC21</f>
        <v>0</v>
      </c>
      <c r="AD21">
        <f>'34_94_34'!AD21-'34_94_14'!AD21</f>
        <v>0</v>
      </c>
      <c r="AE21">
        <f>'34_94_34'!AE21-'34_94_14'!AE21</f>
        <v>0</v>
      </c>
      <c r="AF21">
        <f>'34_94_34'!AF21-'34_94_14'!AF21</f>
        <v>0</v>
      </c>
      <c r="AG21">
        <f>'34_94_34'!AG21-'34_94_14'!AG21</f>
        <v>0</v>
      </c>
      <c r="AH21">
        <f>'34_94_34'!AH21-'34_94_14'!AH21</f>
        <v>0</v>
      </c>
      <c r="AI21">
        <f>'34_94_34'!AI21-'34_94_14'!AI21</f>
        <v>0</v>
      </c>
      <c r="AJ21">
        <f>'34_94_34'!AJ21-'34_94_14'!AJ21</f>
        <v>0</v>
      </c>
      <c r="AK21">
        <f>'34_94_34'!AK21-'34_94_14'!AK21</f>
        <v>0</v>
      </c>
      <c r="AL21">
        <f>'34_94_34'!AL21-'34_94_14'!AL21</f>
        <v>0</v>
      </c>
      <c r="AM21">
        <f>'34_94_34'!AM21-'34_94_14'!AM21</f>
        <v>0</v>
      </c>
      <c r="AN21">
        <f>'34_94_34'!AN21-'34_94_14'!AN21</f>
        <v>0</v>
      </c>
      <c r="AO21">
        <f>'34_94_34'!AO21-'34_94_14'!AO21</f>
        <v>0</v>
      </c>
      <c r="AP21">
        <f>'34_94_34'!AP21-'34_94_14'!AP21</f>
        <v>0</v>
      </c>
      <c r="AQ21">
        <f>'34_94_34'!AQ21-'34_94_14'!AQ21</f>
        <v>0</v>
      </c>
      <c r="AR21">
        <f>'34_94_34'!AR21-'34_94_14'!AR21</f>
        <v>0</v>
      </c>
      <c r="AS21">
        <f>'34_94_34'!AS21-'34_94_14'!AS21</f>
        <v>0</v>
      </c>
      <c r="AT21">
        <f>'34_94_34'!AT21-'34_94_14'!AT21</f>
        <v>0</v>
      </c>
      <c r="AU21">
        <f>'34_94_34'!AU21-'34_94_14'!AU21</f>
        <v>0</v>
      </c>
      <c r="AV21">
        <f>'34_94_34'!AV21-'34_94_14'!AV21</f>
        <v>0</v>
      </c>
      <c r="AW21">
        <f>'34_94_34'!AW21-'34_94_14'!AW21</f>
        <v>0</v>
      </c>
      <c r="AX21">
        <f>'34_94_34'!AX21-'34_94_14'!AX21</f>
        <v>0</v>
      </c>
      <c r="AY21">
        <f>'34_94_34'!AY21-'34_94_14'!AY21</f>
        <v>0</v>
      </c>
      <c r="AZ21">
        <f>'34_94_34'!AZ21-'34_94_14'!AZ21</f>
        <v>0</v>
      </c>
      <c r="BA21">
        <f>'34_94_34'!BA21-'34_94_14'!BA21</f>
        <v>0</v>
      </c>
      <c r="BB21">
        <f>'34_94_34'!BB21-'34_94_14'!BB21</f>
        <v>0</v>
      </c>
      <c r="BC21">
        <f>'34_94_34'!BC21-'34_94_14'!BC21</f>
        <v>0</v>
      </c>
      <c r="BD21">
        <f>'34_94_34'!BD21-'34_94_14'!BD21</f>
        <v>0</v>
      </c>
      <c r="BE21">
        <f>'34_94_34'!BE21-'34_94_14'!BE21</f>
        <v>0</v>
      </c>
      <c r="BF21">
        <f>'34_94_34'!BF21-'34_94_14'!BF21</f>
        <v>0</v>
      </c>
      <c r="BG21">
        <f>'34_94_34'!BG21-'34_94_14'!BG21</f>
        <v>0</v>
      </c>
      <c r="BH21">
        <f>'34_94_34'!BH21-'34_94_14'!BH21</f>
        <v>0</v>
      </c>
      <c r="BI21">
        <f>'34_94_34'!BI21-'34_94_14'!BI21</f>
        <v>0</v>
      </c>
      <c r="BJ21">
        <f>'34_94_34'!BJ21-'34_94_14'!BJ21</f>
        <v>0</v>
      </c>
      <c r="BK21">
        <f>'34_94_34'!BK21-'34_94_14'!BK21</f>
        <v>0</v>
      </c>
      <c r="BL21">
        <f>'34_94_34'!BL21-'34_94_14'!BL21</f>
        <v>0</v>
      </c>
      <c r="BM21">
        <f>'34_94_34'!BM21-'34_94_14'!BM21</f>
        <v>0</v>
      </c>
      <c r="BN21">
        <f>'34_94_34'!BN21-'34_94_14'!BN21</f>
        <v>0</v>
      </c>
      <c r="BO21">
        <f>'34_94_34'!BO21-'34_94_14'!BO21</f>
        <v>0</v>
      </c>
      <c r="BP21">
        <f>'34_94_34'!BP21-'34_94_14'!BP21</f>
        <v>0</v>
      </c>
      <c r="BQ21">
        <f>'34_94_34'!BQ21-'34_94_14'!BQ21</f>
        <v>0</v>
      </c>
      <c r="BR21">
        <f>'34_94_34'!BR21-'34_94_14'!BR21</f>
        <v>0</v>
      </c>
      <c r="BS21">
        <f>'34_94_34'!BS21-'34_94_14'!BS21</f>
        <v>0</v>
      </c>
      <c r="BT21">
        <f>'34_94_34'!BT21-'34_94_14'!BT21</f>
        <v>0</v>
      </c>
      <c r="BU21">
        <f>'34_94_34'!BU21-'34_94_14'!BU21</f>
        <v>0</v>
      </c>
      <c r="BV21">
        <f>'34_94_34'!BV21-'34_94_14'!BV21</f>
        <v>0</v>
      </c>
      <c r="BW21">
        <f>'34_94_34'!BW21-'34_94_14'!BW21</f>
        <v>0</v>
      </c>
      <c r="BX21">
        <f>'34_94_34'!BX21-'34_94_14'!BX21</f>
        <v>0</v>
      </c>
      <c r="BY21">
        <f>'34_94_34'!BY21-'34_94_14'!BY21</f>
        <v>0</v>
      </c>
      <c r="BZ21">
        <f>'34_94_34'!BZ21-'34_94_14'!BZ21</f>
        <v>0</v>
      </c>
      <c r="CA21">
        <f>'34_94_34'!CA21-'34_94_14'!CA21</f>
        <v>0</v>
      </c>
      <c r="CB21">
        <f>'34_94_34'!CB21-'34_94_14'!CB21</f>
        <v>0</v>
      </c>
      <c r="CC21">
        <f>'34_94_34'!CC21-'34_94_14'!CC21</f>
        <v>0</v>
      </c>
      <c r="CD21">
        <f>'34_94_34'!CD21-'34_94_14'!CD21</f>
        <v>0</v>
      </c>
      <c r="CE21">
        <f>'34_94_34'!CE21-'34_94_14'!CE21</f>
        <v>0</v>
      </c>
      <c r="CF21">
        <f>'34_94_34'!CF21-'34_94_14'!CF21</f>
        <v>0</v>
      </c>
      <c r="CG21">
        <f>'34_94_34'!CG21-'34_94_14'!CG21</f>
        <v>0</v>
      </c>
      <c r="CH21">
        <f>'34_94_34'!CH21-'34_94_14'!CH21</f>
        <v>0</v>
      </c>
      <c r="CI21">
        <f>'34_94_34'!CI21-'34_94_14'!CI21</f>
        <v>0</v>
      </c>
      <c r="CJ21">
        <f>'34_94_34'!CJ21-'34_94_14'!CJ21</f>
        <v>0</v>
      </c>
      <c r="CK21">
        <f>'34_94_34'!CK21-'34_94_14'!CK21</f>
        <v>0</v>
      </c>
      <c r="CL21">
        <f>'34_94_34'!CL21-'34_94_14'!CL21</f>
        <v>0</v>
      </c>
      <c r="CM21">
        <f>'34_94_34'!CM21-'34_94_14'!CM21</f>
        <v>0</v>
      </c>
      <c r="CN21">
        <f>'34_94_34'!CN21-'34_94_14'!CN21</f>
        <v>0</v>
      </c>
      <c r="CO21">
        <f>'34_94_34'!CO21-'34_94_14'!CO21</f>
        <v>0</v>
      </c>
      <c r="CP21">
        <f>'34_94_34'!CP21-'34_94_14'!CP21</f>
        <v>0</v>
      </c>
      <c r="CQ21">
        <f>'34_94_34'!CQ21-'34_94_14'!CQ21</f>
        <v>0</v>
      </c>
      <c r="CR21">
        <f>'34_94_34'!CR21-'34_94_14'!CR21</f>
        <v>0</v>
      </c>
    </row>
    <row r="22" spans="1:96" x14ac:dyDescent="0.3">
      <c r="A22" t="str">
        <f>'34_94_34'!A22</f>
        <v>O15</v>
      </c>
      <c r="B22">
        <f>'34_94_34'!B22-'34_94_14'!B22</f>
        <v>0</v>
      </c>
      <c r="C22">
        <f>'34_94_34'!C22-'34_94_14'!C22</f>
        <v>0</v>
      </c>
      <c r="D22">
        <f>'34_94_34'!D22-'34_94_14'!D22</f>
        <v>0</v>
      </c>
      <c r="E22">
        <f>'34_94_34'!E22-'34_94_14'!E22</f>
        <v>0</v>
      </c>
      <c r="F22">
        <f>'34_94_34'!F22-'34_94_14'!F22</f>
        <v>0</v>
      </c>
      <c r="G22">
        <f>'34_94_34'!G22-'34_94_14'!G22</f>
        <v>0</v>
      </c>
      <c r="H22">
        <f>'34_94_34'!H22-'34_94_14'!H22</f>
        <v>0</v>
      </c>
      <c r="I22">
        <f>'34_94_34'!I22-'34_94_14'!I22</f>
        <v>0</v>
      </c>
      <c r="J22">
        <f>'34_94_34'!J22-'34_94_14'!J22</f>
        <v>0</v>
      </c>
      <c r="K22">
        <f>'34_94_34'!K22-'34_94_14'!K22</f>
        <v>0</v>
      </c>
      <c r="L22">
        <f>'34_94_34'!L22-'34_94_14'!L22</f>
        <v>0</v>
      </c>
      <c r="M22">
        <f>'34_94_34'!M22-'34_94_14'!M22</f>
        <v>0</v>
      </c>
      <c r="N22">
        <f>'34_94_34'!N22-'34_94_14'!N22</f>
        <v>0</v>
      </c>
      <c r="O22">
        <f>'34_94_34'!O22-'34_94_14'!O22</f>
        <v>0</v>
      </c>
      <c r="P22">
        <f>'34_94_34'!P22-'34_94_14'!P22</f>
        <v>0</v>
      </c>
      <c r="Q22">
        <f>'34_94_34'!Q22-'34_94_14'!Q22</f>
        <v>0</v>
      </c>
      <c r="R22">
        <f>'34_94_34'!R22-'34_94_14'!R22</f>
        <v>0</v>
      </c>
      <c r="S22">
        <f>'34_94_34'!S22-'34_94_14'!S22</f>
        <v>0</v>
      </c>
      <c r="T22">
        <f>'34_94_34'!T22-'34_94_14'!T22</f>
        <v>0</v>
      </c>
      <c r="U22">
        <f>'34_94_34'!U22-'34_94_14'!U22</f>
        <v>0</v>
      </c>
      <c r="V22">
        <f>'34_94_34'!V22-'34_94_14'!V22</f>
        <v>0</v>
      </c>
      <c r="W22">
        <f>'34_94_34'!W22-'34_94_14'!W22</f>
        <v>0</v>
      </c>
      <c r="X22">
        <f>'34_94_34'!X22-'34_94_14'!X22</f>
        <v>0</v>
      </c>
      <c r="Y22">
        <f>'34_94_34'!Y22-'34_94_14'!Y22</f>
        <v>0</v>
      </c>
      <c r="Z22">
        <f>'34_94_34'!Z22-'34_94_14'!Z22</f>
        <v>0</v>
      </c>
      <c r="AA22">
        <f>'34_94_34'!AA22-'34_94_14'!AA22</f>
        <v>0</v>
      </c>
      <c r="AB22">
        <f>'34_94_34'!AB22-'34_94_14'!AB22</f>
        <v>0</v>
      </c>
      <c r="AC22">
        <f>'34_94_34'!AC22-'34_94_14'!AC22</f>
        <v>0</v>
      </c>
      <c r="AD22">
        <f>'34_94_34'!AD22-'34_94_14'!AD22</f>
        <v>0</v>
      </c>
      <c r="AE22">
        <f>'34_94_34'!AE22-'34_94_14'!AE22</f>
        <v>0</v>
      </c>
      <c r="AF22">
        <f>'34_94_34'!AF22-'34_94_14'!AF22</f>
        <v>0</v>
      </c>
      <c r="AG22">
        <f>'34_94_34'!AG22-'34_94_14'!AG22</f>
        <v>0</v>
      </c>
      <c r="AH22">
        <f>'34_94_34'!AH22-'34_94_14'!AH22</f>
        <v>0</v>
      </c>
      <c r="AI22">
        <f>'34_94_34'!AI22-'34_94_14'!AI22</f>
        <v>0</v>
      </c>
      <c r="AJ22">
        <f>'34_94_34'!AJ22-'34_94_14'!AJ22</f>
        <v>0</v>
      </c>
      <c r="AK22">
        <f>'34_94_34'!AK22-'34_94_14'!AK22</f>
        <v>0</v>
      </c>
      <c r="AL22">
        <f>'34_94_34'!AL22-'34_94_14'!AL22</f>
        <v>0</v>
      </c>
      <c r="AM22">
        <f>'34_94_34'!AM22-'34_94_14'!AM22</f>
        <v>0</v>
      </c>
      <c r="AN22">
        <f>'34_94_34'!AN22-'34_94_14'!AN22</f>
        <v>0</v>
      </c>
      <c r="AO22">
        <f>'34_94_34'!AO22-'34_94_14'!AO22</f>
        <v>0</v>
      </c>
      <c r="AP22">
        <f>'34_94_34'!AP22-'34_94_14'!AP22</f>
        <v>0</v>
      </c>
      <c r="AQ22">
        <f>'34_94_34'!AQ22-'34_94_14'!AQ22</f>
        <v>0</v>
      </c>
      <c r="AR22">
        <f>'34_94_34'!AR22-'34_94_14'!AR22</f>
        <v>0</v>
      </c>
      <c r="AS22">
        <f>'34_94_34'!AS22-'34_94_14'!AS22</f>
        <v>0</v>
      </c>
      <c r="AT22">
        <f>'34_94_34'!AT22-'34_94_14'!AT22</f>
        <v>0</v>
      </c>
      <c r="AU22">
        <f>'34_94_34'!AU22-'34_94_14'!AU22</f>
        <v>0</v>
      </c>
      <c r="AV22">
        <f>'34_94_34'!AV22-'34_94_14'!AV22</f>
        <v>0</v>
      </c>
      <c r="AW22">
        <f>'34_94_34'!AW22-'34_94_14'!AW22</f>
        <v>0</v>
      </c>
      <c r="AX22">
        <f>'34_94_34'!AX22-'34_94_14'!AX22</f>
        <v>0</v>
      </c>
      <c r="AY22">
        <f>'34_94_34'!AY22-'34_94_14'!AY22</f>
        <v>0</v>
      </c>
      <c r="AZ22">
        <f>'34_94_34'!AZ22-'34_94_14'!AZ22</f>
        <v>0</v>
      </c>
      <c r="BA22">
        <f>'34_94_34'!BA22-'34_94_14'!BA22</f>
        <v>0</v>
      </c>
      <c r="BB22">
        <f>'34_94_34'!BB22-'34_94_14'!BB22</f>
        <v>0</v>
      </c>
      <c r="BC22">
        <f>'34_94_34'!BC22-'34_94_14'!BC22</f>
        <v>0</v>
      </c>
      <c r="BD22">
        <f>'34_94_34'!BD22-'34_94_14'!BD22</f>
        <v>0</v>
      </c>
      <c r="BE22">
        <f>'34_94_34'!BE22-'34_94_14'!BE22</f>
        <v>0</v>
      </c>
      <c r="BF22">
        <f>'34_94_34'!BF22-'34_94_14'!BF22</f>
        <v>0</v>
      </c>
      <c r="BG22">
        <f>'34_94_34'!BG22-'34_94_14'!BG22</f>
        <v>0</v>
      </c>
      <c r="BH22">
        <f>'34_94_34'!BH22-'34_94_14'!BH22</f>
        <v>0</v>
      </c>
      <c r="BI22">
        <f>'34_94_34'!BI22-'34_94_14'!BI22</f>
        <v>0</v>
      </c>
      <c r="BJ22">
        <f>'34_94_34'!BJ22-'34_94_14'!BJ22</f>
        <v>0</v>
      </c>
      <c r="BK22">
        <f>'34_94_34'!BK22-'34_94_14'!BK22</f>
        <v>0</v>
      </c>
      <c r="BL22">
        <f>'34_94_34'!BL22-'34_94_14'!BL22</f>
        <v>0</v>
      </c>
      <c r="BM22">
        <f>'34_94_34'!BM22-'34_94_14'!BM22</f>
        <v>0</v>
      </c>
      <c r="BN22">
        <f>'34_94_34'!BN22-'34_94_14'!BN22</f>
        <v>0</v>
      </c>
      <c r="BO22">
        <f>'34_94_34'!BO22-'34_94_14'!BO22</f>
        <v>0</v>
      </c>
      <c r="BP22">
        <f>'34_94_34'!BP22-'34_94_14'!BP22</f>
        <v>0</v>
      </c>
      <c r="BQ22">
        <f>'34_94_34'!BQ22-'34_94_14'!BQ22</f>
        <v>0</v>
      </c>
      <c r="BR22">
        <f>'34_94_34'!BR22-'34_94_14'!BR22</f>
        <v>0</v>
      </c>
      <c r="BS22">
        <f>'34_94_34'!BS22-'34_94_14'!BS22</f>
        <v>0</v>
      </c>
      <c r="BT22">
        <f>'34_94_34'!BT22-'34_94_14'!BT22</f>
        <v>0</v>
      </c>
      <c r="BU22">
        <f>'34_94_34'!BU22-'34_94_14'!BU22</f>
        <v>0</v>
      </c>
      <c r="BV22">
        <f>'34_94_34'!BV22-'34_94_14'!BV22</f>
        <v>0</v>
      </c>
      <c r="BW22">
        <f>'34_94_34'!BW22-'34_94_14'!BW22</f>
        <v>0</v>
      </c>
      <c r="BX22">
        <f>'34_94_34'!BX22-'34_94_14'!BX22</f>
        <v>0</v>
      </c>
      <c r="BY22">
        <f>'34_94_34'!BY22-'34_94_14'!BY22</f>
        <v>0</v>
      </c>
      <c r="BZ22">
        <f>'34_94_34'!BZ22-'34_94_14'!BZ22</f>
        <v>0</v>
      </c>
      <c r="CA22">
        <f>'34_94_34'!CA22-'34_94_14'!CA22</f>
        <v>0</v>
      </c>
      <c r="CB22">
        <f>'34_94_34'!CB22-'34_94_14'!CB22</f>
        <v>0</v>
      </c>
      <c r="CC22">
        <f>'34_94_34'!CC22-'34_94_14'!CC22</f>
        <v>0</v>
      </c>
      <c r="CD22">
        <f>'34_94_34'!CD22-'34_94_14'!CD22</f>
        <v>0</v>
      </c>
      <c r="CE22">
        <f>'34_94_34'!CE22-'34_94_14'!CE22</f>
        <v>0</v>
      </c>
      <c r="CF22">
        <f>'34_94_34'!CF22-'34_94_14'!CF22</f>
        <v>0</v>
      </c>
      <c r="CG22">
        <f>'34_94_34'!CG22-'34_94_14'!CG22</f>
        <v>0</v>
      </c>
      <c r="CH22">
        <f>'34_94_34'!CH22-'34_94_14'!CH22</f>
        <v>0</v>
      </c>
      <c r="CI22">
        <f>'34_94_34'!CI22-'34_94_14'!CI22</f>
        <v>0</v>
      </c>
      <c r="CJ22">
        <f>'34_94_34'!CJ22-'34_94_14'!CJ22</f>
        <v>0</v>
      </c>
      <c r="CK22">
        <f>'34_94_34'!CK22-'34_94_14'!CK22</f>
        <v>0</v>
      </c>
      <c r="CL22">
        <f>'34_94_34'!CL22-'34_94_14'!CL22</f>
        <v>0</v>
      </c>
      <c r="CM22">
        <f>'34_94_34'!CM22-'34_94_14'!CM22</f>
        <v>0</v>
      </c>
      <c r="CN22">
        <f>'34_94_34'!CN22-'34_94_14'!CN22</f>
        <v>0</v>
      </c>
      <c r="CO22">
        <f>'34_94_34'!CO22-'34_94_14'!CO22</f>
        <v>0</v>
      </c>
      <c r="CP22">
        <f>'34_94_34'!CP22-'34_94_14'!CP22</f>
        <v>0</v>
      </c>
      <c r="CQ22">
        <f>'34_94_34'!CQ22-'34_94_14'!CQ22</f>
        <v>0</v>
      </c>
      <c r="CR22">
        <f>'34_94_34'!CR22-'34_94_14'!CR22</f>
        <v>0</v>
      </c>
    </row>
    <row r="23" spans="1:96" x14ac:dyDescent="0.3">
      <c r="A23" t="str">
        <f>'34_94_34'!A23</f>
        <v>O16</v>
      </c>
      <c r="B23">
        <f>'34_94_34'!B23-'34_94_14'!B23</f>
        <v>0</v>
      </c>
      <c r="C23">
        <f>'34_94_34'!C23-'34_94_14'!C23</f>
        <v>0</v>
      </c>
      <c r="D23">
        <f>'34_94_34'!D23-'34_94_14'!D23</f>
        <v>0</v>
      </c>
      <c r="E23">
        <f>'34_94_34'!E23-'34_94_14'!E23</f>
        <v>0</v>
      </c>
      <c r="F23">
        <f>'34_94_34'!F23-'34_94_14'!F23</f>
        <v>0</v>
      </c>
      <c r="G23">
        <f>'34_94_34'!G23-'34_94_14'!G23</f>
        <v>0</v>
      </c>
      <c r="H23">
        <f>'34_94_34'!H23-'34_94_14'!H23</f>
        <v>0</v>
      </c>
      <c r="I23">
        <f>'34_94_34'!I23-'34_94_14'!I23</f>
        <v>0</v>
      </c>
      <c r="J23">
        <f>'34_94_34'!J23-'34_94_14'!J23</f>
        <v>0</v>
      </c>
      <c r="K23">
        <f>'34_94_34'!K23-'34_94_14'!K23</f>
        <v>0</v>
      </c>
      <c r="L23">
        <f>'34_94_34'!L23-'34_94_14'!L23</f>
        <v>0</v>
      </c>
      <c r="M23">
        <f>'34_94_34'!M23-'34_94_14'!M23</f>
        <v>0</v>
      </c>
      <c r="N23">
        <f>'34_94_34'!N23-'34_94_14'!N23</f>
        <v>0</v>
      </c>
      <c r="O23">
        <f>'34_94_34'!O23-'34_94_14'!O23</f>
        <v>0</v>
      </c>
      <c r="P23">
        <f>'34_94_34'!P23-'34_94_14'!P23</f>
        <v>0</v>
      </c>
      <c r="Q23">
        <f>'34_94_34'!Q23-'34_94_14'!Q23</f>
        <v>0</v>
      </c>
      <c r="R23">
        <f>'34_94_34'!R23-'34_94_14'!R23</f>
        <v>0</v>
      </c>
      <c r="S23">
        <f>'34_94_34'!S23-'34_94_14'!S23</f>
        <v>0</v>
      </c>
      <c r="T23">
        <f>'34_94_34'!T23-'34_94_14'!T23</f>
        <v>0</v>
      </c>
      <c r="U23">
        <f>'34_94_34'!U23-'34_94_14'!U23</f>
        <v>0</v>
      </c>
      <c r="V23">
        <f>'34_94_34'!V23-'34_94_14'!V23</f>
        <v>0</v>
      </c>
      <c r="W23">
        <f>'34_94_34'!W23-'34_94_14'!W23</f>
        <v>0</v>
      </c>
      <c r="X23">
        <f>'34_94_34'!X23-'34_94_14'!X23</f>
        <v>0</v>
      </c>
      <c r="Y23">
        <f>'34_94_34'!Y23-'34_94_14'!Y23</f>
        <v>0</v>
      </c>
      <c r="Z23">
        <f>'34_94_34'!Z23-'34_94_14'!Z23</f>
        <v>0</v>
      </c>
      <c r="AA23">
        <f>'34_94_34'!AA23-'34_94_14'!AA23</f>
        <v>0</v>
      </c>
      <c r="AB23">
        <f>'34_94_34'!AB23-'34_94_14'!AB23</f>
        <v>0</v>
      </c>
      <c r="AC23">
        <f>'34_94_34'!AC23-'34_94_14'!AC23</f>
        <v>0</v>
      </c>
      <c r="AD23">
        <f>'34_94_34'!AD23-'34_94_14'!AD23</f>
        <v>0</v>
      </c>
      <c r="AE23">
        <f>'34_94_34'!AE23-'34_94_14'!AE23</f>
        <v>0</v>
      </c>
      <c r="AF23">
        <f>'34_94_34'!AF23-'34_94_14'!AF23</f>
        <v>0</v>
      </c>
      <c r="AG23">
        <f>'34_94_34'!AG23-'34_94_14'!AG23</f>
        <v>0</v>
      </c>
      <c r="AH23">
        <f>'34_94_34'!AH23-'34_94_14'!AH23</f>
        <v>0</v>
      </c>
      <c r="AI23">
        <f>'34_94_34'!AI23-'34_94_14'!AI23</f>
        <v>0</v>
      </c>
      <c r="AJ23">
        <f>'34_94_34'!AJ23-'34_94_14'!AJ23</f>
        <v>0</v>
      </c>
      <c r="AK23">
        <f>'34_94_34'!AK23-'34_94_14'!AK23</f>
        <v>0</v>
      </c>
      <c r="AL23">
        <f>'34_94_34'!AL23-'34_94_14'!AL23</f>
        <v>0</v>
      </c>
      <c r="AM23">
        <f>'34_94_34'!AM23-'34_94_14'!AM23</f>
        <v>0</v>
      </c>
      <c r="AN23">
        <f>'34_94_34'!AN23-'34_94_14'!AN23</f>
        <v>0</v>
      </c>
      <c r="AO23">
        <f>'34_94_34'!AO23-'34_94_14'!AO23</f>
        <v>0</v>
      </c>
      <c r="AP23">
        <f>'34_94_34'!AP23-'34_94_14'!AP23</f>
        <v>0</v>
      </c>
      <c r="AQ23">
        <f>'34_94_34'!AQ23-'34_94_14'!AQ23</f>
        <v>0</v>
      </c>
      <c r="AR23">
        <f>'34_94_34'!AR23-'34_94_14'!AR23</f>
        <v>0</v>
      </c>
      <c r="AS23">
        <f>'34_94_34'!AS23-'34_94_14'!AS23</f>
        <v>0</v>
      </c>
      <c r="AT23">
        <f>'34_94_34'!AT23-'34_94_14'!AT23</f>
        <v>0</v>
      </c>
      <c r="AU23">
        <f>'34_94_34'!AU23-'34_94_14'!AU23</f>
        <v>0</v>
      </c>
      <c r="AV23">
        <f>'34_94_34'!AV23-'34_94_14'!AV23</f>
        <v>0</v>
      </c>
      <c r="AW23">
        <f>'34_94_34'!AW23-'34_94_14'!AW23</f>
        <v>0</v>
      </c>
      <c r="AX23">
        <f>'34_94_34'!AX23-'34_94_14'!AX23</f>
        <v>0</v>
      </c>
      <c r="AY23">
        <f>'34_94_34'!AY23-'34_94_14'!AY23</f>
        <v>0</v>
      </c>
      <c r="AZ23">
        <f>'34_94_34'!AZ23-'34_94_14'!AZ23</f>
        <v>0</v>
      </c>
      <c r="BA23">
        <f>'34_94_34'!BA23-'34_94_14'!BA23</f>
        <v>0</v>
      </c>
      <c r="BB23">
        <f>'34_94_34'!BB23-'34_94_14'!BB23</f>
        <v>0</v>
      </c>
      <c r="BC23">
        <f>'34_94_34'!BC23-'34_94_14'!BC23</f>
        <v>0</v>
      </c>
      <c r="BD23">
        <f>'34_94_34'!BD23-'34_94_14'!BD23</f>
        <v>0</v>
      </c>
      <c r="BE23">
        <f>'34_94_34'!BE23-'34_94_14'!BE23</f>
        <v>0</v>
      </c>
      <c r="BF23">
        <f>'34_94_34'!BF23-'34_94_14'!BF23</f>
        <v>0</v>
      </c>
      <c r="BG23">
        <f>'34_94_34'!BG23-'34_94_14'!BG23</f>
        <v>0</v>
      </c>
      <c r="BH23">
        <f>'34_94_34'!BH23-'34_94_14'!BH23</f>
        <v>0</v>
      </c>
      <c r="BI23">
        <f>'34_94_34'!BI23-'34_94_14'!BI23</f>
        <v>0</v>
      </c>
      <c r="BJ23">
        <f>'34_94_34'!BJ23-'34_94_14'!BJ23</f>
        <v>0</v>
      </c>
      <c r="BK23">
        <f>'34_94_34'!BK23-'34_94_14'!BK23</f>
        <v>0</v>
      </c>
      <c r="BL23">
        <f>'34_94_34'!BL23-'34_94_14'!BL23</f>
        <v>0</v>
      </c>
      <c r="BM23">
        <f>'34_94_34'!BM23-'34_94_14'!BM23</f>
        <v>0</v>
      </c>
      <c r="BN23">
        <f>'34_94_34'!BN23-'34_94_14'!BN23</f>
        <v>0</v>
      </c>
      <c r="BO23">
        <f>'34_94_34'!BO23-'34_94_14'!BO23</f>
        <v>0</v>
      </c>
      <c r="BP23">
        <f>'34_94_34'!BP23-'34_94_14'!BP23</f>
        <v>0</v>
      </c>
      <c r="BQ23">
        <f>'34_94_34'!BQ23-'34_94_14'!BQ23</f>
        <v>0</v>
      </c>
      <c r="BR23">
        <f>'34_94_34'!BR23-'34_94_14'!BR23</f>
        <v>0</v>
      </c>
      <c r="BS23">
        <f>'34_94_34'!BS23-'34_94_14'!BS23</f>
        <v>0</v>
      </c>
      <c r="BT23">
        <f>'34_94_34'!BT23-'34_94_14'!BT23</f>
        <v>0</v>
      </c>
      <c r="BU23">
        <f>'34_94_34'!BU23-'34_94_14'!BU23</f>
        <v>0</v>
      </c>
      <c r="BV23">
        <f>'34_94_34'!BV23-'34_94_14'!BV23</f>
        <v>0</v>
      </c>
      <c r="BW23">
        <f>'34_94_34'!BW23-'34_94_14'!BW23</f>
        <v>0</v>
      </c>
      <c r="BX23">
        <f>'34_94_34'!BX23-'34_94_14'!BX23</f>
        <v>0</v>
      </c>
      <c r="BY23">
        <f>'34_94_34'!BY23-'34_94_14'!BY23</f>
        <v>0</v>
      </c>
      <c r="BZ23">
        <f>'34_94_34'!BZ23-'34_94_14'!BZ23</f>
        <v>0</v>
      </c>
      <c r="CA23">
        <f>'34_94_34'!CA23-'34_94_14'!CA23</f>
        <v>0</v>
      </c>
      <c r="CB23">
        <f>'34_94_34'!CB23-'34_94_14'!CB23</f>
        <v>0</v>
      </c>
      <c r="CC23">
        <f>'34_94_34'!CC23-'34_94_14'!CC23</f>
        <v>0</v>
      </c>
      <c r="CD23">
        <f>'34_94_34'!CD23-'34_94_14'!CD23</f>
        <v>0</v>
      </c>
      <c r="CE23">
        <f>'34_94_34'!CE23-'34_94_14'!CE23</f>
        <v>0</v>
      </c>
      <c r="CF23">
        <f>'34_94_34'!CF23-'34_94_14'!CF23</f>
        <v>0</v>
      </c>
      <c r="CG23">
        <f>'34_94_34'!CG23-'34_94_14'!CG23</f>
        <v>0</v>
      </c>
      <c r="CH23">
        <f>'34_94_34'!CH23-'34_94_14'!CH23</f>
        <v>0</v>
      </c>
      <c r="CI23">
        <f>'34_94_34'!CI23-'34_94_14'!CI23</f>
        <v>0</v>
      </c>
      <c r="CJ23">
        <f>'34_94_34'!CJ23-'34_94_14'!CJ23</f>
        <v>0</v>
      </c>
      <c r="CK23">
        <f>'34_94_34'!CK23-'34_94_14'!CK23</f>
        <v>0</v>
      </c>
      <c r="CL23">
        <f>'34_94_34'!CL23-'34_94_14'!CL23</f>
        <v>0</v>
      </c>
      <c r="CM23">
        <f>'34_94_34'!CM23-'34_94_14'!CM23</f>
        <v>0</v>
      </c>
      <c r="CN23">
        <f>'34_94_34'!CN23-'34_94_14'!CN23</f>
        <v>0</v>
      </c>
      <c r="CO23">
        <f>'34_94_34'!CO23-'34_94_14'!CO23</f>
        <v>0</v>
      </c>
      <c r="CP23">
        <f>'34_94_34'!CP23-'34_94_14'!CP23</f>
        <v>0</v>
      </c>
      <c r="CQ23">
        <f>'34_94_34'!CQ23-'34_94_14'!CQ23</f>
        <v>0</v>
      </c>
      <c r="CR23">
        <f>'34_94_34'!CR23-'34_94_14'!CR23</f>
        <v>0</v>
      </c>
    </row>
    <row r="24" spans="1:96" x14ac:dyDescent="0.3">
      <c r="A24" t="str">
        <f>'34_94_34'!A24</f>
        <v>O17</v>
      </c>
      <c r="B24">
        <f>'34_94_34'!B24-'34_94_14'!B24</f>
        <v>0</v>
      </c>
      <c r="C24">
        <f>'34_94_34'!C24-'34_94_14'!C24</f>
        <v>0</v>
      </c>
      <c r="D24">
        <f>'34_94_34'!D24-'34_94_14'!D24</f>
        <v>0</v>
      </c>
      <c r="E24">
        <f>'34_94_34'!E24-'34_94_14'!E24</f>
        <v>0</v>
      </c>
      <c r="F24">
        <f>'34_94_34'!F24-'34_94_14'!F24</f>
        <v>0</v>
      </c>
      <c r="G24">
        <f>'34_94_34'!G24-'34_94_14'!G24</f>
        <v>0</v>
      </c>
      <c r="H24">
        <f>'34_94_34'!H24-'34_94_14'!H24</f>
        <v>0</v>
      </c>
      <c r="I24">
        <f>'34_94_34'!I24-'34_94_14'!I24</f>
        <v>0</v>
      </c>
      <c r="J24">
        <f>'34_94_34'!J24-'34_94_14'!J24</f>
        <v>0</v>
      </c>
      <c r="K24">
        <f>'34_94_34'!K24-'34_94_14'!K24</f>
        <v>0</v>
      </c>
      <c r="L24">
        <f>'34_94_34'!L24-'34_94_14'!L24</f>
        <v>0</v>
      </c>
      <c r="M24">
        <f>'34_94_34'!M24-'34_94_14'!M24</f>
        <v>0</v>
      </c>
      <c r="N24">
        <f>'34_94_34'!N24-'34_94_14'!N24</f>
        <v>0</v>
      </c>
      <c r="O24">
        <f>'34_94_34'!O24-'34_94_14'!O24</f>
        <v>0</v>
      </c>
      <c r="P24">
        <f>'34_94_34'!P24-'34_94_14'!P24</f>
        <v>0</v>
      </c>
      <c r="Q24">
        <f>'34_94_34'!Q24-'34_94_14'!Q24</f>
        <v>0</v>
      </c>
      <c r="R24">
        <f>'34_94_34'!R24-'34_94_14'!R24</f>
        <v>0</v>
      </c>
      <c r="S24">
        <f>'34_94_34'!S24-'34_94_14'!S24</f>
        <v>0</v>
      </c>
      <c r="T24">
        <f>'34_94_34'!T24-'34_94_14'!T24</f>
        <v>0</v>
      </c>
      <c r="U24">
        <f>'34_94_34'!U24-'34_94_14'!U24</f>
        <v>0</v>
      </c>
      <c r="V24">
        <f>'34_94_34'!V24-'34_94_14'!V24</f>
        <v>0</v>
      </c>
      <c r="W24">
        <f>'34_94_34'!W24-'34_94_14'!W24</f>
        <v>0</v>
      </c>
      <c r="X24">
        <f>'34_94_34'!X24-'34_94_14'!X24</f>
        <v>0</v>
      </c>
      <c r="Y24">
        <f>'34_94_34'!Y24-'34_94_14'!Y24</f>
        <v>0</v>
      </c>
      <c r="Z24">
        <f>'34_94_34'!Z24-'34_94_14'!Z24</f>
        <v>0</v>
      </c>
      <c r="AA24">
        <f>'34_94_34'!AA24-'34_94_14'!AA24</f>
        <v>0</v>
      </c>
      <c r="AB24">
        <f>'34_94_34'!AB24-'34_94_14'!AB24</f>
        <v>0</v>
      </c>
      <c r="AC24">
        <f>'34_94_34'!AC24-'34_94_14'!AC24</f>
        <v>0</v>
      </c>
      <c r="AD24">
        <f>'34_94_34'!AD24-'34_94_14'!AD24</f>
        <v>0</v>
      </c>
      <c r="AE24">
        <f>'34_94_34'!AE24-'34_94_14'!AE24</f>
        <v>0</v>
      </c>
      <c r="AF24">
        <f>'34_94_34'!AF24-'34_94_14'!AF24</f>
        <v>0</v>
      </c>
      <c r="AG24">
        <f>'34_94_34'!AG24-'34_94_14'!AG24</f>
        <v>0</v>
      </c>
      <c r="AH24">
        <f>'34_94_34'!AH24-'34_94_14'!AH24</f>
        <v>0</v>
      </c>
      <c r="AI24">
        <f>'34_94_34'!AI24-'34_94_14'!AI24</f>
        <v>0</v>
      </c>
      <c r="AJ24">
        <f>'34_94_34'!AJ24-'34_94_14'!AJ24</f>
        <v>0</v>
      </c>
      <c r="AK24">
        <f>'34_94_34'!AK24-'34_94_14'!AK24</f>
        <v>0</v>
      </c>
      <c r="AL24">
        <f>'34_94_34'!AL24-'34_94_14'!AL24</f>
        <v>0</v>
      </c>
      <c r="AM24">
        <f>'34_94_34'!AM24-'34_94_14'!AM24</f>
        <v>0</v>
      </c>
      <c r="AN24">
        <f>'34_94_34'!AN24-'34_94_14'!AN24</f>
        <v>0</v>
      </c>
      <c r="AO24">
        <f>'34_94_34'!AO24-'34_94_14'!AO24</f>
        <v>0</v>
      </c>
      <c r="AP24">
        <f>'34_94_34'!AP24-'34_94_14'!AP24</f>
        <v>0</v>
      </c>
      <c r="AQ24">
        <f>'34_94_34'!AQ24-'34_94_14'!AQ24</f>
        <v>0</v>
      </c>
      <c r="AR24">
        <f>'34_94_34'!AR24-'34_94_14'!AR24</f>
        <v>0</v>
      </c>
      <c r="AS24">
        <f>'34_94_34'!AS24-'34_94_14'!AS24</f>
        <v>0</v>
      </c>
      <c r="AT24">
        <f>'34_94_34'!AT24-'34_94_14'!AT24</f>
        <v>0</v>
      </c>
      <c r="AU24">
        <f>'34_94_34'!AU24-'34_94_14'!AU24</f>
        <v>0</v>
      </c>
      <c r="AV24">
        <f>'34_94_34'!AV24-'34_94_14'!AV24</f>
        <v>0</v>
      </c>
      <c r="AW24">
        <f>'34_94_34'!AW24-'34_94_14'!AW24</f>
        <v>0</v>
      </c>
      <c r="AX24">
        <f>'34_94_34'!AX24-'34_94_14'!AX24</f>
        <v>0</v>
      </c>
      <c r="AY24">
        <f>'34_94_34'!AY24-'34_94_14'!AY24</f>
        <v>0</v>
      </c>
      <c r="AZ24">
        <f>'34_94_34'!AZ24-'34_94_14'!AZ24</f>
        <v>0</v>
      </c>
      <c r="BA24">
        <f>'34_94_34'!BA24-'34_94_14'!BA24</f>
        <v>0</v>
      </c>
      <c r="BB24">
        <f>'34_94_34'!BB24-'34_94_14'!BB24</f>
        <v>0</v>
      </c>
      <c r="BC24">
        <f>'34_94_34'!BC24-'34_94_14'!BC24</f>
        <v>0</v>
      </c>
      <c r="BD24">
        <f>'34_94_34'!BD24-'34_94_14'!BD24</f>
        <v>0</v>
      </c>
      <c r="BE24">
        <f>'34_94_34'!BE24-'34_94_14'!BE24</f>
        <v>0</v>
      </c>
      <c r="BF24">
        <f>'34_94_34'!BF24-'34_94_14'!BF24</f>
        <v>0</v>
      </c>
      <c r="BG24">
        <f>'34_94_34'!BG24-'34_94_14'!BG24</f>
        <v>0</v>
      </c>
      <c r="BH24">
        <f>'34_94_34'!BH24-'34_94_14'!BH24</f>
        <v>0</v>
      </c>
      <c r="BI24">
        <f>'34_94_34'!BI24-'34_94_14'!BI24</f>
        <v>0</v>
      </c>
      <c r="BJ24">
        <f>'34_94_34'!BJ24-'34_94_14'!BJ24</f>
        <v>0</v>
      </c>
      <c r="BK24">
        <f>'34_94_34'!BK24-'34_94_14'!BK24</f>
        <v>0</v>
      </c>
      <c r="BL24">
        <f>'34_94_34'!BL24-'34_94_14'!BL24</f>
        <v>0</v>
      </c>
      <c r="BM24">
        <f>'34_94_34'!BM24-'34_94_14'!BM24</f>
        <v>0</v>
      </c>
      <c r="BN24">
        <f>'34_94_34'!BN24-'34_94_14'!BN24</f>
        <v>0</v>
      </c>
      <c r="BO24">
        <f>'34_94_34'!BO24-'34_94_14'!BO24</f>
        <v>0</v>
      </c>
      <c r="BP24">
        <f>'34_94_34'!BP24-'34_94_14'!BP24</f>
        <v>0</v>
      </c>
      <c r="BQ24">
        <f>'34_94_34'!BQ24-'34_94_14'!BQ24</f>
        <v>0</v>
      </c>
      <c r="BR24">
        <f>'34_94_34'!BR24-'34_94_14'!BR24</f>
        <v>0</v>
      </c>
      <c r="BS24">
        <f>'34_94_34'!BS24-'34_94_14'!BS24</f>
        <v>0</v>
      </c>
      <c r="BT24">
        <f>'34_94_34'!BT24-'34_94_14'!BT24</f>
        <v>0</v>
      </c>
      <c r="BU24">
        <f>'34_94_34'!BU24-'34_94_14'!BU24</f>
        <v>0</v>
      </c>
      <c r="BV24">
        <f>'34_94_34'!BV24-'34_94_14'!BV24</f>
        <v>0</v>
      </c>
      <c r="BW24">
        <f>'34_94_34'!BW24-'34_94_14'!BW24</f>
        <v>0</v>
      </c>
      <c r="BX24">
        <f>'34_94_34'!BX24-'34_94_14'!BX24</f>
        <v>0</v>
      </c>
      <c r="BY24">
        <f>'34_94_34'!BY24-'34_94_14'!BY24</f>
        <v>0</v>
      </c>
      <c r="BZ24">
        <f>'34_94_34'!BZ24-'34_94_14'!BZ24</f>
        <v>0</v>
      </c>
      <c r="CA24">
        <f>'34_94_34'!CA24-'34_94_14'!CA24</f>
        <v>0</v>
      </c>
      <c r="CB24">
        <f>'34_94_34'!CB24-'34_94_14'!CB24</f>
        <v>0</v>
      </c>
      <c r="CC24">
        <f>'34_94_34'!CC24-'34_94_14'!CC24</f>
        <v>0</v>
      </c>
      <c r="CD24">
        <f>'34_94_34'!CD24-'34_94_14'!CD24</f>
        <v>0</v>
      </c>
      <c r="CE24">
        <f>'34_94_34'!CE24-'34_94_14'!CE24</f>
        <v>0</v>
      </c>
      <c r="CF24">
        <f>'34_94_34'!CF24-'34_94_14'!CF24</f>
        <v>0</v>
      </c>
      <c r="CG24">
        <f>'34_94_34'!CG24-'34_94_14'!CG24</f>
        <v>0</v>
      </c>
      <c r="CH24">
        <f>'34_94_34'!CH24-'34_94_14'!CH24</f>
        <v>0</v>
      </c>
      <c r="CI24">
        <f>'34_94_34'!CI24-'34_94_14'!CI24</f>
        <v>0</v>
      </c>
      <c r="CJ24">
        <f>'34_94_34'!CJ24-'34_94_14'!CJ24</f>
        <v>0</v>
      </c>
      <c r="CK24">
        <f>'34_94_34'!CK24-'34_94_14'!CK24</f>
        <v>0</v>
      </c>
      <c r="CL24">
        <f>'34_94_34'!CL24-'34_94_14'!CL24</f>
        <v>0</v>
      </c>
      <c r="CM24">
        <f>'34_94_34'!CM24-'34_94_14'!CM24</f>
        <v>0</v>
      </c>
      <c r="CN24">
        <f>'34_94_34'!CN24-'34_94_14'!CN24</f>
        <v>0</v>
      </c>
      <c r="CO24">
        <f>'34_94_34'!CO24-'34_94_14'!CO24</f>
        <v>0</v>
      </c>
      <c r="CP24">
        <f>'34_94_34'!CP24-'34_94_14'!CP24</f>
        <v>0</v>
      </c>
      <c r="CQ24">
        <f>'34_94_34'!CQ24-'34_94_14'!CQ24</f>
        <v>0</v>
      </c>
      <c r="CR24">
        <f>'34_94_34'!CR24-'34_94_14'!CR24</f>
        <v>0</v>
      </c>
    </row>
    <row r="25" spans="1:96" x14ac:dyDescent="0.3">
      <c r="A25" t="str">
        <f>'34_94_34'!A25</f>
        <v>O18</v>
      </c>
      <c r="B25">
        <f>'34_94_34'!B25-'34_94_14'!B25</f>
        <v>0</v>
      </c>
      <c r="C25">
        <f>'34_94_34'!C25-'34_94_14'!C25</f>
        <v>0</v>
      </c>
      <c r="D25">
        <f>'34_94_34'!D25-'34_94_14'!D25</f>
        <v>0</v>
      </c>
      <c r="E25">
        <f>'34_94_34'!E25-'34_94_14'!E25</f>
        <v>0</v>
      </c>
      <c r="F25">
        <f>'34_94_34'!F25-'34_94_14'!F25</f>
        <v>0</v>
      </c>
      <c r="G25">
        <f>'34_94_34'!G25-'34_94_14'!G25</f>
        <v>0</v>
      </c>
      <c r="H25">
        <f>'34_94_34'!H25-'34_94_14'!H25</f>
        <v>0</v>
      </c>
      <c r="I25">
        <f>'34_94_34'!I25-'34_94_14'!I25</f>
        <v>0</v>
      </c>
      <c r="J25">
        <f>'34_94_34'!J25-'34_94_14'!J25</f>
        <v>0</v>
      </c>
      <c r="K25">
        <f>'34_94_34'!K25-'34_94_14'!K25</f>
        <v>0</v>
      </c>
      <c r="L25">
        <f>'34_94_34'!L25-'34_94_14'!L25</f>
        <v>0</v>
      </c>
      <c r="M25">
        <f>'34_94_34'!M25-'34_94_14'!M25</f>
        <v>0</v>
      </c>
      <c r="N25">
        <f>'34_94_34'!N25-'34_94_14'!N25</f>
        <v>0</v>
      </c>
      <c r="O25">
        <f>'34_94_34'!O25-'34_94_14'!O25</f>
        <v>0</v>
      </c>
      <c r="P25">
        <f>'34_94_34'!P25-'34_94_14'!P25</f>
        <v>0</v>
      </c>
      <c r="Q25">
        <f>'34_94_34'!Q25-'34_94_14'!Q25</f>
        <v>0</v>
      </c>
      <c r="R25">
        <f>'34_94_34'!R25-'34_94_14'!R25</f>
        <v>0</v>
      </c>
      <c r="S25">
        <f>'34_94_34'!S25-'34_94_14'!S25</f>
        <v>0</v>
      </c>
      <c r="T25">
        <f>'34_94_34'!T25-'34_94_14'!T25</f>
        <v>0</v>
      </c>
      <c r="U25">
        <f>'34_94_34'!U25-'34_94_14'!U25</f>
        <v>0</v>
      </c>
      <c r="V25">
        <f>'34_94_34'!V25-'34_94_14'!V25</f>
        <v>0</v>
      </c>
      <c r="W25">
        <f>'34_94_34'!W25-'34_94_14'!W25</f>
        <v>0</v>
      </c>
      <c r="X25">
        <f>'34_94_34'!X25-'34_94_14'!X25</f>
        <v>0</v>
      </c>
      <c r="Y25">
        <f>'34_94_34'!Y25-'34_94_14'!Y25</f>
        <v>0</v>
      </c>
      <c r="Z25">
        <f>'34_94_34'!Z25-'34_94_14'!Z25</f>
        <v>0</v>
      </c>
      <c r="AA25">
        <f>'34_94_34'!AA25-'34_94_14'!AA25</f>
        <v>0</v>
      </c>
      <c r="AB25">
        <f>'34_94_34'!AB25-'34_94_14'!AB25</f>
        <v>0</v>
      </c>
      <c r="AC25">
        <f>'34_94_34'!AC25-'34_94_14'!AC25</f>
        <v>0</v>
      </c>
      <c r="AD25">
        <f>'34_94_34'!AD25-'34_94_14'!AD25</f>
        <v>0</v>
      </c>
      <c r="AE25">
        <f>'34_94_34'!AE25-'34_94_14'!AE25</f>
        <v>0</v>
      </c>
      <c r="AF25">
        <f>'34_94_34'!AF25-'34_94_14'!AF25</f>
        <v>0</v>
      </c>
      <c r="AG25">
        <f>'34_94_34'!AG25-'34_94_14'!AG25</f>
        <v>0</v>
      </c>
      <c r="AH25">
        <f>'34_94_34'!AH25-'34_94_14'!AH25</f>
        <v>0</v>
      </c>
      <c r="AI25">
        <f>'34_94_34'!AI25-'34_94_14'!AI25</f>
        <v>0</v>
      </c>
      <c r="AJ25">
        <f>'34_94_34'!AJ25-'34_94_14'!AJ25</f>
        <v>0</v>
      </c>
      <c r="AK25">
        <f>'34_94_34'!AK25-'34_94_14'!AK25</f>
        <v>0</v>
      </c>
      <c r="AL25">
        <f>'34_94_34'!AL25-'34_94_14'!AL25</f>
        <v>0</v>
      </c>
      <c r="AM25">
        <f>'34_94_34'!AM25-'34_94_14'!AM25</f>
        <v>0</v>
      </c>
      <c r="AN25">
        <f>'34_94_34'!AN25-'34_94_14'!AN25</f>
        <v>0</v>
      </c>
      <c r="AO25">
        <f>'34_94_34'!AO25-'34_94_14'!AO25</f>
        <v>0</v>
      </c>
      <c r="AP25">
        <f>'34_94_34'!AP25-'34_94_14'!AP25</f>
        <v>0</v>
      </c>
      <c r="AQ25">
        <f>'34_94_34'!AQ25-'34_94_14'!AQ25</f>
        <v>0</v>
      </c>
      <c r="AR25">
        <f>'34_94_34'!AR25-'34_94_14'!AR25</f>
        <v>0</v>
      </c>
      <c r="AS25">
        <f>'34_94_34'!AS25-'34_94_14'!AS25</f>
        <v>0</v>
      </c>
      <c r="AT25">
        <f>'34_94_34'!AT25-'34_94_14'!AT25</f>
        <v>0</v>
      </c>
      <c r="AU25">
        <f>'34_94_34'!AU25-'34_94_14'!AU25</f>
        <v>0</v>
      </c>
      <c r="AV25">
        <f>'34_94_34'!AV25-'34_94_14'!AV25</f>
        <v>0</v>
      </c>
      <c r="AW25">
        <f>'34_94_34'!AW25-'34_94_14'!AW25</f>
        <v>0</v>
      </c>
      <c r="AX25">
        <f>'34_94_34'!AX25-'34_94_14'!AX25</f>
        <v>0</v>
      </c>
      <c r="AY25">
        <f>'34_94_34'!AY25-'34_94_14'!AY25</f>
        <v>0</v>
      </c>
      <c r="AZ25">
        <f>'34_94_34'!AZ25-'34_94_14'!AZ25</f>
        <v>0</v>
      </c>
      <c r="BA25">
        <f>'34_94_34'!BA25-'34_94_14'!BA25</f>
        <v>0</v>
      </c>
      <c r="BB25">
        <f>'34_94_34'!BB25-'34_94_14'!BB25</f>
        <v>0</v>
      </c>
      <c r="BC25">
        <f>'34_94_34'!BC25-'34_94_14'!BC25</f>
        <v>0</v>
      </c>
      <c r="BD25">
        <f>'34_94_34'!BD25-'34_94_14'!BD25</f>
        <v>0</v>
      </c>
      <c r="BE25">
        <f>'34_94_34'!BE25-'34_94_14'!BE25</f>
        <v>0</v>
      </c>
      <c r="BF25">
        <f>'34_94_34'!BF25-'34_94_14'!BF25</f>
        <v>0</v>
      </c>
      <c r="BG25">
        <f>'34_94_34'!BG25-'34_94_14'!BG25</f>
        <v>0</v>
      </c>
      <c r="BH25">
        <f>'34_94_34'!BH25-'34_94_14'!BH25</f>
        <v>0</v>
      </c>
      <c r="BI25">
        <f>'34_94_34'!BI25-'34_94_14'!BI25</f>
        <v>0</v>
      </c>
      <c r="BJ25">
        <f>'34_94_34'!BJ25-'34_94_14'!BJ25</f>
        <v>0</v>
      </c>
      <c r="BK25">
        <f>'34_94_34'!BK25-'34_94_14'!BK25</f>
        <v>0</v>
      </c>
      <c r="BL25">
        <f>'34_94_34'!BL25-'34_94_14'!BL25</f>
        <v>0</v>
      </c>
      <c r="BM25">
        <f>'34_94_34'!BM25-'34_94_14'!BM25</f>
        <v>0</v>
      </c>
      <c r="BN25">
        <f>'34_94_34'!BN25-'34_94_14'!BN25</f>
        <v>0</v>
      </c>
      <c r="BO25">
        <f>'34_94_34'!BO25-'34_94_14'!BO25</f>
        <v>0</v>
      </c>
      <c r="BP25">
        <f>'34_94_34'!BP25-'34_94_14'!BP25</f>
        <v>0</v>
      </c>
      <c r="BQ25">
        <f>'34_94_34'!BQ25-'34_94_14'!BQ25</f>
        <v>0</v>
      </c>
      <c r="BR25">
        <f>'34_94_34'!BR25-'34_94_14'!BR25</f>
        <v>0</v>
      </c>
      <c r="BS25">
        <f>'34_94_34'!BS25-'34_94_14'!BS25</f>
        <v>0</v>
      </c>
      <c r="BT25">
        <f>'34_94_34'!BT25-'34_94_14'!BT25</f>
        <v>0</v>
      </c>
      <c r="BU25">
        <f>'34_94_34'!BU25-'34_94_14'!BU25</f>
        <v>0</v>
      </c>
      <c r="BV25">
        <f>'34_94_34'!BV25-'34_94_14'!BV25</f>
        <v>0</v>
      </c>
      <c r="BW25">
        <f>'34_94_34'!BW25-'34_94_14'!BW25</f>
        <v>0</v>
      </c>
      <c r="BX25">
        <f>'34_94_34'!BX25-'34_94_14'!BX25</f>
        <v>0</v>
      </c>
      <c r="BY25">
        <f>'34_94_34'!BY25-'34_94_14'!BY25</f>
        <v>0</v>
      </c>
      <c r="BZ25">
        <f>'34_94_34'!BZ25-'34_94_14'!BZ25</f>
        <v>0</v>
      </c>
      <c r="CA25">
        <f>'34_94_34'!CA25-'34_94_14'!CA25</f>
        <v>0</v>
      </c>
      <c r="CB25">
        <f>'34_94_34'!CB25-'34_94_14'!CB25</f>
        <v>0</v>
      </c>
      <c r="CC25">
        <f>'34_94_34'!CC25-'34_94_14'!CC25</f>
        <v>0</v>
      </c>
      <c r="CD25">
        <f>'34_94_34'!CD25-'34_94_14'!CD25</f>
        <v>0</v>
      </c>
      <c r="CE25">
        <f>'34_94_34'!CE25-'34_94_14'!CE25</f>
        <v>0</v>
      </c>
      <c r="CF25">
        <f>'34_94_34'!CF25-'34_94_14'!CF25</f>
        <v>0</v>
      </c>
      <c r="CG25">
        <f>'34_94_34'!CG25-'34_94_14'!CG25</f>
        <v>0</v>
      </c>
      <c r="CH25">
        <f>'34_94_34'!CH25-'34_94_14'!CH25</f>
        <v>0</v>
      </c>
      <c r="CI25">
        <f>'34_94_34'!CI25-'34_94_14'!CI25</f>
        <v>0</v>
      </c>
      <c r="CJ25">
        <f>'34_94_34'!CJ25-'34_94_14'!CJ25</f>
        <v>0</v>
      </c>
      <c r="CK25">
        <f>'34_94_34'!CK25-'34_94_14'!CK25</f>
        <v>0</v>
      </c>
      <c r="CL25">
        <f>'34_94_34'!CL25-'34_94_14'!CL25</f>
        <v>0</v>
      </c>
      <c r="CM25">
        <f>'34_94_34'!CM25-'34_94_14'!CM25</f>
        <v>0</v>
      </c>
      <c r="CN25">
        <f>'34_94_34'!CN25-'34_94_14'!CN25</f>
        <v>0</v>
      </c>
      <c r="CO25">
        <f>'34_94_34'!CO25-'34_94_14'!CO25</f>
        <v>0</v>
      </c>
      <c r="CP25">
        <f>'34_94_34'!CP25-'34_94_14'!CP25</f>
        <v>0</v>
      </c>
      <c r="CQ25">
        <f>'34_94_34'!CQ25-'34_94_14'!CQ25</f>
        <v>0</v>
      </c>
      <c r="CR25">
        <f>'34_94_34'!CR25-'34_94_14'!CR25</f>
        <v>0</v>
      </c>
    </row>
    <row r="26" spans="1:96" x14ac:dyDescent="0.3">
      <c r="A26" t="str">
        <f>'34_94_34'!A26</f>
        <v>O19</v>
      </c>
      <c r="B26">
        <f>'34_94_34'!B26-'34_94_14'!B26</f>
        <v>0</v>
      </c>
      <c r="C26">
        <f>'34_94_34'!C26-'34_94_14'!C26</f>
        <v>0</v>
      </c>
      <c r="D26">
        <f>'34_94_34'!D26-'34_94_14'!D26</f>
        <v>0</v>
      </c>
      <c r="E26">
        <f>'34_94_34'!E26-'34_94_14'!E26</f>
        <v>0</v>
      </c>
      <c r="F26">
        <f>'34_94_34'!F26-'34_94_14'!F26</f>
        <v>0</v>
      </c>
      <c r="G26">
        <f>'34_94_34'!G26-'34_94_14'!G26</f>
        <v>0</v>
      </c>
      <c r="H26">
        <f>'34_94_34'!H26-'34_94_14'!H26</f>
        <v>0</v>
      </c>
      <c r="I26">
        <f>'34_94_34'!I26-'34_94_14'!I26</f>
        <v>0</v>
      </c>
      <c r="J26">
        <f>'34_94_34'!J26-'34_94_14'!J26</f>
        <v>0</v>
      </c>
      <c r="K26">
        <f>'34_94_34'!K26-'34_94_14'!K26</f>
        <v>0</v>
      </c>
      <c r="L26">
        <f>'34_94_34'!L26-'34_94_14'!L26</f>
        <v>0</v>
      </c>
      <c r="M26">
        <f>'34_94_34'!M26-'34_94_14'!M26</f>
        <v>0</v>
      </c>
      <c r="N26">
        <f>'34_94_34'!N26-'34_94_14'!N26</f>
        <v>0</v>
      </c>
      <c r="O26">
        <f>'34_94_34'!O26-'34_94_14'!O26</f>
        <v>0</v>
      </c>
      <c r="P26">
        <f>'34_94_34'!P26-'34_94_14'!P26</f>
        <v>0</v>
      </c>
      <c r="Q26">
        <f>'34_94_34'!Q26-'34_94_14'!Q26</f>
        <v>0</v>
      </c>
      <c r="R26">
        <f>'34_94_34'!R26-'34_94_14'!R26</f>
        <v>0</v>
      </c>
      <c r="S26">
        <f>'34_94_34'!S26-'34_94_14'!S26</f>
        <v>0</v>
      </c>
      <c r="T26">
        <f>'34_94_34'!T26-'34_94_14'!T26</f>
        <v>0</v>
      </c>
      <c r="U26">
        <f>'34_94_34'!U26-'34_94_14'!U26</f>
        <v>0</v>
      </c>
      <c r="V26">
        <f>'34_94_34'!V26-'34_94_14'!V26</f>
        <v>0</v>
      </c>
      <c r="W26">
        <f>'34_94_34'!W26-'34_94_14'!W26</f>
        <v>0</v>
      </c>
      <c r="X26">
        <f>'34_94_34'!X26-'34_94_14'!X26</f>
        <v>0</v>
      </c>
      <c r="Y26">
        <f>'34_94_34'!Y26-'34_94_14'!Y26</f>
        <v>0</v>
      </c>
      <c r="Z26">
        <f>'34_94_34'!Z26-'34_94_14'!Z26</f>
        <v>0</v>
      </c>
      <c r="AA26">
        <f>'34_94_34'!AA26-'34_94_14'!AA26</f>
        <v>0</v>
      </c>
      <c r="AB26">
        <f>'34_94_34'!AB26-'34_94_14'!AB26</f>
        <v>0</v>
      </c>
      <c r="AC26">
        <f>'34_94_34'!AC26-'34_94_14'!AC26</f>
        <v>0</v>
      </c>
      <c r="AD26">
        <f>'34_94_34'!AD26-'34_94_14'!AD26</f>
        <v>0</v>
      </c>
      <c r="AE26">
        <f>'34_94_34'!AE26-'34_94_14'!AE26</f>
        <v>0</v>
      </c>
      <c r="AF26">
        <f>'34_94_34'!AF26-'34_94_14'!AF26</f>
        <v>0</v>
      </c>
      <c r="AG26">
        <f>'34_94_34'!AG26-'34_94_14'!AG26</f>
        <v>0</v>
      </c>
      <c r="AH26">
        <f>'34_94_34'!AH26-'34_94_14'!AH26</f>
        <v>0</v>
      </c>
      <c r="AI26">
        <f>'34_94_34'!AI26-'34_94_14'!AI26</f>
        <v>0</v>
      </c>
      <c r="AJ26">
        <f>'34_94_34'!AJ26-'34_94_14'!AJ26</f>
        <v>0</v>
      </c>
      <c r="AK26">
        <f>'34_94_34'!AK26-'34_94_14'!AK26</f>
        <v>0</v>
      </c>
      <c r="AL26">
        <f>'34_94_34'!AL26-'34_94_14'!AL26</f>
        <v>0</v>
      </c>
      <c r="AM26">
        <f>'34_94_34'!AM26-'34_94_14'!AM26</f>
        <v>0</v>
      </c>
      <c r="AN26">
        <f>'34_94_34'!AN26-'34_94_14'!AN26</f>
        <v>0</v>
      </c>
      <c r="AO26">
        <f>'34_94_34'!AO26-'34_94_14'!AO26</f>
        <v>0</v>
      </c>
      <c r="AP26">
        <f>'34_94_34'!AP26-'34_94_14'!AP26</f>
        <v>0</v>
      </c>
      <c r="AQ26">
        <f>'34_94_34'!AQ26-'34_94_14'!AQ26</f>
        <v>0</v>
      </c>
      <c r="AR26">
        <f>'34_94_34'!AR26-'34_94_14'!AR26</f>
        <v>0</v>
      </c>
      <c r="AS26">
        <f>'34_94_34'!AS26-'34_94_14'!AS26</f>
        <v>0</v>
      </c>
      <c r="AT26">
        <f>'34_94_34'!AT26-'34_94_14'!AT26</f>
        <v>0</v>
      </c>
      <c r="AU26">
        <f>'34_94_34'!AU26-'34_94_14'!AU26</f>
        <v>0</v>
      </c>
      <c r="AV26">
        <f>'34_94_34'!AV26-'34_94_14'!AV26</f>
        <v>0</v>
      </c>
      <c r="AW26">
        <f>'34_94_34'!AW26-'34_94_14'!AW26</f>
        <v>0</v>
      </c>
      <c r="AX26">
        <f>'34_94_34'!AX26-'34_94_14'!AX26</f>
        <v>0</v>
      </c>
      <c r="AY26">
        <f>'34_94_34'!AY26-'34_94_14'!AY26</f>
        <v>0</v>
      </c>
      <c r="AZ26">
        <f>'34_94_34'!AZ26-'34_94_14'!AZ26</f>
        <v>0</v>
      </c>
      <c r="BA26">
        <f>'34_94_34'!BA26-'34_94_14'!BA26</f>
        <v>0</v>
      </c>
      <c r="BB26">
        <f>'34_94_34'!BB26-'34_94_14'!BB26</f>
        <v>0</v>
      </c>
      <c r="BC26">
        <f>'34_94_34'!BC26-'34_94_14'!BC26</f>
        <v>0</v>
      </c>
      <c r="BD26">
        <f>'34_94_34'!BD26-'34_94_14'!BD26</f>
        <v>0</v>
      </c>
      <c r="BE26">
        <f>'34_94_34'!BE26-'34_94_14'!BE26</f>
        <v>0</v>
      </c>
      <c r="BF26">
        <f>'34_94_34'!BF26-'34_94_14'!BF26</f>
        <v>0</v>
      </c>
      <c r="BG26">
        <f>'34_94_34'!BG26-'34_94_14'!BG26</f>
        <v>0</v>
      </c>
      <c r="BH26">
        <f>'34_94_34'!BH26-'34_94_14'!BH26</f>
        <v>0</v>
      </c>
      <c r="BI26">
        <f>'34_94_34'!BI26-'34_94_14'!BI26</f>
        <v>0</v>
      </c>
      <c r="BJ26">
        <f>'34_94_34'!BJ26-'34_94_14'!BJ26</f>
        <v>0</v>
      </c>
      <c r="BK26">
        <f>'34_94_34'!BK26-'34_94_14'!BK26</f>
        <v>0</v>
      </c>
      <c r="BL26">
        <f>'34_94_34'!BL26-'34_94_14'!BL26</f>
        <v>0</v>
      </c>
      <c r="BM26">
        <f>'34_94_34'!BM26-'34_94_14'!BM26</f>
        <v>0</v>
      </c>
      <c r="BN26">
        <f>'34_94_34'!BN26-'34_94_14'!BN26</f>
        <v>0</v>
      </c>
      <c r="BO26">
        <f>'34_94_34'!BO26-'34_94_14'!BO26</f>
        <v>0</v>
      </c>
      <c r="BP26">
        <f>'34_94_34'!BP26-'34_94_14'!BP26</f>
        <v>0</v>
      </c>
      <c r="BQ26">
        <f>'34_94_34'!BQ26-'34_94_14'!BQ26</f>
        <v>0</v>
      </c>
      <c r="BR26">
        <f>'34_94_34'!BR26-'34_94_14'!BR26</f>
        <v>0</v>
      </c>
      <c r="BS26">
        <f>'34_94_34'!BS26-'34_94_14'!BS26</f>
        <v>0</v>
      </c>
      <c r="BT26">
        <f>'34_94_34'!BT26-'34_94_14'!BT26</f>
        <v>0</v>
      </c>
      <c r="BU26">
        <f>'34_94_34'!BU26-'34_94_14'!BU26</f>
        <v>0</v>
      </c>
      <c r="BV26">
        <f>'34_94_34'!BV26-'34_94_14'!BV26</f>
        <v>0</v>
      </c>
      <c r="BW26">
        <f>'34_94_34'!BW26-'34_94_14'!BW26</f>
        <v>0</v>
      </c>
      <c r="BX26">
        <f>'34_94_34'!BX26-'34_94_14'!BX26</f>
        <v>0</v>
      </c>
      <c r="BY26">
        <f>'34_94_34'!BY26-'34_94_14'!BY26</f>
        <v>0</v>
      </c>
      <c r="BZ26">
        <f>'34_94_34'!BZ26-'34_94_14'!BZ26</f>
        <v>0</v>
      </c>
      <c r="CA26">
        <f>'34_94_34'!CA26-'34_94_14'!CA26</f>
        <v>0</v>
      </c>
      <c r="CB26">
        <f>'34_94_34'!CB26-'34_94_14'!CB26</f>
        <v>0</v>
      </c>
      <c r="CC26">
        <f>'34_94_34'!CC26-'34_94_14'!CC26</f>
        <v>0</v>
      </c>
      <c r="CD26">
        <f>'34_94_34'!CD26-'34_94_14'!CD26</f>
        <v>0</v>
      </c>
      <c r="CE26">
        <f>'34_94_34'!CE26-'34_94_14'!CE26</f>
        <v>0</v>
      </c>
      <c r="CF26">
        <f>'34_94_34'!CF26-'34_94_14'!CF26</f>
        <v>0</v>
      </c>
      <c r="CG26">
        <f>'34_94_34'!CG26-'34_94_14'!CG26</f>
        <v>0</v>
      </c>
      <c r="CH26">
        <f>'34_94_34'!CH26-'34_94_14'!CH26</f>
        <v>0</v>
      </c>
      <c r="CI26">
        <f>'34_94_34'!CI26-'34_94_14'!CI26</f>
        <v>0</v>
      </c>
      <c r="CJ26">
        <f>'34_94_34'!CJ26-'34_94_14'!CJ26</f>
        <v>0</v>
      </c>
      <c r="CK26">
        <f>'34_94_34'!CK26-'34_94_14'!CK26</f>
        <v>0</v>
      </c>
      <c r="CL26">
        <f>'34_94_34'!CL26-'34_94_14'!CL26</f>
        <v>0</v>
      </c>
      <c r="CM26">
        <f>'34_94_34'!CM26-'34_94_14'!CM26</f>
        <v>0</v>
      </c>
      <c r="CN26">
        <f>'34_94_34'!CN26-'34_94_14'!CN26</f>
        <v>0</v>
      </c>
      <c r="CO26">
        <f>'34_94_34'!CO26-'34_94_14'!CO26</f>
        <v>0</v>
      </c>
      <c r="CP26">
        <f>'34_94_34'!CP26-'34_94_14'!CP26</f>
        <v>0</v>
      </c>
      <c r="CQ26">
        <f>'34_94_34'!CQ26-'34_94_14'!CQ26</f>
        <v>0</v>
      </c>
      <c r="CR26">
        <f>'34_94_34'!CR26-'34_94_14'!CR26</f>
        <v>0</v>
      </c>
    </row>
    <row r="27" spans="1:96" x14ac:dyDescent="0.3">
      <c r="A27" t="str">
        <f>'34_94_34'!A27</f>
        <v>O20</v>
      </c>
      <c r="B27">
        <f>'34_94_34'!B27-'34_94_14'!B27</f>
        <v>0</v>
      </c>
      <c r="C27">
        <f>'34_94_34'!C27-'34_94_14'!C27</f>
        <v>0</v>
      </c>
      <c r="D27">
        <f>'34_94_34'!D27-'34_94_14'!D27</f>
        <v>0</v>
      </c>
      <c r="E27">
        <f>'34_94_34'!E27-'34_94_14'!E27</f>
        <v>0</v>
      </c>
      <c r="F27">
        <f>'34_94_34'!F27-'34_94_14'!F27</f>
        <v>0</v>
      </c>
      <c r="G27">
        <f>'34_94_34'!G27-'34_94_14'!G27</f>
        <v>0</v>
      </c>
      <c r="H27">
        <f>'34_94_34'!H27-'34_94_14'!H27</f>
        <v>0</v>
      </c>
      <c r="I27">
        <f>'34_94_34'!I27-'34_94_14'!I27</f>
        <v>0</v>
      </c>
      <c r="J27">
        <f>'34_94_34'!J27-'34_94_14'!J27</f>
        <v>0</v>
      </c>
      <c r="K27">
        <f>'34_94_34'!K27-'34_94_14'!K27</f>
        <v>0</v>
      </c>
      <c r="L27">
        <f>'34_94_34'!L27-'34_94_14'!L27</f>
        <v>0</v>
      </c>
      <c r="M27">
        <f>'34_94_34'!M27-'34_94_14'!M27</f>
        <v>0</v>
      </c>
      <c r="N27">
        <f>'34_94_34'!N27-'34_94_14'!N27</f>
        <v>0</v>
      </c>
      <c r="O27">
        <f>'34_94_34'!O27-'34_94_14'!O27</f>
        <v>0</v>
      </c>
      <c r="P27">
        <f>'34_94_34'!P27-'34_94_14'!P27</f>
        <v>0</v>
      </c>
      <c r="Q27">
        <f>'34_94_34'!Q27-'34_94_14'!Q27</f>
        <v>0</v>
      </c>
      <c r="R27">
        <f>'34_94_34'!R27-'34_94_14'!R27</f>
        <v>0</v>
      </c>
      <c r="S27">
        <f>'34_94_34'!S27-'34_94_14'!S27</f>
        <v>0</v>
      </c>
      <c r="T27">
        <f>'34_94_34'!T27-'34_94_14'!T27</f>
        <v>0</v>
      </c>
      <c r="U27">
        <f>'34_94_34'!U27-'34_94_14'!U27</f>
        <v>0</v>
      </c>
      <c r="V27">
        <f>'34_94_34'!V27-'34_94_14'!V27</f>
        <v>0</v>
      </c>
      <c r="W27">
        <f>'34_94_34'!W27-'34_94_14'!W27</f>
        <v>0</v>
      </c>
      <c r="X27">
        <f>'34_94_34'!X27-'34_94_14'!X27</f>
        <v>0</v>
      </c>
      <c r="Y27">
        <f>'34_94_34'!Y27-'34_94_14'!Y27</f>
        <v>0</v>
      </c>
      <c r="Z27">
        <f>'34_94_34'!Z27-'34_94_14'!Z27</f>
        <v>0</v>
      </c>
      <c r="AA27">
        <f>'34_94_34'!AA27-'34_94_14'!AA27</f>
        <v>0</v>
      </c>
      <c r="AB27">
        <f>'34_94_34'!AB27-'34_94_14'!AB27</f>
        <v>0</v>
      </c>
      <c r="AC27">
        <f>'34_94_34'!AC27-'34_94_14'!AC27</f>
        <v>0</v>
      </c>
      <c r="AD27">
        <f>'34_94_34'!AD27-'34_94_14'!AD27</f>
        <v>0</v>
      </c>
      <c r="AE27">
        <f>'34_94_34'!AE27-'34_94_14'!AE27</f>
        <v>0</v>
      </c>
      <c r="AF27">
        <f>'34_94_34'!AF27-'34_94_14'!AF27</f>
        <v>0</v>
      </c>
      <c r="AG27">
        <f>'34_94_34'!AG27-'34_94_14'!AG27</f>
        <v>0</v>
      </c>
      <c r="AH27">
        <f>'34_94_34'!AH27-'34_94_14'!AH27</f>
        <v>0</v>
      </c>
      <c r="AI27">
        <f>'34_94_34'!AI27-'34_94_14'!AI27</f>
        <v>0</v>
      </c>
      <c r="AJ27">
        <f>'34_94_34'!AJ27-'34_94_14'!AJ27</f>
        <v>0</v>
      </c>
      <c r="AK27">
        <f>'34_94_34'!AK27-'34_94_14'!AK27</f>
        <v>0</v>
      </c>
      <c r="AL27">
        <f>'34_94_34'!AL27-'34_94_14'!AL27</f>
        <v>0</v>
      </c>
      <c r="AM27">
        <f>'34_94_34'!AM27-'34_94_14'!AM27</f>
        <v>0</v>
      </c>
      <c r="AN27">
        <f>'34_94_34'!AN27-'34_94_14'!AN27</f>
        <v>0</v>
      </c>
      <c r="AO27">
        <f>'34_94_34'!AO27-'34_94_14'!AO27</f>
        <v>0</v>
      </c>
      <c r="AP27">
        <f>'34_94_34'!AP27-'34_94_14'!AP27</f>
        <v>0</v>
      </c>
      <c r="AQ27">
        <f>'34_94_34'!AQ27-'34_94_14'!AQ27</f>
        <v>0</v>
      </c>
      <c r="AR27">
        <f>'34_94_34'!AR27-'34_94_14'!AR27</f>
        <v>0</v>
      </c>
      <c r="AS27">
        <f>'34_94_34'!AS27-'34_94_14'!AS27</f>
        <v>0</v>
      </c>
      <c r="AT27">
        <f>'34_94_34'!AT27-'34_94_14'!AT27</f>
        <v>0</v>
      </c>
      <c r="AU27">
        <f>'34_94_34'!AU27-'34_94_14'!AU27</f>
        <v>0</v>
      </c>
      <c r="AV27">
        <f>'34_94_34'!AV27-'34_94_14'!AV27</f>
        <v>0</v>
      </c>
      <c r="AW27">
        <f>'34_94_34'!AW27-'34_94_14'!AW27</f>
        <v>0</v>
      </c>
      <c r="AX27">
        <f>'34_94_34'!AX27-'34_94_14'!AX27</f>
        <v>0</v>
      </c>
      <c r="AY27">
        <f>'34_94_34'!AY27-'34_94_14'!AY27</f>
        <v>0</v>
      </c>
      <c r="AZ27">
        <f>'34_94_34'!AZ27-'34_94_14'!AZ27</f>
        <v>0</v>
      </c>
      <c r="BA27">
        <f>'34_94_34'!BA27-'34_94_14'!BA27</f>
        <v>0</v>
      </c>
      <c r="BB27">
        <f>'34_94_34'!BB27-'34_94_14'!BB27</f>
        <v>0</v>
      </c>
      <c r="BC27">
        <f>'34_94_34'!BC27-'34_94_14'!BC27</f>
        <v>0</v>
      </c>
      <c r="BD27">
        <f>'34_94_34'!BD27-'34_94_14'!BD27</f>
        <v>0</v>
      </c>
      <c r="BE27">
        <f>'34_94_34'!BE27-'34_94_14'!BE27</f>
        <v>0</v>
      </c>
      <c r="BF27">
        <f>'34_94_34'!BF27-'34_94_14'!BF27</f>
        <v>0</v>
      </c>
      <c r="BG27">
        <f>'34_94_34'!BG27-'34_94_14'!BG27</f>
        <v>0</v>
      </c>
      <c r="BH27">
        <f>'34_94_34'!BH27-'34_94_14'!BH27</f>
        <v>0</v>
      </c>
      <c r="BI27">
        <f>'34_94_34'!BI27-'34_94_14'!BI27</f>
        <v>0</v>
      </c>
      <c r="BJ27">
        <f>'34_94_34'!BJ27-'34_94_14'!BJ27</f>
        <v>0</v>
      </c>
      <c r="BK27">
        <f>'34_94_34'!BK27-'34_94_14'!BK27</f>
        <v>0</v>
      </c>
      <c r="BL27">
        <f>'34_94_34'!BL27-'34_94_14'!BL27</f>
        <v>0</v>
      </c>
      <c r="BM27">
        <f>'34_94_34'!BM27-'34_94_14'!BM27</f>
        <v>0</v>
      </c>
      <c r="BN27">
        <f>'34_94_34'!BN27-'34_94_14'!BN27</f>
        <v>0</v>
      </c>
      <c r="BO27">
        <f>'34_94_34'!BO27-'34_94_14'!BO27</f>
        <v>0</v>
      </c>
      <c r="BP27">
        <f>'34_94_34'!BP27-'34_94_14'!BP27</f>
        <v>0</v>
      </c>
      <c r="BQ27">
        <f>'34_94_34'!BQ27-'34_94_14'!BQ27</f>
        <v>0</v>
      </c>
      <c r="BR27">
        <f>'34_94_34'!BR27-'34_94_14'!BR27</f>
        <v>0</v>
      </c>
      <c r="BS27">
        <f>'34_94_34'!BS27-'34_94_14'!BS27</f>
        <v>0</v>
      </c>
      <c r="BT27">
        <f>'34_94_34'!BT27-'34_94_14'!BT27</f>
        <v>0</v>
      </c>
      <c r="BU27">
        <f>'34_94_34'!BU27-'34_94_14'!BU27</f>
        <v>0</v>
      </c>
      <c r="BV27">
        <f>'34_94_34'!BV27-'34_94_14'!BV27</f>
        <v>0</v>
      </c>
      <c r="BW27">
        <f>'34_94_34'!BW27-'34_94_14'!BW27</f>
        <v>0</v>
      </c>
      <c r="BX27">
        <f>'34_94_34'!BX27-'34_94_14'!BX27</f>
        <v>0</v>
      </c>
      <c r="BY27">
        <f>'34_94_34'!BY27-'34_94_14'!BY27</f>
        <v>0</v>
      </c>
      <c r="BZ27">
        <f>'34_94_34'!BZ27-'34_94_14'!BZ27</f>
        <v>0</v>
      </c>
      <c r="CA27">
        <f>'34_94_34'!CA27-'34_94_14'!CA27</f>
        <v>0</v>
      </c>
      <c r="CB27">
        <f>'34_94_34'!CB27-'34_94_14'!CB27</f>
        <v>0</v>
      </c>
      <c r="CC27">
        <f>'34_94_34'!CC27-'34_94_14'!CC27</f>
        <v>0</v>
      </c>
      <c r="CD27">
        <f>'34_94_34'!CD27-'34_94_14'!CD27</f>
        <v>0</v>
      </c>
      <c r="CE27">
        <f>'34_94_34'!CE27-'34_94_14'!CE27</f>
        <v>0</v>
      </c>
      <c r="CF27">
        <f>'34_94_34'!CF27-'34_94_14'!CF27</f>
        <v>0</v>
      </c>
      <c r="CG27">
        <f>'34_94_34'!CG27-'34_94_14'!CG27</f>
        <v>0</v>
      </c>
      <c r="CH27">
        <f>'34_94_34'!CH27-'34_94_14'!CH27</f>
        <v>0</v>
      </c>
      <c r="CI27">
        <f>'34_94_34'!CI27-'34_94_14'!CI27</f>
        <v>0</v>
      </c>
      <c r="CJ27">
        <f>'34_94_34'!CJ27-'34_94_14'!CJ27</f>
        <v>0</v>
      </c>
      <c r="CK27">
        <f>'34_94_34'!CK27-'34_94_14'!CK27</f>
        <v>0</v>
      </c>
      <c r="CL27">
        <f>'34_94_34'!CL27-'34_94_14'!CL27</f>
        <v>0</v>
      </c>
      <c r="CM27">
        <f>'34_94_34'!CM27-'34_94_14'!CM27</f>
        <v>0</v>
      </c>
      <c r="CN27">
        <f>'34_94_34'!CN27-'34_94_14'!CN27</f>
        <v>0</v>
      </c>
      <c r="CO27">
        <f>'34_94_34'!CO27-'34_94_14'!CO27</f>
        <v>0</v>
      </c>
      <c r="CP27">
        <f>'34_94_34'!CP27-'34_94_14'!CP27</f>
        <v>0</v>
      </c>
      <c r="CQ27">
        <f>'34_94_34'!CQ27-'34_94_14'!CQ27</f>
        <v>0</v>
      </c>
      <c r="CR27">
        <f>'34_94_34'!CR27-'34_94_14'!CR27</f>
        <v>0</v>
      </c>
    </row>
    <row r="28" spans="1:96" x14ac:dyDescent="0.3">
      <c r="A28" t="str">
        <f>'34_94_34'!A28</f>
        <v>O21</v>
      </c>
      <c r="B28">
        <f>'34_94_34'!B28-'34_94_14'!B28</f>
        <v>0</v>
      </c>
      <c r="C28">
        <f>'34_94_34'!C28-'34_94_14'!C28</f>
        <v>0</v>
      </c>
      <c r="D28">
        <f>'34_94_34'!D28-'34_94_14'!D28</f>
        <v>0</v>
      </c>
      <c r="E28">
        <f>'34_94_34'!E28-'34_94_14'!E28</f>
        <v>0</v>
      </c>
      <c r="F28">
        <f>'34_94_34'!F28-'34_94_14'!F28</f>
        <v>0</v>
      </c>
      <c r="G28">
        <f>'34_94_34'!G28-'34_94_14'!G28</f>
        <v>0</v>
      </c>
      <c r="H28">
        <f>'34_94_34'!H28-'34_94_14'!H28</f>
        <v>0</v>
      </c>
      <c r="I28">
        <f>'34_94_34'!I28-'34_94_14'!I28</f>
        <v>0</v>
      </c>
      <c r="J28">
        <f>'34_94_34'!J28-'34_94_14'!J28</f>
        <v>0</v>
      </c>
      <c r="K28">
        <f>'34_94_34'!K28-'34_94_14'!K28</f>
        <v>0</v>
      </c>
      <c r="L28">
        <f>'34_94_34'!L28-'34_94_14'!L28</f>
        <v>0</v>
      </c>
      <c r="M28">
        <f>'34_94_34'!M28-'34_94_14'!M28</f>
        <v>0</v>
      </c>
      <c r="N28">
        <f>'34_94_34'!N28-'34_94_14'!N28</f>
        <v>0</v>
      </c>
      <c r="O28">
        <f>'34_94_34'!O28-'34_94_14'!O28</f>
        <v>0</v>
      </c>
      <c r="P28">
        <f>'34_94_34'!P28-'34_94_14'!P28</f>
        <v>0</v>
      </c>
      <c r="Q28">
        <f>'34_94_34'!Q28-'34_94_14'!Q28</f>
        <v>0</v>
      </c>
      <c r="R28">
        <f>'34_94_34'!R28-'34_94_14'!R28</f>
        <v>0</v>
      </c>
      <c r="S28">
        <f>'34_94_34'!S28-'34_94_14'!S28</f>
        <v>0</v>
      </c>
      <c r="T28">
        <f>'34_94_34'!T28-'34_94_14'!T28</f>
        <v>0</v>
      </c>
      <c r="U28">
        <f>'34_94_34'!U28-'34_94_14'!U28</f>
        <v>0</v>
      </c>
      <c r="V28">
        <f>'34_94_34'!V28-'34_94_14'!V28</f>
        <v>0</v>
      </c>
      <c r="W28">
        <f>'34_94_34'!W28-'34_94_14'!W28</f>
        <v>0</v>
      </c>
      <c r="X28">
        <f>'34_94_34'!X28-'34_94_14'!X28</f>
        <v>0</v>
      </c>
      <c r="Y28">
        <f>'34_94_34'!Y28-'34_94_14'!Y28</f>
        <v>0</v>
      </c>
      <c r="Z28">
        <f>'34_94_34'!Z28-'34_94_14'!Z28</f>
        <v>0</v>
      </c>
      <c r="AA28">
        <f>'34_94_34'!AA28-'34_94_14'!AA28</f>
        <v>0</v>
      </c>
      <c r="AB28">
        <f>'34_94_34'!AB28-'34_94_14'!AB28</f>
        <v>0</v>
      </c>
      <c r="AC28">
        <f>'34_94_34'!AC28-'34_94_14'!AC28</f>
        <v>0</v>
      </c>
      <c r="AD28">
        <f>'34_94_34'!AD28-'34_94_14'!AD28</f>
        <v>0</v>
      </c>
      <c r="AE28">
        <f>'34_94_34'!AE28-'34_94_14'!AE28</f>
        <v>0</v>
      </c>
      <c r="AF28">
        <f>'34_94_34'!AF28-'34_94_14'!AF28</f>
        <v>0</v>
      </c>
      <c r="AG28">
        <f>'34_94_34'!AG28-'34_94_14'!AG28</f>
        <v>0</v>
      </c>
      <c r="AH28">
        <f>'34_94_34'!AH28-'34_94_14'!AH28</f>
        <v>0</v>
      </c>
      <c r="AI28">
        <f>'34_94_34'!AI28-'34_94_14'!AI28</f>
        <v>0</v>
      </c>
      <c r="AJ28">
        <f>'34_94_34'!AJ28-'34_94_14'!AJ28</f>
        <v>0</v>
      </c>
      <c r="AK28">
        <f>'34_94_34'!AK28-'34_94_14'!AK28</f>
        <v>0</v>
      </c>
      <c r="AL28">
        <f>'34_94_34'!AL28-'34_94_14'!AL28</f>
        <v>0</v>
      </c>
      <c r="AM28">
        <f>'34_94_34'!AM28-'34_94_14'!AM28</f>
        <v>0</v>
      </c>
      <c r="AN28">
        <f>'34_94_34'!AN28-'34_94_14'!AN28</f>
        <v>0</v>
      </c>
      <c r="AO28">
        <f>'34_94_34'!AO28-'34_94_14'!AO28</f>
        <v>0</v>
      </c>
      <c r="AP28">
        <f>'34_94_34'!AP28-'34_94_14'!AP28</f>
        <v>0</v>
      </c>
      <c r="AQ28">
        <f>'34_94_34'!AQ28-'34_94_14'!AQ28</f>
        <v>0</v>
      </c>
      <c r="AR28">
        <f>'34_94_34'!AR28-'34_94_14'!AR28</f>
        <v>0</v>
      </c>
      <c r="AS28">
        <f>'34_94_34'!AS28-'34_94_14'!AS28</f>
        <v>0</v>
      </c>
      <c r="AT28">
        <f>'34_94_34'!AT28-'34_94_14'!AT28</f>
        <v>0</v>
      </c>
      <c r="AU28">
        <f>'34_94_34'!AU28-'34_94_14'!AU28</f>
        <v>0</v>
      </c>
      <c r="AV28">
        <f>'34_94_34'!AV28-'34_94_14'!AV28</f>
        <v>0</v>
      </c>
      <c r="AW28">
        <f>'34_94_34'!AW28-'34_94_14'!AW28</f>
        <v>0</v>
      </c>
      <c r="AX28">
        <f>'34_94_34'!AX28-'34_94_14'!AX28</f>
        <v>0</v>
      </c>
      <c r="AY28">
        <f>'34_94_34'!AY28-'34_94_14'!AY28</f>
        <v>0</v>
      </c>
      <c r="AZ28">
        <f>'34_94_34'!AZ28-'34_94_14'!AZ28</f>
        <v>0</v>
      </c>
      <c r="BA28">
        <f>'34_94_34'!BA28-'34_94_14'!BA28</f>
        <v>0</v>
      </c>
      <c r="BB28">
        <f>'34_94_34'!BB28-'34_94_14'!BB28</f>
        <v>0</v>
      </c>
      <c r="BC28">
        <f>'34_94_34'!BC28-'34_94_14'!BC28</f>
        <v>0</v>
      </c>
      <c r="BD28">
        <f>'34_94_34'!BD28-'34_94_14'!BD28</f>
        <v>0</v>
      </c>
      <c r="BE28">
        <f>'34_94_34'!BE28-'34_94_14'!BE28</f>
        <v>0</v>
      </c>
      <c r="BF28">
        <f>'34_94_34'!BF28-'34_94_14'!BF28</f>
        <v>0</v>
      </c>
      <c r="BG28">
        <f>'34_94_34'!BG28-'34_94_14'!BG28</f>
        <v>0</v>
      </c>
      <c r="BH28">
        <f>'34_94_34'!BH28-'34_94_14'!BH28</f>
        <v>0</v>
      </c>
      <c r="BI28">
        <f>'34_94_34'!BI28-'34_94_14'!BI28</f>
        <v>0</v>
      </c>
      <c r="BJ28">
        <f>'34_94_34'!BJ28-'34_94_14'!BJ28</f>
        <v>0</v>
      </c>
      <c r="BK28">
        <f>'34_94_34'!BK28-'34_94_14'!BK28</f>
        <v>0</v>
      </c>
      <c r="BL28">
        <f>'34_94_34'!BL28-'34_94_14'!BL28</f>
        <v>0</v>
      </c>
      <c r="BM28">
        <f>'34_94_34'!BM28-'34_94_14'!BM28</f>
        <v>0</v>
      </c>
      <c r="BN28">
        <f>'34_94_34'!BN28-'34_94_14'!BN28</f>
        <v>0</v>
      </c>
      <c r="BO28">
        <f>'34_94_34'!BO28-'34_94_14'!BO28</f>
        <v>0</v>
      </c>
      <c r="BP28">
        <f>'34_94_34'!BP28-'34_94_14'!BP28</f>
        <v>0</v>
      </c>
      <c r="BQ28">
        <f>'34_94_34'!BQ28-'34_94_14'!BQ28</f>
        <v>0</v>
      </c>
      <c r="BR28">
        <f>'34_94_34'!BR28-'34_94_14'!BR28</f>
        <v>0</v>
      </c>
      <c r="BS28">
        <f>'34_94_34'!BS28-'34_94_14'!BS28</f>
        <v>0</v>
      </c>
      <c r="BT28">
        <f>'34_94_34'!BT28-'34_94_14'!BT28</f>
        <v>0</v>
      </c>
      <c r="BU28">
        <f>'34_94_34'!BU28-'34_94_14'!BU28</f>
        <v>0</v>
      </c>
      <c r="BV28">
        <f>'34_94_34'!BV28-'34_94_14'!BV28</f>
        <v>0</v>
      </c>
      <c r="BW28">
        <f>'34_94_34'!BW28-'34_94_14'!BW28</f>
        <v>0</v>
      </c>
      <c r="BX28">
        <f>'34_94_34'!BX28-'34_94_14'!BX28</f>
        <v>0</v>
      </c>
      <c r="BY28">
        <f>'34_94_34'!BY28-'34_94_14'!BY28</f>
        <v>0</v>
      </c>
      <c r="BZ28">
        <f>'34_94_34'!BZ28-'34_94_14'!BZ28</f>
        <v>0</v>
      </c>
      <c r="CA28">
        <f>'34_94_34'!CA28-'34_94_14'!CA28</f>
        <v>0</v>
      </c>
      <c r="CB28">
        <f>'34_94_34'!CB28-'34_94_14'!CB28</f>
        <v>0</v>
      </c>
      <c r="CC28">
        <f>'34_94_34'!CC28-'34_94_14'!CC28</f>
        <v>0</v>
      </c>
      <c r="CD28">
        <f>'34_94_34'!CD28-'34_94_14'!CD28</f>
        <v>0</v>
      </c>
      <c r="CE28">
        <f>'34_94_34'!CE28-'34_94_14'!CE28</f>
        <v>0</v>
      </c>
      <c r="CF28">
        <f>'34_94_34'!CF28-'34_94_14'!CF28</f>
        <v>0</v>
      </c>
      <c r="CG28">
        <f>'34_94_34'!CG28-'34_94_14'!CG28</f>
        <v>0</v>
      </c>
      <c r="CH28">
        <f>'34_94_34'!CH28-'34_94_14'!CH28</f>
        <v>0</v>
      </c>
      <c r="CI28">
        <f>'34_94_34'!CI28-'34_94_14'!CI28</f>
        <v>0</v>
      </c>
      <c r="CJ28">
        <f>'34_94_34'!CJ28-'34_94_14'!CJ28</f>
        <v>0</v>
      </c>
      <c r="CK28">
        <f>'34_94_34'!CK28-'34_94_14'!CK28</f>
        <v>0</v>
      </c>
      <c r="CL28">
        <f>'34_94_34'!CL28-'34_94_14'!CL28</f>
        <v>0</v>
      </c>
      <c r="CM28">
        <f>'34_94_34'!CM28-'34_94_14'!CM28</f>
        <v>0</v>
      </c>
      <c r="CN28">
        <f>'34_94_34'!CN28-'34_94_14'!CN28</f>
        <v>0</v>
      </c>
      <c r="CO28">
        <f>'34_94_34'!CO28-'34_94_14'!CO28</f>
        <v>0</v>
      </c>
      <c r="CP28">
        <f>'34_94_34'!CP28-'34_94_14'!CP28</f>
        <v>0</v>
      </c>
      <c r="CQ28">
        <f>'34_94_34'!CQ28-'34_94_14'!CQ28</f>
        <v>0</v>
      </c>
      <c r="CR28">
        <f>'34_94_34'!CR28-'34_94_14'!CR28</f>
        <v>0</v>
      </c>
    </row>
    <row r="29" spans="1:96" x14ac:dyDescent="0.3">
      <c r="A29" t="str">
        <f>'34_94_34'!A29</f>
        <v>O22</v>
      </c>
      <c r="B29">
        <f>'34_94_34'!B29-'34_94_14'!B29</f>
        <v>0</v>
      </c>
      <c r="C29">
        <f>'34_94_34'!C29-'34_94_14'!C29</f>
        <v>0</v>
      </c>
      <c r="D29">
        <f>'34_94_34'!D29-'34_94_14'!D29</f>
        <v>0</v>
      </c>
      <c r="E29">
        <f>'34_94_34'!E29-'34_94_14'!E29</f>
        <v>0</v>
      </c>
      <c r="F29">
        <f>'34_94_34'!F29-'34_94_14'!F29</f>
        <v>0</v>
      </c>
      <c r="G29">
        <f>'34_94_34'!G29-'34_94_14'!G29</f>
        <v>0</v>
      </c>
      <c r="H29">
        <f>'34_94_34'!H29-'34_94_14'!H29</f>
        <v>0</v>
      </c>
      <c r="I29">
        <f>'34_94_34'!I29-'34_94_14'!I29</f>
        <v>0</v>
      </c>
      <c r="J29">
        <f>'34_94_34'!J29-'34_94_14'!J29</f>
        <v>0</v>
      </c>
      <c r="K29">
        <f>'34_94_34'!K29-'34_94_14'!K29</f>
        <v>0</v>
      </c>
      <c r="L29">
        <f>'34_94_34'!L29-'34_94_14'!L29</f>
        <v>0</v>
      </c>
      <c r="M29">
        <f>'34_94_34'!M29-'34_94_14'!M29</f>
        <v>0</v>
      </c>
      <c r="N29">
        <f>'34_94_34'!N29-'34_94_14'!N29</f>
        <v>0</v>
      </c>
      <c r="O29">
        <f>'34_94_34'!O29-'34_94_14'!O29</f>
        <v>0</v>
      </c>
      <c r="P29">
        <f>'34_94_34'!P29-'34_94_14'!P29</f>
        <v>0</v>
      </c>
      <c r="Q29">
        <f>'34_94_34'!Q29-'34_94_14'!Q29</f>
        <v>0</v>
      </c>
      <c r="R29">
        <f>'34_94_34'!R29-'34_94_14'!R29</f>
        <v>0</v>
      </c>
      <c r="S29">
        <f>'34_94_34'!S29-'34_94_14'!S29</f>
        <v>0</v>
      </c>
      <c r="T29">
        <f>'34_94_34'!T29-'34_94_14'!T29</f>
        <v>0</v>
      </c>
      <c r="U29">
        <f>'34_94_34'!U29-'34_94_14'!U29</f>
        <v>0</v>
      </c>
      <c r="V29">
        <f>'34_94_34'!V29-'34_94_14'!V29</f>
        <v>0</v>
      </c>
      <c r="W29">
        <f>'34_94_34'!W29-'34_94_14'!W29</f>
        <v>0</v>
      </c>
      <c r="X29">
        <f>'34_94_34'!X29-'34_94_14'!X29</f>
        <v>0</v>
      </c>
      <c r="Y29">
        <f>'34_94_34'!Y29-'34_94_14'!Y29</f>
        <v>0</v>
      </c>
      <c r="Z29">
        <f>'34_94_34'!Z29-'34_94_14'!Z29</f>
        <v>0</v>
      </c>
      <c r="AA29">
        <f>'34_94_34'!AA29-'34_94_14'!AA29</f>
        <v>0</v>
      </c>
      <c r="AB29">
        <f>'34_94_34'!AB29-'34_94_14'!AB29</f>
        <v>0</v>
      </c>
      <c r="AC29">
        <f>'34_94_34'!AC29-'34_94_14'!AC29</f>
        <v>0</v>
      </c>
      <c r="AD29">
        <f>'34_94_34'!AD29-'34_94_14'!AD29</f>
        <v>0</v>
      </c>
      <c r="AE29">
        <f>'34_94_34'!AE29-'34_94_14'!AE29</f>
        <v>0</v>
      </c>
      <c r="AF29">
        <f>'34_94_34'!AF29-'34_94_14'!AF29</f>
        <v>0</v>
      </c>
      <c r="AG29">
        <f>'34_94_34'!AG29-'34_94_14'!AG29</f>
        <v>0</v>
      </c>
      <c r="AH29">
        <f>'34_94_34'!AH29-'34_94_14'!AH29</f>
        <v>0</v>
      </c>
      <c r="AI29">
        <f>'34_94_34'!AI29-'34_94_14'!AI29</f>
        <v>0</v>
      </c>
      <c r="AJ29">
        <f>'34_94_34'!AJ29-'34_94_14'!AJ29</f>
        <v>0</v>
      </c>
      <c r="AK29">
        <f>'34_94_34'!AK29-'34_94_14'!AK29</f>
        <v>0</v>
      </c>
      <c r="AL29">
        <f>'34_94_34'!AL29-'34_94_14'!AL29</f>
        <v>0</v>
      </c>
      <c r="AM29">
        <f>'34_94_34'!AM29-'34_94_14'!AM29</f>
        <v>0</v>
      </c>
      <c r="AN29">
        <f>'34_94_34'!AN29-'34_94_14'!AN29</f>
        <v>0</v>
      </c>
      <c r="AO29">
        <f>'34_94_34'!AO29-'34_94_14'!AO29</f>
        <v>0</v>
      </c>
      <c r="AP29">
        <f>'34_94_34'!AP29-'34_94_14'!AP29</f>
        <v>0</v>
      </c>
      <c r="AQ29">
        <f>'34_94_34'!AQ29-'34_94_14'!AQ29</f>
        <v>0</v>
      </c>
      <c r="AR29">
        <f>'34_94_34'!AR29-'34_94_14'!AR29</f>
        <v>0</v>
      </c>
      <c r="AS29">
        <f>'34_94_34'!AS29-'34_94_14'!AS29</f>
        <v>0</v>
      </c>
      <c r="AT29">
        <f>'34_94_34'!AT29-'34_94_14'!AT29</f>
        <v>0</v>
      </c>
      <c r="AU29">
        <f>'34_94_34'!AU29-'34_94_14'!AU29</f>
        <v>0</v>
      </c>
      <c r="AV29">
        <f>'34_94_34'!AV29-'34_94_14'!AV29</f>
        <v>0</v>
      </c>
      <c r="AW29">
        <f>'34_94_34'!AW29-'34_94_14'!AW29</f>
        <v>0</v>
      </c>
      <c r="AX29">
        <f>'34_94_34'!AX29-'34_94_14'!AX29</f>
        <v>0</v>
      </c>
      <c r="AY29">
        <f>'34_94_34'!AY29-'34_94_14'!AY29</f>
        <v>0</v>
      </c>
      <c r="AZ29">
        <f>'34_94_34'!AZ29-'34_94_14'!AZ29</f>
        <v>0</v>
      </c>
      <c r="BA29">
        <f>'34_94_34'!BA29-'34_94_14'!BA29</f>
        <v>0</v>
      </c>
      <c r="BB29">
        <f>'34_94_34'!BB29-'34_94_14'!BB29</f>
        <v>0</v>
      </c>
      <c r="BC29">
        <f>'34_94_34'!BC29-'34_94_14'!BC29</f>
        <v>0</v>
      </c>
      <c r="BD29">
        <f>'34_94_34'!BD29-'34_94_14'!BD29</f>
        <v>0</v>
      </c>
      <c r="BE29">
        <f>'34_94_34'!BE29-'34_94_14'!BE29</f>
        <v>0</v>
      </c>
      <c r="BF29">
        <f>'34_94_34'!BF29-'34_94_14'!BF29</f>
        <v>0</v>
      </c>
      <c r="BG29">
        <f>'34_94_34'!BG29-'34_94_14'!BG29</f>
        <v>0</v>
      </c>
      <c r="BH29">
        <f>'34_94_34'!BH29-'34_94_14'!BH29</f>
        <v>0</v>
      </c>
      <c r="BI29">
        <f>'34_94_34'!BI29-'34_94_14'!BI29</f>
        <v>0</v>
      </c>
      <c r="BJ29">
        <f>'34_94_34'!BJ29-'34_94_14'!BJ29</f>
        <v>0</v>
      </c>
      <c r="BK29">
        <f>'34_94_34'!BK29-'34_94_14'!BK29</f>
        <v>0</v>
      </c>
      <c r="BL29">
        <f>'34_94_34'!BL29-'34_94_14'!BL29</f>
        <v>0</v>
      </c>
      <c r="BM29">
        <f>'34_94_34'!BM29-'34_94_14'!BM29</f>
        <v>0</v>
      </c>
      <c r="BN29">
        <f>'34_94_34'!BN29-'34_94_14'!BN29</f>
        <v>0</v>
      </c>
      <c r="BO29">
        <f>'34_94_34'!BO29-'34_94_14'!BO29</f>
        <v>0</v>
      </c>
      <c r="BP29">
        <f>'34_94_34'!BP29-'34_94_14'!BP29</f>
        <v>0</v>
      </c>
      <c r="BQ29">
        <f>'34_94_34'!BQ29-'34_94_14'!BQ29</f>
        <v>0</v>
      </c>
      <c r="BR29">
        <f>'34_94_34'!BR29-'34_94_14'!BR29</f>
        <v>0</v>
      </c>
      <c r="BS29">
        <f>'34_94_34'!BS29-'34_94_14'!BS29</f>
        <v>0</v>
      </c>
      <c r="BT29">
        <f>'34_94_34'!BT29-'34_94_14'!BT29</f>
        <v>0</v>
      </c>
      <c r="BU29">
        <f>'34_94_34'!BU29-'34_94_14'!BU29</f>
        <v>0</v>
      </c>
      <c r="BV29">
        <f>'34_94_34'!BV29-'34_94_14'!BV29</f>
        <v>0</v>
      </c>
      <c r="BW29">
        <f>'34_94_34'!BW29-'34_94_14'!BW29</f>
        <v>0</v>
      </c>
      <c r="BX29">
        <f>'34_94_34'!BX29-'34_94_14'!BX29</f>
        <v>0</v>
      </c>
      <c r="BY29">
        <f>'34_94_34'!BY29-'34_94_14'!BY29</f>
        <v>0</v>
      </c>
      <c r="BZ29">
        <f>'34_94_34'!BZ29-'34_94_14'!BZ29</f>
        <v>0</v>
      </c>
      <c r="CA29">
        <f>'34_94_34'!CA29-'34_94_14'!CA29</f>
        <v>0</v>
      </c>
      <c r="CB29">
        <f>'34_94_34'!CB29-'34_94_14'!CB29</f>
        <v>0</v>
      </c>
      <c r="CC29">
        <f>'34_94_34'!CC29-'34_94_14'!CC29</f>
        <v>0</v>
      </c>
      <c r="CD29">
        <f>'34_94_34'!CD29-'34_94_14'!CD29</f>
        <v>0</v>
      </c>
      <c r="CE29">
        <f>'34_94_34'!CE29-'34_94_14'!CE29</f>
        <v>0</v>
      </c>
      <c r="CF29">
        <f>'34_94_34'!CF29-'34_94_14'!CF29</f>
        <v>0</v>
      </c>
      <c r="CG29">
        <f>'34_94_34'!CG29-'34_94_14'!CG29</f>
        <v>0</v>
      </c>
      <c r="CH29">
        <f>'34_94_34'!CH29-'34_94_14'!CH29</f>
        <v>0</v>
      </c>
      <c r="CI29">
        <f>'34_94_34'!CI29-'34_94_14'!CI29</f>
        <v>0</v>
      </c>
      <c r="CJ29">
        <f>'34_94_34'!CJ29-'34_94_14'!CJ29</f>
        <v>0</v>
      </c>
      <c r="CK29">
        <f>'34_94_34'!CK29-'34_94_14'!CK29</f>
        <v>0</v>
      </c>
      <c r="CL29">
        <f>'34_94_34'!CL29-'34_94_14'!CL29</f>
        <v>0</v>
      </c>
      <c r="CM29">
        <f>'34_94_34'!CM29-'34_94_14'!CM29</f>
        <v>0</v>
      </c>
      <c r="CN29">
        <f>'34_94_34'!CN29-'34_94_14'!CN29</f>
        <v>0</v>
      </c>
      <c r="CO29">
        <f>'34_94_34'!CO29-'34_94_14'!CO29</f>
        <v>0</v>
      </c>
      <c r="CP29">
        <f>'34_94_34'!CP29-'34_94_14'!CP29</f>
        <v>0</v>
      </c>
      <c r="CQ29">
        <f>'34_94_34'!CQ29-'34_94_14'!CQ29</f>
        <v>0</v>
      </c>
      <c r="CR29">
        <f>'34_94_34'!CR29-'34_94_14'!CR29</f>
        <v>0</v>
      </c>
    </row>
    <row r="30" spans="1:96" x14ac:dyDescent="0.3">
      <c r="A30" t="str">
        <f>'34_94_34'!A30</f>
        <v>O23</v>
      </c>
      <c r="B30">
        <f>'34_94_34'!B30-'34_94_14'!B30</f>
        <v>0</v>
      </c>
      <c r="C30">
        <f>'34_94_34'!C30-'34_94_14'!C30</f>
        <v>0</v>
      </c>
      <c r="D30">
        <f>'34_94_34'!D30-'34_94_14'!D30</f>
        <v>0</v>
      </c>
      <c r="E30">
        <f>'34_94_34'!E30-'34_94_14'!E30</f>
        <v>0</v>
      </c>
      <c r="F30">
        <f>'34_94_34'!F30-'34_94_14'!F30</f>
        <v>0</v>
      </c>
      <c r="G30">
        <f>'34_94_34'!G30-'34_94_14'!G30</f>
        <v>0</v>
      </c>
      <c r="H30">
        <f>'34_94_34'!H30-'34_94_14'!H30</f>
        <v>0</v>
      </c>
      <c r="I30">
        <f>'34_94_34'!I30-'34_94_14'!I30</f>
        <v>0</v>
      </c>
      <c r="J30">
        <f>'34_94_34'!J30-'34_94_14'!J30</f>
        <v>0</v>
      </c>
      <c r="K30">
        <f>'34_94_34'!K30-'34_94_14'!K30</f>
        <v>0</v>
      </c>
      <c r="L30">
        <f>'34_94_34'!L30-'34_94_14'!L30</f>
        <v>0</v>
      </c>
      <c r="M30">
        <f>'34_94_34'!M30-'34_94_14'!M30</f>
        <v>0</v>
      </c>
      <c r="N30">
        <f>'34_94_34'!N30-'34_94_14'!N30</f>
        <v>0</v>
      </c>
      <c r="O30">
        <f>'34_94_34'!O30-'34_94_14'!O30</f>
        <v>0</v>
      </c>
      <c r="P30">
        <f>'34_94_34'!P30-'34_94_14'!P30</f>
        <v>0</v>
      </c>
      <c r="Q30">
        <f>'34_94_34'!Q30-'34_94_14'!Q30</f>
        <v>0</v>
      </c>
      <c r="R30">
        <f>'34_94_34'!R30-'34_94_14'!R30</f>
        <v>0</v>
      </c>
      <c r="S30">
        <f>'34_94_34'!S30-'34_94_14'!S30</f>
        <v>0</v>
      </c>
      <c r="T30">
        <f>'34_94_34'!T30-'34_94_14'!T30</f>
        <v>0</v>
      </c>
      <c r="U30">
        <f>'34_94_34'!U30-'34_94_14'!U30</f>
        <v>0</v>
      </c>
      <c r="V30">
        <f>'34_94_34'!V30-'34_94_14'!V30</f>
        <v>0</v>
      </c>
      <c r="W30">
        <f>'34_94_34'!W30-'34_94_14'!W30</f>
        <v>0</v>
      </c>
      <c r="X30">
        <f>'34_94_34'!X30-'34_94_14'!X30</f>
        <v>0</v>
      </c>
      <c r="Y30">
        <f>'34_94_34'!Y30-'34_94_14'!Y30</f>
        <v>0</v>
      </c>
      <c r="Z30">
        <f>'34_94_34'!Z30-'34_94_14'!Z30</f>
        <v>0</v>
      </c>
      <c r="AA30">
        <f>'34_94_34'!AA30-'34_94_14'!AA30</f>
        <v>0</v>
      </c>
      <c r="AB30">
        <f>'34_94_34'!AB30-'34_94_14'!AB30</f>
        <v>0</v>
      </c>
      <c r="AC30">
        <f>'34_94_34'!AC30-'34_94_14'!AC30</f>
        <v>0</v>
      </c>
      <c r="AD30">
        <f>'34_94_34'!AD30-'34_94_14'!AD30</f>
        <v>0</v>
      </c>
      <c r="AE30">
        <f>'34_94_34'!AE30-'34_94_14'!AE30</f>
        <v>0</v>
      </c>
      <c r="AF30">
        <f>'34_94_34'!AF30-'34_94_14'!AF30</f>
        <v>0</v>
      </c>
      <c r="AG30">
        <f>'34_94_34'!AG30-'34_94_14'!AG30</f>
        <v>0</v>
      </c>
      <c r="AH30">
        <f>'34_94_34'!AH30-'34_94_14'!AH30</f>
        <v>0</v>
      </c>
      <c r="AI30">
        <f>'34_94_34'!AI30-'34_94_14'!AI30</f>
        <v>0</v>
      </c>
      <c r="AJ30">
        <f>'34_94_34'!AJ30-'34_94_14'!AJ30</f>
        <v>0</v>
      </c>
      <c r="AK30">
        <f>'34_94_34'!AK30-'34_94_14'!AK30</f>
        <v>0</v>
      </c>
      <c r="AL30">
        <f>'34_94_34'!AL30-'34_94_14'!AL30</f>
        <v>0</v>
      </c>
      <c r="AM30">
        <f>'34_94_34'!AM30-'34_94_14'!AM30</f>
        <v>0</v>
      </c>
      <c r="AN30">
        <f>'34_94_34'!AN30-'34_94_14'!AN30</f>
        <v>0</v>
      </c>
      <c r="AO30">
        <f>'34_94_34'!AO30-'34_94_14'!AO30</f>
        <v>0</v>
      </c>
      <c r="AP30">
        <f>'34_94_34'!AP30-'34_94_14'!AP30</f>
        <v>0</v>
      </c>
      <c r="AQ30">
        <f>'34_94_34'!AQ30-'34_94_14'!AQ30</f>
        <v>0</v>
      </c>
      <c r="AR30">
        <f>'34_94_34'!AR30-'34_94_14'!AR30</f>
        <v>0</v>
      </c>
      <c r="AS30">
        <f>'34_94_34'!AS30-'34_94_14'!AS30</f>
        <v>0</v>
      </c>
      <c r="AT30">
        <f>'34_94_34'!AT30-'34_94_14'!AT30</f>
        <v>0</v>
      </c>
      <c r="AU30">
        <f>'34_94_34'!AU30-'34_94_14'!AU30</f>
        <v>0</v>
      </c>
      <c r="AV30">
        <f>'34_94_34'!AV30-'34_94_14'!AV30</f>
        <v>0</v>
      </c>
      <c r="AW30">
        <f>'34_94_34'!AW30-'34_94_14'!AW30</f>
        <v>0</v>
      </c>
      <c r="AX30">
        <f>'34_94_34'!AX30-'34_94_14'!AX30</f>
        <v>0</v>
      </c>
      <c r="AY30">
        <f>'34_94_34'!AY30-'34_94_14'!AY30</f>
        <v>0</v>
      </c>
      <c r="AZ30">
        <f>'34_94_34'!AZ30-'34_94_14'!AZ30</f>
        <v>0</v>
      </c>
      <c r="BA30">
        <f>'34_94_34'!BA30-'34_94_14'!BA30</f>
        <v>0</v>
      </c>
      <c r="BB30">
        <f>'34_94_34'!BB30-'34_94_14'!BB30</f>
        <v>0</v>
      </c>
      <c r="BC30">
        <f>'34_94_34'!BC30-'34_94_14'!BC30</f>
        <v>0</v>
      </c>
      <c r="BD30">
        <f>'34_94_34'!BD30-'34_94_14'!BD30</f>
        <v>0</v>
      </c>
      <c r="BE30">
        <f>'34_94_34'!BE30-'34_94_14'!BE30</f>
        <v>0</v>
      </c>
      <c r="BF30">
        <f>'34_94_34'!BF30-'34_94_14'!BF30</f>
        <v>0</v>
      </c>
      <c r="BG30">
        <f>'34_94_34'!BG30-'34_94_14'!BG30</f>
        <v>0</v>
      </c>
      <c r="BH30">
        <f>'34_94_34'!BH30-'34_94_14'!BH30</f>
        <v>0</v>
      </c>
      <c r="BI30">
        <f>'34_94_34'!BI30-'34_94_14'!BI30</f>
        <v>0</v>
      </c>
      <c r="BJ30">
        <f>'34_94_34'!BJ30-'34_94_14'!BJ30</f>
        <v>0</v>
      </c>
      <c r="BK30">
        <f>'34_94_34'!BK30-'34_94_14'!BK30</f>
        <v>0</v>
      </c>
      <c r="BL30">
        <f>'34_94_34'!BL30-'34_94_14'!BL30</f>
        <v>0</v>
      </c>
      <c r="BM30">
        <f>'34_94_34'!BM30-'34_94_14'!BM30</f>
        <v>0</v>
      </c>
      <c r="BN30">
        <f>'34_94_34'!BN30-'34_94_14'!BN30</f>
        <v>0</v>
      </c>
      <c r="BO30">
        <f>'34_94_34'!BO30-'34_94_14'!BO30</f>
        <v>0</v>
      </c>
      <c r="BP30">
        <f>'34_94_34'!BP30-'34_94_14'!BP30</f>
        <v>0</v>
      </c>
      <c r="BQ30">
        <f>'34_94_34'!BQ30-'34_94_14'!BQ30</f>
        <v>0</v>
      </c>
      <c r="BR30">
        <f>'34_94_34'!BR30-'34_94_14'!BR30</f>
        <v>0</v>
      </c>
      <c r="BS30">
        <f>'34_94_34'!BS30-'34_94_14'!BS30</f>
        <v>0</v>
      </c>
      <c r="BT30">
        <f>'34_94_34'!BT30-'34_94_14'!BT30</f>
        <v>0</v>
      </c>
      <c r="BU30">
        <f>'34_94_34'!BU30-'34_94_14'!BU30</f>
        <v>0</v>
      </c>
      <c r="BV30">
        <f>'34_94_34'!BV30-'34_94_14'!BV30</f>
        <v>0</v>
      </c>
      <c r="BW30">
        <f>'34_94_34'!BW30-'34_94_14'!BW30</f>
        <v>0</v>
      </c>
      <c r="BX30">
        <f>'34_94_34'!BX30-'34_94_14'!BX30</f>
        <v>0</v>
      </c>
      <c r="BY30">
        <f>'34_94_34'!BY30-'34_94_14'!BY30</f>
        <v>0</v>
      </c>
      <c r="BZ30">
        <f>'34_94_34'!BZ30-'34_94_14'!BZ30</f>
        <v>0</v>
      </c>
      <c r="CA30">
        <f>'34_94_34'!CA30-'34_94_14'!CA30</f>
        <v>0</v>
      </c>
      <c r="CB30">
        <f>'34_94_34'!CB30-'34_94_14'!CB30</f>
        <v>0</v>
      </c>
      <c r="CC30">
        <f>'34_94_34'!CC30-'34_94_14'!CC30</f>
        <v>0</v>
      </c>
      <c r="CD30">
        <f>'34_94_34'!CD30-'34_94_14'!CD30</f>
        <v>0</v>
      </c>
      <c r="CE30">
        <f>'34_94_34'!CE30-'34_94_14'!CE30</f>
        <v>0</v>
      </c>
      <c r="CF30">
        <f>'34_94_34'!CF30-'34_94_14'!CF30</f>
        <v>0</v>
      </c>
      <c r="CG30">
        <f>'34_94_34'!CG30-'34_94_14'!CG30</f>
        <v>0</v>
      </c>
      <c r="CH30">
        <f>'34_94_34'!CH30-'34_94_14'!CH30</f>
        <v>0</v>
      </c>
      <c r="CI30">
        <f>'34_94_34'!CI30-'34_94_14'!CI30</f>
        <v>0</v>
      </c>
      <c r="CJ30">
        <f>'34_94_34'!CJ30-'34_94_14'!CJ30</f>
        <v>0</v>
      </c>
      <c r="CK30">
        <f>'34_94_34'!CK30-'34_94_14'!CK30</f>
        <v>0</v>
      </c>
      <c r="CL30">
        <f>'34_94_34'!CL30-'34_94_14'!CL30</f>
        <v>0</v>
      </c>
      <c r="CM30">
        <f>'34_94_34'!CM30-'34_94_14'!CM30</f>
        <v>0</v>
      </c>
      <c r="CN30">
        <f>'34_94_34'!CN30-'34_94_14'!CN30</f>
        <v>0</v>
      </c>
      <c r="CO30">
        <f>'34_94_34'!CO30-'34_94_14'!CO30</f>
        <v>0</v>
      </c>
      <c r="CP30">
        <f>'34_94_34'!CP30-'34_94_14'!CP30</f>
        <v>0</v>
      </c>
      <c r="CQ30">
        <f>'34_94_34'!CQ30-'34_94_14'!CQ30</f>
        <v>0</v>
      </c>
      <c r="CR30">
        <f>'34_94_34'!CR30-'34_94_14'!CR30</f>
        <v>0</v>
      </c>
    </row>
    <row r="31" spans="1:96" x14ac:dyDescent="0.3">
      <c r="A31" t="str">
        <f>'34_94_34'!A31</f>
        <v>O24</v>
      </c>
      <c r="B31">
        <f>'34_94_34'!B31-'34_94_14'!B31</f>
        <v>0</v>
      </c>
      <c r="C31">
        <f>'34_94_34'!C31-'34_94_14'!C31</f>
        <v>0</v>
      </c>
      <c r="D31">
        <f>'34_94_34'!D31-'34_94_14'!D31</f>
        <v>0</v>
      </c>
      <c r="E31">
        <f>'34_94_34'!E31-'34_94_14'!E31</f>
        <v>0</v>
      </c>
      <c r="F31">
        <f>'34_94_34'!F31-'34_94_14'!F31</f>
        <v>0</v>
      </c>
      <c r="G31">
        <f>'34_94_34'!G31-'34_94_14'!G31</f>
        <v>0</v>
      </c>
      <c r="H31">
        <f>'34_94_34'!H31-'34_94_14'!H31</f>
        <v>0</v>
      </c>
      <c r="I31">
        <f>'34_94_34'!I31-'34_94_14'!I31</f>
        <v>0</v>
      </c>
      <c r="J31">
        <f>'34_94_34'!J31-'34_94_14'!J31</f>
        <v>0</v>
      </c>
      <c r="K31">
        <f>'34_94_34'!K31-'34_94_14'!K31</f>
        <v>0</v>
      </c>
      <c r="L31">
        <f>'34_94_34'!L31-'34_94_14'!L31</f>
        <v>0</v>
      </c>
      <c r="M31">
        <f>'34_94_34'!M31-'34_94_14'!M31</f>
        <v>0</v>
      </c>
      <c r="N31">
        <f>'34_94_34'!N31-'34_94_14'!N31</f>
        <v>0</v>
      </c>
      <c r="O31">
        <f>'34_94_34'!O31-'34_94_14'!O31</f>
        <v>0</v>
      </c>
      <c r="P31">
        <f>'34_94_34'!P31-'34_94_14'!P31</f>
        <v>0</v>
      </c>
      <c r="Q31">
        <f>'34_94_34'!Q31-'34_94_14'!Q31</f>
        <v>0</v>
      </c>
      <c r="R31">
        <f>'34_94_34'!R31-'34_94_14'!R31</f>
        <v>0</v>
      </c>
      <c r="S31">
        <f>'34_94_34'!S31-'34_94_14'!S31</f>
        <v>0</v>
      </c>
      <c r="T31">
        <f>'34_94_34'!T31-'34_94_14'!T31</f>
        <v>0</v>
      </c>
      <c r="U31">
        <f>'34_94_34'!U31-'34_94_14'!U31</f>
        <v>0</v>
      </c>
      <c r="V31">
        <f>'34_94_34'!V31-'34_94_14'!V31</f>
        <v>0</v>
      </c>
      <c r="W31">
        <f>'34_94_34'!W31-'34_94_14'!W31</f>
        <v>0</v>
      </c>
      <c r="X31">
        <f>'34_94_34'!X31-'34_94_14'!X31</f>
        <v>0</v>
      </c>
      <c r="Y31">
        <f>'34_94_34'!Y31-'34_94_14'!Y31</f>
        <v>0</v>
      </c>
      <c r="Z31">
        <f>'34_94_34'!Z31-'34_94_14'!Z31</f>
        <v>0</v>
      </c>
      <c r="AA31">
        <f>'34_94_34'!AA31-'34_94_14'!AA31</f>
        <v>0</v>
      </c>
      <c r="AB31">
        <f>'34_94_34'!AB31-'34_94_14'!AB31</f>
        <v>0</v>
      </c>
      <c r="AC31">
        <f>'34_94_34'!AC31-'34_94_14'!AC31</f>
        <v>0</v>
      </c>
      <c r="AD31">
        <f>'34_94_34'!AD31-'34_94_14'!AD31</f>
        <v>0</v>
      </c>
      <c r="AE31">
        <f>'34_94_34'!AE31-'34_94_14'!AE31</f>
        <v>0</v>
      </c>
      <c r="AF31">
        <f>'34_94_34'!AF31-'34_94_14'!AF31</f>
        <v>0</v>
      </c>
      <c r="AG31">
        <f>'34_94_34'!AG31-'34_94_14'!AG31</f>
        <v>0</v>
      </c>
      <c r="AH31">
        <f>'34_94_34'!AH31-'34_94_14'!AH31</f>
        <v>0</v>
      </c>
      <c r="AI31">
        <f>'34_94_34'!AI31-'34_94_14'!AI31</f>
        <v>0</v>
      </c>
      <c r="AJ31">
        <f>'34_94_34'!AJ31-'34_94_14'!AJ31</f>
        <v>0</v>
      </c>
      <c r="AK31">
        <f>'34_94_34'!AK31-'34_94_14'!AK31</f>
        <v>0</v>
      </c>
      <c r="AL31">
        <f>'34_94_34'!AL31-'34_94_14'!AL31</f>
        <v>0</v>
      </c>
      <c r="AM31">
        <f>'34_94_34'!AM31-'34_94_14'!AM31</f>
        <v>0</v>
      </c>
      <c r="AN31">
        <f>'34_94_34'!AN31-'34_94_14'!AN31</f>
        <v>0</v>
      </c>
      <c r="AO31">
        <f>'34_94_34'!AO31-'34_94_14'!AO31</f>
        <v>0</v>
      </c>
      <c r="AP31">
        <f>'34_94_34'!AP31-'34_94_14'!AP31</f>
        <v>0</v>
      </c>
      <c r="AQ31">
        <f>'34_94_34'!AQ31-'34_94_14'!AQ31</f>
        <v>0</v>
      </c>
      <c r="AR31">
        <f>'34_94_34'!AR31-'34_94_14'!AR31</f>
        <v>0</v>
      </c>
      <c r="AS31">
        <f>'34_94_34'!AS31-'34_94_14'!AS31</f>
        <v>0</v>
      </c>
      <c r="AT31">
        <f>'34_94_34'!AT31-'34_94_14'!AT31</f>
        <v>0</v>
      </c>
      <c r="AU31">
        <f>'34_94_34'!AU31-'34_94_14'!AU31</f>
        <v>0</v>
      </c>
      <c r="AV31">
        <f>'34_94_34'!AV31-'34_94_14'!AV31</f>
        <v>0</v>
      </c>
      <c r="AW31">
        <f>'34_94_34'!AW31-'34_94_14'!AW31</f>
        <v>0</v>
      </c>
      <c r="AX31">
        <f>'34_94_34'!AX31-'34_94_14'!AX31</f>
        <v>0</v>
      </c>
      <c r="AY31">
        <f>'34_94_34'!AY31-'34_94_14'!AY31</f>
        <v>0</v>
      </c>
      <c r="AZ31">
        <f>'34_94_34'!AZ31-'34_94_14'!AZ31</f>
        <v>0</v>
      </c>
      <c r="BA31">
        <f>'34_94_34'!BA31-'34_94_14'!BA31</f>
        <v>0</v>
      </c>
      <c r="BB31">
        <f>'34_94_34'!BB31-'34_94_14'!BB31</f>
        <v>0</v>
      </c>
      <c r="BC31">
        <f>'34_94_34'!BC31-'34_94_14'!BC31</f>
        <v>0</v>
      </c>
      <c r="BD31">
        <f>'34_94_34'!BD31-'34_94_14'!BD31</f>
        <v>0</v>
      </c>
      <c r="BE31">
        <f>'34_94_34'!BE31-'34_94_14'!BE31</f>
        <v>0</v>
      </c>
      <c r="BF31">
        <f>'34_94_34'!BF31-'34_94_14'!BF31</f>
        <v>0</v>
      </c>
      <c r="BG31">
        <f>'34_94_34'!BG31-'34_94_14'!BG31</f>
        <v>0</v>
      </c>
      <c r="BH31">
        <f>'34_94_34'!BH31-'34_94_14'!BH31</f>
        <v>0</v>
      </c>
      <c r="BI31">
        <f>'34_94_34'!BI31-'34_94_14'!BI31</f>
        <v>0</v>
      </c>
      <c r="BJ31">
        <f>'34_94_34'!BJ31-'34_94_14'!BJ31</f>
        <v>0</v>
      </c>
      <c r="BK31">
        <f>'34_94_34'!BK31-'34_94_14'!BK31</f>
        <v>0</v>
      </c>
      <c r="BL31">
        <f>'34_94_34'!BL31-'34_94_14'!BL31</f>
        <v>0</v>
      </c>
      <c r="BM31">
        <f>'34_94_34'!BM31-'34_94_14'!BM31</f>
        <v>0</v>
      </c>
      <c r="BN31">
        <f>'34_94_34'!BN31-'34_94_14'!BN31</f>
        <v>0</v>
      </c>
      <c r="BO31">
        <f>'34_94_34'!BO31-'34_94_14'!BO31</f>
        <v>0</v>
      </c>
      <c r="BP31">
        <f>'34_94_34'!BP31-'34_94_14'!BP31</f>
        <v>0</v>
      </c>
      <c r="BQ31">
        <f>'34_94_34'!BQ31-'34_94_14'!BQ31</f>
        <v>0</v>
      </c>
      <c r="BR31">
        <f>'34_94_34'!BR31-'34_94_14'!BR31</f>
        <v>0</v>
      </c>
      <c r="BS31">
        <f>'34_94_34'!BS31-'34_94_14'!BS31</f>
        <v>0</v>
      </c>
      <c r="BT31">
        <f>'34_94_34'!BT31-'34_94_14'!BT31</f>
        <v>0</v>
      </c>
      <c r="BU31">
        <f>'34_94_34'!BU31-'34_94_14'!BU31</f>
        <v>0</v>
      </c>
      <c r="BV31">
        <f>'34_94_34'!BV31-'34_94_14'!BV31</f>
        <v>0</v>
      </c>
      <c r="BW31">
        <f>'34_94_34'!BW31-'34_94_14'!BW31</f>
        <v>0</v>
      </c>
      <c r="BX31">
        <f>'34_94_34'!BX31-'34_94_14'!BX31</f>
        <v>0</v>
      </c>
      <c r="BY31">
        <f>'34_94_34'!BY31-'34_94_14'!BY31</f>
        <v>0</v>
      </c>
      <c r="BZ31">
        <f>'34_94_34'!BZ31-'34_94_14'!BZ31</f>
        <v>0</v>
      </c>
      <c r="CA31">
        <f>'34_94_34'!CA31-'34_94_14'!CA31</f>
        <v>0</v>
      </c>
      <c r="CB31">
        <f>'34_94_34'!CB31-'34_94_14'!CB31</f>
        <v>0</v>
      </c>
      <c r="CC31">
        <f>'34_94_34'!CC31-'34_94_14'!CC31</f>
        <v>0</v>
      </c>
      <c r="CD31">
        <f>'34_94_34'!CD31-'34_94_14'!CD31</f>
        <v>0</v>
      </c>
      <c r="CE31">
        <f>'34_94_34'!CE31-'34_94_14'!CE31</f>
        <v>0</v>
      </c>
      <c r="CF31">
        <f>'34_94_34'!CF31-'34_94_14'!CF31</f>
        <v>0</v>
      </c>
      <c r="CG31">
        <f>'34_94_34'!CG31-'34_94_14'!CG31</f>
        <v>0</v>
      </c>
      <c r="CH31">
        <f>'34_94_34'!CH31-'34_94_14'!CH31</f>
        <v>0</v>
      </c>
      <c r="CI31">
        <f>'34_94_34'!CI31-'34_94_14'!CI31</f>
        <v>0</v>
      </c>
      <c r="CJ31">
        <f>'34_94_34'!CJ31-'34_94_14'!CJ31</f>
        <v>0</v>
      </c>
      <c r="CK31">
        <f>'34_94_34'!CK31-'34_94_14'!CK31</f>
        <v>0</v>
      </c>
      <c r="CL31">
        <f>'34_94_34'!CL31-'34_94_14'!CL31</f>
        <v>0</v>
      </c>
      <c r="CM31">
        <f>'34_94_34'!CM31-'34_94_14'!CM31</f>
        <v>0</v>
      </c>
      <c r="CN31">
        <f>'34_94_34'!CN31-'34_94_14'!CN31</f>
        <v>0</v>
      </c>
      <c r="CO31">
        <f>'34_94_34'!CO31-'34_94_14'!CO31</f>
        <v>0</v>
      </c>
      <c r="CP31">
        <f>'34_94_34'!CP31-'34_94_14'!CP31</f>
        <v>0</v>
      </c>
      <c r="CQ31">
        <f>'34_94_34'!CQ31-'34_94_14'!CQ31</f>
        <v>0</v>
      </c>
      <c r="CR31">
        <f>'34_94_34'!CR31-'34_94_14'!CR31</f>
        <v>0</v>
      </c>
    </row>
    <row r="32" spans="1:96" x14ac:dyDescent="0.3">
      <c r="A32" t="str">
        <f>'34_94_34'!A32</f>
        <v>O25</v>
      </c>
      <c r="B32">
        <f>'34_94_34'!B32-'34_94_14'!B32</f>
        <v>0</v>
      </c>
      <c r="C32">
        <f>'34_94_34'!C32-'34_94_14'!C32</f>
        <v>0</v>
      </c>
      <c r="D32">
        <f>'34_94_34'!D32-'34_94_14'!D32</f>
        <v>0</v>
      </c>
      <c r="E32">
        <f>'34_94_34'!E32-'34_94_14'!E32</f>
        <v>0</v>
      </c>
      <c r="F32">
        <f>'34_94_34'!F32-'34_94_14'!F32</f>
        <v>0</v>
      </c>
      <c r="G32">
        <f>'34_94_34'!G32-'34_94_14'!G32</f>
        <v>0</v>
      </c>
      <c r="H32">
        <f>'34_94_34'!H32-'34_94_14'!H32</f>
        <v>0</v>
      </c>
      <c r="I32">
        <f>'34_94_34'!I32-'34_94_14'!I32</f>
        <v>0</v>
      </c>
      <c r="J32">
        <f>'34_94_34'!J32-'34_94_14'!J32</f>
        <v>0</v>
      </c>
      <c r="K32">
        <f>'34_94_34'!K32-'34_94_14'!K32</f>
        <v>0</v>
      </c>
      <c r="L32">
        <f>'34_94_34'!L32-'34_94_14'!L32</f>
        <v>0</v>
      </c>
      <c r="M32">
        <f>'34_94_34'!M32-'34_94_14'!M32</f>
        <v>0</v>
      </c>
      <c r="N32">
        <f>'34_94_34'!N32-'34_94_14'!N32</f>
        <v>0</v>
      </c>
      <c r="O32">
        <f>'34_94_34'!O32-'34_94_14'!O32</f>
        <v>0</v>
      </c>
      <c r="P32">
        <f>'34_94_34'!P32-'34_94_14'!P32</f>
        <v>0</v>
      </c>
      <c r="Q32">
        <f>'34_94_34'!Q32-'34_94_14'!Q32</f>
        <v>0</v>
      </c>
      <c r="R32">
        <f>'34_94_34'!R32-'34_94_14'!R32</f>
        <v>0</v>
      </c>
      <c r="S32">
        <f>'34_94_34'!S32-'34_94_14'!S32</f>
        <v>0</v>
      </c>
      <c r="T32">
        <f>'34_94_34'!T32-'34_94_14'!T32</f>
        <v>0</v>
      </c>
      <c r="U32">
        <f>'34_94_34'!U32-'34_94_14'!U32</f>
        <v>0</v>
      </c>
      <c r="V32">
        <f>'34_94_34'!V32-'34_94_14'!V32</f>
        <v>0</v>
      </c>
      <c r="W32">
        <f>'34_94_34'!W32-'34_94_14'!W32</f>
        <v>0</v>
      </c>
      <c r="X32">
        <f>'34_94_34'!X32-'34_94_14'!X32</f>
        <v>0</v>
      </c>
      <c r="Y32">
        <f>'34_94_34'!Y32-'34_94_14'!Y32</f>
        <v>0</v>
      </c>
      <c r="Z32">
        <f>'34_94_34'!Z32-'34_94_14'!Z32</f>
        <v>0</v>
      </c>
      <c r="AA32">
        <f>'34_94_34'!AA32-'34_94_14'!AA32</f>
        <v>0</v>
      </c>
      <c r="AB32">
        <f>'34_94_34'!AB32-'34_94_14'!AB32</f>
        <v>0</v>
      </c>
      <c r="AC32">
        <f>'34_94_34'!AC32-'34_94_14'!AC32</f>
        <v>0</v>
      </c>
      <c r="AD32">
        <f>'34_94_34'!AD32-'34_94_14'!AD32</f>
        <v>0</v>
      </c>
      <c r="AE32">
        <f>'34_94_34'!AE32-'34_94_14'!AE32</f>
        <v>0</v>
      </c>
      <c r="AF32">
        <f>'34_94_34'!AF32-'34_94_14'!AF32</f>
        <v>0</v>
      </c>
      <c r="AG32">
        <f>'34_94_34'!AG32-'34_94_14'!AG32</f>
        <v>0</v>
      </c>
      <c r="AH32">
        <f>'34_94_34'!AH32-'34_94_14'!AH32</f>
        <v>0</v>
      </c>
      <c r="AI32">
        <f>'34_94_34'!AI32-'34_94_14'!AI32</f>
        <v>0</v>
      </c>
      <c r="AJ32">
        <f>'34_94_34'!AJ32-'34_94_14'!AJ32</f>
        <v>0</v>
      </c>
      <c r="AK32">
        <f>'34_94_34'!AK32-'34_94_14'!AK32</f>
        <v>0</v>
      </c>
      <c r="AL32">
        <f>'34_94_34'!AL32-'34_94_14'!AL32</f>
        <v>0</v>
      </c>
      <c r="AM32">
        <f>'34_94_34'!AM32-'34_94_14'!AM32</f>
        <v>0</v>
      </c>
      <c r="AN32">
        <f>'34_94_34'!AN32-'34_94_14'!AN32</f>
        <v>0</v>
      </c>
      <c r="AO32">
        <f>'34_94_34'!AO32-'34_94_14'!AO32</f>
        <v>0</v>
      </c>
      <c r="AP32">
        <f>'34_94_34'!AP32-'34_94_14'!AP32</f>
        <v>0</v>
      </c>
      <c r="AQ32">
        <f>'34_94_34'!AQ32-'34_94_14'!AQ32</f>
        <v>0</v>
      </c>
      <c r="AR32">
        <f>'34_94_34'!AR32-'34_94_14'!AR32</f>
        <v>0</v>
      </c>
      <c r="AS32">
        <f>'34_94_34'!AS32-'34_94_14'!AS32</f>
        <v>0</v>
      </c>
      <c r="AT32">
        <f>'34_94_34'!AT32-'34_94_14'!AT32</f>
        <v>0</v>
      </c>
      <c r="AU32">
        <f>'34_94_34'!AU32-'34_94_14'!AU32</f>
        <v>0</v>
      </c>
      <c r="AV32">
        <f>'34_94_34'!AV32-'34_94_14'!AV32</f>
        <v>0</v>
      </c>
      <c r="AW32">
        <f>'34_94_34'!AW32-'34_94_14'!AW32</f>
        <v>0</v>
      </c>
      <c r="AX32">
        <f>'34_94_34'!AX32-'34_94_14'!AX32</f>
        <v>0</v>
      </c>
      <c r="AY32">
        <f>'34_94_34'!AY32-'34_94_14'!AY32</f>
        <v>0</v>
      </c>
      <c r="AZ32">
        <f>'34_94_34'!AZ32-'34_94_14'!AZ32</f>
        <v>0</v>
      </c>
      <c r="BA32">
        <f>'34_94_34'!BA32-'34_94_14'!BA32</f>
        <v>0</v>
      </c>
      <c r="BB32">
        <f>'34_94_34'!BB32-'34_94_14'!BB32</f>
        <v>0</v>
      </c>
      <c r="BC32">
        <f>'34_94_34'!BC32-'34_94_14'!BC32</f>
        <v>0</v>
      </c>
      <c r="BD32">
        <f>'34_94_34'!BD32-'34_94_14'!BD32</f>
        <v>0</v>
      </c>
      <c r="BE32">
        <f>'34_94_34'!BE32-'34_94_14'!BE32</f>
        <v>0</v>
      </c>
      <c r="BF32">
        <f>'34_94_34'!BF32-'34_94_14'!BF32</f>
        <v>0</v>
      </c>
      <c r="BG32">
        <f>'34_94_34'!BG32-'34_94_14'!BG32</f>
        <v>0</v>
      </c>
      <c r="BH32">
        <f>'34_94_34'!BH32-'34_94_14'!BH32</f>
        <v>0</v>
      </c>
      <c r="BI32">
        <f>'34_94_34'!BI32-'34_94_14'!BI32</f>
        <v>0</v>
      </c>
      <c r="BJ32">
        <f>'34_94_34'!BJ32-'34_94_14'!BJ32</f>
        <v>0</v>
      </c>
      <c r="BK32">
        <f>'34_94_34'!BK32-'34_94_14'!BK32</f>
        <v>0</v>
      </c>
      <c r="BL32">
        <f>'34_94_34'!BL32-'34_94_14'!BL32</f>
        <v>0</v>
      </c>
      <c r="BM32">
        <f>'34_94_34'!BM32-'34_94_14'!BM32</f>
        <v>0</v>
      </c>
      <c r="BN32">
        <f>'34_94_34'!BN32-'34_94_14'!BN32</f>
        <v>0</v>
      </c>
      <c r="BO32">
        <f>'34_94_34'!BO32-'34_94_14'!BO32</f>
        <v>0</v>
      </c>
      <c r="BP32">
        <f>'34_94_34'!BP32-'34_94_14'!BP32</f>
        <v>0</v>
      </c>
      <c r="BQ32">
        <f>'34_94_34'!BQ32-'34_94_14'!BQ32</f>
        <v>0</v>
      </c>
      <c r="BR32">
        <f>'34_94_34'!BR32-'34_94_14'!BR32</f>
        <v>0</v>
      </c>
      <c r="BS32">
        <f>'34_94_34'!BS32-'34_94_14'!BS32</f>
        <v>0</v>
      </c>
      <c r="BT32">
        <f>'34_94_34'!BT32-'34_94_14'!BT32</f>
        <v>0</v>
      </c>
      <c r="BU32">
        <f>'34_94_34'!BU32-'34_94_14'!BU32</f>
        <v>0</v>
      </c>
      <c r="BV32">
        <f>'34_94_34'!BV32-'34_94_14'!BV32</f>
        <v>0</v>
      </c>
      <c r="BW32">
        <f>'34_94_34'!BW32-'34_94_14'!BW32</f>
        <v>0</v>
      </c>
      <c r="BX32">
        <f>'34_94_34'!BX32-'34_94_14'!BX32</f>
        <v>0</v>
      </c>
      <c r="BY32">
        <f>'34_94_34'!BY32-'34_94_14'!BY32</f>
        <v>0</v>
      </c>
      <c r="BZ32">
        <f>'34_94_34'!BZ32-'34_94_14'!BZ32</f>
        <v>0</v>
      </c>
      <c r="CA32">
        <f>'34_94_34'!CA32-'34_94_14'!CA32</f>
        <v>0</v>
      </c>
      <c r="CB32">
        <f>'34_94_34'!CB32-'34_94_14'!CB32</f>
        <v>0</v>
      </c>
      <c r="CC32">
        <f>'34_94_34'!CC32-'34_94_14'!CC32</f>
        <v>0</v>
      </c>
      <c r="CD32">
        <f>'34_94_34'!CD32-'34_94_14'!CD32</f>
        <v>0</v>
      </c>
      <c r="CE32">
        <f>'34_94_34'!CE32-'34_94_14'!CE32</f>
        <v>0</v>
      </c>
      <c r="CF32">
        <f>'34_94_34'!CF32-'34_94_14'!CF32</f>
        <v>0</v>
      </c>
      <c r="CG32">
        <f>'34_94_34'!CG32-'34_94_14'!CG32</f>
        <v>0</v>
      </c>
      <c r="CH32">
        <f>'34_94_34'!CH32-'34_94_14'!CH32</f>
        <v>0</v>
      </c>
      <c r="CI32">
        <f>'34_94_34'!CI32-'34_94_14'!CI32</f>
        <v>0</v>
      </c>
      <c r="CJ32">
        <f>'34_94_34'!CJ32-'34_94_14'!CJ32</f>
        <v>0</v>
      </c>
      <c r="CK32">
        <f>'34_94_34'!CK32-'34_94_14'!CK32</f>
        <v>0</v>
      </c>
      <c r="CL32">
        <f>'34_94_34'!CL32-'34_94_14'!CL32</f>
        <v>0</v>
      </c>
      <c r="CM32">
        <f>'34_94_34'!CM32-'34_94_14'!CM32</f>
        <v>0</v>
      </c>
      <c r="CN32">
        <f>'34_94_34'!CN32-'34_94_14'!CN32</f>
        <v>0</v>
      </c>
      <c r="CO32">
        <f>'34_94_34'!CO32-'34_94_14'!CO32</f>
        <v>0</v>
      </c>
      <c r="CP32">
        <f>'34_94_34'!CP32-'34_94_14'!CP32</f>
        <v>0</v>
      </c>
      <c r="CQ32">
        <f>'34_94_34'!CQ32-'34_94_14'!CQ32</f>
        <v>0</v>
      </c>
      <c r="CR32">
        <f>'34_94_34'!CR32-'34_94_14'!CR32</f>
        <v>0</v>
      </c>
    </row>
    <row r="33" spans="1:96" x14ac:dyDescent="0.3">
      <c r="A33" t="str">
        <f>'34_94_34'!A33</f>
        <v>O26</v>
      </c>
      <c r="B33">
        <f>'34_94_34'!B33-'34_94_14'!B33</f>
        <v>0</v>
      </c>
      <c r="C33">
        <f>'34_94_34'!C33-'34_94_14'!C33</f>
        <v>0</v>
      </c>
      <c r="D33">
        <f>'34_94_34'!D33-'34_94_14'!D33</f>
        <v>0</v>
      </c>
      <c r="E33">
        <f>'34_94_34'!E33-'34_94_14'!E33</f>
        <v>0</v>
      </c>
      <c r="F33">
        <f>'34_94_34'!F33-'34_94_14'!F33</f>
        <v>0</v>
      </c>
      <c r="G33">
        <f>'34_94_34'!G33-'34_94_14'!G33</f>
        <v>0</v>
      </c>
      <c r="H33">
        <f>'34_94_34'!H33-'34_94_14'!H33</f>
        <v>0</v>
      </c>
      <c r="I33">
        <f>'34_94_34'!I33-'34_94_14'!I33</f>
        <v>0</v>
      </c>
      <c r="J33">
        <f>'34_94_34'!J33-'34_94_14'!J33</f>
        <v>0</v>
      </c>
      <c r="K33">
        <f>'34_94_34'!K33-'34_94_14'!K33</f>
        <v>0</v>
      </c>
      <c r="L33">
        <f>'34_94_34'!L33-'34_94_14'!L33</f>
        <v>0</v>
      </c>
      <c r="M33">
        <f>'34_94_34'!M33-'34_94_14'!M33</f>
        <v>0</v>
      </c>
      <c r="N33">
        <f>'34_94_34'!N33-'34_94_14'!N33</f>
        <v>0</v>
      </c>
      <c r="O33">
        <f>'34_94_34'!O33-'34_94_14'!O33</f>
        <v>0</v>
      </c>
      <c r="P33">
        <f>'34_94_34'!P33-'34_94_14'!P33</f>
        <v>0</v>
      </c>
      <c r="Q33">
        <f>'34_94_34'!Q33-'34_94_14'!Q33</f>
        <v>0</v>
      </c>
      <c r="R33">
        <f>'34_94_34'!R33-'34_94_14'!R33</f>
        <v>0</v>
      </c>
      <c r="S33">
        <f>'34_94_34'!S33-'34_94_14'!S33</f>
        <v>0</v>
      </c>
      <c r="T33">
        <f>'34_94_34'!T33-'34_94_14'!T33</f>
        <v>0</v>
      </c>
      <c r="U33">
        <f>'34_94_34'!U33-'34_94_14'!U33</f>
        <v>0</v>
      </c>
      <c r="V33">
        <f>'34_94_34'!V33-'34_94_14'!V33</f>
        <v>0</v>
      </c>
      <c r="W33">
        <f>'34_94_34'!W33-'34_94_14'!W33</f>
        <v>0</v>
      </c>
      <c r="X33">
        <f>'34_94_34'!X33-'34_94_14'!X33</f>
        <v>0</v>
      </c>
      <c r="Y33">
        <f>'34_94_34'!Y33-'34_94_14'!Y33</f>
        <v>0</v>
      </c>
      <c r="Z33">
        <f>'34_94_34'!Z33-'34_94_14'!Z33</f>
        <v>0</v>
      </c>
      <c r="AA33">
        <f>'34_94_34'!AA33-'34_94_14'!AA33</f>
        <v>0</v>
      </c>
      <c r="AB33">
        <f>'34_94_34'!AB33-'34_94_14'!AB33</f>
        <v>0</v>
      </c>
      <c r="AC33">
        <f>'34_94_34'!AC33-'34_94_14'!AC33</f>
        <v>0</v>
      </c>
      <c r="AD33">
        <f>'34_94_34'!AD33-'34_94_14'!AD33</f>
        <v>0</v>
      </c>
      <c r="AE33">
        <f>'34_94_34'!AE33-'34_94_14'!AE33</f>
        <v>0</v>
      </c>
      <c r="AF33">
        <f>'34_94_34'!AF33-'34_94_14'!AF33</f>
        <v>0</v>
      </c>
      <c r="AG33">
        <f>'34_94_34'!AG33-'34_94_14'!AG33</f>
        <v>0</v>
      </c>
      <c r="AH33">
        <f>'34_94_34'!AH33-'34_94_14'!AH33</f>
        <v>0</v>
      </c>
      <c r="AI33">
        <f>'34_94_34'!AI33-'34_94_14'!AI33</f>
        <v>0</v>
      </c>
      <c r="AJ33">
        <f>'34_94_34'!AJ33-'34_94_14'!AJ33</f>
        <v>0</v>
      </c>
      <c r="AK33">
        <f>'34_94_34'!AK33-'34_94_14'!AK33</f>
        <v>0</v>
      </c>
      <c r="AL33">
        <f>'34_94_34'!AL33-'34_94_14'!AL33</f>
        <v>0</v>
      </c>
      <c r="AM33">
        <f>'34_94_34'!AM33-'34_94_14'!AM33</f>
        <v>0</v>
      </c>
      <c r="AN33">
        <f>'34_94_34'!AN33-'34_94_14'!AN33</f>
        <v>0</v>
      </c>
      <c r="AO33">
        <f>'34_94_34'!AO33-'34_94_14'!AO33</f>
        <v>0</v>
      </c>
      <c r="AP33">
        <f>'34_94_34'!AP33-'34_94_14'!AP33</f>
        <v>0</v>
      </c>
      <c r="AQ33">
        <f>'34_94_34'!AQ33-'34_94_14'!AQ33</f>
        <v>0</v>
      </c>
      <c r="AR33">
        <f>'34_94_34'!AR33-'34_94_14'!AR33</f>
        <v>0</v>
      </c>
      <c r="AS33">
        <f>'34_94_34'!AS33-'34_94_14'!AS33</f>
        <v>0</v>
      </c>
      <c r="AT33">
        <f>'34_94_34'!AT33-'34_94_14'!AT33</f>
        <v>0</v>
      </c>
      <c r="AU33">
        <f>'34_94_34'!AU33-'34_94_14'!AU33</f>
        <v>0</v>
      </c>
      <c r="AV33">
        <f>'34_94_34'!AV33-'34_94_14'!AV33</f>
        <v>0</v>
      </c>
      <c r="AW33">
        <f>'34_94_34'!AW33-'34_94_14'!AW33</f>
        <v>0</v>
      </c>
      <c r="AX33">
        <f>'34_94_34'!AX33-'34_94_14'!AX33</f>
        <v>0</v>
      </c>
      <c r="AY33">
        <f>'34_94_34'!AY33-'34_94_14'!AY33</f>
        <v>0</v>
      </c>
      <c r="AZ33">
        <f>'34_94_34'!AZ33-'34_94_14'!AZ33</f>
        <v>0</v>
      </c>
      <c r="BA33">
        <f>'34_94_34'!BA33-'34_94_14'!BA33</f>
        <v>0</v>
      </c>
      <c r="BB33">
        <f>'34_94_34'!BB33-'34_94_14'!BB33</f>
        <v>0</v>
      </c>
      <c r="BC33">
        <f>'34_94_34'!BC33-'34_94_14'!BC33</f>
        <v>0</v>
      </c>
      <c r="BD33">
        <f>'34_94_34'!BD33-'34_94_14'!BD33</f>
        <v>0</v>
      </c>
      <c r="BE33">
        <f>'34_94_34'!BE33-'34_94_14'!BE33</f>
        <v>0</v>
      </c>
      <c r="BF33">
        <f>'34_94_34'!BF33-'34_94_14'!BF33</f>
        <v>0</v>
      </c>
      <c r="BG33">
        <f>'34_94_34'!BG33-'34_94_14'!BG33</f>
        <v>0</v>
      </c>
      <c r="BH33">
        <f>'34_94_34'!BH33-'34_94_14'!BH33</f>
        <v>0</v>
      </c>
      <c r="BI33">
        <f>'34_94_34'!BI33-'34_94_14'!BI33</f>
        <v>0</v>
      </c>
      <c r="BJ33">
        <f>'34_94_34'!BJ33-'34_94_14'!BJ33</f>
        <v>0</v>
      </c>
      <c r="BK33">
        <f>'34_94_34'!BK33-'34_94_14'!BK33</f>
        <v>0</v>
      </c>
      <c r="BL33">
        <f>'34_94_34'!BL33-'34_94_14'!BL33</f>
        <v>0</v>
      </c>
      <c r="BM33">
        <f>'34_94_34'!BM33-'34_94_14'!BM33</f>
        <v>0</v>
      </c>
      <c r="BN33">
        <f>'34_94_34'!BN33-'34_94_14'!BN33</f>
        <v>0</v>
      </c>
      <c r="BO33">
        <f>'34_94_34'!BO33-'34_94_14'!BO33</f>
        <v>0</v>
      </c>
      <c r="BP33">
        <f>'34_94_34'!BP33-'34_94_14'!BP33</f>
        <v>0</v>
      </c>
      <c r="BQ33">
        <f>'34_94_34'!BQ33-'34_94_14'!BQ33</f>
        <v>0</v>
      </c>
      <c r="BR33">
        <f>'34_94_34'!BR33-'34_94_14'!BR33</f>
        <v>0</v>
      </c>
      <c r="BS33">
        <f>'34_94_34'!BS33-'34_94_14'!BS33</f>
        <v>0</v>
      </c>
      <c r="BT33">
        <f>'34_94_34'!BT33-'34_94_14'!BT33</f>
        <v>0</v>
      </c>
      <c r="BU33">
        <f>'34_94_34'!BU33-'34_94_14'!BU33</f>
        <v>0</v>
      </c>
      <c r="BV33">
        <f>'34_94_34'!BV33-'34_94_14'!BV33</f>
        <v>0</v>
      </c>
      <c r="BW33">
        <f>'34_94_34'!BW33-'34_94_14'!BW33</f>
        <v>0</v>
      </c>
      <c r="BX33">
        <f>'34_94_34'!BX33-'34_94_14'!BX33</f>
        <v>0</v>
      </c>
      <c r="BY33">
        <f>'34_94_34'!BY33-'34_94_14'!BY33</f>
        <v>0</v>
      </c>
      <c r="BZ33">
        <f>'34_94_34'!BZ33-'34_94_14'!BZ33</f>
        <v>0</v>
      </c>
      <c r="CA33">
        <f>'34_94_34'!CA33-'34_94_14'!CA33</f>
        <v>0</v>
      </c>
      <c r="CB33">
        <f>'34_94_34'!CB33-'34_94_14'!CB33</f>
        <v>0</v>
      </c>
      <c r="CC33">
        <f>'34_94_34'!CC33-'34_94_14'!CC33</f>
        <v>0</v>
      </c>
      <c r="CD33">
        <f>'34_94_34'!CD33-'34_94_14'!CD33</f>
        <v>0</v>
      </c>
      <c r="CE33">
        <f>'34_94_34'!CE33-'34_94_14'!CE33</f>
        <v>0</v>
      </c>
      <c r="CF33">
        <f>'34_94_34'!CF33-'34_94_14'!CF33</f>
        <v>0</v>
      </c>
      <c r="CG33">
        <f>'34_94_34'!CG33-'34_94_14'!CG33</f>
        <v>0</v>
      </c>
      <c r="CH33">
        <f>'34_94_34'!CH33-'34_94_14'!CH33</f>
        <v>0</v>
      </c>
      <c r="CI33">
        <f>'34_94_34'!CI33-'34_94_14'!CI33</f>
        <v>0</v>
      </c>
      <c r="CJ33">
        <f>'34_94_34'!CJ33-'34_94_14'!CJ33</f>
        <v>0</v>
      </c>
      <c r="CK33">
        <f>'34_94_34'!CK33-'34_94_14'!CK33</f>
        <v>0</v>
      </c>
      <c r="CL33">
        <f>'34_94_34'!CL33-'34_94_14'!CL33</f>
        <v>0</v>
      </c>
      <c r="CM33">
        <f>'34_94_34'!CM33-'34_94_14'!CM33</f>
        <v>0</v>
      </c>
      <c r="CN33">
        <f>'34_94_34'!CN33-'34_94_14'!CN33</f>
        <v>0</v>
      </c>
      <c r="CO33">
        <f>'34_94_34'!CO33-'34_94_14'!CO33</f>
        <v>0</v>
      </c>
      <c r="CP33">
        <f>'34_94_34'!CP33-'34_94_14'!CP33</f>
        <v>0</v>
      </c>
      <c r="CQ33">
        <f>'34_94_34'!CQ33-'34_94_14'!CQ33</f>
        <v>0</v>
      </c>
      <c r="CR33">
        <f>'34_94_34'!CR33-'34_94_14'!CR33</f>
        <v>0</v>
      </c>
    </row>
    <row r="34" spans="1:96" x14ac:dyDescent="0.3">
      <c r="A34" t="str">
        <f>'34_94_34'!A34</f>
        <v>O27</v>
      </c>
      <c r="B34">
        <f>'34_94_34'!B34-'34_94_14'!B34</f>
        <v>0</v>
      </c>
      <c r="C34">
        <f>'34_94_34'!C34-'34_94_14'!C34</f>
        <v>0</v>
      </c>
      <c r="D34">
        <f>'34_94_34'!D34-'34_94_14'!D34</f>
        <v>0</v>
      </c>
      <c r="E34">
        <f>'34_94_34'!E34-'34_94_14'!E34</f>
        <v>0</v>
      </c>
      <c r="F34">
        <f>'34_94_34'!F34-'34_94_14'!F34</f>
        <v>0</v>
      </c>
      <c r="G34">
        <f>'34_94_34'!G34-'34_94_14'!G34</f>
        <v>0</v>
      </c>
      <c r="H34">
        <f>'34_94_34'!H34-'34_94_14'!H34</f>
        <v>0</v>
      </c>
      <c r="I34">
        <f>'34_94_34'!I34-'34_94_14'!I34</f>
        <v>0</v>
      </c>
      <c r="J34">
        <f>'34_94_34'!J34-'34_94_14'!J34</f>
        <v>0</v>
      </c>
      <c r="K34">
        <f>'34_94_34'!K34-'34_94_14'!K34</f>
        <v>0</v>
      </c>
      <c r="L34">
        <f>'34_94_34'!L34-'34_94_14'!L34</f>
        <v>0</v>
      </c>
      <c r="M34">
        <f>'34_94_34'!M34-'34_94_14'!M34</f>
        <v>0</v>
      </c>
      <c r="N34">
        <f>'34_94_34'!N34-'34_94_14'!N34</f>
        <v>0</v>
      </c>
      <c r="O34">
        <f>'34_94_34'!O34-'34_94_14'!O34</f>
        <v>0</v>
      </c>
      <c r="P34">
        <f>'34_94_34'!P34-'34_94_14'!P34</f>
        <v>0</v>
      </c>
      <c r="Q34">
        <f>'34_94_34'!Q34-'34_94_14'!Q34</f>
        <v>0</v>
      </c>
      <c r="R34">
        <f>'34_94_34'!R34-'34_94_14'!R34</f>
        <v>0</v>
      </c>
      <c r="S34">
        <f>'34_94_34'!S34-'34_94_14'!S34</f>
        <v>0</v>
      </c>
      <c r="T34">
        <f>'34_94_34'!T34-'34_94_14'!T34</f>
        <v>0</v>
      </c>
      <c r="U34">
        <f>'34_94_34'!U34-'34_94_14'!U34</f>
        <v>0</v>
      </c>
      <c r="V34">
        <f>'34_94_34'!V34-'34_94_14'!V34</f>
        <v>0</v>
      </c>
      <c r="W34">
        <f>'34_94_34'!W34-'34_94_14'!W34</f>
        <v>0</v>
      </c>
      <c r="X34">
        <f>'34_94_34'!X34-'34_94_14'!X34</f>
        <v>0</v>
      </c>
      <c r="Y34">
        <f>'34_94_34'!Y34-'34_94_14'!Y34</f>
        <v>0</v>
      </c>
      <c r="Z34">
        <f>'34_94_34'!Z34-'34_94_14'!Z34</f>
        <v>0</v>
      </c>
      <c r="AA34">
        <f>'34_94_34'!AA34-'34_94_14'!AA34</f>
        <v>0</v>
      </c>
      <c r="AB34">
        <f>'34_94_34'!AB34-'34_94_14'!AB34</f>
        <v>0</v>
      </c>
      <c r="AC34">
        <f>'34_94_34'!AC34-'34_94_14'!AC34</f>
        <v>0</v>
      </c>
      <c r="AD34">
        <f>'34_94_34'!AD34-'34_94_14'!AD34</f>
        <v>0</v>
      </c>
      <c r="AE34">
        <f>'34_94_34'!AE34-'34_94_14'!AE34</f>
        <v>0</v>
      </c>
      <c r="AF34">
        <f>'34_94_34'!AF34-'34_94_14'!AF34</f>
        <v>0</v>
      </c>
      <c r="AG34">
        <f>'34_94_34'!AG34-'34_94_14'!AG34</f>
        <v>0</v>
      </c>
      <c r="AH34">
        <f>'34_94_34'!AH34-'34_94_14'!AH34</f>
        <v>0</v>
      </c>
      <c r="AI34">
        <f>'34_94_34'!AI34-'34_94_14'!AI34</f>
        <v>0</v>
      </c>
      <c r="AJ34">
        <f>'34_94_34'!AJ34-'34_94_14'!AJ34</f>
        <v>0</v>
      </c>
      <c r="AK34">
        <f>'34_94_34'!AK34-'34_94_14'!AK34</f>
        <v>0</v>
      </c>
      <c r="AL34">
        <f>'34_94_34'!AL34-'34_94_14'!AL34</f>
        <v>0</v>
      </c>
      <c r="AM34">
        <f>'34_94_34'!AM34-'34_94_14'!AM34</f>
        <v>0</v>
      </c>
      <c r="AN34">
        <f>'34_94_34'!AN34-'34_94_14'!AN34</f>
        <v>0</v>
      </c>
      <c r="AO34">
        <f>'34_94_34'!AO34-'34_94_14'!AO34</f>
        <v>0</v>
      </c>
      <c r="AP34">
        <f>'34_94_34'!AP34-'34_94_14'!AP34</f>
        <v>0</v>
      </c>
      <c r="AQ34">
        <f>'34_94_34'!AQ34-'34_94_14'!AQ34</f>
        <v>0</v>
      </c>
      <c r="AR34">
        <f>'34_94_34'!AR34-'34_94_14'!AR34</f>
        <v>0</v>
      </c>
      <c r="AS34">
        <f>'34_94_34'!AS34-'34_94_14'!AS34</f>
        <v>0</v>
      </c>
      <c r="AT34">
        <f>'34_94_34'!AT34-'34_94_14'!AT34</f>
        <v>0</v>
      </c>
      <c r="AU34">
        <f>'34_94_34'!AU34-'34_94_14'!AU34</f>
        <v>0</v>
      </c>
      <c r="AV34">
        <f>'34_94_34'!AV34-'34_94_14'!AV34</f>
        <v>0</v>
      </c>
      <c r="AW34">
        <f>'34_94_34'!AW34-'34_94_14'!AW34</f>
        <v>0</v>
      </c>
      <c r="AX34">
        <f>'34_94_34'!AX34-'34_94_14'!AX34</f>
        <v>0</v>
      </c>
      <c r="AY34">
        <f>'34_94_34'!AY34-'34_94_14'!AY34</f>
        <v>0</v>
      </c>
      <c r="AZ34">
        <f>'34_94_34'!AZ34-'34_94_14'!AZ34</f>
        <v>0</v>
      </c>
      <c r="BA34">
        <f>'34_94_34'!BA34-'34_94_14'!BA34</f>
        <v>0</v>
      </c>
      <c r="BB34">
        <f>'34_94_34'!BB34-'34_94_14'!BB34</f>
        <v>0</v>
      </c>
      <c r="BC34">
        <f>'34_94_34'!BC34-'34_94_14'!BC34</f>
        <v>0</v>
      </c>
      <c r="BD34">
        <f>'34_94_34'!BD34-'34_94_14'!BD34</f>
        <v>0</v>
      </c>
      <c r="BE34">
        <f>'34_94_34'!BE34-'34_94_14'!BE34</f>
        <v>0</v>
      </c>
      <c r="BF34">
        <f>'34_94_34'!BF34-'34_94_14'!BF34</f>
        <v>0</v>
      </c>
      <c r="BG34">
        <f>'34_94_34'!BG34-'34_94_14'!BG34</f>
        <v>0</v>
      </c>
      <c r="BH34">
        <f>'34_94_34'!BH34-'34_94_14'!BH34</f>
        <v>0</v>
      </c>
      <c r="BI34">
        <f>'34_94_34'!BI34-'34_94_14'!BI34</f>
        <v>0</v>
      </c>
      <c r="BJ34">
        <f>'34_94_34'!BJ34-'34_94_14'!BJ34</f>
        <v>0</v>
      </c>
      <c r="BK34">
        <f>'34_94_34'!BK34-'34_94_14'!BK34</f>
        <v>0</v>
      </c>
      <c r="BL34">
        <f>'34_94_34'!BL34-'34_94_14'!BL34</f>
        <v>0</v>
      </c>
      <c r="BM34">
        <f>'34_94_34'!BM34-'34_94_14'!BM34</f>
        <v>0</v>
      </c>
      <c r="BN34">
        <f>'34_94_34'!BN34-'34_94_14'!BN34</f>
        <v>0</v>
      </c>
      <c r="BO34">
        <f>'34_94_34'!BO34-'34_94_14'!BO34</f>
        <v>0</v>
      </c>
      <c r="BP34">
        <f>'34_94_34'!BP34-'34_94_14'!BP34</f>
        <v>0</v>
      </c>
      <c r="BQ34">
        <f>'34_94_34'!BQ34-'34_94_14'!BQ34</f>
        <v>0</v>
      </c>
      <c r="BR34">
        <f>'34_94_34'!BR34-'34_94_14'!BR34</f>
        <v>0</v>
      </c>
      <c r="BS34">
        <f>'34_94_34'!BS34-'34_94_14'!BS34</f>
        <v>0</v>
      </c>
      <c r="BT34">
        <f>'34_94_34'!BT34-'34_94_14'!BT34</f>
        <v>0</v>
      </c>
      <c r="BU34">
        <f>'34_94_34'!BU34-'34_94_14'!BU34</f>
        <v>0</v>
      </c>
      <c r="BV34">
        <f>'34_94_34'!BV34-'34_94_14'!BV34</f>
        <v>0</v>
      </c>
      <c r="BW34">
        <f>'34_94_34'!BW34-'34_94_14'!BW34</f>
        <v>0</v>
      </c>
      <c r="BX34">
        <f>'34_94_34'!BX34-'34_94_14'!BX34</f>
        <v>0</v>
      </c>
      <c r="BY34">
        <f>'34_94_34'!BY34-'34_94_14'!BY34</f>
        <v>0</v>
      </c>
      <c r="BZ34">
        <f>'34_94_34'!BZ34-'34_94_14'!BZ34</f>
        <v>0</v>
      </c>
      <c r="CA34">
        <f>'34_94_34'!CA34-'34_94_14'!CA34</f>
        <v>0</v>
      </c>
      <c r="CB34">
        <f>'34_94_34'!CB34-'34_94_14'!CB34</f>
        <v>0</v>
      </c>
      <c r="CC34">
        <f>'34_94_34'!CC34-'34_94_14'!CC34</f>
        <v>0</v>
      </c>
      <c r="CD34">
        <f>'34_94_34'!CD34-'34_94_14'!CD34</f>
        <v>0</v>
      </c>
      <c r="CE34">
        <f>'34_94_34'!CE34-'34_94_14'!CE34</f>
        <v>0</v>
      </c>
      <c r="CF34">
        <f>'34_94_34'!CF34-'34_94_14'!CF34</f>
        <v>0</v>
      </c>
      <c r="CG34">
        <f>'34_94_34'!CG34-'34_94_14'!CG34</f>
        <v>0</v>
      </c>
      <c r="CH34">
        <f>'34_94_34'!CH34-'34_94_14'!CH34</f>
        <v>0</v>
      </c>
      <c r="CI34">
        <f>'34_94_34'!CI34-'34_94_14'!CI34</f>
        <v>0</v>
      </c>
      <c r="CJ34">
        <f>'34_94_34'!CJ34-'34_94_14'!CJ34</f>
        <v>0</v>
      </c>
      <c r="CK34">
        <f>'34_94_34'!CK34-'34_94_14'!CK34</f>
        <v>0</v>
      </c>
      <c r="CL34">
        <f>'34_94_34'!CL34-'34_94_14'!CL34</f>
        <v>0</v>
      </c>
      <c r="CM34">
        <f>'34_94_34'!CM34-'34_94_14'!CM34</f>
        <v>0</v>
      </c>
      <c r="CN34">
        <f>'34_94_34'!CN34-'34_94_14'!CN34</f>
        <v>0</v>
      </c>
      <c r="CO34">
        <f>'34_94_34'!CO34-'34_94_14'!CO34</f>
        <v>0</v>
      </c>
      <c r="CP34">
        <f>'34_94_34'!CP34-'34_94_14'!CP34</f>
        <v>0</v>
      </c>
      <c r="CQ34">
        <f>'34_94_34'!CQ34-'34_94_14'!CQ34</f>
        <v>0</v>
      </c>
      <c r="CR34">
        <f>'34_94_34'!CR34-'34_94_14'!CR34</f>
        <v>0</v>
      </c>
    </row>
    <row r="35" spans="1:96" x14ac:dyDescent="0.3">
      <c r="A35" t="str">
        <f>'34_94_34'!A35</f>
        <v>O28</v>
      </c>
      <c r="B35">
        <f>'34_94_34'!B35-'34_94_14'!B35</f>
        <v>0</v>
      </c>
      <c r="C35">
        <f>'34_94_34'!C35-'34_94_14'!C35</f>
        <v>0</v>
      </c>
      <c r="D35">
        <f>'34_94_34'!D35-'34_94_14'!D35</f>
        <v>0</v>
      </c>
      <c r="E35">
        <f>'34_94_34'!E35-'34_94_14'!E35</f>
        <v>0</v>
      </c>
      <c r="F35">
        <f>'34_94_34'!F35-'34_94_14'!F35</f>
        <v>0</v>
      </c>
      <c r="G35">
        <f>'34_94_34'!G35-'34_94_14'!G35</f>
        <v>0</v>
      </c>
      <c r="H35">
        <f>'34_94_34'!H35-'34_94_14'!H35</f>
        <v>0</v>
      </c>
      <c r="I35">
        <f>'34_94_34'!I35-'34_94_14'!I35</f>
        <v>0</v>
      </c>
      <c r="J35">
        <f>'34_94_34'!J35-'34_94_14'!J35</f>
        <v>0</v>
      </c>
      <c r="K35">
        <f>'34_94_34'!K35-'34_94_14'!K35</f>
        <v>0</v>
      </c>
      <c r="L35">
        <f>'34_94_34'!L35-'34_94_14'!L35</f>
        <v>0</v>
      </c>
      <c r="M35">
        <f>'34_94_34'!M35-'34_94_14'!M35</f>
        <v>0</v>
      </c>
      <c r="N35">
        <f>'34_94_34'!N35-'34_94_14'!N35</f>
        <v>0</v>
      </c>
      <c r="O35">
        <f>'34_94_34'!O35-'34_94_14'!O35</f>
        <v>0</v>
      </c>
      <c r="P35">
        <f>'34_94_34'!P35-'34_94_14'!P35</f>
        <v>0</v>
      </c>
      <c r="Q35">
        <f>'34_94_34'!Q35-'34_94_14'!Q35</f>
        <v>0</v>
      </c>
      <c r="R35">
        <f>'34_94_34'!R35-'34_94_14'!R35</f>
        <v>0</v>
      </c>
      <c r="S35">
        <f>'34_94_34'!S35-'34_94_14'!S35</f>
        <v>0</v>
      </c>
      <c r="T35">
        <f>'34_94_34'!T35-'34_94_14'!T35</f>
        <v>0</v>
      </c>
      <c r="U35">
        <f>'34_94_34'!U35-'34_94_14'!U35</f>
        <v>0</v>
      </c>
      <c r="V35">
        <f>'34_94_34'!V35-'34_94_14'!V35</f>
        <v>0</v>
      </c>
      <c r="W35">
        <f>'34_94_34'!W35-'34_94_14'!W35</f>
        <v>0</v>
      </c>
      <c r="X35">
        <f>'34_94_34'!X35-'34_94_14'!X35</f>
        <v>0</v>
      </c>
      <c r="Y35">
        <f>'34_94_34'!Y35-'34_94_14'!Y35</f>
        <v>0</v>
      </c>
      <c r="Z35">
        <f>'34_94_34'!Z35-'34_94_14'!Z35</f>
        <v>0</v>
      </c>
      <c r="AA35">
        <f>'34_94_34'!AA35-'34_94_14'!AA35</f>
        <v>0</v>
      </c>
      <c r="AB35">
        <f>'34_94_34'!AB35-'34_94_14'!AB35</f>
        <v>0</v>
      </c>
      <c r="AC35">
        <f>'34_94_34'!AC35-'34_94_14'!AC35</f>
        <v>0</v>
      </c>
      <c r="AD35">
        <f>'34_94_34'!AD35-'34_94_14'!AD35</f>
        <v>0</v>
      </c>
      <c r="AE35">
        <f>'34_94_34'!AE35-'34_94_14'!AE35</f>
        <v>0</v>
      </c>
      <c r="AF35">
        <f>'34_94_34'!AF35-'34_94_14'!AF35</f>
        <v>0</v>
      </c>
      <c r="AG35">
        <f>'34_94_34'!AG35-'34_94_14'!AG35</f>
        <v>0</v>
      </c>
      <c r="AH35">
        <f>'34_94_34'!AH35-'34_94_14'!AH35</f>
        <v>0</v>
      </c>
      <c r="AI35">
        <f>'34_94_34'!AI35-'34_94_14'!AI35</f>
        <v>0</v>
      </c>
      <c r="AJ35">
        <f>'34_94_34'!AJ35-'34_94_14'!AJ35</f>
        <v>0</v>
      </c>
      <c r="AK35">
        <f>'34_94_34'!AK35-'34_94_14'!AK35</f>
        <v>0</v>
      </c>
      <c r="AL35">
        <f>'34_94_34'!AL35-'34_94_14'!AL35</f>
        <v>0</v>
      </c>
      <c r="AM35">
        <f>'34_94_34'!AM35-'34_94_14'!AM35</f>
        <v>0</v>
      </c>
      <c r="AN35">
        <f>'34_94_34'!AN35-'34_94_14'!AN35</f>
        <v>0</v>
      </c>
      <c r="AO35">
        <f>'34_94_34'!AO35-'34_94_14'!AO35</f>
        <v>0</v>
      </c>
      <c r="AP35">
        <f>'34_94_34'!AP35-'34_94_14'!AP35</f>
        <v>0</v>
      </c>
      <c r="AQ35">
        <f>'34_94_34'!AQ35-'34_94_14'!AQ35</f>
        <v>0</v>
      </c>
      <c r="AR35">
        <f>'34_94_34'!AR35-'34_94_14'!AR35</f>
        <v>0</v>
      </c>
      <c r="AS35">
        <f>'34_94_34'!AS35-'34_94_14'!AS35</f>
        <v>0</v>
      </c>
      <c r="AT35">
        <f>'34_94_34'!AT35-'34_94_14'!AT35</f>
        <v>0</v>
      </c>
      <c r="AU35">
        <f>'34_94_34'!AU35-'34_94_14'!AU35</f>
        <v>0</v>
      </c>
      <c r="AV35">
        <f>'34_94_34'!AV35-'34_94_14'!AV35</f>
        <v>0</v>
      </c>
      <c r="AW35">
        <f>'34_94_34'!AW35-'34_94_14'!AW35</f>
        <v>0</v>
      </c>
      <c r="AX35">
        <f>'34_94_34'!AX35-'34_94_14'!AX35</f>
        <v>0</v>
      </c>
      <c r="AY35">
        <f>'34_94_34'!AY35-'34_94_14'!AY35</f>
        <v>0</v>
      </c>
      <c r="AZ35">
        <f>'34_94_34'!AZ35-'34_94_14'!AZ35</f>
        <v>0</v>
      </c>
      <c r="BA35">
        <f>'34_94_34'!BA35-'34_94_14'!BA35</f>
        <v>0</v>
      </c>
      <c r="BB35">
        <f>'34_94_34'!BB35-'34_94_14'!BB35</f>
        <v>0</v>
      </c>
      <c r="BC35">
        <f>'34_94_34'!BC35-'34_94_14'!BC35</f>
        <v>0</v>
      </c>
      <c r="BD35">
        <f>'34_94_34'!BD35-'34_94_14'!BD35</f>
        <v>0</v>
      </c>
      <c r="BE35">
        <f>'34_94_34'!BE35-'34_94_14'!BE35</f>
        <v>0</v>
      </c>
      <c r="BF35">
        <f>'34_94_34'!BF35-'34_94_14'!BF35</f>
        <v>0</v>
      </c>
      <c r="BG35">
        <f>'34_94_34'!BG35-'34_94_14'!BG35</f>
        <v>0</v>
      </c>
      <c r="BH35">
        <f>'34_94_34'!BH35-'34_94_14'!BH35</f>
        <v>0</v>
      </c>
      <c r="BI35">
        <f>'34_94_34'!BI35-'34_94_14'!BI35</f>
        <v>0</v>
      </c>
      <c r="BJ35">
        <f>'34_94_34'!BJ35-'34_94_14'!BJ35</f>
        <v>0</v>
      </c>
      <c r="BK35">
        <f>'34_94_34'!BK35-'34_94_14'!BK35</f>
        <v>0</v>
      </c>
      <c r="BL35">
        <f>'34_94_34'!BL35-'34_94_14'!BL35</f>
        <v>0</v>
      </c>
      <c r="BM35">
        <f>'34_94_34'!BM35-'34_94_14'!BM35</f>
        <v>0</v>
      </c>
      <c r="BN35">
        <f>'34_94_34'!BN35-'34_94_14'!BN35</f>
        <v>0</v>
      </c>
      <c r="BO35">
        <f>'34_94_34'!BO35-'34_94_14'!BO35</f>
        <v>0</v>
      </c>
      <c r="BP35">
        <f>'34_94_34'!BP35-'34_94_14'!BP35</f>
        <v>0</v>
      </c>
      <c r="BQ35">
        <f>'34_94_34'!BQ35-'34_94_14'!BQ35</f>
        <v>0</v>
      </c>
      <c r="BR35">
        <f>'34_94_34'!BR35-'34_94_14'!BR35</f>
        <v>0</v>
      </c>
      <c r="BS35">
        <f>'34_94_34'!BS35-'34_94_14'!BS35</f>
        <v>0</v>
      </c>
      <c r="BT35">
        <f>'34_94_34'!BT35-'34_94_14'!BT35</f>
        <v>0</v>
      </c>
      <c r="BU35">
        <f>'34_94_34'!BU35-'34_94_14'!BU35</f>
        <v>0</v>
      </c>
      <c r="BV35">
        <f>'34_94_34'!BV35-'34_94_14'!BV35</f>
        <v>0</v>
      </c>
      <c r="BW35">
        <f>'34_94_34'!BW35-'34_94_14'!BW35</f>
        <v>0</v>
      </c>
      <c r="BX35">
        <f>'34_94_34'!BX35-'34_94_14'!BX35</f>
        <v>0</v>
      </c>
      <c r="BY35">
        <f>'34_94_34'!BY35-'34_94_14'!BY35</f>
        <v>0</v>
      </c>
      <c r="BZ35">
        <f>'34_94_34'!BZ35-'34_94_14'!BZ35</f>
        <v>0</v>
      </c>
      <c r="CA35">
        <f>'34_94_34'!CA35-'34_94_14'!CA35</f>
        <v>0</v>
      </c>
      <c r="CB35">
        <f>'34_94_34'!CB35-'34_94_14'!CB35</f>
        <v>0</v>
      </c>
      <c r="CC35">
        <f>'34_94_34'!CC35-'34_94_14'!CC35</f>
        <v>0</v>
      </c>
      <c r="CD35">
        <f>'34_94_34'!CD35-'34_94_14'!CD35</f>
        <v>0</v>
      </c>
      <c r="CE35">
        <f>'34_94_34'!CE35-'34_94_14'!CE35</f>
        <v>0</v>
      </c>
      <c r="CF35">
        <f>'34_94_34'!CF35-'34_94_14'!CF35</f>
        <v>0</v>
      </c>
      <c r="CG35">
        <f>'34_94_34'!CG35-'34_94_14'!CG35</f>
        <v>0</v>
      </c>
      <c r="CH35">
        <f>'34_94_34'!CH35-'34_94_14'!CH35</f>
        <v>0</v>
      </c>
      <c r="CI35">
        <f>'34_94_34'!CI35-'34_94_14'!CI35</f>
        <v>0</v>
      </c>
      <c r="CJ35">
        <f>'34_94_34'!CJ35-'34_94_14'!CJ35</f>
        <v>0</v>
      </c>
      <c r="CK35">
        <f>'34_94_34'!CK35-'34_94_14'!CK35</f>
        <v>0</v>
      </c>
      <c r="CL35">
        <f>'34_94_34'!CL35-'34_94_14'!CL35</f>
        <v>0</v>
      </c>
      <c r="CM35">
        <f>'34_94_34'!CM35-'34_94_14'!CM35</f>
        <v>0</v>
      </c>
      <c r="CN35">
        <f>'34_94_34'!CN35-'34_94_14'!CN35</f>
        <v>0</v>
      </c>
      <c r="CO35">
        <f>'34_94_34'!CO35-'34_94_14'!CO35</f>
        <v>0</v>
      </c>
      <c r="CP35">
        <f>'34_94_34'!CP35-'34_94_14'!CP35</f>
        <v>0</v>
      </c>
      <c r="CQ35">
        <f>'34_94_34'!CQ35-'34_94_14'!CQ35</f>
        <v>0</v>
      </c>
      <c r="CR35">
        <f>'34_94_34'!CR35-'34_94_14'!CR35</f>
        <v>0</v>
      </c>
    </row>
    <row r="36" spans="1:96" x14ac:dyDescent="0.3">
      <c r="A36" t="str">
        <f>'34_94_34'!A36</f>
        <v>O29</v>
      </c>
      <c r="B36">
        <f>'34_94_34'!B36-'34_94_14'!B36</f>
        <v>0</v>
      </c>
      <c r="C36">
        <f>'34_94_34'!C36-'34_94_14'!C36</f>
        <v>0</v>
      </c>
      <c r="D36">
        <f>'34_94_34'!D36-'34_94_14'!D36</f>
        <v>0</v>
      </c>
      <c r="E36">
        <f>'34_94_34'!E36-'34_94_14'!E36</f>
        <v>0</v>
      </c>
      <c r="F36">
        <f>'34_94_34'!F36-'34_94_14'!F36</f>
        <v>0</v>
      </c>
      <c r="G36">
        <f>'34_94_34'!G36-'34_94_14'!G36</f>
        <v>0</v>
      </c>
      <c r="H36">
        <f>'34_94_34'!H36-'34_94_14'!H36</f>
        <v>0</v>
      </c>
      <c r="I36">
        <f>'34_94_34'!I36-'34_94_14'!I36</f>
        <v>0</v>
      </c>
      <c r="J36">
        <f>'34_94_34'!J36-'34_94_14'!J36</f>
        <v>0</v>
      </c>
      <c r="K36">
        <f>'34_94_34'!K36-'34_94_14'!K36</f>
        <v>0</v>
      </c>
      <c r="L36">
        <f>'34_94_34'!L36-'34_94_14'!L36</f>
        <v>0</v>
      </c>
      <c r="M36">
        <f>'34_94_34'!M36-'34_94_14'!M36</f>
        <v>0</v>
      </c>
      <c r="N36">
        <f>'34_94_34'!N36-'34_94_14'!N36</f>
        <v>0</v>
      </c>
      <c r="O36">
        <f>'34_94_34'!O36-'34_94_14'!O36</f>
        <v>0</v>
      </c>
      <c r="P36">
        <f>'34_94_34'!P36-'34_94_14'!P36</f>
        <v>0</v>
      </c>
      <c r="Q36">
        <f>'34_94_34'!Q36-'34_94_14'!Q36</f>
        <v>0</v>
      </c>
      <c r="R36">
        <f>'34_94_34'!R36-'34_94_14'!R36</f>
        <v>0</v>
      </c>
      <c r="S36">
        <f>'34_94_34'!S36-'34_94_14'!S36</f>
        <v>0</v>
      </c>
      <c r="T36">
        <f>'34_94_34'!T36-'34_94_14'!T36</f>
        <v>0</v>
      </c>
      <c r="U36">
        <f>'34_94_34'!U36-'34_94_14'!U36</f>
        <v>0</v>
      </c>
      <c r="V36">
        <f>'34_94_34'!V36-'34_94_14'!V36</f>
        <v>0</v>
      </c>
      <c r="W36">
        <f>'34_94_34'!W36-'34_94_14'!W36</f>
        <v>0</v>
      </c>
      <c r="X36">
        <f>'34_94_34'!X36-'34_94_14'!X36</f>
        <v>0</v>
      </c>
      <c r="Y36">
        <f>'34_94_34'!Y36-'34_94_14'!Y36</f>
        <v>0</v>
      </c>
      <c r="Z36">
        <f>'34_94_34'!Z36-'34_94_14'!Z36</f>
        <v>0</v>
      </c>
      <c r="AA36">
        <f>'34_94_34'!AA36-'34_94_14'!AA36</f>
        <v>0</v>
      </c>
      <c r="AB36">
        <f>'34_94_34'!AB36-'34_94_14'!AB36</f>
        <v>0</v>
      </c>
      <c r="AC36">
        <f>'34_94_34'!AC36-'34_94_14'!AC36</f>
        <v>0</v>
      </c>
      <c r="AD36">
        <f>'34_94_34'!AD36-'34_94_14'!AD36</f>
        <v>0</v>
      </c>
      <c r="AE36">
        <f>'34_94_34'!AE36-'34_94_14'!AE36</f>
        <v>0</v>
      </c>
      <c r="AF36">
        <f>'34_94_34'!AF36-'34_94_14'!AF36</f>
        <v>0</v>
      </c>
      <c r="AG36">
        <f>'34_94_34'!AG36-'34_94_14'!AG36</f>
        <v>0</v>
      </c>
      <c r="AH36">
        <f>'34_94_34'!AH36-'34_94_14'!AH36</f>
        <v>0</v>
      </c>
      <c r="AI36">
        <f>'34_94_34'!AI36-'34_94_14'!AI36</f>
        <v>0</v>
      </c>
      <c r="AJ36">
        <f>'34_94_34'!AJ36-'34_94_14'!AJ36</f>
        <v>0</v>
      </c>
      <c r="AK36">
        <f>'34_94_34'!AK36-'34_94_14'!AK36</f>
        <v>0</v>
      </c>
      <c r="AL36">
        <f>'34_94_34'!AL36-'34_94_14'!AL36</f>
        <v>0</v>
      </c>
      <c r="AM36">
        <f>'34_94_34'!AM36-'34_94_14'!AM36</f>
        <v>0</v>
      </c>
      <c r="AN36">
        <f>'34_94_34'!AN36-'34_94_14'!AN36</f>
        <v>0</v>
      </c>
      <c r="AO36">
        <f>'34_94_34'!AO36-'34_94_14'!AO36</f>
        <v>0</v>
      </c>
      <c r="AP36">
        <f>'34_94_34'!AP36-'34_94_14'!AP36</f>
        <v>0</v>
      </c>
      <c r="AQ36">
        <f>'34_94_34'!AQ36-'34_94_14'!AQ36</f>
        <v>0</v>
      </c>
      <c r="AR36">
        <f>'34_94_34'!AR36-'34_94_14'!AR36</f>
        <v>0</v>
      </c>
      <c r="AS36">
        <f>'34_94_34'!AS36-'34_94_14'!AS36</f>
        <v>0</v>
      </c>
      <c r="AT36">
        <f>'34_94_34'!AT36-'34_94_14'!AT36</f>
        <v>0</v>
      </c>
      <c r="AU36">
        <f>'34_94_34'!AU36-'34_94_14'!AU36</f>
        <v>0</v>
      </c>
      <c r="AV36">
        <f>'34_94_34'!AV36-'34_94_14'!AV36</f>
        <v>0</v>
      </c>
      <c r="AW36">
        <f>'34_94_34'!AW36-'34_94_14'!AW36</f>
        <v>0</v>
      </c>
      <c r="AX36">
        <f>'34_94_34'!AX36-'34_94_14'!AX36</f>
        <v>0</v>
      </c>
      <c r="AY36">
        <f>'34_94_34'!AY36-'34_94_14'!AY36</f>
        <v>0</v>
      </c>
      <c r="AZ36">
        <f>'34_94_34'!AZ36-'34_94_14'!AZ36</f>
        <v>0</v>
      </c>
      <c r="BA36">
        <f>'34_94_34'!BA36-'34_94_14'!BA36</f>
        <v>0</v>
      </c>
      <c r="BB36">
        <f>'34_94_34'!BB36-'34_94_14'!BB36</f>
        <v>0</v>
      </c>
      <c r="BC36">
        <f>'34_94_34'!BC36-'34_94_14'!BC36</f>
        <v>0</v>
      </c>
      <c r="BD36">
        <f>'34_94_34'!BD36-'34_94_14'!BD36</f>
        <v>0</v>
      </c>
      <c r="BE36">
        <f>'34_94_34'!BE36-'34_94_14'!BE36</f>
        <v>0</v>
      </c>
      <c r="BF36">
        <f>'34_94_34'!BF36-'34_94_14'!BF36</f>
        <v>0</v>
      </c>
      <c r="BG36">
        <f>'34_94_34'!BG36-'34_94_14'!BG36</f>
        <v>0</v>
      </c>
      <c r="BH36">
        <f>'34_94_34'!BH36-'34_94_14'!BH36</f>
        <v>0</v>
      </c>
      <c r="BI36">
        <f>'34_94_34'!BI36-'34_94_14'!BI36</f>
        <v>0</v>
      </c>
      <c r="BJ36">
        <f>'34_94_34'!BJ36-'34_94_14'!BJ36</f>
        <v>0</v>
      </c>
      <c r="BK36">
        <f>'34_94_34'!BK36-'34_94_14'!BK36</f>
        <v>0</v>
      </c>
      <c r="BL36">
        <f>'34_94_34'!BL36-'34_94_14'!BL36</f>
        <v>0</v>
      </c>
      <c r="BM36">
        <f>'34_94_34'!BM36-'34_94_14'!BM36</f>
        <v>0</v>
      </c>
      <c r="BN36">
        <f>'34_94_34'!BN36-'34_94_14'!BN36</f>
        <v>0</v>
      </c>
      <c r="BO36">
        <f>'34_94_34'!BO36-'34_94_14'!BO36</f>
        <v>0</v>
      </c>
      <c r="BP36">
        <f>'34_94_34'!BP36-'34_94_14'!BP36</f>
        <v>0</v>
      </c>
      <c r="BQ36">
        <f>'34_94_34'!BQ36-'34_94_14'!BQ36</f>
        <v>0</v>
      </c>
      <c r="BR36">
        <f>'34_94_34'!BR36-'34_94_14'!BR36</f>
        <v>0</v>
      </c>
      <c r="BS36">
        <f>'34_94_34'!BS36-'34_94_14'!BS36</f>
        <v>0</v>
      </c>
      <c r="BT36">
        <f>'34_94_34'!BT36-'34_94_14'!BT36</f>
        <v>0</v>
      </c>
      <c r="BU36">
        <f>'34_94_34'!BU36-'34_94_14'!BU36</f>
        <v>0</v>
      </c>
      <c r="BV36">
        <f>'34_94_34'!BV36-'34_94_14'!BV36</f>
        <v>0</v>
      </c>
      <c r="BW36">
        <f>'34_94_34'!BW36-'34_94_14'!BW36</f>
        <v>0</v>
      </c>
      <c r="BX36">
        <f>'34_94_34'!BX36-'34_94_14'!BX36</f>
        <v>0</v>
      </c>
      <c r="BY36">
        <f>'34_94_34'!BY36-'34_94_14'!BY36</f>
        <v>0</v>
      </c>
      <c r="BZ36">
        <f>'34_94_34'!BZ36-'34_94_14'!BZ36</f>
        <v>0</v>
      </c>
      <c r="CA36">
        <f>'34_94_34'!CA36-'34_94_14'!CA36</f>
        <v>0</v>
      </c>
      <c r="CB36">
        <f>'34_94_34'!CB36-'34_94_14'!CB36</f>
        <v>0</v>
      </c>
      <c r="CC36">
        <f>'34_94_34'!CC36-'34_94_14'!CC36</f>
        <v>0</v>
      </c>
      <c r="CD36">
        <f>'34_94_34'!CD36-'34_94_14'!CD36</f>
        <v>0</v>
      </c>
      <c r="CE36">
        <f>'34_94_34'!CE36-'34_94_14'!CE36</f>
        <v>0</v>
      </c>
      <c r="CF36">
        <f>'34_94_34'!CF36-'34_94_14'!CF36</f>
        <v>0</v>
      </c>
      <c r="CG36">
        <f>'34_94_34'!CG36-'34_94_14'!CG36</f>
        <v>0</v>
      </c>
      <c r="CH36">
        <f>'34_94_34'!CH36-'34_94_14'!CH36</f>
        <v>0</v>
      </c>
      <c r="CI36">
        <f>'34_94_34'!CI36-'34_94_14'!CI36</f>
        <v>0</v>
      </c>
      <c r="CJ36">
        <f>'34_94_34'!CJ36-'34_94_14'!CJ36</f>
        <v>0</v>
      </c>
      <c r="CK36">
        <f>'34_94_34'!CK36-'34_94_14'!CK36</f>
        <v>0</v>
      </c>
      <c r="CL36">
        <f>'34_94_34'!CL36-'34_94_14'!CL36</f>
        <v>0</v>
      </c>
      <c r="CM36">
        <f>'34_94_34'!CM36-'34_94_14'!CM36</f>
        <v>0</v>
      </c>
      <c r="CN36">
        <f>'34_94_34'!CN36-'34_94_14'!CN36</f>
        <v>0</v>
      </c>
      <c r="CO36">
        <f>'34_94_34'!CO36-'34_94_14'!CO36</f>
        <v>0</v>
      </c>
      <c r="CP36">
        <f>'34_94_34'!CP36-'34_94_14'!CP36</f>
        <v>0</v>
      </c>
      <c r="CQ36">
        <f>'34_94_34'!CQ36-'34_94_14'!CQ36</f>
        <v>0</v>
      </c>
      <c r="CR36">
        <f>'34_94_34'!CR36-'34_94_14'!CR36</f>
        <v>0</v>
      </c>
    </row>
    <row r="37" spans="1:96" x14ac:dyDescent="0.3">
      <c r="A37" t="str">
        <f>'34_94_34'!A37</f>
        <v>O30</v>
      </c>
      <c r="B37">
        <f>'34_94_34'!B37-'34_94_14'!B37</f>
        <v>0</v>
      </c>
      <c r="C37">
        <f>'34_94_34'!C37-'34_94_14'!C37</f>
        <v>0</v>
      </c>
      <c r="D37">
        <f>'34_94_34'!D37-'34_94_14'!D37</f>
        <v>0</v>
      </c>
      <c r="E37">
        <f>'34_94_34'!E37-'34_94_14'!E37</f>
        <v>0</v>
      </c>
      <c r="F37">
        <f>'34_94_34'!F37-'34_94_14'!F37</f>
        <v>0</v>
      </c>
      <c r="G37">
        <f>'34_94_34'!G37-'34_94_14'!G37</f>
        <v>0</v>
      </c>
      <c r="H37">
        <f>'34_94_34'!H37-'34_94_14'!H37</f>
        <v>0</v>
      </c>
      <c r="I37">
        <f>'34_94_34'!I37-'34_94_14'!I37</f>
        <v>0</v>
      </c>
      <c r="J37">
        <f>'34_94_34'!J37-'34_94_14'!J37</f>
        <v>0</v>
      </c>
      <c r="K37">
        <f>'34_94_34'!K37-'34_94_14'!K37</f>
        <v>0</v>
      </c>
      <c r="L37">
        <f>'34_94_34'!L37-'34_94_14'!L37</f>
        <v>0</v>
      </c>
      <c r="M37">
        <f>'34_94_34'!M37-'34_94_14'!M37</f>
        <v>0</v>
      </c>
      <c r="N37">
        <f>'34_94_34'!N37-'34_94_14'!N37</f>
        <v>0</v>
      </c>
      <c r="O37">
        <f>'34_94_34'!O37-'34_94_14'!O37</f>
        <v>0</v>
      </c>
      <c r="P37">
        <f>'34_94_34'!P37-'34_94_14'!P37</f>
        <v>0</v>
      </c>
      <c r="Q37">
        <f>'34_94_34'!Q37-'34_94_14'!Q37</f>
        <v>0</v>
      </c>
      <c r="R37">
        <f>'34_94_34'!R37-'34_94_14'!R37</f>
        <v>0</v>
      </c>
      <c r="S37">
        <f>'34_94_34'!S37-'34_94_14'!S37</f>
        <v>0</v>
      </c>
      <c r="T37">
        <f>'34_94_34'!T37-'34_94_14'!T37</f>
        <v>0</v>
      </c>
      <c r="U37">
        <f>'34_94_34'!U37-'34_94_14'!U37</f>
        <v>0</v>
      </c>
      <c r="V37">
        <f>'34_94_34'!V37-'34_94_14'!V37</f>
        <v>0</v>
      </c>
      <c r="W37">
        <f>'34_94_34'!W37-'34_94_14'!W37</f>
        <v>0</v>
      </c>
      <c r="X37">
        <f>'34_94_34'!X37-'34_94_14'!X37</f>
        <v>0</v>
      </c>
      <c r="Y37">
        <f>'34_94_34'!Y37-'34_94_14'!Y37</f>
        <v>0</v>
      </c>
      <c r="Z37">
        <f>'34_94_34'!Z37-'34_94_14'!Z37</f>
        <v>0</v>
      </c>
      <c r="AA37">
        <f>'34_94_34'!AA37-'34_94_14'!AA37</f>
        <v>0</v>
      </c>
      <c r="AB37">
        <f>'34_94_34'!AB37-'34_94_14'!AB37</f>
        <v>0</v>
      </c>
      <c r="AC37">
        <f>'34_94_34'!AC37-'34_94_14'!AC37</f>
        <v>0</v>
      </c>
      <c r="AD37">
        <f>'34_94_34'!AD37-'34_94_14'!AD37</f>
        <v>0</v>
      </c>
      <c r="AE37">
        <f>'34_94_34'!AE37-'34_94_14'!AE37</f>
        <v>0</v>
      </c>
      <c r="AF37">
        <f>'34_94_34'!AF37-'34_94_14'!AF37</f>
        <v>0</v>
      </c>
      <c r="AG37">
        <f>'34_94_34'!AG37-'34_94_14'!AG37</f>
        <v>0</v>
      </c>
      <c r="AH37">
        <f>'34_94_34'!AH37-'34_94_14'!AH37</f>
        <v>0</v>
      </c>
      <c r="AI37">
        <f>'34_94_34'!AI37-'34_94_14'!AI37</f>
        <v>0</v>
      </c>
      <c r="AJ37">
        <f>'34_94_34'!AJ37-'34_94_14'!AJ37</f>
        <v>0</v>
      </c>
      <c r="AK37">
        <f>'34_94_34'!AK37-'34_94_14'!AK37</f>
        <v>0</v>
      </c>
      <c r="AL37">
        <f>'34_94_34'!AL37-'34_94_14'!AL37</f>
        <v>0</v>
      </c>
      <c r="AM37">
        <f>'34_94_34'!AM37-'34_94_14'!AM37</f>
        <v>0</v>
      </c>
      <c r="AN37">
        <f>'34_94_34'!AN37-'34_94_14'!AN37</f>
        <v>0</v>
      </c>
      <c r="AO37">
        <f>'34_94_34'!AO37-'34_94_14'!AO37</f>
        <v>0</v>
      </c>
      <c r="AP37">
        <f>'34_94_34'!AP37-'34_94_14'!AP37</f>
        <v>0</v>
      </c>
      <c r="AQ37">
        <f>'34_94_34'!AQ37-'34_94_14'!AQ37</f>
        <v>0</v>
      </c>
      <c r="AR37">
        <f>'34_94_34'!AR37-'34_94_14'!AR37</f>
        <v>0</v>
      </c>
      <c r="AS37">
        <f>'34_94_34'!AS37-'34_94_14'!AS37</f>
        <v>0</v>
      </c>
      <c r="AT37">
        <f>'34_94_34'!AT37-'34_94_14'!AT37</f>
        <v>0</v>
      </c>
      <c r="AU37">
        <f>'34_94_34'!AU37-'34_94_14'!AU37</f>
        <v>0</v>
      </c>
      <c r="AV37">
        <f>'34_94_34'!AV37-'34_94_14'!AV37</f>
        <v>0</v>
      </c>
      <c r="AW37">
        <f>'34_94_34'!AW37-'34_94_14'!AW37</f>
        <v>0</v>
      </c>
      <c r="AX37">
        <f>'34_94_34'!AX37-'34_94_14'!AX37</f>
        <v>0</v>
      </c>
      <c r="AY37">
        <f>'34_94_34'!AY37-'34_94_14'!AY37</f>
        <v>0</v>
      </c>
      <c r="AZ37">
        <f>'34_94_34'!AZ37-'34_94_14'!AZ37</f>
        <v>0</v>
      </c>
      <c r="BA37">
        <f>'34_94_34'!BA37-'34_94_14'!BA37</f>
        <v>0</v>
      </c>
      <c r="BB37">
        <f>'34_94_34'!BB37-'34_94_14'!BB37</f>
        <v>0</v>
      </c>
      <c r="BC37">
        <f>'34_94_34'!BC37-'34_94_14'!BC37</f>
        <v>0</v>
      </c>
      <c r="BD37">
        <f>'34_94_34'!BD37-'34_94_14'!BD37</f>
        <v>0</v>
      </c>
      <c r="BE37">
        <f>'34_94_34'!BE37-'34_94_14'!BE37</f>
        <v>0</v>
      </c>
      <c r="BF37">
        <f>'34_94_34'!BF37-'34_94_14'!BF37</f>
        <v>0</v>
      </c>
      <c r="BG37">
        <f>'34_94_34'!BG37-'34_94_14'!BG37</f>
        <v>0</v>
      </c>
      <c r="BH37">
        <f>'34_94_34'!BH37-'34_94_14'!BH37</f>
        <v>0</v>
      </c>
      <c r="BI37">
        <f>'34_94_34'!BI37-'34_94_14'!BI37</f>
        <v>0</v>
      </c>
      <c r="BJ37">
        <f>'34_94_34'!BJ37-'34_94_14'!BJ37</f>
        <v>0</v>
      </c>
      <c r="BK37">
        <f>'34_94_34'!BK37-'34_94_14'!BK37</f>
        <v>0</v>
      </c>
      <c r="BL37">
        <f>'34_94_34'!BL37-'34_94_14'!BL37</f>
        <v>0</v>
      </c>
      <c r="BM37">
        <f>'34_94_34'!BM37-'34_94_14'!BM37</f>
        <v>0</v>
      </c>
      <c r="BN37">
        <f>'34_94_34'!BN37-'34_94_14'!BN37</f>
        <v>0</v>
      </c>
      <c r="BO37">
        <f>'34_94_34'!BO37-'34_94_14'!BO37</f>
        <v>0</v>
      </c>
      <c r="BP37">
        <f>'34_94_34'!BP37-'34_94_14'!BP37</f>
        <v>0</v>
      </c>
      <c r="BQ37">
        <f>'34_94_34'!BQ37-'34_94_14'!BQ37</f>
        <v>0</v>
      </c>
      <c r="BR37">
        <f>'34_94_34'!BR37-'34_94_14'!BR37</f>
        <v>0</v>
      </c>
      <c r="BS37">
        <f>'34_94_34'!BS37-'34_94_14'!BS37</f>
        <v>0</v>
      </c>
      <c r="BT37">
        <f>'34_94_34'!BT37-'34_94_14'!BT37</f>
        <v>0</v>
      </c>
      <c r="BU37">
        <f>'34_94_34'!BU37-'34_94_14'!BU37</f>
        <v>0</v>
      </c>
      <c r="BV37">
        <f>'34_94_34'!BV37-'34_94_14'!BV37</f>
        <v>0</v>
      </c>
      <c r="BW37">
        <f>'34_94_34'!BW37-'34_94_14'!BW37</f>
        <v>0</v>
      </c>
      <c r="BX37">
        <f>'34_94_34'!BX37-'34_94_14'!BX37</f>
        <v>0</v>
      </c>
      <c r="BY37">
        <f>'34_94_34'!BY37-'34_94_14'!BY37</f>
        <v>0</v>
      </c>
      <c r="BZ37">
        <f>'34_94_34'!BZ37-'34_94_14'!BZ37</f>
        <v>0</v>
      </c>
      <c r="CA37">
        <f>'34_94_34'!CA37-'34_94_14'!CA37</f>
        <v>0</v>
      </c>
      <c r="CB37">
        <f>'34_94_34'!CB37-'34_94_14'!CB37</f>
        <v>0</v>
      </c>
      <c r="CC37">
        <f>'34_94_34'!CC37-'34_94_14'!CC37</f>
        <v>0</v>
      </c>
      <c r="CD37">
        <f>'34_94_34'!CD37-'34_94_14'!CD37</f>
        <v>0</v>
      </c>
      <c r="CE37">
        <f>'34_94_34'!CE37-'34_94_14'!CE37</f>
        <v>0</v>
      </c>
      <c r="CF37">
        <f>'34_94_34'!CF37-'34_94_14'!CF37</f>
        <v>0</v>
      </c>
      <c r="CG37">
        <f>'34_94_34'!CG37-'34_94_14'!CG37</f>
        <v>0</v>
      </c>
      <c r="CH37">
        <f>'34_94_34'!CH37-'34_94_14'!CH37</f>
        <v>0</v>
      </c>
      <c r="CI37">
        <f>'34_94_34'!CI37-'34_94_14'!CI37</f>
        <v>0</v>
      </c>
      <c r="CJ37">
        <f>'34_94_34'!CJ37-'34_94_14'!CJ37</f>
        <v>0</v>
      </c>
      <c r="CK37">
        <f>'34_94_34'!CK37-'34_94_14'!CK37</f>
        <v>0</v>
      </c>
      <c r="CL37">
        <f>'34_94_34'!CL37-'34_94_14'!CL37</f>
        <v>0</v>
      </c>
      <c r="CM37">
        <f>'34_94_34'!CM37-'34_94_14'!CM37</f>
        <v>0</v>
      </c>
      <c r="CN37">
        <f>'34_94_34'!CN37-'34_94_14'!CN37</f>
        <v>0</v>
      </c>
      <c r="CO37">
        <f>'34_94_34'!CO37-'34_94_14'!CO37</f>
        <v>0</v>
      </c>
      <c r="CP37">
        <f>'34_94_34'!CP37-'34_94_14'!CP37</f>
        <v>0</v>
      </c>
      <c r="CQ37">
        <f>'34_94_34'!CQ37-'34_94_14'!CQ37</f>
        <v>0</v>
      </c>
      <c r="CR37">
        <f>'34_94_34'!CR37-'34_94_14'!CR37</f>
        <v>0</v>
      </c>
    </row>
    <row r="38" spans="1:96" x14ac:dyDescent="0.3">
      <c r="A38" t="str">
        <f>'34_94_34'!A38</f>
        <v>O31</v>
      </c>
      <c r="B38">
        <f>'34_94_34'!B38-'34_94_14'!B38</f>
        <v>0</v>
      </c>
      <c r="C38">
        <f>'34_94_34'!C38-'34_94_14'!C38</f>
        <v>0</v>
      </c>
      <c r="D38">
        <f>'34_94_34'!D38-'34_94_14'!D38</f>
        <v>0</v>
      </c>
      <c r="E38">
        <f>'34_94_34'!E38-'34_94_14'!E38</f>
        <v>0</v>
      </c>
      <c r="F38">
        <f>'34_94_34'!F38-'34_94_14'!F38</f>
        <v>0</v>
      </c>
      <c r="G38">
        <f>'34_94_34'!G38-'34_94_14'!G38</f>
        <v>0</v>
      </c>
      <c r="H38">
        <f>'34_94_34'!H38-'34_94_14'!H38</f>
        <v>0</v>
      </c>
      <c r="I38">
        <f>'34_94_34'!I38-'34_94_14'!I38</f>
        <v>0</v>
      </c>
      <c r="J38">
        <f>'34_94_34'!J38-'34_94_14'!J38</f>
        <v>0</v>
      </c>
      <c r="K38">
        <f>'34_94_34'!K38-'34_94_14'!K38</f>
        <v>0</v>
      </c>
      <c r="L38">
        <f>'34_94_34'!L38-'34_94_14'!L38</f>
        <v>0</v>
      </c>
      <c r="M38">
        <f>'34_94_34'!M38-'34_94_14'!M38</f>
        <v>0</v>
      </c>
      <c r="N38">
        <f>'34_94_34'!N38-'34_94_14'!N38</f>
        <v>0</v>
      </c>
      <c r="O38">
        <f>'34_94_34'!O38-'34_94_14'!O38</f>
        <v>0</v>
      </c>
      <c r="P38">
        <f>'34_94_34'!P38-'34_94_14'!P38</f>
        <v>0</v>
      </c>
      <c r="Q38">
        <f>'34_94_34'!Q38-'34_94_14'!Q38</f>
        <v>0</v>
      </c>
      <c r="R38">
        <f>'34_94_34'!R38-'34_94_14'!R38</f>
        <v>0</v>
      </c>
      <c r="S38">
        <f>'34_94_34'!S38-'34_94_14'!S38</f>
        <v>0</v>
      </c>
      <c r="T38">
        <f>'34_94_34'!T38-'34_94_14'!T38</f>
        <v>0</v>
      </c>
      <c r="U38">
        <f>'34_94_34'!U38-'34_94_14'!U38</f>
        <v>0</v>
      </c>
      <c r="V38">
        <f>'34_94_34'!V38-'34_94_14'!V38</f>
        <v>0</v>
      </c>
      <c r="W38">
        <f>'34_94_34'!W38-'34_94_14'!W38</f>
        <v>0</v>
      </c>
      <c r="X38">
        <f>'34_94_34'!X38-'34_94_14'!X38</f>
        <v>0</v>
      </c>
      <c r="Y38">
        <f>'34_94_34'!Y38-'34_94_14'!Y38</f>
        <v>0</v>
      </c>
      <c r="Z38">
        <f>'34_94_34'!Z38-'34_94_14'!Z38</f>
        <v>0</v>
      </c>
      <c r="AA38">
        <f>'34_94_34'!AA38-'34_94_14'!AA38</f>
        <v>0</v>
      </c>
      <c r="AB38">
        <f>'34_94_34'!AB38-'34_94_14'!AB38</f>
        <v>0</v>
      </c>
      <c r="AC38">
        <f>'34_94_34'!AC38-'34_94_14'!AC38</f>
        <v>0</v>
      </c>
      <c r="AD38">
        <f>'34_94_34'!AD38-'34_94_14'!AD38</f>
        <v>0</v>
      </c>
      <c r="AE38">
        <f>'34_94_34'!AE38-'34_94_14'!AE38</f>
        <v>0</v>
      </c>
      <c r="AF38">
        <f>'34_94_34'!AF38-'34_94_14'!AF38</f>
        <v>0</v>
      </c>
      <c r="AG38">
        <f>'34_94_34'!AG38-'34_94_14'!AG38</f>
        <v>0</v>
      </c>
      <c r="AH38">
        <f>'34_94_34'!AH38-'34_94_14'!AH38</f>
        <v>0</v>
      </c>
      <c r="AI38">
        <f>'34_94_34'!AI38-'34_94_14'!AI38</f>
        <v>0</v>
      </c>
      <c r="AJ38">
        <f>'34_94_34'!AJ38-'34_94_14'!AJ38</f>
        <v>0</v>
      </c>
      <c r="AK38">
        <f>'34_94_34'!AK38-'34_94_14'!AK38</f>
        <v>0</v>
      </c>
      <c r="AL38">
        <f>'34_94_34'!AL38-'34_94_14'!AL38</f>
        <v>0</v>
      </c>
      <c r="AM38">
        <f>'34_94_34'!AM38-'34_94_14'!AM38</f>
        <v>0</v>
      </c>
      <c r="AN38">
        <f>'34_94_34'!AN38-'34_94_14'!AN38</f>
        <v>0</v>
      </c>
      <c r="AO38">
        <f>'34_94_34'!AO38-'34_94_14'!AO38</f>
        <v>0</v>
      </c>
      <c r="AP38">
        <f>'34_94_34'!AP38-'34_94_14'!AP38</f>
        <v>0</v>
      </c>
      <c r="AQ38">
        <f>'34_94_34'!AQ38-'34_94_14'!AQ38</f>
        <v>0</v>
      </c>
      <c r="AR38">
        <f>'34_94_34'!AR38-'34_94_14'!AR38</f>
        <v>0</v>
      </c>
      <c r="AS38">
        <f>'34_94_34'!AS38-'34_94_14'!AS38</f>
        <v>0</v>
      </c>
      <c r="AT38">
        <f>'34_94_34'!AT38-'34_94_14'!AT38</f>
        <v>0</v>
      </c>
      <c r="AU38">
        <f>'34_94_34'!AU38-'34_94_14'!AU38</f>
        <v>0</v>
      </c>
      <c r="AV38">
        <f>'34_94_34'!AV38-'34_94_14'!AV38</f>
        <v>0</v>
      </c>
      <c r="AW38">
        <f>'34_94_34'!AW38-'34_94_14'!AW38</f>
        <v>0</v>
      </c>
      <c r="AX38">
        <f>'34_94_34'!AX38-'34_94_14'!AX38</f>
        <v>0</v>
      </c>
      <c r="AY38">
        <f>'34_94_34'!AY38-'34_94_14'!AY38</f>
        <v>0</v>
      </c>
      <c r="AZ38">
        <f>'34_94_34'!AZ38-'34_94_14'!AZ38</f>
        <v>0</v>
      </c>
      <c r="BA38">
        <f>'34_94_34'!BA38-'34_94_14'!BA38</f>
        <v>0</v>
      </c>
      <c r="BB38">
        <f>'34_94_34'!BB38-'34_94_14'!BB38</f>
        <v>0</v>
      </c>
      <c r="BC38">
        <f>'34_94_34'!BC38-'34_94_14'!BC38</f>
        <v>0</v>
      </c>
      <c r="BD38">
        <f>'34_94_34'!BD38-'34_94_14'!BD38</f>
        <v>0</v>
      </c>
      <c r="BE38">
        <f>'34_94_34'!BE38-'34_94_14'!BE38</f>
        <v>0</v>
      </c>
      <c r="BF38">
        <f>'34_94_34'!BF38-'34_94_14'!BF38</f>
        <v>0</v>
      </c>
      <c r="BG38">
        <f>'34_94_34'!BG38-'34_94_14'!BG38</f>
        <v>0</v>
      </c>
      <c r="BH38">
        <f>'34_94_34'!BH38-'34_94_14'!BH38</f>
        <v>0</v>
      </c>
      <c r="BI38">
        <f>'34_94_34'!BI38-'34_94_14'!BI38</f>
        <v>0</v>
      </c>
      <c r="BJ38">
        <f>'34_94_34'!BJ38-'34_94_14'!BJ38</f>
        <v>0</v>
      </c>
      <c r="BK38">
        <f>'34_94_34'!BK38-'34_94_14'!BK38</f>
        <v>0</v>
      </c>
      <c r="BL38">
        <f>'34_94_34'!BL38-'34_94_14'!BL38</f>
        <v>0</v>
      </c>
      <c r="BM38">
        <f>'34_94_34'!BM38-'34_94_14'!BM38</f>
        <v>0</v>
      </c>
      <c r="BN38">
        <f>'34_94_34'!BN38-'34_94_14'!BN38</f>
        <v>0</v>
      </c>
      <c r="BO38">
        <f>'34_94_34'!BO38-'34_94_14'!BO38</f>
        <v>0</v>
      </c>
      <c r="BP38">
        <f>'34_94_34'!BP38-'34_94_14'!BP38</f>
        <v>0</v>
      </c>
      <c r="BQ38">
        <f>'34_94_34'!BQ38-'34_94_14'!BQ38</f>
        <v>0</v>
      </c>
      <c r="BR38">
        <f>'34_94_34'!BR38-'34_94_14'!BR38</f>
        <v>0</v>
      </c>
      <c r="BS38">
        <f>'34_94_34'!BS38-'34_94_14'!BS38</f>
        <v>0</v>
      </c>
      <c r="BT38">
        <f>'34_94_34'!BT38-'34_94_14'!BT38</f>
        <v>0</v>
      </c>
      <c r="BU38">
        <f>'34_94_34'!BU38-'34_94_14'!BU38</f>
        <v>0</v>
      </c>
      <c r="BV38">
        <f>'34_94_34'!BV38-'34_94_14'!BV38</f>
        <v>0</v>
      </c>
      <c r="BW38">
        <f>'34_94_34'!BW38-'34_94_14'!BW38</f>
        <v>0</v>
      </c>
      <c r="BX38">
        <f>'34_94_34'!BX38-'34_94_14'!BX38</f>
        <v>0</v>
      </c>
      <c r="BY38">
        <f>'34_94_34'!BY38-'34_94_14'!BY38</f>
        <v>0</v>
      </c>
      <c r="BZ38">
        <f>'34_94_34'!BZ38-'34_94_14'!BZ38</f>
        <v>0</v>
      </c>
      <c r="CA38">
        <f>'34_94_34'!CA38-'34_94_14'!CA38</f>
        <v>0</v>
      </c>
      <c r="CB38">
        <f>'34_94_34'!CB38-'34_94_14'!CB38</f>
        <v>0</v>
      </c>
      <c r="CC38">
        <f>'34_94_34'!CC38-'34_94_14'!CC38</f>
        <v>0</v>
      </c>
      <c r="CD38">
        <f>'34_94_34'!CD38-'34_94_14'!CD38</f>
        <v>0</v>
      </c>
      <c r="CE38">
        <f>'34_94_34'!CE38-'34_94_14'!CE38</f>
        <v>0</v>
      </c>
      <c r="CF38">
        <f>'34_94_34'!CF38-'34_94_14'!CF38</f>
        <v>0</v>
      </c>
      <c r="CG38">
        <f>'34_94_34'!CG38-'34_94_14'!CG38</f>
        <v>0</v>
      </c>
      <c r="CH38">
        <f>'34_94_34'!CH38-'34_94_14'!CH38</f>
        <v>0</v>
      </c>
      <c r="CI38">
        <f>'34_94_34'!CI38-'34_94_14'!CI38</f>
        <v>0</v>
      </c>
      <c r="CJ38">
        <f>'34_94_34'!CJ38-'34_94_14'!CJ38</f>
        <v>0</v>
      </c>
      <c r="CK38">
        <f>'34_94_34'!CK38-'34_94_14'!CK38</f>
        <v>0</v>
      </c>
      <c r="CL38">
        <f>'34_94_34'!CL38-'34_94_14'!CL38</f>
        <v>0</v>
      </c>
      <c r="CM38">
        <f>'34_94_34'!CM38-'34_94_14'!CM38</f>
        <v>0</v>
      </c>
      <c r="CN38">
        <f>'34_94_34'!CN38-'34_94_14'!CN38</f>
        <v>0</v>
      </c>
      <c r="CO38">
        <f>'34_94_34'!CO38-'34_94_14'!CO38</f>
        <v>0</v>
      </c>
      <c r="CP38">
        <f>'34_94_34'!CP38-'34_94_14'!CP38</f>
        <v>0</v>
      </c>
      <c r="CQ38">
        <f>'34_94_34'!CQ38-'34_94_14'!CQ38</f>
        <v>0</v>
      </c>
      <c r="CR38">
        <f>'34_94_34'!CR38-'34_94_14'!CR38</f>
        <v>0</v>
      </c>
    </row>
    <row r="39" spans="1:96" x14ac:dyDescent="0.3">
      <c r="A39" t="str">
        <f>'34_94_34'!A39</f>
        <v>O32</v>
      </c>
      <c r="B39">
        <f>'34_94_34'!B39-'34_94_14'!B39</f>
        <v>0</v>
      </c>
      <c r="C39">
        <f>'34_94_34'!C39-'34_94_14'!C39</f>
        <v>0</v>
      </c>
      <c r="D39">
        <f>'34_94_34'!D39-'34_94_14'!D39</f>
        <v>0</v>
      </c>
      <c r="E39">
        <f>'34_94_34'!E39-'34_94_14'!E39</f>
        <v>0</v>
      </c>
      <c r="F39">
        <f>'34_94_34'!F39-'34_94_14'!F39</f>
        <v>0</v>
      </c>
      <c r="G39">
        <f>'34_94_34'!G39-'34_94_14'!G39</f>
        <v>0</v>
      </c>
      <c r="H39">
        <f>'34_94_34'!H39-'34_94_14'!H39</f>
        <v>0</v>
      </c>
      <c r="I39">
        <f>'34_94_34'!I39-'34_94_14'!I39</f>
        <v>0</v>
      </c>
      <c r="J39">
        <f>'34_94_34'!J39-'34_94_14'!J39</f>
        <v>0</v>
      </c>
      <c r="K39">
        <f>'34_94_34'!K39-'34_94_14'!K39</f>
        <v>0</v>
      </c>
      <c r="L39">
        <f>'34_94_34'!L39-'34_94_14'!L39</f>
        <v>0</v>
      </c>
      <c r="M39">
        <f>'34_94_34'!M39-'34_94_14'!M39</f>
        <v>0</v>
      </c>
      <c r="N39">
        <f>'34_94_34'!N39-'34_94_14'!N39</f>
        <v>0</v>
      </c>
      <c r="O39">
        <f>'34_94_34'!O39-'34_94_14'!O39</f>
        <v>0</v>
      </c>
      <c r="P39">
        <f>'34_94_34'!P39-'34_94_14'!P39</f>
        <v>0</v>
      </c>
      <c r="Q39">
        <f>'34_94_34'!Q39-'34_94_14'!Q39</f>
        <v>0</v>
      </c>
      <c r="R39">
        <f>'34_94_34'!R39-'34_94_14'!R39</f>
        <v>0</v>
      </c>
      <c r="S39">
        <f>'34_94_34'!S39-'34_94_14'!S39</f>
        <v>0</v>
      </c>
      <c r="T39">
        <f>'34_94_34'!T39-'34_94_14'!T39</f>
        <v>0</v>
      </c>
      <c r="U39">
        <f>'34_94_34'!U39-'34_94_14'!U39</f>
        <v>0</v>
      </c>
      <c r="V39">
        <f>'34_94_34'!V39-'34_94_14'!V39</f>
        <v>0</v>
      </c>
      <c r="W39">
        <f>'34_94_34'!W39-'34_94_14'!W39</f>
        <v>0</v>
      </c>
      <c r="X39">
        <f>'34_94_34'!X39-'34_94_14'!X39</f>
        <v>0</v>
      </c>
      <c r="Y39">
        <f>'34_94_34'!Y39-'34_94_14'!Y39</f>
        <v>0</v>
      </c>
      <c r="Z39">
        <f>'34_94_34'!Z39-'34_94_14'!Z39</f>
        <v>0</v>
      </c>
      <c r="AA39">
        <f>'34_94_34'!AA39-'34_94_14'!AA39</f>
        <v>0</v>
      </c>
      <c r="AB39">
        <f>'34_94_34'!AB39-'34_94_14'!AB39</f>
        <v>0</v>
      </c>
      <c r="AC39">
        <f>'34_94_34'!AC39-'34_94_14'!AC39</f>
        <v>0</v>
      </c>
      <c r="AD39">
        <f>'34_94_34'!AD39-'34_94_14'!AD39</f>
        <v>0</v>
      </c>
      <c r="AE39">
        <f>'34_94_34'!AE39-'34_94_14'!AE39</f>
        <v>0</v>
      </c>
      <c r="AF39">
        <f>'34_94_34'!AF39-'34_94_14'!AF39</f>
        <v>0</v>
      </c>
      <c r="AG39">
        <f>'34_94_34'!AG39-'34_94_14'!AG39</f>
        <v>0</v>
      </c>
      <c r="AH39">
        <f>'34_94_34'!AH39-'34_94_14'!AH39</f>
        <v>0</v>
      </c>
      <c r="AI39">
        <f>'34_94_34'!AI39-'34_94_14'!AI39</f>
        <v>0</v>
      </c>
      <c r="AJ39">
        <f>'34_94_34'!AJ39-'34_94_14'!AJ39</f>
        <v>0</v>
      </c>
      <c r="AK39">
        <f>'34_94_34'!AK39-'34_94_14'!AK39</f>
        <v>0</v>
      </c>
      <c r="AL39">
        <f>'34_94_34'!AL39-'34_94_14'!AL39</f>
        <v>0</v>
      </c>
      <c r="AM39">
        <f>'34_94_34'!AM39-'34_94_14'!AM39</f>
        <v>0</v>
      </c>
      <c r="AN39">
        <f>'34_94_34'!AN39-'34_94_14'!AN39</f>
        <v>0</v>
      </c>
      <c r="AO39">
        <f>'34_94_34'!AO39-'34_94_14'!AO39</f>
        <v>0</v>
      </c>
      <c r="AP39">
        <f>'34_94_34'!AP39-'34_94_14'!AP39</f>
        <v>0</v>
      </c>
      <c r="AQ39">
        <f>'34_94_34'!AQ39-'34_94_14'!AQ39</f>
        <v>0</v>
      </c>
      <c r="AR39">
        <f>'34_94_34'!AR39-'34_94_14'!AR39</f>
        <v>0</v>
      </c>
      <c r="AS39">
        <f>'34_94_34'!AS39-'34_94_14'!AS39</f>
        <v>0</v>
      </c>
      <c r="AT39">
        <f>'34_94_34'!AT39-'34_94_14'!AT39</f>
        <v>0</v>
      </c>
      <c r="AU39">
        <f>'34_94_34'!AU39-'34_94_14'!AU39</f>
        <v>0</v>
      </c>
      <c r="AV39">
        <f>'34_94_34'!AV39-'34_94_14'!AV39</f>
        <v>0</v>
      </c>
      <c r="AW39">
        <f>'34_94_34'!AW39-'34_94_14'!AW39</f>
        <v>0</v>
      </c>
      <c r="AX39">
        <f>'34_94_34'!AX39-'34_94_14'!AX39</f>
        <v>0</v>
      </c>
      <c r="AY39">
        <f>'34_94_34'!AY39-'34_94_14'!AY39</f>
        <v>0</v>
      </c>
      <c r="AZ39">
        <f>'34_94_34'!AZ39-'34_94_14'!AZ39</f>
        <v>0</v>
      </c>
      <c r="BA39">
        <f>'34_94_34'!BA39-'34_94_14'!BA39</f>
        <v>0</v>
      </c>
      <c r="BB39">
        <f>'34_94_34'!BB39-'34_94_14'!BB39</f>
        <v>0</v>
      </c>
      <c r="BC39">
        <f>'34_94_34'!BC39-'34_94_14'!BC39</f>
        <v>0</v>
      </c>
      <c r="BD39">
        <f>'34_94_34'!BD39-'34_94_14'!BD39</f>
        <v>0</v>
      </c>
      <c r="BE39">
        <f>'34_94_34'!BE39-'34_94_14'!BE39</f>
        <v>0</v>
      </c>
      <c r="BF39">
        <f>'34_94_34'!BF39-'34_94_14'!BF39</f>
        <v>0</v>
      </c>
      <c r="BG39">
        <f>'34_94_34'!BG39-'34_94_14'!BG39</f>
        <v>0</v>
      </c>
      <c r="BH39">
        <f>'34_94_34'!BH39-'34_94_14'!BH39</f>
        <v>0</v>
      </c>
      <c r="BI39">
        <f>'34_94_34'!BI39-'34_94_14'!BI39</f>
        <v>0</v>
      </c>
      <c r="BJ39">
        <f>'34_94_34'!BJ39-'34_94_14'!BJ39</f>
        <v>0</v>
      </c>
      <c r="BK39">
        <f>'34_94_34'!BK39-'34_94_14'!BK39</f>
        <v>0</v>
      </c>
      <c r="BL39">
        <f>'34_94_34'!BL39-'34_94_14'!BL39</f>
        <v>0</v>
      </c>
      <c r="BM39">
        <f>'34_94_34'!BM39-'34_94_14'!BM39</f>
        <v>0</v>
      </c>
      <c r="BN39">
        <f>'34_94_34'!BN39-'34_94_14'!BN39</f>
        <v>0</v>
      </c>
      <c r="BO39">
        <f>'34_94_34'!BO39-'34_94_14'!BO39</f>
        <v>0</v>
      </c>
      <c r="BP39">
        <f>'34_94_34'!BP39-'34_94_14'!BP39</f>
        <v>0</v>
      </c>
      <c r="BQ39">
        <f>'34_94_34'!BQ39-'34_94_14'!BQ39</f>
        <v>0</v>
      </c>
      <c r="BR39">
        <f>'34_94_34'!BR39-'34_94_14'!BR39</f>
        <v>0</v>
      </c>
      <c r="BS39">
        <f>'34_94_34'!BS39-'34_94_14'!BS39</f>
        <v>0</v>
      </c>
      <c r="BT39">
        <f>'34_94_34'!BT39-'34_94_14'!BT39</f>
        <v>0</v>
      </c>
      <c r="BU39">
        <f>'34_94_34'!BU39-'34_94_14'!BU39</f>
        <v>0</v>
      </c>
      <c r="BV39">
        <f>'34_94_34'!BV39-'34_94_14'!BV39</f>
        <v>0</v>
      </c>
      <c r="BW39">
        <f>'34_94_34'!BW39-'34_94_14'!BW39</f>
        <v>0</v>
      </c>
      <c r="BX39">
        <f>'34_94_34'!BX39-'34_94_14'!BX39</f>
        <v>0</v>
      </c>
      <c r="BY39">
        <f>'34_94_34'!BY39-'34_94_14'!BY39</f>
        <v>0</v>
      </c>
      <c r="BZ39">
        <f>'34_94_34'!BZ39-'34_94_14'!BZ39</f>
        <v>0</v>
      </c>
      <c r="CA39">
        <f>'34_94_34'!CA39-'34_94_14'!CA39</f>
        <v>0</v>
      </c>
      <c r="CB39">
        <f>'34_94_34'!CB39-'34_94_14'!CB39</f>
        <v>0</v>
      </c>
      <c r="CC39">
        <f>'34_94_34'!CC39-'34_94_14'!CC39</f>
        <v>0</v>
      </c>
      <c r="CD39">
        <f>'34_94_34'!CD39-'34_94_14'!CD39</f>
        <v>0</v>
      </c>
      <c r="CE39">
        <f>'34_94_34'!CE39-'34_94_14'!CE39</f>
        <v>0</v>
      </c>
      <c r="CF39">
        <f>'34_94_34'!CF39-'34_94_14'!CF39</f>
        <v>0</v>
      </c>
      <c r="CG39">
        <f>'34_94_34'!CG39-'34_94_14'!CG39</f>
        <v>0</v>
      </c>
      <c r="CH39">
        <f>'34_94_34'!CH39-'34_94_14'!CH39</f>
        <v>0</v>
      </c>
      <c r="CI39">
        <f>'34_94_34'!CI39-'34_94_14'!CI39</f>
        <v>0</v>
      </c>
      <c r="CJ39">
        <f>'34_94_34'!CJ39-'34_94_14'!CJ39</f>
        <v>0</v>
      </c>
      <c r="CK39">
        <f>'34_94_34'!CK39-'34_94_14'!CK39</f>
        <v>0</v>
      </c>
      <c r="CL39">
        <f>'34_94_34'!CL39-'34_94_14'!CL39</f>
        <v>0</v>
      </c>
      <c r="CM39">
        <f>'34_94_34'!CM39-'34_94_14'!CM39</f>
        <v>0</v>
      </c>
      <c r="CN39">
        <f>'34_94_34'!CN39-'34_94_14'!CN39</f>
        <v>0</v>
      </c>
      <c r="CO39">
        <f>'34_94_34'!CO39-'34_94_14'!CO39</f>
        <v>0</v>
      </c>
      <c r="CP39">
        <f>'34_94_34'!CP39-'34_94_14'!CP39</f>
        <v>0</v>
      </c>
      <c r="CQ39">
        <f>'34_94_34'!CQ39-'34_94_14'!CQ39</f>
        <v>0</v>
      </c>
      <c r="CR39">
        <f>'34_94_34'!CR39-'34_94_14'!CR39</f>
        <v>0</v>
      </c>
    </row>
    <row r="40" spans="1:96" x14ac:dyDescent="0.3">
      <c r="A40" t="str">
        <f>'34_94_34'!A40</f>
        <v>O33</v>
      </c>
      <c r="B40">
        <f>'34_94_34'!B40-'34_94_14'!B40</f>
        <v>0</v>
      </c>
      <c r="C40">
        <f>'34_94_34'!C40-'34_94_14'!C40</f>
        <v>0</v>
      </c>
      <c r="D40">
        <f>'34_94_34'!D40-'34_94_14'!D40</f>
        <v>0</v>
      </c>
      <c r="E40">
        <f>'34_94_34'!E40-'34_94_14'!E40</f>
        <v>0</v>
      </c>
      <c r="F40">
        <f>'34_94_34'!F40-'34_94_14'!F40</f>
        <v>0</v>
      </c>
      <c r="G40">
        <f>'34_94_34'!G40-'34_94_14'!G40</f>
        <v>0</v>
      </c>
      <c r="H40">
        <f>'34_94_34'!H40-'34_94_14'!H40</f>
        <v>0</v>
      </c>
      <c r="I40">
        <f>'34_94_34'!I40-'34_94_14'!I40</f>
        <v>0</v>
      </c>
      <c r="J40">
        <f>'34_94_34'!J40-'34_94_14'!J40</f>
        <v>0</v>
      </c>
      <c r="K40">
        <f>'34_94_34'!K40-'34_94_14'!K40</f>
        <v>0</v>
      </c>
      <c r="L40">
        <f>'34_94_34'!L40-'34_94_14'!L40</f>
        <v>0</v>
      </c>
      <c r="M40">
        <f>'34_94_34'!M40-'34_94_14'!M40</f>
        <v>0</v>
      </c>
      <c r="N40">
        <f>'34_94_34'!N40-'34_94_14'!N40</f>
        <v>0</v>
      </c>
      <c r="O40">
        <f>'34_94_34'!O40-'34_94_14'!O40</f>
        <v>0</v>
      </c>
      <c r="P40">
        <f>'34_94_34'!P40-'34_94_14'!P40</f>
        <v>0</v>
      </c>
      <c r="Q40">
        <f>'34_94_34'!Q40-'34_94_14'!Q40</f>
        <v>0</v>
      </c>
      <c r="R40">
        <f>'34_94_34'!R40-'34_94_14'!R40</f>
        <v>0</v>
      </c>
      <c r="S40">
        <f>'34_94_34'!S40-'34_94_14'!S40</f>
        <v>0</v>
      </c>
      <c r="T40">
        <f>'34_94_34'!T40-'34_94_14'!T40</f>
        <v>0</v>
      </c>
      <c r="U40">
        <f>'34_94_34'!U40-'34_94_14'!U40</f>
        <v>0</v>
      </c>
      <c r="V40">
        <f>'34_94_34'!V40-'34_94_14'!V40</f>
        <v>0</v>
      </c>
      <c r="W40">
        <f>'34_94_34'!W40-'34_94_14'!W40</f>
        <v>0</v>
      </c>
      <c r="X40">
        <f>'34_94_34'!X40-'34_94_14'!X40</f>
        <v>0</v>
      </c>
      <c r="Y40">
        <f>'34_94_34'!Y40-'34_94_14'!Y40</f>
        <v>0</v>
      </c>
      <c r="Z40">
        <f>'34_94_34'!Z40-'34_94_14'!Z40</f>
        <v>0</v>
      </c>
      <c r="AA40">
        <f>'34_94_34'!AA40-'34_94_14'!AA40</f>
        <v>0</v>
      </c>
      <c r="AB40">
        <f>'34_94_34'!AB40-'34_94_14'!AB40</f>
        <v>0</v>
      </c>
      <c r="AC40">
        <f>'34_94_34'!AC40-'34_94_14'!AC40</f>
        <v>0</v>
      </c>
      <c r="AD40">
        <f>'34_94_34'!AD40-'34_94_14'!AD40</f>
        <v>0</v>
      </c>
      <c r="AE40">
        <f>'34_94_34'!AE40-'34_94_14'!AE40</f>
        <v>0</v>
      </c>
      <c r="AF40">
        <f>'34_94_34'!AF40-'34_94_14'!AF40</f>
        <v>0</v>
      </c>
      <c r="AG40">
        <f>'34_94_34'!AG40-'34_94_14'!AG40</f>
        <v>0</v>
      </c>
      <c r="AH40">
        <f>'34_94_34'!AH40-'34_94_14'!AH40</f>
        <v>0</v>
      </c>
      <c r="AI40">
        <f>'34_94_34'!AI40-'34_94_14'!AI40</f>
        <v>0</v>
      </c>
      <c r="AJ40">
        <f>'34_94_34'!AJ40-'34_94_14'!AJ40</f>
        <v>0</v>
      </c>
      <c r="AK40">
        <f>'34_94_34'!AK40-'34_94_14'!AK40</f>
        <v>0</v>
      </c>
      <c r="AL40">
        <f>'34_94_34'!AL40-'34_94_14'!AL40</f>
        <v>0</v>
      </c>
      <c r="AM40">
        <f>'34_94_34'!AM40-'34_94_14'!AM40</f>
        <v>0</v>
      </c>
      <c r="AN40">
        <f>'34_94_34'!AN40-'34_94_14'!AN40</f>
        <v>0</v>
      </c>
      <c r="AO40">
        <f>'34_94_34'!AO40-'34_94_14'!AO40</f>
        <v>0</v>
      </c>
      <c r="AP40">
        <f>'34_94_34'!AP40-'34_94_14'!AP40</f>
        <v>0</v>
      </c>
      <c r="AQ40">
        <f>'34_94_34'!AQ40-'34_94_14'!AQ40</f>
        <v>0</v>
      </c>
      <c r="AR40">
        <f>'34_94_34'!AR40-'34_94_14'!AR40</f>
        <v>0</v>
      </c>
      <c r="AS40">
        <f>'34_94_34'!AS40-'34_94_14'!AS40</f>
        <v>0</v>
      </c>
      <c r="AT40">
        <f>'34_94_34'!AT40-'34_94_14'!AT40</f>
        <v>0</v>
      </c>
      <c r="AU40">
        <f>'34_94_34'!AU40-'34_94_14'!AU40</f>
        <v>0</v>
      </c>
      <c r="AV40">
        <f>'34_94_34'!AV40-'34_94_14'!AV40</f>
        <v>0</v>
      </c>
      <c r="AW40">
        <f>'34_94_34'!AW40-'34_94_14'!AW40</f>
        <v>0</v>
      </c>
      <c r="AX40">
        <f>'34_94_34'!AX40-'34_94_14'!AX40</f>
        <v>0</v>
      </c>
      <c r="AY40">
        <f>'34_94_34'!AY40-'34_94_14'!AY40</f>
        <v>0</v>
      </c>
      <c r="AZ40">
        <f>'34_94_34'!AZ40-'34_94_14'!AZ40</f>
        <v>0</v>
      </c>
      <c r="BA40">
        <f>'34_94_34'!BA40-'34_94_14'!BA40</f>
        <v>0</v>
      </c>
      <c r="BB40">
        <f>'34_94_34'!BB40-'34_94_14'!BB40</f>
        <v>0</v>
      </c>
      <c r="BC40">
        <f>'34_94_34'!BC40-'34_94_14'!BC40</f>
        <v>0</v>
      </c>
      <c r="BD40">
        <f>'34_94_34'!BD40-'34_94_14'!BD40</f>
        <v>0</v>
      </c>
      <c r="BE40">
        <f>'34_94_34'!BE40-'34_94_14'!BE40</f>
        <v>0</v>
      </c>
      <c r="BF40">
        <f>'34_94_34'!BF40-'34_94_14'!BF40</f>
        <v>0</v>
      </c>
      <c r="BG40">
        <f>'34_94_34'!BG40-'34_94_14'!BG40</f>
        <v>0</v>
      </c>
      <c r="BH40">
        <f>'34_94_34'!BH40-'34_94_14'!BH40</f>
        <v>0</v>
      </c>
      <c r="BI40">
        <f>'34_94_34'!BI40-'34_94_14'!BI40</f>
        <v>0</v>
      </c>
      <c r="BJ40">
        <f>'34_94_34'!BJ40-'34_94_14'!BJ40</f>
        <v>0</v>
      </c>
      <c r="BK40">
        <f>'34_94_34'!BK40-'34_94_14'!BK40</f>
        <v>0</v>
      </c>
      <c r="BL40">
        <f>'34_94_34'!BL40-'34_94_14'!BL40</f>
        <v>0</v>
      </c>
      <c r="BM40">
        <f>'34_94_34'!BM40-'34_94_14'!BM40</f>
        <v>0</v>
      </c>
      <c r="BN40">
        <f>'34_94_34'!BN40-'34_94_14'!BN40</f>
        <v>0</v>
      </c>
      <c r="BO40">
        <f>'34_94_34'!BO40-'34_94_14'!BO40</f>
        <v>0</v>
      </c>
      <c r="BP40">
        <f>'34_94_34'!BP40-'34_94_14'!BP40</f>
        <v>0</v>
      </c>
      <c r="BQ40">
        <f>'34_94_34'!BQ40-'34_94_14'!BQ40</f>
        <v>0</v>
      </c>
      <c r="BR40">
        <f>'34_94_34'!BR40-'34_94_14'!BR40</f>
        <v>0</v>
      </c>
      <c r="BS40">
        <f>'34_94_34'!BS40-'34_94_14'!BS40</f>
        <v>0</v>
      </c>
      <c r="BT40">
        <f>'34_94_34'!BT40-'34_94_14'!BT40</f>
        <v>0</v>
      </c>
      <c r="BU40">
        <f>'34_94_34'!BU40-'34_94_14'!BU40</f>
        <v>0</v>
      </c>
      <c r="BV40">
        <f>'34_94_34'!BV40-'34_94_14'!BV40</f>
        <v>0</v>
      </c>
      <c r="BW40">
        <f>'34_94_34'!BW40-'34_94_14'!BW40</f>
        <v>0</v>
      </c>
      <c r="BX40">
        <f>'34_94_34'!BX40-'34_94_14'!BX40</f>
        <v>0</v>
      </c>
      <c r="BY40">
        <f>'34_94_34'!BY40-'34_94_14'!BY40</f>
        <v>0</v>
      </c>
      <c r="BZ40">
        <f>'34_94_34'!BZ40-'34_94_14'!BZ40</f>
        <v>0</v>
      </c>
      <c r="CA40">
        <f>'34_94_34'!CA40-'34_94_14'!CA40</f>
        <v>0</v>
      </c>
      <c r="CB40">
        <f>'34_94_34'!CB40-'34_94_14'!CB40</f>
        <v>0</v>
      </c>
      <c r="CC40">
        <f>'34_94_34'!CC40-'34_94_14'!CC40</f>
        <v>0</v>
      </c>
      <c r="CD40">
        <f>'34_94_34'!CD40-'34_94_14'!CD40</f>
        <v>0</v>
      </c>
      <c r="CE40">
        <f>'34_94_34'!CE40-'34_94_14'!CE40</f>
        <v>0</v>
      </c>
      <c r="CF40">
        <f>'34_94_34'!CF40-'34_94_14'!CF40</f>
        <v>0</v>
      </c>
      <c r="CG40">
        <f>'34_94_34'!CG40-'34_94_14'!CG40</f>
        <v>0</v>
      </c>
      <c r="CH40">
        <f>'34_94_34'!CH40-'34_94_14'!CH40</f>
        <v>0</v>
      </c>
      <c r="CI40">
        <f>'34_94_34'!CI40-'34_94_14'!CI40</f>
        <v>0</v>
      </c>
      <c r="CJ40">
        <f>'34_94_34'!CJ40-'34_94_14'!CJ40</f>
        <v>0</v>
      </c>
      <c r="CK40">
        <f>'34_94_34'!CK40-'34_94_14'!CK40</f>
        <v>0</v>
      </c>
      <c r="CL40">
        <f>'34_94_34'!CL40-'34_94_14'!CL40</f>
        <v>0</v>
      </c>
      <c r="CM40">
        <f>'34_94_34'!CM40-'34_94_14'!CM40</f>
        <v>0</v>
      </c>
      <c r="CN40">
        <f>'34_94_34'!CN40-'34_94_14'!CN40</f>
        <v>0</v>
      </c>
      <c r="CO40">
        <f>'34_94_34'!CO40-'34_94_14'!CO40</f>
        <v>0</v>
      </c>
      <c r="CP40">
        <f>'34_94_34'!CP40-'34_94_14'!CP40</f>
        <v>0</v>
      </c>
      <c r="CQ40">
        <f>'34_94_34'!CQ40-'34_94_14'!CQ40</f>
        <v>0</v>
      </c>
      <c r="CR40">
        <f>'34_94_34'!CR40-'34_94_14'!CR40</f>
        <v>0</v>
      </c>
    </row>
    <row r="41" spans="1:96" x14ac:dyDescent="0.3">
      <c r="A41" t="str">
        <f>'34_94_34'!A41</f>
        <v>O34</v>
      </c>
      <c r="B41">
        <f>'34_94_34'!B41-'34_94_14'!B41</f>
        <v>0</v>
      </c>
      <c r="C41">
        <f>'34_94_34'!C41-'34_94_14'!C41</f>
        <v>0</v>
      </c>
      <c r="D41">
        <f>'34_94_34'!D41-'34_94_14'!D41</f>
        <v>0</v>
      </c>
      <c r="E41">
        <f>'34_94_34'!E41-'34_94_14'!E41</f>
        <v>0</v>
      </c>
      <c r="F41">
        <f>'34_94_34'!F41-'34_94_14'!F41</f>
        <v>0</v>
      </c>
      <c r="G41">
        <f>'34_94_34'!G41-'34_94_14'!G41</f>
        <v>0</v>
      </c>
      <c r="H41">
        <f>'34_94_34'!H41-'34_94_14'!H41</f>
        <v>0</v>
      </c>
      <c r="I41">
        <f>'34_94_34'!I41-'34_94_14'!I41</f>
        <v>0</v>
      </c>
      <c r="J41">
        <f>'34_94_34'!J41-'34_94_14'!J41</f>
        <v>0</v>
      </c>
      <c r="K41">
        <f>'34_94_34'!K41-'34_94_14'!K41</f>
        <v>0</v>
      </c>
      <c r="L41">
        <f>'34_94_34'!L41-'34_94_14'!L41</f>
        <v>0</v>
      </c>
      <c r="M41">
        <f>'34_94_34'!M41-'34_94_14'!M41</f>
        <v>0</v>
      </c>
      <c r="N41">
        <f>'34_94_34'!N41-'34_94_14'!N41</f>
        <v>0</v>
      </c>
      <c r="O41">
        <f>'34_94_34'!O41-'34_94_14'!O41</f>
        <v>0</v>
      </c>
      <c r="P41">
        <f>'34_94_34'!P41-'34_94_14'!P41</f>
        <v>0</v>
      </c>
      <c r="Q41">
        <f>'34_94_34'!Q41-'34_94_14'!Q41</f>
        <v>0</v>
      </c>
      <c r="R41">
        <f>'34_94_34'!R41-'34_94_14'!R41</f>
        <v>0</v>
      </c>
      <c r="S41">
        <f>'34_94_34'!S41-'34_94_14'!S41</f>
        <v>0</v>
      </c>
      <c r="T41">
        <f>'34_94_34'!T41-'34_94_14'!T41</f>
        <v>0</v>
      </c>
      <c r="U41">
        <f>'34_94_34'!U41-'34_94_14'!U41</f>
        <v>0</v>
      </c>
      <c r="V41">
        <f>'34_94_34'!V41-'34_94_14'!V41</f>
        <v>0</v>
      </c>
      <c r="W41">
        <f>'34_94_34'!W41-'34_94_14'!W41</f>
        <v>0</v>
      </c>
      <c r="X41">
        <f>'34_94_34'!X41-'34_94_14'!X41</f>
        <v>0</v>
      </c>
      <c r="Y41">
        <f>'34_94_34'!Y41-'34_94_14'!Y41</f>
        <v>0</v>
      </c>
      <c r="Z41">
        <f>'34_94_34'!Z41-'34_94_14'!Z41</f>
        <v>0</v>
      </c>
      <c r="AA41">
        <f>'34_94_34'!AA41-'34_94_14'!AA41</f>
        <v>0</v>
      </c>
      <c r="AB41">
        <f>'34_94_34'!AB41-'34_94_14'!AB41</f>
        <v>0</v>
      </c>
      <c r="AC41">
        <f>'34_94_34'!AC41-'34_94_14'!AC41</f>
        <v>0</v>
      </c>
      <c r="AD41">
        <f>'34_94_34'!AD41-'34_94_14'!AD41</f>
        <v>0</v>
      </c>
      <c r="AE41">
        <f>'34_94_34'!AE41-'34_94_14'!AE41</f>
        <v>0</v>
      </c>
      <c r="AF41">
        <f>'34_94_34'!AF41-'34_94_14'!AF41</f>
        <v>0</v>
      </c>
      <c r="AG41">
        <f>'34_94_34'!AG41-'34_94_14'!AG41</f>
        <v>0</v>
      </c>
      <c r="AH41">
        <f>'34_94_34'!AH41-'34_94_14'!AH41</f>
        <v>0</v>
      </c>
      <c r="AI41">
        <f>'34_94_34'!AI41-'34_94_14'!AI41</f>
        <v>0</v>
      </c>
      <c r="AJ41">
        <f>'34_94_34'!AJ41-'34_94_14'!AJ41</f>
        <v>0</v>
      </c>
      <c r="AK41">
        <f>'34_94_34'!AK41-'34_94_14'!AK41</f>
        <v>0</v>
      </c>
      <c r="AL41">
        <f>'34_94_34'!AL41-'34_94_14'!AL41</f>
        <v>0</v>
      </c>
      <c r="AM41">
        <f>'34_94_34'!AM41-'34_94_14'!AM41</f>
        <v>0</v>
      </c>
      <c r="AN41">
        <f>'34_94_34'!AN41-'34_94_14'!AN41</f>
        <v>0</v>
      </c>
      <c r="AO41">
        <f>'34_94_34'!AO41-'34_94_14'!AO41</f>
        <v>0</v>
      </c>
      <c r="AP41">
        <f>'34_94_34'!AP41-'34_94_14'!AP41</f>
        <v>0</v>
      </c>
      <c r="AQ41">
        <f>'34_94_34'!AQ41-'34_94_14'!AQ41</f>
        <v>0</v>
      </c>
      <c r="AR41">
        <f>'34_94_34'!AR41-'34_94_14'!AR41</f>
        <v>0</v>
      </c>
      <c r="AS41">
        <f>'34_94_34'!AS41-'34_94_14'!AS41</f>
        <v>0</v>
      </c>
      <c r="AT41">
        <f>'34_94_34'!AT41-'34_94_14'!AT41</f>
        <v>0</v>
      </c>
      <c r="AU41">
        <f>'34_94_34'!AU41-'34_94_14'!AU41</f>
        <v>0</v>
      </c>
      <c r="AV41">
        <f>'34_94_34'!AV41-'34_94_14'!AV41</f>
        <v>0</v>
      </c>
      <c r="AW41">
        <f>'34_94_34'!AW41-'34_94_14'!AW41</f>
        <v>0</v>
      </c>
      <c r="AX41">
        <f>'34_94_34'!AX41-'34_94_14'!AX41</f>
        <v>0</v>
      </c>
      <c r="AY41">
        <f>'34_94_34'!AY41-'34_94_14'!AY41</f>
        <v>0</v>
      </c>
      <c r="AZ41">
        <f>'34_94_34'!AZ41-'34_94_14'!AZ41</f>
        <v>0</v>
      </c>
      <c r="BA41">
        <f>'34_94_34'!BA41-'34_94_14'!BA41</f>
        <v>0</v>
      </c>
      <c r="BB41">
        <f>'34_94_34'!BB41-'34_94_14'!BB41</f>
        <v>0</v>
      </c>
      <c r="BC41">
        <f>'34_94_34'!BC41-'34_94_14'!BC41</f>
        <v>0</v>
      </c>
      <c r="BD41">
        <f>'34_94_34'!BD41-'34_94_14'!BD41</f>
        <v>0</v>
      </c>
      <c r="BE41">
        <f>'34_94_34'!BE41-'34_94_14'!BE41</f>
        <v>0</v>
      </c>
      <c r="BF41">
        <f>'34_94_34'!BF41-'34_94_14'!BF41</f>
        <v>0</v>
      </c>
      <c r="BG41">
        <f>'34_94_34'!BG41-'34_94_14'!BG41</f>
        <v>0</v>
      </c>
      <c r="BH41">
        <f>'34_94_34'!BH41-'34_94_14'!BH41</f>
        <v>0</v>
      </c>
      <c r="BI41">
        <f>'34_94_34'!BI41-'34_94_14'!BI41</f>
        <v>0</v>
      </c>
      <c r="BJ41">
        <f>'34_94_34'!BJ41-'34_94_14'!BJ41</f>
        <v>0</v>
      </c>
      <c r="BK41">
        <f>'34_94_34'!BK41-'34_94_14'!BK41</f>
        <v>0</v>
      </c>
      <c r="BL41">
        <f>'34_94_34'!BL41-'34_94_14'!BL41</f>
        <v>0</v>
      </c>
      <c r="BM41">
        <f>'34_94_34'!BM41-'34_94_14'!BM41</f>
        <v>0</v>
      </c>
      <c r="BN41">
        <f>'34_94_34'!BN41-'34_94_14'!BN41</f>
        <v>0</v>
      </c>
      <c r="BO41">
        <f>'34_94_34'!BO41-'34_94_14'!BO41</f>
        <v>0</v>
      </c>
      <c r="BP41">
        <f>'34_94_34'!BP41-'34_94_14'!BP41</f>
        <v>0</v>
      </c>
      <c r="BQ41">
        <f>'34_94_34'!BQ41-'34_94_14'!BQ41</f>
        <v>0</v>
      </c>
      <c r="BR41">
        <f>'34_94_34'!BR41-'34_94_14'!BR41</f>
        <v>0</v>
      </c>
      <c r="BS41">
        <f>'34_94_34'!BS41-'34_94_14'!BS41</f>
        <v>0</v>
      </c>
      <c r="BT41">
        <f>'34_94_34'!BT41-'34_94_14'!BT41</f>
        <v>0</v>
      </c>
      <c r="BU41">
        <f>'34_94_34'!BU41-'34_94_14'!BU41</f>
        <v>0</v>
      </c>
      <c r="BV41">
        <f>'34_94_34'!BV41-'34_94_14'!BV41</f>
        <v>0</v>
      </c>
      <c r="BW41">
        <f>'34_94_34'!BW41-'34_94_14'!BW41</f>
        <v>0</v>
      </c>
      <c r="BX41">
        <f>'34_94_34'!BX41-'34_94_14'!BX41</f>
        <v>0</v>
      </c>
      <c r="BY41">
        <f>'34_94_34'!BY41-'34_94_14'!BY41</f>
        <v>0</v>
      </c>
      <c r="BZ41">
        <f>'34_94_34'!BZ41-'34_94_14'!BZ41</f>
        <v>0</v>
      </c>
      <c r="CA41">
        <f>'34_94_34'!CA41-'34_94_14'!CA41</f>
        <v>0</v>
      </c>
      <c r="CB41">
        <f>'34_94_34'!CB41-'34_94_14'!CB41</f>
        <v>0</v>
      </c>
      <c r="CC41">
        <f>'34_94_34'!CC41-'34_94_14'!CC41</f>
        <v>0</v>
      </c>
      <c r="CD41">
        <f>'34_94_34'!CD41-'34_94_14'!CD41</f>
        <v>0</v>
      </c>
      <c r="CE41">
        <f>'34_94_34'!CE41-'34_94_14'!CE41</f>
        <v>0</v>
      </c>
      <c r="CF41">
        <f>'34_94_34'!CF41-'34_94_14'!CF41</f>
        <v>0</v>
      </c>
      <c r="CG41">
        <f>'34_94_34'!CG41-'34_94_14'!CG41</f>
        <v>0</v>
      </c>
      <c r="CH41">
        <f>'34_94_34'!CH41-'34_94_14'!CH41</f>
        <v>0</v>
      </c>
      <c r="CI41">
        <f>'34_94_34'!CI41-'34_94_14'!CI41</f>
        <v>0</v>
      </c>
      <c r="CJ41">
        <f>'34_94_34'!CJ41-'34_94_14'!CJ41</f>
        <v>0</v>
      </c>
      <c r="CK41">
        <f>'34_94_34'!CK41-'34_94_14'!CK41</f>
        <v>0</v>
      </c>
      <c r="CL41">
        <f>'34_94_34'!CL41-'34_94_14'!CL41</f>
        <v>0</v>
      </c>
      <c r="CM41">
        <f>'34_94_34'!CM41-'34_94_14'!CM41</f>
        <v>0</v>
      </c>
      <c r="CN41">
        <f>'34_94_34'!CN41-'34_94_14'!CN41</f>
        <v>0</v>
      </c>
      <c r="CO41">
        <f>'34_94_34'!CO41-'34_94_14'!CO41</f>
        <v>0</v>
      </c>
      <c r="CP41">
        <f>'34_94_34'!CP41-'34_94_14'!CP41</f>
        <v>0</v>
      </c>
      <c r="CQ41">
        <f>'34_94_34'!CQ41-'34_94_14'!CQ41</f>
        <v>0</v>
      </c>
      <c r="CR41">
        <f>'34_94_34'!CR41-'34_94_14'!CR41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BDE8-7A20-49BD-B58D-162208880235}">
  <sheetPr>
    <tabColor rgb="FF92D050"/>
  </sheetPr>
  <dimension ref="A1:CR41"/>
  <sheetViews>
    <sheetView zoomScale="40" zoomScaleNormal="40" workbookViewId="0"/>
  </sheetViews>
  <sheetFormatPr defaultRowHeight="14.4" x14ac:dyDescent="0.3"/>
  <cols>
    <col min="1" max="1" width="7.5546875" bestFit="1" customWidth="1"/>
    <col min="2" max="10" width="5.21875" bestFit="1" customWidth="1"/>
    <col min="11" max="96" width="6.21875" bestFit="1" customWidth="1"/>
    <col min="97" max="99" width="2" bestFit="1" customWidth="1"/>
  </cols>
  <sheetData>
    <row r="1" spans="1:96" x14ac:dyDescent="0.3">
      <c r="A1" t="s">
        <v>260</v>
      </c>
    </row>
    <row r="2" spans="1:96" x14ac:dyDescent="0.3">
      <c r="A2" t="s">
        <v>261</v>
      </c>
      <c r="B2">
        <f>MAX(B8:CR41)</f>
        <v>0</v>
      </c>
    </row>
    <row r="3" spans="1:96" x14ac:dyDescent="0.3">
      <c r="A3" t="s">
        <v>262</v>
      </c>
      <c r="B3">
        <f>MIN(B8:CR41)</f>
        <v>0</v>
      </c>
    </row>
    <row r="7" spans="1:96" x14ac:dyDescent="0.3">
      <c r="A7" t="str">
        <f>'34_94_34'!A7</f>
        <v>Rangsor</v>
      </c>
      <c r="B7" t="str">
        <f>'34_94_34'!B7</f>
        <v>X(A1)</v>
      </c>
      <c r="C7" t="str">
        <f>'34_94_34'!C7</f>
        <v>X(A2)</v>
      </c>
      <c r="D7" t="str">
        <f>'34_94_34'!D7</f>
        <v>X(A3)</v>
      </c>
      <c r="E7" t="str">
        <f>'34_94_34'!E7</f>
        <v>X(A4)</v>
      </c>
      <c r="F7" t="str">
        <f>'34_94_34'!F7</f>
        <v>X(A5)</v>
      </c>
      <c r="G7" t="str">
        <f>'34_94_34'!G7</f>
        <v>X(A6)</v>
      </c>
      <c r="H7" t="str">
        <f>'34_94_34'!H7</f>
        <v>X(A7)</v>
      </c>
      <c r="I7" t="str">
        <f>'34_94_34'!I7</f>
        <v>X(A8)</v>
      </c>
      <c r="J7" t="str">
        <f>'34_94_34'!J7</f>
        <v>X(A9)</v>
      </c>
      <c r="K7" t="str">
        <f>'34_94_34'!K7</f>
        <v>X(A10)</v>
      </c>
      <c r="L7" t="str">
        <f>'34_94_34'!L7</f>
        <v>X(A11)</v>
      </c>
      <c r="M7" t="str">
        <f>'34_94_34'!M7</f>
        <v>X(A12)</v>
      </c>
      <c r="N7" t="str">
        <f>'34_94_34'!N7</f>
        <v>X(A13)</v>
      </c>
      <c r="O7" t="str">
        <f>'34_94_34'!O7</f>
        <v>X(A14)</v>
      </c>
      <c r="P7" t="str">
        <f>'34_94_34'!P7</f>
        <v>X(A15)</v>
      </c>
      <c r="Q7" t="str">
        <f>'34_94_34'!Q7</f>
        <v>X(A16)</v>
      </c>
      <c r="R7" t="str">
        <f>'34_94_34'!R7</f>
        <v>X(A17)</v>
      </c>
      <c r="S7" t="str">
        <f>'34_94_34'!S7</f>
        <v>X(A18)</v>
      </c>
      <c r="T7" t="str">
        <f>'34_94_34'!T7</f>
        <v>X(A19)</v>
      </c>
      <c r="U7" t="str">
        <f>'34_94_34'!U7</f>
        <v>X(A20)</v>
      </c>
      <c r="V7" t="str">
        <f>'34_94_34'!V7</f>
        <v>X(A21)</v>
      </c>
      <c r="W7" t="str">
        <f>'34_94_34'!W7</f>
        <v>X(A22)</v>
      </c>
      <c r="X7" t="str">
        <f>'34_94_34'!X7</f>
        <v>X(A23)</v>
      </c>
      <c r="Y7" t="str">
        <f>'34_94_34'!Y7</f>
        <v>X(A24)</v>
      </c>
      <c r="Z7" t="str">
        <f>'34_94_34'!Z7</f>
        <v>X(A25)</v>
      </c>
      <c r="AA7" t="str">
        <f>'34_94_34'!AA7</f>
        <v>X(A26)</v>
      </c>
      <c r="AB7" t="str">
        <f>'34_94_34'!AB7</f>
        <v>X(A27)</v>
      </c>
      <c r="AC7" t="str">
        <f>'34_94_34'!AC7</f>
        <v>X(A28)</v>
      </c>
      <c r="AD7" t="str">
        <f>'34_94_34'!AD7</f>
        <v>X(A29)</v>
      </c>
      <c r="AE7" t="str">
        <f>'34_94_34'!AE7</f>
        <v>X(A30)</v>
      </c>
      <c r="AF7" t="str">
        <f>'34_94_34'!AF7</f>
        <v>X(A31)</v>
      </c>
      <c r="AG7" t="str">
        <f>'34_94_34'!AG7</f>
        <v>X(A32)</v>
      </c>
      <c r="AH7" t="str">
        <f>'34_94_34'!AH7</f>
        <v>X(A33)</v>
      </c>
      <c r="AI7" t="str">
        <f>'34_94_34'!AI7</f>
        <v>X(A34)</v>
      </c>
      <c r="AJ7" t="str">
        <f>'34_94_34'!AJ7</f>
        <v>X(A35)</v>
      </c>
      <c r="AK7" t="str">
        <f>'34_94_34'!AK7</f>
        <v>X(A36)</v>
      </c>
      <c r="AL7" t="str">
        <f>'34_94_34'!AL7</f>
        <v>X(A37)</v>
      </c>
      <c r="AM7" t="str">
        <f>'34_94_34'!AM7</f>
        <v>X(A38)</v>
      </c>
      <c r="AN7" t="str">
        <f>'34_94_34'!AN7</f>
        <v>X(A39)</v>
      </c>
      <c r="AO7" t="str">
        <f>'34_94_34'!AO7</f>
        <v>X(A40)</v>
      </c>
      <c r="AP7" t="str">
        <f>'34_94_34'!AP7</f>
        <v>X(A41)</v>
      </c>
      <c r="AQ7" t="str">
        <f>'34_94_34'!AQ7</f>
        <v>X(A42)</v>
      </c>
      <c r="AR7" t="str">
        <f>'34_94_34'!AR7</f>
        <v>X(A43)</v>
      </c>
      <c r="AS7" t="str">
        <f>'34_94_34'!AS7</f>
        <v>X(A44)</v>
      </c>
      <c r="AT7" t="str">
        <f>'34_94_34'!AT7</f>
        <v>X(A45)</v>
      </c>
      <c r="AU7" t="str">
        <f>'34_94_34'!AU7</f>
        <v>X(A46)</v>
      </c>
      <c r="AV7" t="str">
        <f>'34_94_34'!AV7</f>
        <v>X(A47)</v>
      </c>
      <c r="AW7" t="str">
        <f>'34_94_34'!AW7</f>
        <v>X(A48)</v>
      </c>
      <c r="AX7" t="str">
        <f>'34_94_34'!AX7</f>
        <v>X(A49)</v>
      </c>
      <c r="AY7" t="str">
        <f>'34_94_34'!AY7</f>
        <v>X(A50)</v>
      </c>
      <c r="AZ7" t="str">
        <f>'34_94_34'!AZ7</f>
        <v>X(A51)</v>
      </c>
      <c r="BA7" t="str">
        <f>'34_94_34'!BA7</f>
        <v>X(A52)</v>
      </c>
      <c r="BB7" t="str">
        <f>'34_94_34'!BB7</f>
        <v>X(A53)</v>
      </c>
      <c r="BC7" t="str">
        <f>'34_94_34'!BC7</f>
        <v>X(A54)</v>
      </c>
      <c r="BD7" t="str">
        <f>'34_94_34'!BD7</f>
        <v>X(A55)</v>
      </c>
      <c r="BE7" t="str">
        <f>'34_94_34'!BE7</f>
        <v>X(A56)</v>
      </c>
      <c r="BF7" t="str">
        <f>'34_94_34'!BF7</f>
        <v>X(A57)</v>
      </c>
      <c r="BG7" t="str">
        <f>'34_94_34'!BG7</f>
        <v>X(A58)</v>
      </c>
      <c r="BH7" t="str">
        <f>'34_94_34'!BH7</f>
        <v>X(A59)</v>
      </c>
      <c r="BI7" t="str">
        <f>'34_94_34'!BI7</f>
        <v>X(A60)</v>
      </c>
      <c r="BJ7" t="str">
        <f>'34_94_34'!BJ7</f>
        <v>X(A61)</v>
      </c>
      <c r="BK7" t="str">
        <f>'34_94_34'!BK7</f>
        <v>X(A62)</v>
      </c>
      <c r="BL7" t="str">
        <f>'34_94_34'!BL7</f>
        <v>X(A63)</v>
      </c>
      <c r="BM7" t="str">
        <f>'34_94_34'!BM7</f>
        <v>X(A64)</v>
      </c>
      <c r="BN7" t="str">
        <f>'34_94_34'!BN7</f>
        <v>X(A65)</v>
      </c>
      <c r="BO7" t="str">
        <f>'34_94_34'!BO7</f>
        <v>X(A66)</v>
      </c>
      <c r="BP7" t="str">
        <f>'34_94_34'!BP7</f>
        <v>X(A67)</v>
      </c>
      <c r="BQ7" t="str">
        <f>'34_94_34'!BQ7</f>
        <v>X(A68)</v>
      </c>
      <c r="BR7" t="str">
        <f>'34_94_34'!BR7</f>
        <v>X(A69)</v>
      </c>
      <c r="BS7" t="str">
        <f>'34_94_34'!BS7</f>
        <v>X(A70)</v>
      </c>
      <c r="BT7" t="str">
        <f>'34_94_34'!BT7</f>
        <v>X(A71)</v>
      </c>
      <c r="BU7" t="str">
        <f>'34_94_34'!BU7</f>
        <v>X(A72)</v>
      </c>
      <c r="BV7" t="str">
        <f>'34_94_34'!BV7</f>
        <v>X(A73)</v>
      </c>
      <c r="BW7" t="str">
        <f>'34_94_34'!BW7</f>
        <v>X(A74)</v>
      </c>
      <c r="BX7" t="str">
        <f>'34_94_34'!BX7</f>
        <v>X(A75)</v>
      </c>
      <c r="BY7" t="str">
        <f>'34_94_34'!BY7</f>
        <v>X(A76)</v>
      </c>
      <c r="BZ7" t="str">
        <f>'34_94_34'!BZ7</f>
        <v>X(A77)</v>
      </c>
      <c r="CA7" t="str">
        <f>'34_94_34'!CA7</f>
        <v>X(A78)</v>
      </c>
      <c r="CB7" t="str">
        <f>'34_94_34'!CB7</f>
        <v>X(A79)</v>
      </c>
      <c r="CC7" t="str">
        <f>'34_94_34'!CC7</f>
        <v>X(A80)</v>
      </c>
      <c r="CD7" t="str">
        <f>'34_94_34'!CD7</f>
        <v>X(A81)</v>
      </c>
      <c r="CE7" t="str">
        <f>'34_94_34'!CE7</f>
        <v>X(A82)</v>
      </c>
      <c r="CF7" t="str">
        <f>'34_94_34'!CF7</f>
        <v>X(A83)</v>
      </c>
      <c r="CG7" t="str">
        <f>'34_94_34'!CG7</f>
        <v>X(A84)</v>
      </c>
      <c r="CH7" t="str">
        <f>'34_94_34'!CH7</f>
        <v>X(A85)</v>
      </c>
      <c r="CI7" t="str">
        <f>'34_94_34'!CI7</f>
        <v>X(A86)</v>
      </c>
      <c r="CJ7" t="str">
        <f>'34_94_34'!CJ7</f>
        <v>X(A87)</v>
      </c>
      <c r="CK7" t="str">
        <f>'34_94_34'!CK7</f>
        <v>X(A88)</v>
      </c>
      <c r="CL7" t="str">
        <f>'34_94_34'!CL7</f>
        <v>X(A89)</v>
      </c>
      <c r="CM7" t="str">
        <f>'34_94_34'!CM7</f>
        <v>X(A90)</v>
      </c>
      <c r="CN7" t="str">
        <f>'34_94_34'!CN7</f>
        <v>X(A91)</v>
      </c>
      <c r="CO7" t="str">
        <f>'34_94_34'!CO7</f>
        <v>X(A92)</v>
      </c>
      <c r="CP7" t="str">
        <f>'34_94_34'!CP7</f>
        <v>X(A93)</v>
      </c>
      <c r="CQ7" t="str">
        <f>'34_94_34'!CQ7</f>
        <v>X(A94)</v>
      </c>
      <c r="CR7" t="str">
        <f>'34_94_34'!CR7</f>
        <v>Y(A95)</v>
      </c>
    </row>
    <row r="8" spans="1:96" x14ac:dyDescent="0.3">
      <c r="A8" t="str">
        <f>'34_94_34'!A8</f>
        <v>O1</v>
      </c>
      <c r="B8">
        <f>'34_94_34'!B8-'34_94_14'!B8</f>
        <v>0</v>
      </c>
      <c r="C8">
        <f>'34_94_34'!C8-'34_94_14'!C8</f>
        <v>0</v>
      </c>
      <c r="D8">
        <f>'34_94_34'!D8-'34_94_14'!D8</f>
        <v>0</v>
      </c>
      <c r="E8">
        <f>'34_94_34'!E8-'34_94_14'!E8</f>
        <v>0</v>
      </c>
      <c r="F8">
        <f>'34_94_34'!F8-'34_94_14'!F8</f>
        <v>0</v>
      </c>
      <c r="G8">
        <f>'34_94_34'!G8-'34_94_14'!G8</f>
        <v>0</v>
      </c>
      <c r="H8">
        <f>'34_94_34'!H8-'34_94_14'!H8</f>
        <v>0</v>
      </c>
      <c r="I8">
        <f>'34_94_34'!I8-'34_94_14'!I8</f>
        <v>0</v>
      </c>
      <c r="J8">
        <f>'34_94_34'!J8-'34_94_14'!J8</f>
        <v>0</v>
      </c>
      <c r="K8">
        <f>'34_94_34'!K8-'34_94_14'!K8</f>
        <v>0</v>
      </c>
      <c r="L8">
        <f>'34_94_34'!L8-'34_94_14'!L8</f>
        <v>0</v>
      </c>
      <c r="M8">
        <f>'34_94_34'!M8-'34_94_14'!M8</f>
        <v>0</v>
      </c>
      <c r="N8">
        <f>'34_94_34'!N8-'34_94_14'!N8</f>
        <v>0</v>
      </c>
      <c r="O8">
        <f>'34_94_34'!O8-'34_94_14'!O8</f>
        <v>0</v>
      </c>
      <c r="P8">
        <f>'34_94_34'!P8-'34_94_14'!P8</f>
        <v>0</v>
      </c>
      <c r="Q8">
        <f>'34_94_34'!Q8-'34_94_14'!Q8</f>
        <v>0</v>
      </c>
      <c r="R8">
        <f>'34_94_34'!R8-'34_94_14'!R8</f>
        <v>0</v>
      </c>
      <c r="S8">
        <f>'34_94_34'!S8-'34_94_14'!S8</f>
        <v>0</v>
      </c>
      <c r="T8">
        <f>'34_94_34'!T8-'34_94_14'!T8</f>
        <v>0</v>
      </c>
      <c r="U8">
        <f>'34_94_34'!U8-'34_94_14'!U8</f>
        <v>0</v>
      </c>
      <c r="V8">
        <f>'34_94_34'!V8-'34_94_14'!V8</f>
        <v>0</v>
      </c>
      <c r="W8">
        <f>'34_94_34'!W8-'34_94_14'!W8</f>
        <v>0</v>
      </c>
      <c r="X8">
        <f>'34_94_34'!X8-'34_94_14'!X8</f>
        <v>0</v>
      </c>
      <c r="Y8">
        <f>'34_94_34'!Y8-'34_94_14'!Y8</f>
        <v>0</v>
      </c>
      <c r="Z8">
        <f>'34_94_34'!Z8-'34_94_14'!Z8</f>
        <v>0</v>
      </c>
      <c r="AA8">
        <f>'34_94_34'!AA8-'34_94_14'!AA8</f>
        <v>0</v>
      </c>
      <c r="AB8">
        <f>'34_94_34'!AB8-'34_94_14'!AB8</f>
        <v>0</v>
      </c>
      <c r="AC8">
        <f>'34_94_34'!AC8-'34_94_14'!AC8</f>
        <v>0</v>
      </c>
      <c r="AD8">
        <f>'34_94_34'!AD8-'34_94_14'!AD8</f>
        <v>0</v>
      </c>
      <c r="AE8">
        <f>'34_94_34'!AE8-'34_94_14'!AE8</f>
        <v>0</v>
      </c>
      <c r="AF8">
        <f>'34_94_34'!AF8-'34_94_14'!AF8</f>
        <v>0</v>
      </c>
      <c r="AG8">
        <f>'34_94_34'!AG8-'34_94_14'!AG8</f>
        <v>0</v>
      </c>
      <c r="AH8">
        <f>'34_94_34'!AH8-'34_94_14'!AH8</f>
        <v>0</v>
      </c>
      <c r="AI8">
        <f>'34_94_34'!AI8-'34_94_14'!AI8</f>
        <v>0</v>
      </c>
      <c r="AJ8">
        <f>'34_94_34'!AJ8-'34_94_14'!AJ8</f>
        <v>0</v>
      </c>
      <c r="AK8">
        <f>'34_94_34'!AK8-'34_94_14'!AK8</f>
        <v>0</v>
      </c>
      <c r="AL8">
        <f>'34_94_34'!AL8-'34_94_14'!AL8</f>
        <v>0</v>
      </c>
      <c r="AM8">
        <f>'34_94_34'!AM8-'34_94_14'!AM8</f>
        <v>0</v>
      </c>
      <c r="AN8">
        <f>'34_94_34'!AN8-'34_94_14'!AN8</f>
        <v>0</v>
      </c>
      <c r="AO8">
        <f>'34_94_34'!AO8-'34_94_14'!AO8</f>
        <v>0</v>
      </c>
      <c r="AP8">
        <f>'34_94_34'!AP8-'34_94_14'!AP8</f>
        <v>0</v>
      </c>
      <c r="AQ8">
        <f>'34_94_34'!AQ8-'34_94_14'!AQ8</f>
        <v>0</v>
      </c>
      <c r="AR8">
        <f>'34_94_34'!AR8-'34_94_14'!AR8</f>
        <v>0</v>
      </c>
      <c r="AS8">
        <f>'34_94_34'!AS8-'34_94_14'!AS8</f>
        <v>0</v>
      </c>
      <c r="AT8">
        <f>'34_94_34'!AT8-'34_94_14'!AT8</f>
        <v>0</v>
      </c>
      <c r="AU8">
        <f>'34_94_34'!AU8-'34_94_14'!AU8</f>
        <v>0</v>
      </c>
      <c r="AV8">
        <f>'34_94_34'!AV8-'34_94_14'!AV8</f>
        <v>0</v>
      </c>
      <c r="AW8">
        <f>'34_94_34'!AW8-'34_94_14'!AW8</f>
        <v>0</v>
      </c>
      <c r="AX8">
        <f>'34_94_34'!AX8-'34_94_14'!AX8</f>
        <v>0</v>
      </c>
      <c r="AY8">
        <f>'34_94_34'!AY8-'34_94_14'!AY8</f>
        <v>0</v>
      </c>
      <c r="AZ8">
        <f>'34_94_34'!AZ8-'34_94_14'!AZ8</f>
        <v>0</v>
      </c>
      <c r="BA8">
        <f>'34_94_34'!BA8-'34_94_14'!BA8</f>
        <v>0</v>
      </c>
      <c r="BB8">
        <f>'34_94_34'!BB8-'34_94_14'!BB8</f>
        <v>0</v>
      </c>
      <c r="BC8">
        <f>'34_94_34'!BC8-'34_94_14'!BC8</f>
        <v>0</v>
      </c>
      <c r="BD8">
        <f>'34_94_34'!BD8-'34_94_14'!BD8</f>
        <v>0</v>
      </c>
      <c r="BE8">
        <f>'34_94_34'!BE8-'34_94_14'!BE8</f>
        <v>0</v>
      </c>
      <c r="BF8">
        <f>'34_94_34'!BF8-'34_94_14'!BF8</f>
        <v>0</v>
      </c>
      <c r="BG8">
        <f>'34_94_34'!BG8-'34_94_14'!BG8</f>
        <v>0</v>
      </c>
      <c r="BH8">
        <f>'34_94_34'!BH8-'34_94_14'!BH8</f>
        <v>0</v>
      </c>
      <c r="BI8">
        <f>'34_94_34'!BI8-'34_94_14'!BI8</f>
        <v>0</v>
      </c>
      <c r="BJ8">
        <f>'34_94_34'!BJ8-'34_94_14'!BJ8</f>
        <v>0</v>
      </c>
      <c r="BK8">
        <f>'34_94_34'!BK8-'34_94_14'!BK8</f>
        <v>0</v>
      </c>
      <c r="BL8">
        <f>'34_94_34'!BL8-'34_94_14'!BL8</f>
        <v>0</v>
      </c>
      <c r="BM8">
        <f>'34_94_34'!BM8-'34_94_14'!BM8</f>
        <v>0</v>
      </c>
      <c r="BN8">
        <f>'34_94_34'!BN8-'34_94_14'!BN8</f>
        <v>0</v>
      </c>
      <c r="BO8">
        <f>'34_94_34'!BO8-'34_94_14'!BO8</f>
        <v>0</v>
      </c>
      <c r="BP8">
        <f>'34_94_34'!BP8-'34_94_14'!BP8</f>
        <v>0</v>
      </c>
      <c r="BQ8">
        <f>'34_94_34'!BQ8-'34_94_14'!BQ8</f>
        <v>0</v>
      </c>
      <c r="BR8">
        <f>'34_94_34'!BR8-'34_94_14'!BR8</f>
        <v>0</v>
      </c>
      <c r="BS8">
        <f>'34_94_34'!BS8-'34_94_14'!BS8</f>
        <v>0</v>
      </c>
      <c r="BT8">
        <f>'34_94_34'!BT8-'34_94_14'!BT8</f>
        <v>0</v>
      </c>
      <c r="BU8">
        <f>'34_94_34'!BU8-'34_94_14'!BU8</f>
        <v>0</v>
      </c>
      <c r="BV8">
        <f>'34_94_34'!BV8-'34_94_14'!BV8</f>
        <v>0</v>
      </c>
      <c r="BW8">
        <f>'34_94_34'!BW8-'34_94_14'!BW8</f>
        <v>0</v>
      </c>
      <c r="BX8">
        <f>'34_94_34'!BX8-'34_94_14'!BX8</f>
        <v>0</v>
      </c>
      <c r="BY8">
        <f>'34_94_34'!BY8-'34_94_14'!BY8</f>
        <v>0</v>
      </c>
      <c r="BZ8">
        <f>'34_94_34'!BZ8-'34_94_14'!BZ8</f>
        <v>0</v>
      </c>
      <c r="CA8">
        <f>'34_94_34'!CA8-'34_94_14'!CA8</f>
        <v>0</v>
      </c>
      <c r="CB8">
        <f>'34_94_34'!CB8-'34_94_14'!CB8</f>
        <v>0</v>
      </c>
      <c r="CC8">
        <f>'34_94_34'!CC8-'34_94_14'!CC8</f>
        <v>0</v>
      </c>
      <c r="CD8">
        <f>'34_94_34'!CD8-'34_94_14'!CD8</f>
        <v>0</v>
      </c>
      <c r="CE8">
        <f>'34_94_34'!CE8-'34_94_14'!CE8</f>
        <v>0</v>
      </c>
      <c r="CF8">
        <f>'34_94_34'!CF8-'34_94_14'!CF8</f>
        <v>0</v>
      </c>
      <c r="CG8">
        <f>'34_94_34'!CG8-'34_94_14'!CG8</f>
        <v>0</v>
      </c>
      <c r="CH8">
        <f>'34_94_34'!CH8-'34_94_14'!CH8</f>
        <v>0</v>
      </c>
      <c r="CI8">
        <f>'34_94_34'!CI8-'34_94_14'!CI8</f>
        <v>0</v>
      </c>
      <c r="CJ8">
        <f>'34_94_34'!CJ8-'34_94_14'!CJ8</f>
        <v>0</v>
      </c>
      <c r="CK8">
        <f>'34_94_34'!CK8-'34_94_14'!CK8</f>
        <v>0</v>
      </c>
      <c r="CL8">
        <f>'34_94_34'!CL8-'34_94_14'!CL8</f>
        <v>0</v>
      </c>
      <c r="CM8">
        <f>'34_94_34'!CM8-'34_94_14'!CM8</f>
        <v>0</v>
      </c>
      <c r="CN8">
        <f>'34_94_34'!CN8-'34_94_14'!CN8</f>
        <v>0</v>
      </c>
      <c r="CO8">
        <f>'34_94_34'!CO8-'34_94_14'!CO8</f>
        <v>0</v>
      </c>
      <c r="CP8">
        <f>'34_94_34'!CP8-'34_94_14'!CP8</f>
        <v>0</v>
      </c>
      <c r="CQ8">
        <f>'34_94_34'!CQ8-'34_94_14'!CQ8</f>
        <v>0</v>
      </c>
      <c r="CR8">
        <f>'34_94_34'!CR8-'34_94_14'!CR8</f>
        <v>0</v>
      </c>
    </row>
    <row r="9" spans="1:96" x14ac:dyDescent="0.3">
      <c r="A9" t="str">
        <f>'34_94_34'!A9</f>
        <v>O2</v>
      </c>
      <c r="B9">
        <f>'34_94_34'!B9-'34_94_14'!B9</f>
        <v>0</v>
      </c>
      <c r="C9">
        <f>'34_94_34'!C9-'34_94_14'!C9</f>
        <v>0</v>
      </c>
      <c r="D9">
        <f>'34_94_34'!D9-'34_94_14'!D9</f>
        <v>0</v>
      </c>
      <c r="E9">
        <f>'34_94_34'!E9-'34_94_14'!E9</f>
        <v>0</v>
      </c>
      <c r="F9">
        <f>'34_94_34'!F9-'34_94_14'!F9</f>
        <v>0</v>
      </c>
      <c r="G9">
        <f>'34_94_34'!G9-'34_94_14'!G9</f>
        <v>0</v>
      </c>
      <c r="H9">
        <f>'34_94_34'!H9-'34_94_14'!H9</f>
        <v>0</v>
      </c>
      <c r="I9">
        <f>'34_94_34'!I9-'34_94_14'!I9</f>
        <v>0</v>
      </c>
      <c r="J9">
        <f>'34_94_34'!J9-'34_94_14'!J9</f>
        <v>0</v>
      </c>
      <c r="K9">
        <f>'34_94_34'!K9-'34_94_14'!K9</f>
        <v>0</v>
      </c>
      <c r="L9">
        <f>'34_94_34'!L9-'34_94_14'!L9</f>
        <v>0</v>
      </c>
      <c r="M9">
        <f>'34_94_34'!M9-'34_94_14'!M9</f>
        <v>0</v>
      </c>
      <c r="N9">
        <f>'34_94_34'!N9-'34_94_14'!N9</f>
        <v>0</v>
      </c>
      <c r="O9">
        <f>'34_94_34'!O9-'34_94_14'!O9</f>
        <v>0</v>
      </c>
      <c r="P9">
        <f>'34_94_34'!P9-'34_94_14'!P9</f>
        <v>0</v>
      </c>
      <c r="Q9">
        <f>'34_94_34'!Q9-'34_94_14'!Q9</f>
        <v>0</v>
      </c>
      <c r="R9">
        <f>'34_94_34'!R9-'34_94_14'!R9</f>
        <v>0</v>
      </c>
      <c r="S9">
        <f>'34_94_34'!S9-'34_94_14'!S9</f>
        <v>0</v>
      </c>
      <c r="T9">
        <f>'34_94_34'!T9-'34_94_14'!T9</f>
        <v>0</v>
      </c>
      <c r="U9">
        <f>'34_94_34'!U9-'34_94_14'!U9</f>
        <v>0</v>
      </c>
      <c r="V9">
        <f>'34_94_34'!V9-'34_94_14'!V9</f>
        <v>0</v>
      </c>
      <c r="W9">
        <f>'34_94_34'!W9-'34_94_14'!W9</f>
        <v>0</v>
      </c>
      <c r="X9">
        <f>'34_94_34'!X9-'34_94_14'!X9</f>
        <v>0</v>
      </c>
      <c r="Y9">
        <f>'34_94_34'!Y9-'34_94_14'!Y9</f>
        <v>0</v>
      </c>
      <c r="Z9">
        <f>'34_94_34'!Z9-'34_94_14'!Z9</f>
        <v>0</v>
      </c>
      <c r="AA9">
        <f>'34_94_34'!AA9-'34_94_14'!AA9</f>
        <v>0</v>
      </c>
      <c r="AB9">
        <f>'34_94_34'!AB9-'34_94_14'!AB9</f>
        <v>0</v>
      </c>
      <c r="AC9">
        <f>'34_94_34'!AC9-'34_94_14'!AC9</f>
        <v>0</v>
      </c>
      <c r="AD9">
        <f>'34_94_34'!AD9-'34_94_14'!AD9</f>
        <v>0</v>
      </c>
      <c r="AE9">
        <f>'34_94_34'!AE9-'34_94_14'!AE9</f>
        <v>0</v>
      </c>
      <c r="AF9">
        <f>'34_94_34'!AF9-'34_94_14'!AF9</f>
        <v>0</v>
      </c>
      <c r="AG9">
        <f>'34_94_34'!AG9-'34_94_14'!AG9</f>
        <v>0</v>
      </c>
      <c r="AH9">
        <f>'34_94_34'!AH9-'34_94_14'!AH9</f>
        <v>0</v>
      </c>
      <c r="AI9">
        <f>'34_94_34'!AI9-'34_94_14'!AI9</f>
        <v>0</v>
      </c>
      <c r="AJ9">
        <f>'34_94_34'!AJ9-'34_94_14'!AJ9</f>
        <v>0</v>
      </c>
      <c r="AK9">
        <f>'34_94_34'!AK9-'34_94_14'!AK9</f>
        <v>0</v>
      </c>
      <c r="AL9">
        <f>'34_94_34'!AL9-'34_94_14'!AL9</f>
        <v>0</v>
      </c>
      <c r="AM9">
        <f>'34_94_34'!AM9-'34_94_14'!AM9</f>
        <v>0</v>
      </c>
      <c r="AN9">
        <f>'34_94_34'!AN9-'34_94_14'!AN9</f>
        <v>0</v>
      </c>
      <c r="AO9">
        <f>'34_94_34'!AO9-'34_94_14'!AO9</f>
        <v>0</v>
      </c>
      <c r="AP9">
        <f>'34_94_34'!AP9-'34_94_14'!AP9</f>
        <v>0</v>
      </c>
      <c r="AQ9">
        <f>'34_94_34'!AQ9-'34_94_14'!AQ9</f>
        <v>0</v>
      </c>
      <c r="AR9">
        <f>'34_94_34'!AR9-'34_94_14'!AR9</f>
        <v>0</v>
      </c>
      <c r="AS9">
        <f>'34_94_34'!AS9-'34_94_14'!AS9</f>
        <v>0</v>
      </c>
      <c r="AT9">
        <f>'34_94_34'!AT9-'34_94_14'!AT9</f>
        <v>0</v>
      </c>
      <c r="AU9">
        <f>'34_94_34'!AU9-'34_94_14'!AU9</f>
        <v>0</v>
      </c>
      <c r="AV9">
        <f>'34_94_34'!AV9-'34_94_14'!AV9</f>
        <v>0</v>
      </c>
      <c r="AW9">
        <f>'34_94_34'!AW9-'34_94_14'!AW9</f>
        <v>0</v>
      </c>
      <c r="AX9">
        <f>'34_94_34'!AX9-'34_94_14'!AX9</f>
        <v>0</v>
      </c>
      <c r="AY9">
        <f>'34_94_34'!AY9-'34_94_14'!AY9</f>
        <v>0</v>
      </c>
      <c r="AZ9">
        <f>'34_94_34'!AZ9-'34_94_14'!AZ9</f>
        <v>0</v>
      </c>
      <c r="BA9">
        <f>'34_94_34'!BA9-'34_94_14'!BA9</f>
        <v>0</v>
      </c>
      <c r="BB9">
        <f>'34_94_34'!BB9-'34_94_14'!BB9</f>
        <v>0</v>
      </c>
      <c r="BC9">
        <f>'34_94_34'!BC9-'34_94_14'!BC9</f>
        <v>0</v>
      </c>
      <c r="BD9">
        <f>'34_94_34'!BD9-'34_94_14'!BD9</f>
        <v>0</v>
      </c>
      <c r="BE9">
        <f>'34_94_34'!BE9-'34_94_14'!BE9</f>
        <v>0</v>
      </c>
      <c r="BF9">
        <f>'34_94_34'!BF9-'34_94_14'!BF9</f>
        <v>0</v>
      </c>
      <c r="BG9">
        <f>'34_94_34'!BG9-'34_94_14'!BG9</f>
        <v>0</v>
      </c>
      <c r="BH9">
        <f>'34_94_34'!BH9-'34_94_14'!BH9</f>
        <v>0</v>
      </c>
      <c r="BI9">
        <f>'34_94_34'!BI9-'34_94_14'!BI9</f>
        <v>0</v>
      </c>
      <c r="BJ9">
        <f>'34_94_34'!BJ9-'34_94_14'!BJ9</f>
        <v>0</v>
      </c>
      <c r="BK9">
        <f>'34_94_34'!BK9-'34_94_14'!BK9</f>
        <v>0</v>
      </c>
      <c r="BL9">
        <f>'34_94_34'!BL9-'34_94_14'!BL9</f>
        <v>0</v>
      </c>
      <c r="BM9">
        <f>'34_94_34'!BM9-'34_94_14'!BM9</f>
        <v>0</v>
      </c>
      <c r="BN9">
        <f>'34_94_34'!BN9-'34_94_14'!BN9</f>
        <v>0</v>
      </c>
      <c r="BO9">
        <f>'34_94_34'!BO9-'34_94_14'!BO9</f>
        <v>0</v>
      </c>
      <c r="BP9">
        <f>'34_94_34'!BP9-'34_94_14'!BP9</f>
        <v>0</v>
      </c>
      <c r="BQ9">
        <f>'34_94_34'!BQ9-'34_94_14'!BQ9</f>
        <v>0</v>
      </c>
      <c r="BR9">
        <f>'34_94_34'!BR9-'34_94_14'!BR9</f>
        <v>0</v>
      </c>
      <c r="BS9">
        <f>'34_94_34'!BS9-'34_94_14'!BS9</f>
        <v>0</v>
      </c>
      <c r="BT9">
        <f>'34_94_34'!BT9-'34_94_14'!BT9</f>
        <v>0</v>
      </c>
      <c r="BU9">
        <f>'34_94_34'!BU9-'34_94_14'!BU9</f>
        <v>0</v>
      </c>
      <c r="BV9">
        <f>'34_94_34'!BV9-'34_94_14'!BV9</f>
        <v>0</v>
      </c>
      <c r="BW9">
        <f>'34_94_34'!BW9-'34_94_14'!BW9</f>
        <v>0</v>
      </c>
      <c r="BX9">
        <f>'34_94_34'!BX9-'34_94_14'!BX9</f>
        <v>0</v>
      </c>
      <c r="BY9">
        <f>'34_94_34'!BY9-'34_94_14'!BY9</f>
        <v>0</v>
      </c>
      <c r="BZ9">
        <f>'34_94_34'!BZ9-'34_94_14'!BZ9</f>
        <v>0</v>
      </c>
      <c r="CA9">
        <f>'34_94_34'!CA9-'34_94_14'!CA9</f>
        <v>0</v>
      </c>
      <c r="CB9">
        <f>'34_94_34'!CB9-'34_94_14'!CB9</f>
        <v>0</v>
      </c>
      <c r="CC9">
        <f>'34_94_34'!CC9-'34_94_14'!CC9</f>
        <v>0</v>
      </c>
      <c r="CD9">
        <f>'34_94_34'!CD9-'34_94_14'!CD9</f>
        <v>0</v>
      </c>
      <c r="CE9">
        <f>'34_94_34'!CE9-'34_94_14'!CE9</f>
        <v>0</v>
      </c>
      <c r="CF9">
        <f>'34_94_34'!CF9-'34_94_14'!CF9</f>
        <v>0</v>
      </c>
      <c r="CG9">
        <f>'34_94_34'!CG9-'34_94_14'!CG9</f>
        <v>0</v>
      </c>
      <c r="CH9">
        <f>'34_94_34'!CH9-'34_94_14'!CH9</f>
        <v>0</v>
      </c>
      <c r="CI9">
        <f>'34_94_34'!CI9-'34_94_14'!CI9</f>
        <v>0</v>
      </c>
      <c r="CJ9">
        <f>'34_94_34'!CJ9-'34_94_14'!CJ9</f>
        <v>0</v>
      </c>
      <c r="CK9">
        <f>'34_94_34'!CK9-'34_94_14'!CK9</f>
        <v>0</v>
      </c>
      <c r="CL9">
        <f>'34_94_34'!CL9-'34_94_14'!CL9</f>
        <v>0</v>
      </c>
      <c r="CM9">
        <f>'34_94_34'!CM9-'34_94_14'!CM9</f>
        <v>0</v>
      </c>
      <c r="CN9">
        <f>'34_94_34'!CN9-'34_94_14'!CN9</f>
        <v>0</v>
      </c>
      <c r="CO9">
        <f>'34_94_34'!CO9-'34_94_14'!CO9</f>
        <v>0</v>
      </c>
      <c r="CP9">
        <f>'34_94_34'!CP9-'34_94_14'!CP9</f>
        <v>0</v>
      </c>
      <c r="CQ9">
        <f>'34_94_34'!CQ9-'34_94_14'!CQ9</f>
        <v>0</v>
      </c>
      <c r="CR9">
        <f>'34_94_34'!CR9-'34_94_14'!CR9</f>
        <v>0</v>
      </c>
    </row>
    <row r="10" spans="1:96" x14ac:dyDescent="0.3">
      <c r="A10" t="str">
        <f>'34_94_34'!A10</f>
        <v>O3</v>
      </c>
      <c r="B10">
        <f>'34_94_34'!B10-'34_94_14'!B10</f>
        <v>0</v>
      </c>
      <c r="C10">
        <f>'34_94_34'!C10-'34_94_14'!C10</f>
        <v>0</v>
      </c>
      <c r="D10">
        <f>'34_94_34'!D10-'34_94_14'!D10</f>
        <v>0</v>
      </c>
      <c r="E10">
        <f>'34_94_34'!E10-'34_94_14'!E10</f>
        <v>0</v>
      </c>
      <c r="F10">
        <f>'34_94_34'!F10-'34_94_14'!F10</f>
        <v>0</v>
      </c>
      <c r="G10">
        <f>'34_94_34'!G10-'34_94_14'!G10</f>
        <v>0</v>
      </c>
      <c r="H10">
        <f>'34_94_34'!H10-'34_94_14'!H10</f>
        <v>0</v>
      </c>
      <c r="I10">
        <f>'34_94_34'!I10-'34_94_14'!I10</f>
        <v>0</v>
      </c>
      <c r="J10">
        <f>'34_94_34'!J10-'34_94_14'!J10</f>
        <v>0</v>
      </c>
      <c r="K10">
        <f>'34_94_34'!K10-'34_94_14'!K10</f>
        <v>0</v>
      </c>
      <c r="L10">
        <f>'34_94_34'!L10-'34_94_14'!L10</f>
        <v>0</v>
      </c>
      <c r="M10">
        <f>'34_94_34'!M10-'34_94_14'!M10</f>
        <v>0</v>
      </c>
      <c r="N10">
        <f>'34_94_34'!N10-'34_94_14'!N10</f>
        <v>0</v>
      </c>
      <c r="O10">
        <f>'34_94_34'!O10-'34_94_14'!O10</f>
        <v>0</v>
      </c>
      <c r="P10">
        <f>'34_94_34'!P10-'34_94_14'!P10</f>
        <v>0</v>
      </c>
      <c r="Q10">
        <f>'34_94_34'!Q10-'34_94_14'!Q10</f>
        <v>0</v>
      </c>
      <c r="R10">
        <f>'34_94_34'!R10-'34_94_14'!R10</f>
        <v>0</v>
      </c>
      <c r="S10">
        <f>'34_94_34'!S10-'34_94_14'!S10</f>
        <v>0</v>
      </c>
      <c r="T10">
        <f>'34_94_34'!T10-'34_94_14'!T10</f>
        <v>0</v>
      </c>
      <c r="U10">
        <f>'34_94_34'!U10-'34_94_14'!U10</f>
        <v>0</v>
      </c>
      <c r="V10">
        <f>'34_94_34'!V10-'34_94_14'!V10</f>
        <v>0</v>
      </c>
      <c r="W10">
        <f>'34_94_34'!W10-'34_94_14'!W10</f>
        <v>0</v>
      </c>
      <c r="X10">
        <f>'34_94_34'!X10-'34_94_14'!X10</f>
        <v>0</v>
      </c>
      <c r="Y10">
        <f>'34_94_34'!Y10-'34_94_14'!Y10</f>
        <v>0</v>
      </c>
      <c r="Z10">
        <f>'34_94_34'!Z10-'34_94_14'!Z10</f>
        <v>0</v>
      </c>
      <c r="AA10">
        <f>'34_94_34'!AA10-'34_94_14'!AA10</f>
        <v>0</v>
      </c>
      <c r="AB10">
        <f>'34_94_34'!AB10-'34_94_14'!AB10</f>
        <v>0</v>
      </c>
      <c r="AC10">
        <f>'34_94_34'!AC10-'34_94_14'!AC10</f>
        <v>0</v>
      </c>
      <c r="AD10">
        <f>'34_94_34'!AD10-'34_94_14'!AD10</f>
        <v>0</v>
      </c>
      <c r="AE10">
        <f>'34_94_34'!AE10-'34_94_14'!AE10</f>
        <v>0</v>
      </c>
      <c r="AF10">
        <f>'34_94_34'!AF10-'34_94_14'!AF10</f>
        <v>0</v>
      </c>
      <c r="AG10">
        <f>'34_94_34'!AG10-'34_94_14'!AG10</f>
        <v>0</v>
      </c>
      <c r="AH10">
        <f>'34_94_34'!AH10-'34_94_14'!AH10</f>
        <v>0</v>
      </c>
      <c r="AI10">
        <f>'34_94_34'!AI10-'34_94_14'!AI10</f>
        <v>0</v>
      </c>
      <c r="AJ10">
        <f>'34_94_34'!AJ10-'34_94_14'!AJ10</f>
        <v>0</v>
      </c>
      <c r="AK10">
        <f>'34_94_34'!AK10-'34_94_14'!AK10</f>
        <v>0</v>
      </c>
      <c r="AL10">
        <f>'34_94_34'!AL10-'34_94_14'!AL10</f>
        <v>0</v>
      </c>
      <c r="AM10">
        <f>'34_94_34'!AM10-'34_94_14'!AM10</f>
        <v>0</v>
      </c>
      <c r="AN10">
        <f>'34_94_34'!AN10-'34_94_14'!AN10</f>
        <v>0</v>
      </c>
      <c r="AO10">
        <f>'34_94_34'!AO10-'34_94_14'!AO10</f>
        <v>0</v>
      </c>
      <c r="AP10">
        <f>'34_94_34'!AP10-'34_94_14'!AP10</f>
        <v>0</v>
      </c>
      <c r="AQ10">
        <f>'34_94_34'!AQ10-'34_94_14'!AQ10</f>
        <v>0</v>
      </c>
      <c r="AR10">
        <f>'34_94_34'!AR10-'34_94_14'!AR10</f>
        <v>0</v>
      </c>
      <c r="AS10">
        <f>'34_94_34'!AS10-'34_94_14'!AS10</f>
        <v>0</v>
      </c>
      <c r="AT10">
        <f>'34_94_34'!AT10-'34_94_14'!AT10</f>
        <v>0</v>
      </c>
      <c r="AU10">
        <f>'34_94_34'!AU10-'34_94_14'!AU10</f>
        <v>0</v>
      </c>
      <c r="AV10">
        <f>'34_94_34'!AV10-'34_94_14'!AV10</f>
        <v>0</v>
      </c>
      <c r="AW10">
        <f>'34_94_34'!AW10-'34_94_14'!AW10</f>
        <v>0</v>
      </c>
      <c r="AX10">
        <f>'34_94_34'!AX10-'34_94_14'!AX10</f>
        <v>0</v>
      </c>
      <c r="AY10">
        <f>'34_94_34'!AY10-'34_94_14'!AY10</f>
        <v>0</v>
      </c>
      <c r="AZ10">
        <f>'34_94_34'!AZ10-'34_94_14'!AZ10</f>
        <v>0</v>
      </c>
      <c r="BA10">
        <f>'34_94_34'!BA10-'34_94_14'!BA10</f>
        <v>0</v>
      </c>
      <c r="BB10">
        <f>'34_94_34'!BB10-'34_94_14'!BB10</f>
        <v>0</v>
      </c>
      <c r="BC10">
        <f>'34_94_34'!BC10-'34_94_14'!BC10</f>
        <v>0</v>
      </c>
      <c r="BD10">
        <f>'34_94_34'!BD10-'34_94_14'!BD10</f>
        <v>0</v>
      </c>
      <c r="BE10">
        <f>'34_94_34'!BE10-'34_94_14'!BE10</f>
        <v>0</v>
      </c>
      <c r="BF10">
        <f>'34_94_34'!BF10-'34_94_14'!BF10</f>
        <v>0</v>
      </c>
      <c r="BG10">
        <f>'34_94_34'!BG10-'34_94_14'!BG10</f>
        <v>0</v>
      </c>
      <c r="BH10">
        <f>'34_94_34'!BH10-'34_94_14'!BH10</f>
        <v>0</v>
      </c>
      <c r="BI10">
        <f>'34_94_34'!BI10-'34_94_14'!BI10</f>
        <v>0</v>
      </c>
      <c r="BJ10">
        <f>'34_94_34'!BJ10-'34_94_14'!BJ10</f>
        <v>0</v>
      </c>
      <c r="BK10">
        <f>'34_94_34'!BK10-'34_94_14'!BK10</f>
        <v>0</v>
      </c>
      <c r="BL10">
        <f>'34_94_34'!BL10-'34_94_14'!BL10</f>
        <v>0</v>
      </c>
      <c r="BM10">
        <f>'34_94_34'!BM10-'34_94_14'!BM10</f>
        <v>0</v>
      </c>
      <c r="BN10">
        <f>'34_94_34'!BN10-'34_94_14'!BN10</f>
        <v>0</v>
      </c>
      <c r="BO10">
        <f>'34_94_34'!BO10-'34_94_14'!BO10</f>
        <v>0</v>
      </c>
      <c r="BP10">
        <f>'34_94_34'!BP10-'34_94_14'!BP10</f>
        <v>0</v>
      </c>
      <c r="BQ10">
        <f>'34_94_34'!BQ10-'34_94_14'!BQ10</f>
        <v>0</v>
      </c>
      <c r="BR10">
        <f>'34_94_34'!BR10-'34_94_14'!BR10</f>
        <v>0</v>
      </c>
      <c r="BS10">
        <f>'34_94_34'!BS10-'34_94_14'!BS10</f>
        <v>0</v>
      </c>
      <c r="BT10">
        <f>'34_94_34'!BT10-'34_94_14'!BT10</f>
        <v>0</v>
      </c>
      <c r="BU10">
        <f>'34_94_34'!BU10-'34_94_14'!BU10</f>
        <v>0</v>
      </c>
      <c r="BV10">
        <f>'34_94_34'!BV10-'34_94_14'!BV10</f>
        <v>0</v>
      </c>
      <c r="BW10">
        <f>'34_94_34'!BW10-'34_94_14'!BW10</f>
        <v>0</v>
      </c>
      <c r="BX10">
        <f>'34_94_34'!BX10-'34_94_14'!BX10</f>
        <v>0</v>
      </c>
      <c r="BY10">
        <f>'34_94_34'!BY10-'34_94_14'!BY10</f>
        <v>0</v>
      </c>
      <c r="BZ10">
        <f>'34_94_34'!BZ10-'34_94_14'!BZ10</f>
        <v>0</v>
      </c>
      <c r="CA10">
        <f>'34_94_34'!CA10-'34_94_14'!CA10</f>
        <v>0</v>
      </c>
      <c r="CB10">
        <f>'34_94_34'!CB10-'34_94_14'!CB10</f>
        <v>0</v>
      </c>
      <c r="CC10">
        <f>'34_94_34'!CC10-'34_94_14'!CC10</f>
        <v>0</v>
      </c>
      <c r="CD10">
        <f>'34_94_34'!CD10-'34_94_14'!CD10</f>
        <v>0</v>
      </c>
      <c r="CE10">
        <f>'34_94_34'!CE10-'34_94_14'!CE10</f>
        <v>0</v>
      </c>
      <c r="CF10">
        <f>'34_94_34'!CF10-'34_94_14'!CF10</f>
        <v>0</v>
      </c>
      <c r="CG10">
        <f>'34_94_34'!CG10-'34_94_14'!CG10</f>
        <v>0</v>
      </c>
      <c r="CH10">
        <f>'34_94_34'!CH10-'34_94_14'!CH10</f>
        <v>0</v>
      </c>
      <c r="CI10">
        <f>'34_94_34'!CI10-'34_94_14'!CI10</f>
        <v>0</v>
      </c>
      <c r="CJ10">
        <f>'34_94_34'!CJ10-'34_94_14'!CJ10</f>
        <v>0</v>
      </c>
      <c r="CK10">
        <f>'34_94_34'!CK10-'34_94_14'!CK10</f>
        <v>0</v>
      </c>
      <c r="CL10">
        <f>'34_94_34'!CL10-'34_94_14'!CL10</f>
        <v>0</v>
      </c>
      <c r="CM10">
        <f>'34_94_34'!CM10-'34_94_14'!CM10</f>
        <v>0</v>
      </c>
      <c r="CN10">
        <f>'34_94_34'!CN10-'34_94_14'!CN10</f>
        <v>0</v>
      </c>
      <c r="CO10">
        <f>'34_94_34'!CO10-'34_94_14'!CO10</f>
        <v>0</v>
      </c>
      <c r="CP10">
        <f>'34_94_34'!CP10-'34_94_14'!CP10</f>
        <v>0</v>
      </c>
      <c r="CQ10">
        <f>'34_94_34'!CQ10-'34_94_14'!CQ10</f>
        <v>0</v>
      </c>
      <c r="CR10">
        <f>'34_94_34'!CR10-'34_94_14'!CR10</f>
        <v>0</v>
      </c>
    </row>
    <row r="11" spans="1:96" x14ac:dyDescent="0.3">
      <c r="A11" t="str">
        <f>'34_94_34'!A11</f>
        <v>O4</v>
      </c>
      <c r="B11">
        <f>'34_94_34'!B11-'34_94_14'!B11</f>
        <v>0</v>
      </c>
      <c r="C11">
        <f>'34_94_34'!C11-'34_94_14'!C11</f>
        <v>0</v>
      </c>
      <c r="D11">
        <f>'34_94_34'!D11-'34_94_14'!D11</f>
        <v>0</v>
      </c>
      <c r="E11">
        <f>'34_94_34'!E11-'34_94_14'!E11</f>
        <v>0</v>
      </c>
      <c r="F11">
        <f>'34_94_34'!F11-'34_94_14'!F11</f>
        <v>0</v>
      </c>
      <c r="G11">
        <f>'34_94_34'!G11-'34_94_14'!G11</f>
        <v>0</v>
      </c>
      <c r="H11">
        <f>'34_94_34'!H11-'34_94_14'!H11</f>
        <v>0</v>
      </c>
      <c r="I11">
        <f>'34_94_34'!I11-'34_94_14'!I11</f>
        <v>0</v>
      </c>
      <c r="J11">
        <f>'34_94_34'!J11-'34_94_14'!J11</f>
        <v>0</v>
      </c>
      <c r="K11">
        <f>'34_94_34'!K11-'34_94_14'!K11</f>
        <v>0</v>
      </c>
      <c r="L11">
        <f>'34_94_34'!L11-'34_94_14'!L11</f>
        <v>0</v>
      </c>
      <c r="M11">
        <f>'34_94_34'!M11-'34_94_14'!M11</f>
        <v>0</v>
      </c>
      <c r="N11">
        <f>'34_94_34'!N11-'34_94_14'!N11</f>
        <v>0</v>
      </c>
      <c r="O11">
        <f>'34_94_34'!O11-'34_94_14'!O11</f>
        <v>0</v>
      </c>
      <c r="P11">
        <f>'34_94_34'!P11-'34_94_14'!P11</f>
        <v>0</v>
      </c>
      <c r="Q11">
        <f>'34_94_34'!Q11-'34_94_14'!Q11</f>
        <v>0</v>
      </c>
      <c r="R11">
        <f>'34_94_34'!R11-'34_94_14'!R11</f>
        <v>0</v>
      </c>
      <c r="S11">
        <f>'34_94_34'!S11-'34_94_14'!S11</f>
        <v>0</v>
      </c>
      <c r="T11">
        <f>'34_94_34'!T11-'34_94_14'!T11</f>
        <v>0</v>
      </c>
      <c r="U11">
        <f>'34_94_34'!U11-'34_94_14'!U11</f>
        <v>0</v>
      </c>
      <c r="V11">
        <f>'34_94_34'!V11-'34_94_14'!V11</f>
        <v>0</v>
      </c>
      <c r="W11">
        <f>'34_94_34'!W11-'34_94_14'!W11</f>
        <v>0</v>
      </c>
      <c r="X11">
        <f>'34_94_34'!X11-'34_94_14'!X11</f>
        <v>0</v>
      </c>
      <c r="Y11">
        <f>'34_94_34'!Y11-'34_94_14'!Y11</f>
        <v>0</v>
      </c>
      <c r="Z11">
        <f>'34_94_34'!Z11-'34_94_14'!Z11</f>
        <v>0</v>
      </c>
      <c r="AA11">
        <f>'34_94_34'!AA11-'34_94_14'!AA11</f>
        <v>0</v>
      </c>
      <c r="AB11">
        <f>'34_94_34'!AB11-'34_94_14'!AB11</f>
        <v>0</v>
      </c>
      <c r="AC11">
        <f>'34_94_34'!AC11-'34_94_14'!AC11</f>
        <v>0</v>
      </c>
      <c r="AD11">
        <f>'34_94_34'!AD11-'34_94_14'!AD11</f>
        <v>0</v>
      </c>
      <c r="AE11">
        <f>'34_94_34'!AE11-'34_94_14'!AE11</f>
        <v>0</v>
      </c>
      <c r="AF11">
        <f>'34_94_34'!AF11-'34_94_14'!AF11</f>
        <v>0</v>
      </c>
      <c r="AG11">
        <f>'34_94_34'!AG11-'34_94_14'!AG11</f>
        <v>0</v>
      </c>
      <c r="AH11">
        <f>'34_94_34'!AH11-'34_94_14'!AH11</f>
        <v>0</v>
      </c>
      <c r="AI11">
        <f>'34_94_34'!AI11-'34_94_14'!AI11</f>
        <v>0</v>
      </c>
      <c r="AJ11">
        <f>'34_94_34'!AJ11-'34_94_14'!AJ11</f>
        <v>0</v>
      </c>
      <c r="AK11">
        <f>'34_94_34'!AK11-'34_94_14'!AK11</f>
        <v>0</v>
      </c>
      <c r="AL11">
        <f>'34_94_34'!AL11-'34_94_14'!AL11</f>
        <v>0</v>
      </c>
      <c r="AM11">
        <f>'34_94_34'!AM11-'34_94_14'!AM11</f>
        <v>0</v>
      </c>
      <c r="AN11">
        <f>'34_94_34'!AN11-'34_94_14'!AN11</f>
        <v>0</v>
      </c>
      <c r="AO11">
        <f>'34_94_34'!AO11-'34_94_14'!AO11</f>
        <v>0</v>
      </c>
      <c r="AP11">
        <f>'34_94_34'!AP11-'34_94_14'!AP11</f>
        <v>0</v>
      </c>
      <c r="AQ11">
        <f>'34_94_34'!AQ11-'34_94_14'!AQ11</f>
        <v>0</v>
      </c>
      <c r="AR11">
        <f>'34_94_34'!AR11-'34_94_14'!AR11</f>
        <v>0</v>
      </c>
      <c r="AS11">
        <f>'34_94_34'!AS11-'34_94_14'!AS11</f>
        <v>0</v>
      </c>
      <c r="AT11">
        <f>'34_94_34'!AT11-'34_94_14'!AT11</f>
        <v>0</v>
      </c>
      <c r="AU11">
        <f>'34_94_34'!AU11-'34_94_14'!AU11</f>
        <v>0</v>
      </c>
      <c r="AV11">
        <f>'34_94_34'!AV11-'34_94_14'!AV11</f>
        <v>0</v>
      </c>
      <c r="AW11">
        <f>'34_94_34'!AW11-'34_94_14'!AW11</f>
        <v>0</v>
      </c>
      <c r="AX11">
        <f>'34_94_34'!AX11-'34_94_14'!AX11</f>
        <v>0</v>
      </c>
      <c r="AY11">
        <f>'34_94_34'!AY11-'34_94_14'!AY11</f>
        <v>0</v>
      </c>
      <c r="AZ11">
        <f>'34_94_34'!AZ11-'34_94_14'!AZ11</f>
        <v>0</v>
      </c>
      <c r="BA11">
        <f>'34_94_34'!BA11-'34_94_14'!BA11</f>
        <v>0</v>
      </c>
      <c r="BB11">
        <f>'34_94_34'!BB11-'34_94_14'!BB11</f>
        <v>0</v>
      </c>
      <c r="BC11">
        <f>'34_94_34'!BC11-'34_94_14'!BC11</f>
        <v>0</v>
      </c>
      <c r="BD11">
        <f>'34_94_34'!BD11-'34_94_14'!BD11</f>
        <v>0</v>
      </c>
      <c r="BE11">
        <f>'34_94_34'!BE11-'34_94_14'!BE11</f>
        <v>0</v>
      </c>
      <c r="BF11">
        <f>'34_94_34'!BF11-'34_94_14'!BF11</f>
        <v>0</v>
      </c>
      <c r="BG11">
        <f>'34_94_34'!BG11-'34_94_14'!BG11</f>
        <v>0</v>
      </c>
      <c r="BH11">
        <f>'34_94_34'!BH11-'34_94_14'!BH11</f>
        <v>0</v>
      </c>
      <c r="BI11">
        <f>'34_94_34'!BI11-'34_94_14'!BI11</f>
        <v>0</v>
      </c>
      <c r="BJ11">
        <f>'34_94_34'!BJ11-'34_94_14'!BJ11</f>
        <v>0</v>
      </c>
      <c r="BK11">
        <f>'34_94_34'!BK11-'34_94_14'!BK11</f>
        <v>0</v>
      </c>
      <c r="BL11">
        <f>'34_94_34'!BL11-'34_94_14'!BL11</f>
        <v>0</v>
      </c>
      <c r="BM11">
        <f>'34_94_34'!BM11-'34_94_14'!BM11</f>
        <v>0</v>
      </c>
      <c r="BN11">
        <f>'34_94_34'!BN11-'34_94_14'!BN11</f>
        <v>0</v>
      </c>
      <c r="BO11">
        <f>'34_94_34'!BO11-'34_94_14'!BO11</f>
        <v>0</v>
      </c>
      <c r="BP11">
        <f>'34_94_34'!BP11-'34_94_14'!BP11</f>
        <v>0</v>
      </c>
      <c r="BQ11">
        <f>'34_94_34'!BQ11-'34_94_14'!BQ11</f>
        <v>0</v>
      </c>
      <c r="BR11">
        <f>'34_94_34'!BR11-'34_94_14'!BR11</f>
        <v>0</v>
      </c>
      <c r="BS11">
        <f>'34_94_34'!BS11-'34_94_14'!BS11</f>
        <v>0</v>
      </c>
      <c r="BT11">
        <f>'34_94_34'!BT11-'34_94_14'!BT11</f>
        <v>0</v>
      </c>
      <c r="BU11">
        <f>'34_94_34'!BU11-'34_94_14'!BU11</f>
        <v>0</v>
      </c>
      <c r="BV11">
        <f>'34_94_34'!BV11-'34_94_14'!BV11</f>
        <v>0</v>
      </c>
      <c r="BW11">
        <f>'34_94_34'!BW11-'34_94_14'!BW11</f>
        <v>0</v>
      </c>
      <c r="BX11">
        <f>'34_94_34'!BX11-'34_94_14'!BX11</f>
        <v>0</v>
      </c>
      <c r="BY11">
        <f>'34_94_34'!BY11-'34_94_14'!BY11</f>
        <v>0</v>
      </c>
      <c r="BZ11">
        <f>'34_94_34'!BZ11-'34_94_14'!BZ11</f>
        <v>0</v>
      </c>
      <c r="CA11">
        <f>'34_94_34'!CA11-'34_94_14'!CA11</f>
        <v>0</v>
      </c>
      <c r="CB11">
        <f>'34_94_34'!CB11-'34_94_14'!CB11</f>
        <v>0</v>
      </c>
      <c r="CC11">
        <f>'34_94_34'!CC11-'34_94_14'!CC11</f>
        <v>0</v>
      </c>
      <c r="CD11">
        <f>'34_94_34'!CD11-'34_94_14'!CD11</f>
        <v>0</v>
      </c>
      <c r="CE11">
        <f>'34_94_34'!CE11-'34_94_14'!CE11</f>
        <v>0</v>
      </c>
      <c r="CF11">
        <f>'34_94_34'!CF11-'34_94_14'!CF11</f>
        <v>0</v>
      </c>
      <c r="CG11">
        <f>'34_94_34'!CG11-'34_94_14'!CG11</f>
        <v>0</v>
      </c>
      <c r="CH11">
        <f>'34_94_34'!CH11-'34_94_14'!CH11</f>
        <v>0</v>
      </c>
      <c r="CI11">
        <f>'34_94_34'!CI11-'34_94_14'!CI11</f>
        <v>0</v>
      </c>
      <c r="CJ11">
        <f>'34_94_34'!CJ11-'34_94_14'!CJ11</f>
        <v>0</v>
      </c>
      <c r="CK11">
        <f>'34_94_34'!CK11-'34_94_14'!CK11</f>
        <v>0</v>
      </c>
      <c r="CL11">
        <f>'34_94_34'!CL11-'34_94_14'!CL11</f>
        <v>0</v>
      </c>
      <c r="CM11">
        <f>'34_94_34'!CM11-'34_94_14'!CM11</f>
        <v>0</v>
      </c>
      <c r="CN11">
        <f>'34_94_34'!CN11-'34_94_14'!CN11</f>
        <v>0</v>
      </c>
      <c r="CO11">
        <f>'34_94_34'!CO11-'34_94_14'!CO11</f>
        <v>0</v>
      </c>
      <c r="CP11">
        <f>'34_94_34'!CP11-'34_94_14'!CP11</f>
        <v>0</v>
      </c>
      <c r="CQ11">
        <f>'34_94_34'!CQ11-'34_94_14'!CQ11</f>
        <v>0</v>
      </c>
      <c r="CR11">
        <f>'34_94_34'!CR11-'34_94_14'!CR11</f>
        <v>0</v>
      </c>
    </row>
    <row r="12" spans="1:96" x14ac:dyDescent="0.3">
      <c r="A12" t="str">
        <f>'34_94_34'!A12</f>
        <v>O5</v>
      </c>
      <c r="B12">
        <f>'34_94_34'!B12-'34_94_14'!B12</f>
        <v>0</v>
      </c>
      <c r="C12">
        <f>'34_94_34'!C12-'34_94_14'!C12</f>
        <v>0</v>
      </c>
      <c r="D12">
        <f>'34_94_34'!D12-'34_94_14'!D12</f>
        <v>0</v>
      </c>
      <c r="E12">
        <f>'34_94_34'!E12-'34_94_14'!E12</f>
        <v>0</v>
      </c>
      <c r="F12">
        <f>'34_94_34'!F12-'34_94_14'!F12</f>
        <v>0</v>
      </c>
      <c r="G12">
        <f>'34_94_34'!G12-'34_94_14'!G12</f>
        <v>0</v>
      </c>
      <c r="H12">
        <f>'34_94_34'!H12-'34_94_14'!H12</f>
        <v>0</v>
      </c>
      <c r="I12">
        <f>'34_94_34'!I12-'34_94_14'!I12</f>
        <v>0</v>
      </c>
      <c r="J12">
        <f>'34_94_34'!J12-'34_94_14'!J12</f>
        <v>0</v>
      </c>
      <c r="K12">
        <f>'34_94_34'!K12-'34_94_14'!K12</f>
        <v>0</v>
      </c>
      <c r="L12">
        <f>'34_94_34'!L12-'34_94_14'!L12</f>
        <v>0</v>
      </c>
      <c r="M12">
        <f>'34_94_34'!M12-'34_94_14'!M12</f>
        <v>0</v>
      </c>
      <c r="N12">
        <f>'34_94_34'!N12-'34_94_14'!N12</f>
        <v>0</v>
      </c>
      <c r="O12">
        <f>'34_94_34'!O12-'34_94_14'!O12</f>
        <v>0</v>
      </c>
      <c r="P12">
        <f>'34_94_34'!P12-'34_94_14'!P12</f>
        <v>0</v>
      </c>
      <c r="Q12">
        <f>'34_94_34'!Q12-'34_94_14'!Q12</f>
        <v>0</v>
      </c>
      <c r="R12">
        <f>'34_94_34'!R12-'34_94_14'!R12</f>
        <v>0</v>
      </c>
      <c r="S12">
        <f>'34_94_34'!S12-'34_94_14'!S12</f>
        <v>0</v>
      </c>
      <c r="T12">
        <f>'34_94_34'!T12-'34_94_14'!T12</f>
        <v>0</v>
      </c>
      <c r="U12">
        <f>'34_94_34'!U12-'34_94_14'!U12</f>
        <v>0</v>
      </c>
      <c r="V12">
        <f>'34_94_34'!V12-'34_94_14'!V12</f>
        <v>0</v>
      </c>
      <c r="W12">
        <f>'34_94_34'!W12-'34_94_14'!W12</f>
        <v>0</v>
      </c>
      <c r="X12">
        <f>'34_94_34'!X12-'34_94_14'!X12</f>
        <v>0</v>
      </c>
      <c r="Y12">
        <f>'34_94_34'!Y12-'34_94_14'!Y12</f>
        <v>0</v>
      </c>
      <c r="Z12">
        <f>'34_94_34'!Z12-'34_94_14'!Z12</f>
        <v>0</v>
      </c>
      <c r="AA12">
        <f>'34_94_34'!AA12-'34_94_14'!AA12</f>
        <v>0</v>
      </c>
      <c r="AB12">
        <f>'34_94_34'!AB12-'34_94_14'!AB12</f>
        <v>0</v>
      </c>
      <c r="AC12">
        <f>'34_94_34'!AC12-'34_94_14'!AC12</f>
        <v>0</v>
      </c>
      <c r="AD12">
        <f>'34_94_34'!AD12-'34_94_14'!AD12</f>
        <v>0</v>
      </c>
      <c r="AE12">
        <f>'34_94_34'!AE12-'34_94_14'!AE12</f>
        <v>0</v>
      </c>
      <c r="AF12">
        <f>'34_94_34'!AF12-'34_94_14'!AF12</f>
        <v>0</v>
      </c>
      <c r="AG12">
        <f>'34_94_34'!AG12-'34_94_14'!AG12</f>
        <v>0</v>
      </c>
      <c r="AH12">
        <f>'34_94_34'!AH12-'34_94_14'!AH12</f>
        <v>0</v>
      </c>
      <c r="AI12">
        <f>'34_94_34'!AI12-'34_94_14'!AI12</f>
        <v>0</v>
      </c>
      <c r="AJ12">
        <f>'34_94_34'!AJ12-'34_94_14'!AJ12</f>
        <v>0</v>
      </c>
      <c r="AK12">
        <f>'34_94_34'!AK12-'34_94_14'!AK12</f>
        <v>0</v>
      </c>
      <c r="AL12">
        <f>'34_94_34'!AL12-'34_94_14'!AL12</f>
        <v>0</v>
      </c>
      <c r="AM12">
        <f>'34_94_34'!AM12-'34_94_14'!AM12</f>
        <v>0</v>
      </c>
      <c r="AN12">
        <f>'34_94_34'!AN12-'34_94_14'!AN12</f>
        <v>0</v>
      </c>
      <c r="AO12">
        <f>'34_94_34'!AO12-'34_94_14'!AO12</f>
        <v>0</v>
      </c>
      <c r="AP12">
        <f>'34_94_34'!AP12-'34_94_14'!AP12</f>
        <v>0</v>
      </c>
      <c r="AQ12">
        <f>'34_94_34'!AQ12-'34_94_14'!AQ12</f>
        <v>0</v>
      </c>
      <c r="AR12">
        <f>'34_94_34'!AR12-'34_94_14'!AR12</f>
        <v>0</v>
      </c>
      <c r="AS12">
        <f>'34_94_34'!AS12-'34_94_14'!AS12</f>
        <v>0</v>
      </c>
      <c r="AT12">
        <f>'34_94_34'!AT12-'34_94_14'!AT12</f>
        <v>0</v>
      </c>
      <c r="AU12">
        <f>'34_94_34'!AU12-'34_94_14'!AU12</f>
        <v>0</v>
      </c>
      <c r="AV12">
        <f>'34_94_34'!AV12-'34_94_14'!AV12</f>
        <v>0</v>
      </c>
      <c r="AW12">
        <f>'34_94_34'!AW12-'34_94_14'!AW12</f>
        <v>0</v>
      </c>
      <c r="AX12">
        <f>'34_94_34'!AX12-'34_94_14'!AX12</f>
        <v>0</v>
      </c>
      <c r="AY12">
        <f>'34_94_34'!AY12-'34_94_14'!AY12</f>
        <v>0</v>
      </c>
      <c r="AZ12">
        <f>'34_94_34'!AZ12-'34_94_14'!AZ12</f>
        <v>0</v>
      </c>
      <c r="BA12">
        <f>'34_94_34'!BA12-'34_94_14'!BA12</f>
        <v>0</v>
      </c>
      <c r="BB12">
        <f>'34_94_34'!BB12-'34_94_14'!BB12</f>
        <v>0</v>
      </c>
      <c r="BC12">
        <f>'34_94_34'!BC12-'34_94_14'!BC12</f>
        <v>0</v>
      </c>
      <c r="BD12">
        <f>'34_94_34'!BD12-'34_94_14'!BD12</f>
        <v>0</v>
      </c>
      <c r="BE12">
        <f>'34_94_34'!BE12-'34_94_14'!BE12</f>
        <v>0</v>
      </c>
      <c r="BF12">
        <f>'34_94_34'!BF12-'34_94_14'!BF12</f>
        <v>0</v>
      </c>
      <c r="BG12">
        <f>'34_94_34'!BG12-'34_94_14'!BG12</f>
        <v>0</v>
      </c>
      <c r="BH12">
        <f>'34_94_34'!BH12-'34_94_14'!BH12</f>
        <v>0</v>
      </c>
      <c r="BI12">
        <f>'34_94_34'!BI12-'34_94_14'!BI12</f>
        <v>0</v>
      </c>
      <c r="BJ12">
        <f>'34_94_34'!BJ12-'34_94_14'!BJ12</f>
        <v>0</v>
      </c>
      <c r="BK12">
        <f>'34_94_34'!BK12-'34_94_14'!BK12</f>
        <v>0</v>
      </c>
      <c r="BL12">
        <f>'34_94_34'!BL12-'34_94_14'!BL12</f>
        <v>0</v>
      </c>
      <c r="BM12">
        <f>'34_94_34'!BM12-'34_94_14'!BM12</f>
        <v>0</v>
      </c>
      <c r="BN12">
        <f>'34_94_34'!BN12-'34_94_14'!BN12</f>
        <v>0</v>
      </c>
      <c r="BO12">
        <f>'34_94_34'!BO12-'34_94_14'!BO12</f>
        <v>0</v>
      </c>
      <c r="BP12">
        <f>'34_94_34'!BP12-'34_94_14'!BP12</f>
        <v>0</v>
      </c>
      <c r="BQ12">
        <f>'34_94_34'!BQ12-'34_94_14'!BQ12</f>
        <v>0</v>
      </c>
      <c r="BR12">
        <f>'34_94_34'!BR12-'34_94_14'!BR12</f>
        <v>0</v>
      </c>
      <c r="BS12">
        <f>'34_94_34'!BS12-'34_94_14'!BS12</f>
        <v>0</v>
      </c>
      <c r="BT12">
        <f>'34_94_34'!BT12-'34_94_14'!BT12</f>
        <v>0</v>
      </c>
      <c r="BU12">
        <f>'34_94_34'!BU12-'34_94_14'!BU12</f>
        <v>0</v>
      </c>
      <c r="BV12">
        <f>'34_94_34'!BV12-'34_94_14'!BV12</f>
        <v>0</v>
      </c>
      <c r="BW12">
        <f>'34_94_34'!BW12-'34_94_14'!BW12</f>
        <v>0</v>
      </c>
      <c r="BX12">
        <f>'34_94_34'!BX12-'34_94_14'!BX12</f>
        <v>0</v>
      </c>
      <c r="BY12">
        <f>'34_94_34'!BY12-'34_94_14'!BY12</f>
        <v>0</v>
      </c>
      <c r="BZ12">
        <f>'34_94_34'!BZ12-'34_94_14'!BZ12</f>
        <v>0</v>
      </c>
      <c r="CA12">
        <f>'34_94_34'!CA12-'34_94_14'!CA12</f>
        <v>0</v>
      </c>
      <c r="CB12">
        <f>'34_94_34'!CB12-'34_94_14'!CB12</f>
        <v>0</v>
      </c>
      <c r="CC12">
        <f>'34_94_34'!CC12-'34_94_14'!CC12</f>
        <v>0</v>
      </c>
      <c r="CD12">
        <f>'34_94_34'!CD12-'34_94_14'!CD12</f>
        <v>0</v>
      </c>
      <c r="CE12">
        <f>'34_94_34'!CE12-'34_94_14'!CE12</f>
        <v>0</v>
      </c>
      <c r="CF12">
        <f>'34_94_34'!CF12-'34_94_14'!CF12</f>
        <v>0</v>
      </c>
      <c r="CG12">
        <f>'34_94_34'!CG12-'34_94_14'!CG12</f>
        <v>0</v>
      </c>
      <c r="CH12">
        <f>'34_94_34'!CH12-'34_94_14'!CH12</f>
        <v>0</v>
      </c>
      <c r="CI12">
        <f>'34_94_34'!CI12-'34_94_14'!CI12</f>
        <v>0</v>
      </c>
      <c r="CJ12">
        <f>'34_94_34'!CJ12-'34_94_14'!CJ12</f>
        <v>0</v>
      </c>
      <c r="CK12">
        <f>'34_94_34'!CK12-'34_94_14'!CK12</f>
        <v>0</v>
      </c>
      <c r="CL12">
        <f>'34_94_34'!CL12-'34_94_14'!CL12</f>
        <v>0</v>
      </c>
      <c r="CM12">
        <f>'34_94_34'!CM12-'34_94_14'!CM12</f>
        <v>0</v>
      </c>
      <c r="CN12">
        <f>'34_94_34'!CN12-'34_94_14'!CN12</f>
        <v>0</v>
      </c>
      <c r="CO12">
        <f>'34_94_34'!CO12-'34_94_14'!CO12</f>
        <v>0</v>
      </c>
      <c r="CP12">
        <f>'34_94_34'!CP12-'34_94_14'!CP12</f>
        <v>0</v>
      </c>
      <c r="CQ12">
        <f>'34_94_34'!CQ12-'34_94_14'!CQ12</f>
        <v>0</v>
      </c>
      <c r="CR12">
        <f>'34_94_34'!CR12-'34_94_14'!CR12</f>
        <v>0</v>
      </c>
    </row>
    <row r="13" spans="1:96" x14ac:dyDescent="0.3">
      <c r="A13" t="str">
        <f>'34_94_34'!A13</f>
        <v>O6</v>
      </c>
      <c r="B13">
        <f>'34_94_34'!B13-'34_94_14'!B13</f>
        <v>0</v>
      </c>
      <c r="C13">
        <f>'34_94_34'!C13-'34_94_14'!C13</f>
        <v>0</v>
      </c>
      <c r="D13">
        <f>'34_94_34'!D13-'34_94_14'!D13</f>
        <v>0</v>
      </c>
      <c r="E13">
        <f>'34_94_34'!E13-'34_94_14'!E13</f>
        <v>0</v>
      </c>
      <c r="F13">
        <f>'34_94_34'!F13-'34_94_14'!F13</f>
        <v>0</v>
      </c>
      <c r="G13">
        <f>'34_94_34'!G13-'34_94_14'!G13</f>
        <v>0</v>
      </c>
      <c r="H13">
        <f>'34_94_34'!H13-'34_94_14'!H13</f>
        <v>0</v>
      </c>
      <c r="I13">
        <f>'34_94_34'!I13-'34_94_14'!I13</f>
        <v>0</v>
      </c>
      <c r="J13">
        <f>'34_94_34'!J13-'34_94_14'!J13</f>
        <v>0</v>
      </c>
      <c r="K13">
        <f>'34_94_34'!K13-'34_94_14'!K13</f>
        <v>0</v>
      </c>
      <c r="L13">
        <f>'34_94_34'!L13-'34_94_14'!L13</f>
        <v>0</v>
      </c>
      <c r="M13">
        <f>'34_94_34'!M13-'34_94_14'!M13</f>
        <v>0</v>
      </c>
      <c r="N13">
        <f>'34_94_34'!N13-'34_94_14'!N13</f>
        <v>0</v>
      </c>
      <c r="O13">
        <f>'34_94_34'!O13-'34_94_14'!O13</f>
        <v>0</v>
      </c>
      <c r="P13">
        <f>'34_94_34'!P13-'34_94_14'!P13</f>
        <v>0</v>
      </c>
      <c r="Q13">
        <f>'34_94_34'!Q13-'34_94_14'!Q13</f>
        <v>0</v>
      </c>
      <c r="R13">
        <f>'34_94_34'!R13-'34_94_14'!R13</f>
        <v>0</v>
      </c>
      <c r="S13">
        <f>'34_94_34'!S13-'34_94_14'!S13</f>
        <v>0</v>
      </c>
      <c r="T13">
        <f>'34_94_34'!T13-'34_94_14'!T13</f>
        <v>0</v>
      </c>
      <c r="U13">
        <f>'34_94_34'!U13-'34_94_14'!U13</f>
        <v>0</v>
      </c>
      <c r="V13">
        <f>'34_94_34'!V13-'34_94_14'!V13</f>
        <v>0</v>
      </c>
      <c r="W13">
        <f>'34_94_34'!W13-'34_94_14'!W13</f>
        <v>0</v>
      </c>
      <c r="X13">
        <f>'34_94_34'!X13-'34_94_14'!X13</f>
        <v>0</v>
      </c>
      <c r="Y13">
        <f>'34_94_34'!Y13-'34_94_14'!Y13</f>
        <v>0</v>
      </c>
      <c r="Z13">
        <f>'34_94_34'!Z13-'34_94_14'!Z13</f>
        <v>0</v>
      </c>
      <c r="AA13">
        <f>'34_94_34'!AA13-'34_94_14'!AA13</f>
        <v>0</v>
      </c>
      <c r="AB13">
        <f>'34_94_34'!AB13-'34_94_14'!AB13</f>
        <v>0</v>
      </c>
      <c r="AC13">
        <f>'34_94_34'!AC13-'34_94_14'!AC13</f>
        <v>0</v>
      </c>
      <c r="AD13">
        <f>'34_94_34'!AD13-'34_94_14'!AD13</f>
        <v>0</v>
      </c>
      <c r="AE13">
        <f>'34_94_34'!AE13-'34_94_14'!AE13</f>
        <v>0</v>
      </c>
      <c r="AF13">
        <f>'34_94_34'!AF13-'34_94_14'!AF13</f>
        <v>0</v>
      </c>
      <c r="AG13">
        <f>'34_94_34'!AG13-'34_94_14'!AG13</f>
        <v>0</v>
      </c>
      <c r="AH13">
        <f>'34_94_34'!AH13-'34_94_14'!AH13</f>
        <v>0</v>
      </c>
      <c r="AI13">
        <f>'34_94_34'!AI13-'34_94_14'!AI13</f>
        <v>0</v>
      </c>
      <c r="AJ13">
        <f>'34_94_34'!AJ13-'34_94_14'!AJ13</f>
        <v>0</v>
      </c>
      <c r="AK13">
        <f>'34_94_34'!AK13-'34_94_14'!AK13</f>
        <v>0</v>
      </c>
      <c r="AL13">
        <f>'34_94_34'!AL13-'34_94_14'!AL13</f>
        <v>0</v>
      </c>
      <c r="AM13">
        <f>'34_94_34'!AM13-'34_94_14'!AM13</f>
        <v>0</v>
      </c>
      <c r="AN13">
        <f>'34_94_34'!AN13-'34_94_14'!AN13</f>
        <v>0</v>
      </c>
      <c r="AO13">
        <f>'34_94_34'!AO13-'34_94_14'!AO13</f>
        <v>0</v>
      </c>
      <c r="AP13">
        <f>'34_94_34'!AP13-'34_94_14'!AP13</f>
        <v>0</v>
      </c>
      <c r="AQ13">
        <f>'34_94_34'!AQ13-'34_94_14'!AQ13</f>
        <v>0</v>
      </c>
      <c r="AR13">
        <f>'34_94_34'!AR13-'34_94_14'!AR13</f>
        <v>0</v>
      </c>
      <c r="AS13">
        <f>'34_94_34'!AS13-'34_94_14'!AS13</f>
        <v>0</v>
      </c>
      <c r="AT13">
        <f>'34_94_34'!AT13-'34_94_14'!AT13</f>
        <v>0</v>
      </c>
      <c r="AU13">
        <f>'34_94_34'!AU13-'34_94_14'!AU13</f>
        <v>0</v>
      </c>
      <c r="AV13">
        <f>'34_94_34'!AV13-'34_94_14'!AV13</f>
        <v>0</v>
      </c>
      <c r="AW13">
        <f>'34_94_34'!AW13-'34_94_14'!AW13</f>
        <v>0</v>
      </c>
      <c r="AX13">
        <f>'34_94_34'!AX13-'34_94_14'!AX13</f>
        <v>0</v>
      </c>
      <c r="AY13">
        <f>'34_94_34'!AY13-'34_94_14'!AY13</f>
        <v>0</v>
      </c>
      <c r="AZ13">
        <f>'34_94_34'!AZ13-'34_94_14'!AZ13</f>
        <v>0</v>
      </c>
      <c r="BA13">
        <f>'34_94_34'!BA13-'34_94_14'!BA13</f>
        <v>0</v>
      </c>
      <c r="BB13">
        <f>'34_94_34'!BB13-'34_94_14'!BB13</f>
        <v>0</v>
      </c>
      <c r="BC13">
        <f>'34_94_34'!BC13-'34_94_14'!BC13</f>
        <v>0</v>
      </c>
      <c r="BD13">
        <f>'34_94_34'!BD13-'34_94_14'!BD13</f>
        <v>0</v>
      </c>
      <c r="BE13">
        <f>'34_94_34'!BE13-'34_94_14'!BE13</f>
        <v>0</v>
      </c>
      <c r="BF13">
        <f>'34_94_34'!BF13-'34_94_14'!BF13</f>
        <v>0</v>
      </c>
      <c r="BG13">
        <f>'34_94_34'!BG13-'34_94_14'!BG13</f>
        <v>0</v>
      </c>
      <c r="BH13">
        <f>'34_94_34'!BH13-'34_94_14'!BH13</f>
        <v>0</v>
      </c>
      <c r="BI13">
        <f>'34_94_34'!BI13-'34_94_14'!BI13</f>
        <v>0</v>
      </c>
      <c r="BJ13">
        <f>'34_94_34'!BJ13-'34_94_14'!BJ13</f>
        <v>0</v>
      </c>
      <c r="BK13">
        <f>'34_94_34'!BK13-'34_94_14'!BK13</f>
        <v>0</v>
      </c>
      <c r="BL13">
        <f>'34_94_34'!BL13-'34_94_14'!BL13</f>
        <v>0</v>
      </c>
      <c r="BM13">
        <f>'34_94_34'!BM13-'34_94_14'!BM13</f>
        <v>0</v>
      </c>
      <c r="BN13">
        <f>'34_94_34'!BN13-'34_94_14'!BN13</f>
        <v>0</v>
      </c>
      <c r="BO13">
        <f>'34_94_34'!BO13-'34_94_14'!BO13</f>
        <v>0</v>
      </c>
      <c r="BP13">
        <f>'34_94_34'!BP13-'34_94_14'!BP13</f>
        <v>0</v>
      </c>
      <c r="BQ13">
        <f>'34_94_34'!BQ13-'34_94_14'!BQ13</f>
        <v>0</v>
      </c>
      <c r="BR13">
        <f>'34_94_34'!BR13-'34_94_14'!BR13</f>
        <v>0</v>
      </c>
      <c r="BS13">
        <f>'34_94_34'!BS13-'34_94_14'!BS13</f>
        <v>0</v>
      </c>
      <c r="BT13">
        <f>'34_94_34'!BT13-'34_94_14'!BT13</f>
        <v>0</v>
      </c>
      <c r="BU13">
        <f>'34_94_34'!BU13-'34_94_14'!BU13</f>
        <v>0</v>
      </c>
      <c r="BV13">
        <f>'34_94_34'!BV13-'34_94_14'!BV13</f>
        <v>0</v>
      </c>
      <c r="BW13">
        <f>'34_94_34'!BW13-'34_94_14'!BW13</f>
        <v>0</v>
      </c>
      <c r="BX13">
        <f>'34_94_34'!BX13-'34_94_14'!BX13</f>
        <v>0</v>
      </c>
      <c r="BY13">
        <f>'34_94_34'!BY13-'34_94_14'!BY13</f>
        <v>0</v>
      </c>
      <c r="BZ13">
        <f>'34_94_34'!BZ13-'34_94_14'!BZ13</f>
        <v>0</v>
      </c>
      <c r="CA13">
        <f>'34_94_34'!CA13-'34_94_14'!CA13</f>
        <v>0</v>
      </c>
      <c r="CB13">
        <f>'34_94_34'!CB13-'34_94_14'!CB13</f>
        <v>0</v>
      </c>
      <c r="CC13">
        <f>'34_94_34'!CC13-'34_94_14'!CC13</f>
        <v>0</v>
      </c>
      <c r="CD13">
        <f>'34_94_34'!CD13-'34_94_14'!CD13</f>
        <v>0</v>
      </c>
      <c r="CE13">
        <f>'34_94_34'!CE13-'34_94_14'!CE13</f>
        <v>0</v>
      </c>
      <c r="CF13">
        <f>'34_94_34'!CF13-'34_94_14'!CF13</f>
        <v>0</v>
      </c>
      <c r="CG13">
        <f>'34_94_34'!CG13-'34_94_14'!CG13</f>
        <v>0</v>
      </c>
      <c r="CH13">
        <f>'34_94_34'!CH13-'34_94_14'!CH13</f>
        <v>0</v>
      </c>
      <c r="CI13">
        <f>'34_94_34'!CI13-'34_94_14'!CI13</f>
        <v>0</v>
      </c>
      <c r="CJ13">
        <f>'34_94_34'!CJ13-'34_94_14'!CJ13</f>
        <v>0</v>
      </c>
      <c r="CK13">
        <f>'34_94_34'!CK13-'34_94_14'!CK13</f>
        <v>0</v>
      </c>
      <c r="CL13">
        <f>'34_94_34'!CL13-'34_94_14'!CL13</f>
        <v>0</v>
      </c>
      <c r="CM13">
        <f>'34_94_34'!CM13-'34_94_14'!CM13</f>
        <v>0</v>
      </c>
      <c r="CN13">
        <f>'34_94_34'!CN13-'34_94_14'!CN13</f>
        <v>0</v>
      </c>
      <c r="CO13">
        <f>'34_94_34'!CO13-'34_94_14'!CO13</f>
        <v>0</v>
      </c>
      <c r="CP13">
        <f>'34_94_34'!CP13-'34_94_14'!CP13</f>
        <v>0</v>
      </c>
      <c r="CQ13">
        <f>'34_94_34'!CQ13-'34_94_14'!CQ13</f>
        <v>0</v>
      </c>
      <c r="CR13">
        <f>'34_94_34'!CR13-'34_94_14'!CR13</f>
        <v>0</v>
      </c>
    </row>
    <row r="14" spans="1:96" x14ac:dyDescent="0.3">
      <c r="A14" t="str">
        <f>'34_94_34'!A14</f>
        <v>O7</v>
      </c>
      <c r="B14">
        <f>'34_94_34'!B14-'34_94_14'!B14</f>
        <v>0</v>
      </c>
      <c r="C14">
        <f>'34_94_34'!C14-'34_94_14'!C14</f>
        <v>0</v>
      </c>
      <c r="D14">
        <f>'34_94_34'!D14-'34_94_14'!D14</f>
        <v>0</v>
      </c>
      <c r="E14">
        <f>'34_94_34'!E14-'34_94_14'!E14</f>
        <v>0</v>
      </c>
      <c r="F14">
        <f>'34_94_34'!F14-'34_94_14'!F14</f>
        <v>0</v>
      </c>
      <c r="G14">
        <f>'34_94_34'!G14-'34_94_14'!G14</f>
        <v>0</v>
      </c>
      <c r="H14">
        <f>'34_94_34'!H14-'34_94_14'!H14</f>
        <v>0</v>
      </c>
      <c r="I14">
        <f>'34_94_34'!I14-'34_94_14'!I14</f>
        <v>0</v>
      </c>
      <c r="J14">
        <f>'34_94_34'!J14-'34_94_14'!J14</f>
        <v>0</v>
      </c>
      <c r="K14">
        <f>'34_94_34'!K14-'34_94_14'!K14</f>
        <v>0</v>
      </c>
      <c r="L14">
        <f>'34_94_34'!L14-'34_94_14'!L14</f>
        <v>0</v>
      </c>
      <c r="M14">
        <f>'34_94_34'!M14-'34_94_14'!M14</f>
        <v>0</v>
      </c>
      <c r="N14">
        <f>'34_94_34'!N14-'34_94_14'!N14</f>
        <v>0</v>
      </c>
      <c r="O14">
        <f>'34_94_34'!O14-'34_94_14'!O14</f>
        <v>0</v>
      </c>
      <c r="P14">
        <f>'34_94_34'!P14-'34_94_14'!P14</f>
        <v>0</v>
      </c>
      <c r="Q14">
        <f>'34_94_34'!Q14-'34_94_14'!Q14</f>
        <v>0</v>
      </c>
      <c r="R14">
        <f>'34_94_34'!R14-'34_94_14'!R14</f>
        <v>0</v>
      </c>
      <c r="S14">
        <f>'34_94_34'!S14-'34_94_14'!S14</f>
        <v>0</v>
      </c>
      <c r="T14">
        <f>'34_94_34'!T14-'34_94_14'!T14</f>
        <v>0</v>
      </c>
      <c r="U14">
        <f>'34_94_34'!U14-'34_94_14'!U14</f>
        <v>0</v>
      </c>
      <c r="V14">
        <f>'34_94_34'!V14-'34_94_14'!V14</f>
        <v>0</v>
      </c>
      <c r="W14">
        <f>'34_94_34'!W14-'34_94_14'!W14</f>
        <v>0</v>
      </c>
      <c r="X14">
        <f>'34_94_34'!X14-'34_94_14'!X14</f>
        <v>0</v>
      </c>
      <c r="Y14">
        <f>'34_94_34'!Y14-'34_94_14'!Y14</f>
        <v>0</v>
      </c>
      <c r="Z14">
        <f>'34_94_34'!Z14-'34_94_14'!Z14</f>
        <v>0</v>
      </c>
      <c r="AA14">
        <f>'34_94_34'!AA14-'34_94_14'!AA14</f>
        <v>0</v>
      </c>
      <c r="AB14">
        <f>'34_94_34'!AB14-'34_94_14'!AB14</f>
        <v>0</v>
      </c>
      <c r="AC14">
        <f>'34_94_34'!AC14-'34_94_14'!AC14</f>
        <v>0</v>
      </c>
      <c r="AD14">
        <f>'34_94_34'!AD14-'34_94_14'!AD14</f>
        <v>0</v>
      </c>
      <c r="AE14">
        <f>'34_94_34'!AE14-'34_94_14'!AE14</f>
        <v>0</v>
      </c>
      <c r="AF14">
        <f>'34_94_34'!AF14-'34_94_14'!AF14</f>
        <v>0</v>
      </c>
      <c r="AG14">
        <f>'34_94_34'!AG14-'34_94_14'!AG14</f>
        <v>0</v>
      </c>
      <c r="AH14">
        <f>'34_94_34'!AH14-'34_94_14'!AH14</f>
        <v>0</v>
      </c>
      <c r="AI14">
        <f>'34_94_34'!AI14-'34_94_14'!AI14</f>
        <v>0</v>
      </c>
      <c r="AJ14">
        <f>'34_94_34'!AJ14-'34_94_14'!AJ14</f>
        <v>0</v>
      </c>
      <c r="AK14">
        <f>'34_94_34'!AK14-'34_94_14'!AK14</f>
        <v>0</v>
      </c>
      <c r="AL14">
        <f>'34_94_34'!AL14-'34_94_14'!AL14</f>
        <v>0</v>
      </c>
      <c r="AM14">
        <f>'34_94_34'!AM14-'34_94_14'!AM14</f>
        <v>0</v>
      </c>
      <c r="AN14">
        <f>'34_94_34'!AN14-'34_94_14'!AN14</f>
        <v>0</v>
      </c>
      <c r="AO14">
        <f>'34_94_34'!AO14-'34_94_14'!AO14</f>
        <v>0</v>
      </c>
      <c r="AP14">
        <f>'34_94_34'!AP14-'34_94_14'!AP14</f>
        <v>0</v>
      </c>
      <c r="AQ14">
        <f>'34_94_34'!AQ14-'34_94_14'!AQ14</f>
        <v>0</v>
      </c>
      <c r="AR14">
        <f>'34_94_34'!AR14-'34_94_14'!AR14</f>
        <v>0</v>
      </c>
      <c r="AS14">
        <f>'34_94_34'!AS14-'34_94_14'!AS14</f>
        <v>0</v>
      </c>
      <c r="AT14">
        <f>'34_94_34'!AT14-'34_94_14'!AT14</f>
        <v>0</v>
      </c>
      <c r="AU14">
        <f>'34_94_34'!AU14-'34_94_14'!AU14</f>
        <v>0</v>
      </c>
      <c r="AV14">
        <f>'34_94_34'!AV14-'34_94_14'!AV14</f>
        <v>0</v>
      </c>
      <c r="AW14">
        <f>'34_94_34'!AW14-'34_94_14'!AW14</f>
        <v>0</v>
      </c>
      <c r="AX14">
        <f>'34_94_34'!AX14-'34_94_14'!AX14</f>
        <v>0</v>
      </c>
      <c r="AY14">
        <f>'34_94_34'!AY14-'34_94_14'!AY14</f>
        <v>0</v>
      </c>
      <c r="AZ14">
        <f>'34_94_34'!AZ14-'34_94_14'!AZ14</f>
        <v>0</v>
      </c>
      <c r="BA14">
        <f>'34_94_34'!BA14-'34_94_14'!BA14</f>
        <v>0</v>
      </c>
      <c r="BB14">
        <f>'34_94_34'!BB14-'34_94_14'!BB14</f>
        <v>0</v>
      </c>
      <c r="BC14">
        <f>'34_94_34'!BC14-'34_94_14'!BC14</f>
        <v>0</v>
      </c>
      <c r="BD14">
        <f>'34_94_34'!BD14-'34_94_14'!BD14</f>
        <v>0</v>
      </c>
      <c r="BE14">
        <f>'34_94_34'!BE14-'34_94_14'!BE14</f>
        <v>0</v>
      </c>
      <c r="BF14">
        <f>'34_94_34'!BF14-'34_94_14'!BF14</f>
        <v>0</v>
      </c>
      <c r="BG14">
        <f>'34_94_34'!BG14-'34_94_14'!BG14</f>
        <v>0</v>
      </c>
      <c r="BH14">
        <f>'34_94_34'!BH14-'34_94_14'!BH14</f>
        <v>0</v>
      </c>
      <c r="BI14">
        <f>'34_94_34'!BI14-'34_94_14'!BI14</f>
        <v>0</v>
      </c>
      <c r="BJ14">
        <f>'34_94_34'!BJ14-'34_94_14'!BJ14</f>
        <v>0</v>
      </c>
      <c r="BK14">
        <f>'34_94_34'!BK14-'34_94_14'!BK14</f>
        <v>0</v>
      </c>
      <c r="BL14">
        <f>'34_94_34'!BL14-'34_94_14'!BL14</f>
        <v>0</v>
      </c>
      <c r="BM14">
        <f>'34_94_34'!BM14-'34_94_14'!BM14</f>
        <v>0</v>
      </c>
      <c r="BN14">
        <f>'34_94_34'!BN14-'34_94_14'!BN14</f>
        <v>0</v>
      </c>
      <c r="BO14">
        <f>'34_94_34'!BO14-'34_94_14'!BO14</f>
        <v>0</v>
      </c>
      <c r="BP14">
        <f>'34_94_34'!BP14-'34_94_14'!BP14</f>
        <v>0</v>
      </c>
      <c r="BQ14">
        <f>'34_94_34'!BQ14-'34_94_14'!BQ14</f>
        <v>0</v>
      </c>
      <c r="BR14">
        <f>'34_94_34'!BR14-'34_94_14'!BR14</f>
        <v>0</v>
      </c>
      <c r="BS14">
        <f>'34_94_34'!BS14-'34_94_14'!BS14</f>
        <v>0</v>
      </c>
      <c r="BT14">
        <f>'34_94_34'!BT14-'34_94_14'!BT14</f>
        <v>0</v>
      </c>
      <c r="BU14">
        <f>'34_94_34'!BU14-'34_94_14'!BU14</f>
        <v>0</v>
      </c>
      <c r="BV14">
        <f>'34_94_34'!BV14-'34_94_14'!BV14</f>
        <v>0</v>
      </c>
      <c r="BW14">
        <f>'34_94_34'!BW14-'34_94_14'!BW14</f>
        <v>0</v>
      </c>
      <c r="BX14">
        <f>'34_94_34'!BX14-'34_94_14'!BX14</f>
        <v>0</v>
      </c>
      <c r="BY14">
        <f>'34_94_34'!BY14-'34_94_14'!BY14</f>
        <v>0</v>
      </c>
      <c r="BZ14">
        <f>'34_94_34'!BZ14-'34_94_14'!BZ14</f>
        <v>0</v>
      </c>
      <c r="CA14">
        <f>'34_94_34'!CA14-'34_94_14'!CA14</f>
        <v>0</v>
      </c>
      <c r="CB14">
        <f>'34_94_34'!CB14-'34_94_14'!CB14</f>
        <v>0</v>
      </c>
      <c r="CC14">
        <f>'34_94_34'!CC14-'34_94_14'!CC14</f>
        <v>0</v>
      </c>
      <c r="CD14">
        <f>'34_94_34'!CD14-'34_94_14'!CD14</f>
        <v>0</v>
      </c>
      <c r="CE14">
        <f>'34_94_34'!CE14-'34_94_14'!CE14</f>
        <v>0</v>
      </c>
      <c r="CF14">
        <f>'34_94_34'!CF14-'34_94_14'!CF14</f>
        <v>0</v>
      </c>
      <c r="CG14">
        <f>'34_94_34'!CG14-'34_94_14'!CG14</f>
        <v>0</v>
      </c>
      <c r="CH14">
        <f>'34_94_34'!CH14-'34_94_14'!CH14</f>
        <v>0</v>
      </c>
      <c r="CI14">
        <f>'34_94_34'!CI14-'34_94_14'!CI14</f>
        <v>0</v>
      </c>
      <c r="CJ14">
        <f>'34_94_34'!CJ14-'34_94_14'!CJ14</f>
        <v>0</v>
      </c>
      <c r="CK14">
        <f>'34_94_34'!CK14-'34_94_14'!CK14</f>
        <v>0</v>
      </c>
      <c r="CL14">
        <f>'34_94_34'!CL14-'34_94_14'!CL14</f>
        <v>0</v>
      </c>
      <c r="CM14">
        <f>'34_94_34'!CM14-'34_94_14'!CM14</f>
        <v>0</v>
      </c>
      <c r="CN14">
        <f>'34_94_34'!CN14-'34_94_14'!CN14</f>
        <v>0</v>
      </c>
      <c r="CO14">
        <f>'34_94_34'!CO14-'34_94_14'!CO14</f>
        <v>0</v>
      </c>
      <c r="CP14">
        <f>'34_94_34'!CP14-'34_94_14'!CP14</f>
        <v>0</v>
      </c>
      <c r="CQ14">
        <f>'34_94_34'!CQ14-'34_94_14'!CQ14</f>
        <v>0</v>
      </c>
      <c r="CR14">
        <f>'34_94_34'!CR14-'34_94_14'!CR14</f>
        <v>0</v>
      </c>
    </row>
    <row r="15" spans="1:96" x14ac:dyDescent="0.3">
      <c r="A15" t="str">
        <f>'34_94_34'!A15</f>
        <v>O8</v>
      </c>
      <c r="B15">
        <f>'34_94_34'!B15-'34_94_14'!B15</f>
        <v>0</v>
      </c>
      <c r="C15">
        <f>'34_94_34'!C15-'34_94_14'!C15</f>
        <v>0</v>
      </c>
      <c r="D15">
        <f>'34_94_34'!D15-'34_94_14'!D15</f>
        <v>0</v>
      </c>
      <c r="E15">
        <f>'34_94_34'!E15-'34_94_14'!E15</f>
        <v>0</v>
      </c>
      <c r="F15">
        <f>'34_94_34'!F15-'34_94_14'!F15</f>
        <v>0</v>
      </c>
      <c r="G15">
        <f>'34_94_34'!G15-'34_94_14'!G15</f>
        <v>0</v>
      </c>
      <c r="H15">
        <f>'34_94_34'!H15-'34_94_14'!H15</f>
        <v>0</v>
      </c>
      <c r="I15">
        <f>'34_94_34'!I15-'34_94_14'!I15</f>
        <v>0</v>
      </c>
      <c r="J15">
        <f>'34_94_34'!J15-'34_94_14'!J15</f>
        <v>0</v>
      </c>
      <c r="K15">
        <f>'34_94_34'!K15-'34_94_14'!K15</f>
        <v>0</v>
      </c>
      <c r="L15">
        <f>'34_94_34'!L15-'34_94_14'!L15</f>
        <v>0</v>
      </c>
      <c r="M15">
        <f>'34_94_34'!M15-'34_94_14'!M15</f>
        <v>0</v>
      </c>
      <c r="N15">
        <f>'34_94_34'!N15-'34_94_14'!N15</f>
        <v>0</v>
      </c>
      <c r="O15">
        <f>'34_94_34'!O15-'34_94_14'!O15</f>
        <v>0</v>
      </c>
      <c r="P15">
        <f>'34_94_34'!P15-'34_94_14'!P15</f>
        <v>0</v>
      </c>
      <c r="Q15">
        <f>'34_94_34'!Q15-'34_94_14'!Q15</f>
        <v>0</v>
      </c>
      <c r="R15">
        <f>'34_94_34'!R15-'34_94_14'!R15</f>
        <v>0</v>
      </c>
      <c r="S15">
        <f>'34_94_34'!S15-'34_94_14'!S15</f>
        <v>0</v>
      </c>
      <c r="T15">
        <f>'34_94_34'!T15-'34_94_14'!T15</f>
        <v>0</v>
      </c>
      <c r="U15">
        <f>'34_94_34'!U15-'34_94_14'!U15</f>
        <v>0</v>
      </c>
      <c r="V15">
        <f>'34_94_34'!V15-'34_94_14'!V15</f>
        <v>0</v>
      </c>
      <c r="W15">
        <f>'34_94_34'!W15-'34_94_14'!W15</f>
        <v>0</v>
      </c>
      <c r="X15">
        <f>'34_94_34'!X15-'34_94_14'!X15</f>
        <v>0</v>
      </c>
      <c r="Y15">
        <f>'34_94_34'!Y15-'34_94_14'!Y15</f>
        <v>0</v>
      </c>
      <c r="Z15">
        <f>'34_94_34'!Z15-'34_94_14'!Z15</f>
        <v>0</v>
      </c>
      <c r="AA15">
        <f>'34_94_34'!AA15-'34_94_14'!AA15</f>
        <v>0</v>
      </c>
      <c r="AB15">
        <f>'34_94_34'!AB15-'34_94_14'!AB15</f>
        <v>0</v>
      </c>
      <c r="AC15">
        <f>'34_94_34'!AC15-'34_94_14'!AC15</f>
        <v>0</v>
      </c>
      <c r="AD15">
        <f>'34_94_34'!AD15-'34_94_14'!AD15</f>
        <v>0</v>
      </c>
      <c r="AE15">
        <f>'34_94_34'!AE15-'34_94_14'!AE15</f>
        <v>0</v>
      </c>
      <c r="AF15">
        <f>'34_94_34'!AF15-'34_94_14'!AF15</f>
        <v>0</v>
      </c>
      <c r="AG15">
        <f>'34_94_34'!AG15-'34_94_14'!AG15</f>
        <v>0</v>
      </c>
      <c r="AH15">
        <f>'34_94_34'!AH15-'34_94_14'!AH15</f>
        <v>0</v>
      </c>
      <c r="AI15">
        <f>'34_94_34'!AI15-'34_94_14'!AI15</f>
        <v>0</v>
      </c>
      <c r="AJ15">
        <f>'34_94_34'!AJ15-'34_94_14'!AJ15</f>
        <v>0</v>
      </c>
      <c r="AK15">
        <f>'34_94_34'!AK15-'34_94_14'!AK15</f>
        <v>0</v>
      </c>
      <c r="AL15">
        <f>'34_94_34'!AL15-'34_94_14'!AL15</f>
        <v>0</v>
      </c>
      <c r="AM15">
        <f>'34_94_34'!AM15-'34_94_14'!AM15</f>
        <v>0</v>
      </c>
      <c r="AN15">
        <f>'34_94_34'!AN15-'34_94_14'!AN15</f>
        <v>0</v>
      </c>
      <c r="AO15">
        <f>'34_94_34'!AO15-'34_94_14'!AO15</f>
        <v>0</v>
      </c>
      <c r="AP15">
        <f>'34_94_34'!AP15-'34_94_14'!AP15</f>
        <v>0</v>
      </c>
      <c r="AQ15">
        <f>'34_94_34'!AQ15-'34_94_14'!AQ15</f>
        <v>0</v>
      </c>
      <c r="AR15">
        <f>'34_94_34'!AR15-'34_94_14'!AR15</f>
        <v>0</v>
      </c>
      <c r="AS15">
        <f>'34_94_34'!AS15-'34_94_14'!AS15</f>
        <v>0</v>
      </c>
      <c r="AT15">
        <f>'34_94_34'!AT15-'34_94_14'!AT15</f>
        <v>0</v>
      </c>
      <c r="AU15">
        <f>'34_94_34'!AU15-'34_94_14'!AU15</f>
        <v>0</v>
      </c>
      <c r="AV15">
        <f>'34_94_34'!AV15-'34_94_14'!AV15</f>
        <v>0</v>
      </c>
      <c r="AW15">
        <f>'34_94_34'!AW15-'34_94_14'!AW15</f>
        <v>0</v>
      </c>
      <c r="AX15">
        <f>'34_94_34'!AX15-'34_94_14'!AX15</f>
        <v>0</v>
      </c>
      <c r="AY15">
        <f>'34_94_34'!AY15-'34_94_14'!AY15</f>
        <v>0</v>
      </c>
      <c r="AZ15">
        <f>'34_94_34'!AZ15-'34_94_14'!AZ15</f>
        <v>0</v>
      </c>
      <c r="BA15">
        <f>'34_94_34'!BA15-'34_94_14'!BA15</f>
        <v>0</v>
      </c>
      <c r="BB15">
        <f>'34_94_34'!BB15-'34_94_14'!BB15</f>
        <v>0</v>
      </c>
      <c r="BC15">
        <f>'34_94_34'!BC15-'34_94_14'!BC15</f>
        <v>0</v>
      </c>
      <c r="BD15">
        <f>'34_94_34'!BD15-'34_94_14'!BD15</f>
        <v>0</v>
      </c>
      <c r="BE15">
        <f>'34_94_34'!BE15-'34_94_14'!BE15</f>
        <v>0</v>
      </c>
      <c r="BF15">
        <f>'34_94_34'!BF15-'34_94_14'!BF15</f>
        <v>0</v>
      </c>
      <c r="BG15">
        <f>'34_94_34'!BG15-'34_94_14'!BG15</f>
        <v>0</v>
      </c>
      <c r="BH15">
        <f>'34_94_34'!BH15-'34_94_14'!BH15</f>
        <v>0</v>
      </c>
      <c r="BI15">
        <f>'34_94_34'!BI15-'34_94_14'!BI15</f>
        <v>0</v>
      </c>
      <c r="BJ15">
        <f>'34_94_34'!BJ15-'34_94_14'!BJ15</f>
        <v>0</v>
      </c>
      <c r="BK15">
        <f>'34_94_34'!BK15-'34_94_14'!BK15</f>
        <v>0</v>
      </c>
      <c r="BL15">
        <f>'34_94_34'!BL15-'34_94_14'!BL15</f>
        <v>0</v>
      </c>
      <c r="BM15">
        <f>'34_94_34'!BM15-'34_94_14'!BM15</f>
        <v>0</v>
      </c>
      <c r="BN15">
        <f>'34_94_34'!BN15-'34_94_14'!BN15</f>
        <v>0</v>
      </c>
      <c r="BO15">
        <f>'34_94_34'!BO15-'34_94_14'!BO15</f>
        <v>0</v>
      </c>
      <c r="BP15">
        <f>'34_94_34'!BP15-'34_94_14'!BP15</f>
        <v>0</v>
      </c>
      <c r="BQ15">
        <f>'34_94_34'!BQ15-'34_94_14'!BQ15</f>
        <v>0</v>
      </c>
      <c r="BR15">
        <f>'34_94_34'!BR15-'34_94_14'!BR15</f>
        <v>0</v>
      </c>
      <c r="BS15">
        <f>'34_94_34'!BS15-'34_94_14'!BS15</f>
        <v>0</v>
      </c>
      <c r="BT15">
        <f>'34_94_34'!BT15-'34_94_14'!BT15</f>
        <v>0</v>
      </c>
      <c r="BU15">
        <f>'34_94_34'!BU15-'34_94_14'!BU15</f>
        <v>0</v>
      </c>
      <c r="BV15">
        <f>'34_94_34'!BV15-'34_94_14'!BV15</f>
        <v>0</v>
      </c>
      <c r="BW15">
        <f>'34_94_34'!BW15-'34_94_14'!BW15</f>
        <v>0</v>
      </c>
      <c r="BX15">
        <f>'34_94_34'!BX15-'34_94_14'!BX15</f>
        <v>0</v>
      </c>
      <c r="BY15">
        <f>'34_94_34'!BY15-'34_94_14'!BY15</f>
        <v>0</v>
      </c>
      <c r="BZ15">
        <f>'34_94_34'!BZ15-'34_94_14'!BZ15</f>
        <v>0</v>
      </c>
      <c r="CA15">
        <f>'34_94_34'!CA15-'34_94_14'!CA15</f>
        <v>0</v>
      </c>
      <c r="CB15">
        <f>'34_94_34'!CB15-'34_94_14'!CB15</f>
        <v>0</v>
      </c>
      <c r="CC15">
        <f>'34_94_34'!CC15-'34_94_14'!CC15</f>
        <v>0</v>
      </c>
      <c r="CD15">
        <f>'34_94_34'!CD15-'34_94_14'!CD15</f>
        <v>0</v>
      </c>
      <c r="CE15">
        <f>'34_94_34'!CE15-'34_94_14'!CE15</f>
        <v>0</v>
      </c>
      <c r="CF15">
        <f>'34_94_34'!CF15-'34_94_14'!CF15</f>
        <v>0</v>
      </c>
      <c r="CG15">
        <f>'34_94_34'!CG15-'34_94_14'!CG15</f>
        <v>0</v>
      </c>
      <c r="CH15">
        <f>'34_94_34'!CH15-'34_94_14'!CH15</f>
        <v>0</v>
      </c>
      <c r="CI15">
        <f>'34_94_34'!CI15-'34_94_14'!CI15</f>
        <v>0</v>
      </c>
      <c r="CJ15">
        <f>'34_94_34'!CJ15-'34_94_14'!CJ15</f>
        <v>0</v>
      </c>
      <c r="CK15">
        <f>'34_94_34'!CK15-'34_94_14'!CK15</f>
        <v>0</v>
      </c>
      <c r="CL15">
        <f>'34_94_34'!CL15-'34_94_14'!CL15</f>
        <v>0</v>
      </c>
      <c r="CM15">
        <f>'34_94_34'!CM15-'34_94_14'!CM15</f>
        <v>0</v>
      </c>
      <c r="CN15">
        <f>'34_94_34'!CN15-'34_94_14'!CN15</f>
        <v>0</v>
      </c>
      <c r="CO15">
        <f>'34_94_34'!CO15-'34_94_14'!CO15</f>
        <v>0</v>
      </c>
      <c r="CP15">
        <f>'34_94_34'!CP15-'34_94_14'!CP15</f>
        <v>0</v>
      </c>
      <c r="CQ15">
        <f>'34_94_34'!CQ15-'34_94_14'!CQ15</f>
        <v>0</v>
      </c>
      <c r="CR15">
        <f>'34_94_34'!CR15-'34_94_14'!CR15</f>
        <v>0</v>
      </c>
    </row>
    <row r="16" spans="1:96" x14ac:dyDescent="0.3">
      <c r="A16" t="str">
        <f>'34_94_34'!A16</f>
        <v>O9</v>
      </c>
      <c r="B16">
        <f>'34_94_34'!B16-'34_94_14'!B16</f>
        <v>0</v>
      </c>
      <c r="C16">
        <f>'34_94_34'!C16-'34_94_14'!C16</f>
        <v>0</v>
      </c>
      <c r="D16">
        <f>'34_94_34'!D16-'34_94_14'!D16</f>
        <v>0</v>
      </c>
      <c r="E16">
        <f>'34_94_34'!E16-'34_94_14'!E16</f>
        <v>0</v>
      </c>
      <c r="F16">
        <f>'34_94_34'!F16-'34_94_14'!F16</f>
        <v>0</v>
      </c>
      <c r="G16">
        <f>'34_94_34'!G16-'34_94_14'!G16</f>
        <v>0</v>
      </c>
      <c r="H16">
        <f>'34_94_34'!H16-'34_94_14'!H16</f>
        <v>0</v>
      </c>
      <c r="I16">
        <f>'34_94_34'!I16-'34_94_14'!I16</f>
        <v>0</v>
      </c>
      <c r="J16">
        <f>'34_94_34'!J16-'34_94_14'!J16</f>
        <v>0</v>
      </c>
      <c r="K16">
        <f>'34_94_34'!K16-'34_94_14'!K16</f>
        <v>0</v>
      </c>
      <c r="L16">
        <f>'34_94_34'!L16-'34_94_14'!L16</f>
        <v>0</v>
      </c>
      <c r="M16">
        <f>'34_94_34'!M16-'34_94_14'!M16</f>
        <v>0</v>
      </c>
      <c r="N16">
        <f>'34_94_34'!N16-'34_94_14'!N16</f>
        <v>0</v>
      </c>
      <c r="O16">
        <f>'34_94_34'!O16-'34_94_14'!O16</f>
        <v>0</v>
      </c>
      <c r="P16">
        <f>'34_94_34'!P16-'34_94_14'!P16</f>
        <v>0</v>
      </c>
      <c r="Q16">
        <f>'34_94_34'!Q16-'34_94_14'!Q16</f>
        <v>0</v>
      </c>
      <c r="R16">
        <f>'34_94_34'!R16-'34_94_14'!R16</f>
        <v>0</v>
      </c>
      <c r="S16">
        <f>'34_94_34'!S16-'34_94_14'!S16</f>
        <v>0</v>
      </c>
      <c r="T16">
        <f>'34_94_34'!T16-'34_94_14'!T16</f>
        <v>0</v>
      </c>
      <c r="U16">
        <f>'34_94_34'!U16-'34_94_14'!U16</f>
        <v>0</v>
      </c>
      <c r="V16">
        <f>'34_94_34'!V16-'34_94_14'!V16</f>
        <v>0</v>
      </c>
      <c r="W16">
        <f>'34_94_34'!W16-'34_94_14'!W16</f>
        <v>0</v>
      </c>
      <c r="X16">
        <f>'34_94_34'!X16-'34_94_14'!X16</f>
        <v>0</v>
      </c>
      <c r="Y16">
        <f>'34_94_34'!Y16-'34_94_14'!Y16</f>
        <v>0</v>
      </c>
      <c r="Z16">
        <f>'34_94_34'!Z16-'34_94_14'!Z16</f>
        <v>0</v>
      </c>
      <c r="AA16">
        <f>'34_94_34'!AA16-'34_94_14'!AA16</f>
        <v>0</v>
      </c>
      <c r="AB16">
        <f>'34_94_34'!AB16-'34_94_14'!AB16</f>
        <v>0</v>
      </c>
      <c r="AC16">
        <f>'34_94_34'!AC16-'34_94_14'!AC16</f>
        <v>0</v>
      </c>
      <c r="AD16">
        <f>'34_94_34'!AD16-'34_94_14'!AD16</f>
        <v>0</v>
      </c>
      <c r="AE16">
        <f>'34_94_34'!AE16-'34_94_14'!AE16</f>
        <v>0</v>
      </c>
      <c r="AF16">
        <f>'34_94_34'!AF16-'34_94_14'!AF16</f>
        <v>0</v>
      </c>
      <c r="AG16">
        <f>'34_94_34'!AG16-'34_94_14'!AG16</f>
        <v>0</v>
      </c>
      <c r="AH16">
        <f>'34_94_34'!AH16-'34_94_14'!AH16</f>
        <v>0</v>
      </c>
      <c r="AI16">
        <f>'34_94_34'!AI16-'34_94_14'!AI16</f>
        <v>0</v>
      </c>
      <c r="AJ16">
        <f>'34_94_34'!AJ16-'34_94_14'!AJ16</f>
        <v>0</v>
      </c>
      <c r="AK16">
        <f>'34_94_34'!AK16-'34_94_14'!AK16</f>
        <v>0</v>
      </c>
      <c r="AL16">
        <f>'34_94_34'!AL16-'34_94_14'!AL16</f>
        <v>0</v>
      </c>
      <c r="AM16">
        <f>'34_94_34'!AM16-'34_94_14'!AM16</f>
        <v>0</v>
      </c>
      <c r="AN16">
        <f>'34_94_34'!AN16-'34_94_14'!AN16</f>
        <v>0</v>
      </c>
      <c r="AO16">
        <f>'34_94_34'!AO16-'34_94_14'!AO16</f>
        <v>0</v>
      </c>
      <c r="AP16">
        <f>'34_94_34'!AP16-'34_94_14'!AP16</f>
        <v>0</v>
      </c>
      <c r="AQ16">
        <f>'34_94_34'!AQ16-'34_94_14'!AQ16</f>
        <v>0</v>
      </c>
      <c r="AR16">
        <f>'34_94_34'!AR16-'34_94_14'!AR16</f>
        <v>0</v>
      </c>
      <c r="AS16">
        <f>'34_94_34'!AS16-'34_94_14'!AS16</f>
        <v>0</v>
      </c>
      <c r="AT16">
        <f>'34_94_34'!AT16-'34_94_14'!AT16</f>
        <v>0</v>
      </c>
      <c r="AU16">
        <f>'34_94_34'!AU16-'34_94_14'!AU16</f>
        <v>0</v>
      </c>
      <c r="AV16">
        <f>'34_94_34'!AV16-'34_94_14'!AV16</f>
        <v>0</v>
      </c>
      <c r="AW16">
        <f>'34_94_34'!AW16-'34_94_14'!AW16</f>
        <v>0</v>
      </c>
      <c r="AX16">
        <f>'34_94_34'!AX16-'34_94_14'!AX16</f>
        <v>0</v>
      </c>
      <c r="AY16">
        <f>'34_94_34'!AY16-'34_94_14'!AY16</f>
        <v>0</v>
      </c>
      <c r="AZ16">
        <f>'34_94_34'!AZ16-'34_94_14'!AZ16</f>
        <v>0</v>
      </c>
      <c r="BA16">
        <f>'34_94_34'!BA16-'34_94_14'!BA16</f>
        <v>0</v>
      </c>
      <c r="BB16">
        <f>'34_94_34'!BB16-'34_94_14'!BB16</f>
        <v>0</v>
      </c>
      <c r="BC16">
        <f>'34_94_34'!BC16-'34_94_14'!BC16</f>
        <v>0</v>
      </c>
      <c r="BD16">
        <f>'34_94_34'!BD16-'34_94_14'!BD16</f>
        <v>0</v>
      </c>
      <c r="BE16">
        <f>'34_94_34'!BE16-'34_94_14'!BE16</f>
        <v>0</v>
      </c>
      <c r="BF16">
        <f>'34_94_34'!BF16-'34_94_14'!BF16</f>
        <v>0</v>
      </c>
      <c r="BG16">
        <f>'34_94_34'!BG16-'34_94_14'!BG16</f>
        <v>0</v>
      </c>
      <c r="BH16">
        <f>'34_94_34'!BH16-'34_94_14'!BH16</f>
        <v>0</v>
      </c>
      <c r="BI16">
        <f>'34_94_34'!BI16-'34_94_14'!BI16</f>
        <v>0</v>
      </c>
      <c r="BJ16">
        <f>'34_94_34'!BJ16-'34_94_14'!BJ16</f>
        <v>0</v>
      </c>
      <c r="BK16">
        <f>'34_94_34'!BK16-'34_94_14'!BK16</f>
        <v>0</v>
      </c>
      <c r="BL16">
        <f>'34_94_34'!BL16-'34_94_14'!BL16</f>
        <v>0</v>
      </c>
      <c r="BM16">
        <f>'34_94_34'!BM16-'34_94_14'!BM16</f>
        <v>0</v>
      </c>
      <c r="BN16">
        <f>'34_94_34'!BN16-'34_94_14'!BN16</f>
        <v>0</v>
      </c>
      <c r="BO16">
        <f>'34_94_34'!BO16-'34_94_14'!BO16</f>
        <v>0</v>
      </c>
      <c r="BP16">
        <f>'34_94_34'!BP16-'34_94_14'!BP16</f>
        <v>0</v>
      </c>
      <c r="BQ16">
        <f>'34_94_34'!BQ16-'34_94_14'!BQ16</f>
        <v>0</v>
      </c>
      <c r="BR16">
        <f>'34_94_34'!BR16-'34_94_14'!BR16</f>
        <v>0</v>
      </c>
      <c r="BS16">
        <f>'34_94_34'!BS16-'34_94_14'!BS16</f>
        <v>0</v>
      </c>
      <c r="BT16">
        <f>'34_94_34'!BT16-'34_94_14'!BT16</f>
        <v>0</v>
      </c>
      <c r="BU16">
        <f>'34_94_34'!BU16-'34_94_14'!BU16</f>
        <v>0</v>
      </c>
      <c r="BV16">
        <f>'34_94_34'!BV16-'34_94_14'!BV16</f>
        <v>0</v>
      </c>
      <c r="BW16">
        <f>'34_94_34'!BW16-'34_94_14'!BW16</f>
        <v>0</v>
      </c>
      <c r="BX16">
        <f>'34_94_34'!BX16-'34_94_14'!BX16</f>
        <v>0</v>
      </c>
      <c r="BY16">
        <f>'34_94_34'!BY16-'34_94_14'!BY16</f>
        <v>0</v>
      </c>
      <c r="BZ16">
        <f>'34_94_34'!BZ16-'34_94_14'!BZ16</f>
        <v>0</v>
      </c>
      <c r="CA16">
        <f>'34_94_34'!CA16-'34_94_14'!CA16</f>
        <v>0</v>
      </c>
      <c r="CB16">
        <f>'34_94_34'!CB16-'34_94_14'!CB16</f>
        <v>0</v>
      </c>
      <c r="CC16">
        <f>'34_94_34'!CC16-'34_94_14'!CC16</f>
        <v>0</v>
      </c>
      <c r="CD16">
        <f>'34_94_34'!CD16-'34_94_14'!CD16</f>
        <v>0</v>
      </c>
      <c r="CE16">
        <f>'34_94_34'!CE16-'34_94_14'!CE16</f>
        <v>0</v>
      </c>
      <c r="CF16">
        <f>'34_94_34'!CF16-'34_94_14'!CF16</f>
        <v>0</v>
      </c>
      <c r="CG16">
        <f>'34_94_34'!CG16-'34_94_14'!CG16</f>
        <v>0</v>
      </c>
      <c r="CH16">
        <f>'34_94_34'!CH16-'34_94_14'!CH16</f>
        <v>0</v>
      </c>
      <c r="CI16">
        <f>'34_94_34'!CI16-'34_94_14'!CI16</f>
        <v>0</v>
      </c>
      <c r="CJ16">
        <f>'34_94_34'!CJ16-'34_94_14'!CJ16</f>
        <v>0</v>
      </c>
      <c r="CK16">
        <f>'34_94_34'!CK16-'34_94_14'!CK16</f>
        <v>0</v>
      </c>
      <c r="CL16">
        <f>'34_94_34'!CL16-'34_94_14'!CL16</f>
        <v>0</v>
      </c>
      <c r="CM16">
        <f>'34_94_34'!CM16-'34_94_14'!CM16</f>
        <v>0</v>
      </c>
      <c r="CN16">
        <f>'34_94_34'!CN16-'34_94_14'!CN16</f>
        <v>0</v>
      </c>
      <c r="CO16">
        <f>'34_94_34'!CO16-'34_94_14'!CO16</f>
        <v>0</v>
      </c>
      <c r="CP16">
        <f>'34_94_34'!CP16-'34_94_14'!CP16</f>
        <v>0</v>
      </c>
      <c r="CQ16">
        <f>'34_94_34'!CQ16-'34_94_14'!CQ16</f>
        <v>0</v>
      </c>
      <c r="CR16">
        <f>'34_94_34'!CR16-'34_94_14'!CR16</f>
        <v>0</v>
      </c>
    </row>
    <row r="17" spans="1:96" x14ac:dyDescent="0.3">
      <c r="A17" t="str">
        <f>'34_94_34'!A17</f>
        <v>O10</v>
      </c>
      <c r="B17">
        <f>'34_94_34'!B17-'34_94_14'!B17</f>
        <v>0</v>
      </c>
      <c r="C17">
        <f>'34_94_34'!C17-'34_94_14'!C17</f>
        <v>0</v>
      </c>
      <c r="D17">
        <f>'34_94_34'!D17-'34_94_14'!D17</f>
        <v>0</v>
      </c>
      <c r="E17">
        <f>'34_94_34'!E17-'34_94_14'!E17</f>
        <v>0</v>
      </c>
      <c r="F17">
        <f>'34_94_34'!F17-'34_94_14'!F17</f>
        <v>0</v>
      </c>
      <c r="G17">
        <f>'34_94_34'!G17-'34_94_14'!G17</f>
        <v>0</v>
      </c>
      <c r="H17">
        <f>'34_94_34'!H17-'34_94_14'!H17</f>
        <v>0</v>
      </c>
      <c r="I17">
        <f>'34_94_34'!I17-'34_94_14'!I17</f>
        <v>0</v>
      </c>
      <c r="J17">
        <f>'34_94_34'!J17-'34_94_14'!J17</f>
        <v>0</v>
      </c>
      <c r="K17">
        <f>'34_94_34'!K17-'34_94_14'!K17</f>
        <v>0</v>
      </c>
      <c r="L17">
        <f>'34_94_34'!L17-'34_94_14'!L17</f>
        <v>0</v>
      </c>
      <c r="M17">
        <f>'34_94_34'!M17-'34_94_14'!M17</f>
        <v>0</v>
      </c>
      <c r="N17">
        <f>'34_94_34'!N17-'34_94_14'!N17</f>
        <v>0</v>
      </c>
      <c r="O17">
        <f>'34_94_34'!O17-'34_94_14'!O17</f>
        <v>0</v>
      </c>
      <c r="P17">
        <f>'34_94_34'!P17-'34_94_14'!P17</f>
        <v>0</v>
      </c>
      <c r="Q17">
        <f>'34_94_34'!Q17-'34_94_14'!Q17</f>
        <v>0</v>
      </c>
      <c r="R17">
        <f>'34_94_34'!R17-'34_94_14'!R17</f>
        <v>0</v>
      </c>
      <c r="S17">
        <f>'34_94_34'!S17-'34_94_14'!S17</f>
        <v>0</v>
      </c>
      <c r="T17">
        <f>'34_94_34'!T17-'34_94_14'!T17</f>
        <v>0</v>
      </c>
      <c r="U17">
        <f>'34_94_34'!U17-'34_94_14'!U17</f>
        <v>0</v>
      </c>
      <c r="V17">
        <f>'34_94_34'!V17-'34_94_14'!V17</f>
        <v>0</v>
      </c>
      <c r="W17">
        <f>'34_94_34'!W17-'34_94_14'!W17</f>
        <v>0</v>
      </c>
      <c r="X17">
        <f>'34_94_34'!X17-'34_94_14'!X17</f>
        <v>0</v>
      </c>
      <c r="Y17">
        <f>'34_94_34'!Y17-'34_94_14'!Y17</f>
        <v>0</v>
      </c>
      <c r="Z17">
        <f>'34_94_34'!Z17-'34_94_14'!Z17</f>
        <v>0</v>
      </c>
      <c r="AA17">
        <f>'34_94_34'!AA17-'34_94_14'!AA17</f>
        <v>0</v>
      </c>
      <c r="AB17">
        <f>'34_94_34'!AB17-'34_94_14'!AB17</f>
        <v>0</v>
      </c>
      <c r="AC17">
        <f>'34_94_34'!AC17-'34_94_14'!AC17</f>
        <v>0</v>
      </c>
      <c r="AD17">
        <f>'34_94_34'!AD17-'34_94_14'!AD17</f>
        <v>0</v>
      </c>
      <c r="AE17">
        <f>'34_94_34'!AE17-'34_94_14'!AE17</f>
        <v>0</v>
      </c>
      <c r="AF17">
        <f>'34_94_34'!AF17-'34_94_14'!AF17</f>
        <v>0</v>
      </c>
      <c r="AG17">
        <f>'34_94_34'!AG17-'34_94_14'!AG17</f>
        <v>0</v>
      </c>
      <c r="AH17">
        <f>'34_94_34'!AH17-'34_94_14'!AH17</f>
        <v>0</v>
      </c>
      <c r="AI17">
        <f>'34_94_34'!AI17-'34_94_14'!AI17</f>
        <v>0</v>
      </c>
      <c r="AJ17">
        <f>'34_94_34'!AJ17-'34_94_14'!AJ17</f>
        <v>0</v>
      </c>
      <c r="AK17">
        <f>'34_94_34'!AK17-'34_94_14'!AK17</f>
        <v>0</v>
      </c>
      <c r="AL17">
        <f>'34_94_34'!AL17-'34_94_14'!AL17</f>
        <v>0</v>
      </c>
      <c r="AM17">
        <f>'34_94_34'!AM17-'34_94_14'!AM17</f>
        <v>0</v>
      </c>
      <c r="AN17">
        <f>'34_94_34'!AN17-'34_94_14'!AN17</f>
        <v>0</v>
      </c>
      <c r="AO17">
        <f>'34_94_34'!AO17-'34_94_14'!AO17</f>
        <v>0</v>
      </c>
      <c r="AP17">
        <f>'34_94_34'!AP17-'34_94_14'!AP17</f>
        <v>0</v>
      </c>
      <c r="AQ17">
        <f>'34_94_34'!AQ17-'34_94_14'!AQ17</f>
        <v>0</v>
      </c>
      <c r="AR17">
        <f>'34_94_34'!AR17-'34_94_14'!AR17</f>
        <v>0</v>
      </c>
      <c r="AS17">
        <f>'34_94_34'!AS17-'34_94_14'!AS17</f>
        <v>0</v>
      </c>
      <c r="AT17">
        <f>'34_94_34'!AT17-'34_94_14'!AT17</f>
        <v>0</v>
      </c>
      <c r="AU17">
        <f>'34_94_34'!AU17-'34_94_14'!AU17</f>
        <v>0</v>
      </c>
      <c r="AV17">
        <f>'34_94_34'!AV17-'34_94_14'!AV17</f>
        <v>0</v>
      </c>
      <c r="AW17">
        <f>'34_94_34'!AW17-'34_94_14'!AW17</f>
        <v>0</v>
      </c>
      <c r="AX17">
        <f>'34_94_34'!AX17-'34_94_14'!AX17</f>
        <v>0</v>
      </c>
      <c r="AY17">
        <f>'34_94_34'!AY17-'34_94_14'!AY17</f>
        <v>0</v>
      </c>
      <c r="AZ17">
        <f>'34_94_34'!AZ17-'34_94_14'!AZ17</f>
        <v>0</v>
      </c>
      <c r="BA17">
        <f>'34_94_34'!BA17-'34_94_14'!BA17</f>
        <v>0</v>
      </c>
      <c r="BB17">
        <f>'34_94_34'!BB17-'34_94_14'!BB17</f>
        <v>0</v>
      </c>
      <c r="BC17">
        <f>'34_94_34'!BC17-'34_94_14'!BC17</f>
        <v>0</v>
      </c>
      <c r="BD17">
        <f>'34_94_34'!BD17-'34_94_14'!BD17</f>
        <v>0</v>
      </c>
      <c r="BE17">
        <f>'34_94_34'!BE17-'34_94_14'!BE17</f>
        <v>0</v>
      </c>
      <c r="BF17">
        <f>'34_94_34'!BF17-'34_94_14'!BF17</f>
        <v>0</v>
      </c>
      <c r="BG17">
        <f>'34_94_34'!BG17-'34_94_14'!BG17</f>
        <v>0</v>
      </c>
      <c r="BH17">
        <f>'34_94_34'!BH17-'34_94_14'!BH17</f>
        <v>0</v>
      </c>
      <c r="BI17">
        <f>'34_94_34'!BI17-'34_94_14'!BI17</f>
        <v>0</v>
      </c>
      <c r="BJ17">
        <f>'34_94_34'!BJ17-'34_94_14'!BJ17</f>
        <v>0</v>
      </c>
      <c r="BK17">
        <f>'34_94_34'!BK17-'34_94_14'!BK17</f>
        <v>0</v>
      </c>
      <c r="BL17">
        <f>'34_94_34'!BL17-'34_94_14'!BL17</f>
        <v>0</v>
      </c>
      <c r="BM17">
        <f>'34_94_34'!BM17-'34_94_14'!BM17</f>
        <v>0</v>
      </c>
      <c r="BN17">
        <f>'34_94_34'!BN17-'34_94_14'!BN17</f>
        <v>0</v>
      </c>
      <c r="BO17">
        <f>'34_94_34'!BO17-'34_94_14'!BO17</f>
        <v>0</v>
      </c>
      <c r="BP17">
        <f>'34_94_34'!BP17-'34_94_14'!BP17</f>
        <v>0</v>
      </c>
      <c r="BQ17">
        <f>'34_94_34'!BQ17-'34_94_14'!BQ17</f>
        <v>0</v>
      </c>
      <c r="BR17">
        <f>'34_94_34'!BR17-'34_94_14'!BR17</f>
        <v>0</v>
      </c>
      <c r="BS17">
        <f>'34_94_34'!BS17-'34_94_14'!BS17</f>
        <v>0</v>
      </c>
      <c r="BT17">
        <f>'34_94_34'!BT17-'34_94_14'!BT17</f>
        <v>0</v>
      </c>
      <c r="BU17">
        <f>'34_94_34'!BU17-'34_94_14'!BU17</f>
        <v>0</v>
      </c>
      <c r="BV17">
        <f>'34_94_34'!BV17-'34_94_14'!BV17</f>
        <v>0</v>
      </c>
      <c r="BW17">
        <f>'34_94_34'!BW17-'34_94_14'!BW17</f>
        <v>0</v>
      </c>
      <c r="BX17">
        <f>'34_94_34'!BX17-'34_94_14'!BX17</f>
        <v>0</v>
      </c>
      <c r="BY17">
        <f>'34_94_34'!BY17-'34_94_14'!BY17</f>
        <v>0</v>
      </c>
      <c r="BZ17">
        <f>'34_94_34'!BZ17-'34_94_14'!BZ17</f>
        <v>0</v>
      </c>
      <c r="CA17">
        <f>'34_94_34'!CA17-'34_94_14'!CA17</f>
        <v>0</v>
      </c>
      <c r="CB17">
        <f>'34_94_34'!CB17-'34_94_14'!CB17</f>
        <v>0</v>
      </c>
      <c r="CC17">
        <f>'34_94_34'!CC17-'34_94_14'!CC17</f>
        <v>0</v>
      </c>
      <c r="CD17">
        <f>'34_94_34'!CD17-'34_94_14'!CD17</f>
        <v>0</v>
      </c>
      <c r="CE17">
        <f>'34_94_34'!CE17-'34_94_14'!CE17</f>
        <v>0</v>
      </c>
      <c r="CF17">
        <f>'34_94_34'!CF17-'34_94_14'!CF17</f>
        <v>0</v>
      </c>
      <c r="CG17">
        <f>'34_94_34'!CG17-'34_94_14'!CG17</f>
        <v>0</v>
      </c>
      <c r="CH17">
        <f>'34_94_34'!CH17-'34_94_14'!CH17</f>
        <v>0</v>
      </c>
      <c r="CI17">
        <f>'34_94_34'!CI17-'34_94_14'!CI17</f>
        <v>0</v>
      </c>
      <c r="CJ17">
        <f>'34_94_34'!CJ17-'34_94_14'!CJ17</f>
        <v>0</v>
      </c>
      <c r="CK17">
        <f>'34_94_34'!CK17-'34_94_14'!CK17</f>
        <v>0</v>
      </c>
      <c r="CL17">
        <f>'34_94_34'!CL17-'34_94_14'!CL17</f>
        <v>0</v>
      </c>
      <c r="CM17">
        <f>'34_94_34'!CM17-'34_94_14'!CM17</f>
        <v>0</v>
      </c>
      <c r="CN17">
        <f>'34_94_34'!CN17-'34_94_14'!CN17</f>
        <v>0</v>
      </c>
      <c r="CO17">
        <f>'34_94_34'!CO17-'34_94_14'!CO17</f>
        <v>0</v>
      </c>
      <c r="CP17">
        <f>'34_94_34'!CP17-'34_94_14'!CP17</f>
        <v>0</v>
      </c>
      <c r="CQ17">
        <f>'34_94_34'!CQ17-'34_94_14'!CQ17</f>
        <v>0</v>
      </c>
      <c r="CR17">
        <f>'34_94_34'!CR17-'34_94_14'!CR17</f>
        <v>0</v>
      </c>
    </row>
    <row r="18" spans="1:96" x14ac:dyDescent="0.3">
      <c r="A18" t="str">
        <f>'34_94_34'!A18</f>
        <v>O11</v>
      </c>
      <c r="B18">
        <f>'34_94_34'!B18-'34_94_14'!B18</f>
        <v>0</v>
      </c>
      <c r="C18">
        <f>'34_94_34'!C18-'34_94_14'!C18</f>
        <v>0</v>
      </c>
      <c r="D18">
        <f>'34_94_34'!D18-'34_94_14'!D18</f>
        <v>0</v>
      </c>
      <c r="E18">
        <f>'34_94_34'!E18-'34_94_14'!E18</f>
        <v>0</v>
      </c>
      <c r="F18">
        <f>'34_94_34'!F18-'34_94_14'!F18</f>
        <v>0</v>
      </c>
      <c r="G18">
        <f>'34_94_34'!G18-'34_94_14'!G18</f>
        <v>0</v>
      </c>
      <c r="H18">
        <f>'34_94_34'!H18-'34_94_14'!H18</f>
        <v>0</v>
      </c>
      <c r="I18">
        <f>'34_94_34'!I18-'34_94_14'!I18</f>
        <v>0</v>
      </c>
      <c r="J18">
        <f>'34_94_34'!J18-'34_94_14'!J18</f>
        <v>0</v>
      </c>
      <c r="K18">
        <f>'34_94_34'!K18-'34_94_14'!K18</f>
        <v>0</v>
      </c>
      <c r="L18">
        <f>'34_94_34'!L18-'34_94_14'!L18</f>
        <v>0</v>
      </c>
      <c r="M18">
        <f>'34_94_34'!M18-'34_94_14'!M18</f>
        <v>0</v>
      </c>
      <c r="N18">
        <f>'34_94_34'!N18-'34_94_14'!N18</f>
        <v>0</v>
      </c>
      <c r="O18">
        <f>'34_94_34'!O18-'34_94_14'!O18</f>
        <v>0</v>
      </c>
      <c r="P18">
        <f>'34_94_34'!P18-'34_94_14'!P18</f>
        <v>0</v>
      </c>
      <c r="Q18">
        <f>'34_94_34'!Q18-'34_94_14'!Q18</f>
        <v>0</v>
      </c>
      <c r="R18">
        <f>'34_94_34'!R18-'34_94_14'!R18</f>
        <v>0</v>
      </c>
      <c r="S18">
        <f>'34_94_34'!S18-'34_94_14'!S18</f>
        <v>0</v>
      </c>
      <c r="T18">
        <f>'34_94_34'!T18-'34_94_14'!T18</f>
        <v>0</v>
      </c>
      <c r="U18">
        <f>'34_94_34'!U18-'34_94_14'!U18</f>
        <v>0</v>
      </c>
      <c r="V18">
        <f>'34_94_34'!V18-'34_94_14'!V18</f>
        <v>0</v>
      </c>
      <c r="W18">
        <f>'34_94_34'!W18-'34_94_14'!W18</f>
        <v>0</v>
      </c>
      <c r="X18">
        <f>'34_94_34'!X18-'34_94_14'!X18</f>
        <v>0</v>
      </c>
      <c r="Y18">
        <f>'34_94_34'!Y18-'34_94_14'!Y18</f>
        <v>0</v>
      </c>
      <c r="Z18">
        <f>'34_94_34'!Z18-'34_94_14'!Z18</f>
        <v>0</v>
      </c>
      <c r="AA18">
        <f>'34_94_34'!AA18-'34_94_14'!AA18</f>
        <v>0</v>
      </c>
      <c r="AB18">
        <f>'34_94_34'!AB18-'34_94_14'!AB18</f>
        <v>0</v>
      </c>
      <c r="AC18">
        <f>'34_94_34'!AC18-'34_94_14'!AC18</f>
        <v>0</v>
      </c>
      <c r="AD18">
        <f>'34_94_34'!AD18-'34_94_14'!AD18</f>
        <v>0</v>
      </c>
      <c r="AE18">
        <f>'34_94_34'!AE18-'34_94_14'!AE18</f>
        <v>0</v>
      </c>
      <c r="AF18">
        <f>'34_94_34'!AF18-'34_94_14'!AF18</f>
        <v>0</v>
      </c>
      <c r="AG18">
        <f>'34_94_34'!AG18-'34_94_14'!AG18</f>
        <v>0</v>
      </c>
      <c r="AH18">
        <f>'34_94_34'!AH18-'34_94_14'!AH18</f>
        <v>0</v>
      </c>
      <c r="AI18">
        <f>'34_94_34'!AI18-'34_94_14'!AI18</f>
        <v>0</v>
      </c>
      <c r="AJ18">
        <f>'34_94_34'!AJ18-'34_94_14'!AJ18</f>
        <v>0</v>
      </c>
      <c r="AK18">
        <f>'34_94_34'!AK18-'34_94_14'!AK18</f>
        <v>0</v>
      </c>
      <c r="AL18">
        <f>'34_94_34'!AL18-'34_94_14'!AL18</f>
        <v>0</v>
      </c>
      <c r="AM18">
        <f>'34_94_34'!AM18-'34_94_14'!AM18</f>
        <v>0</v>
      </c>
      <c r="AN18">
        <f>'34_94_34'!AN18-'34_94_14'!AN18</f>
        <v>0</v>
      </c>
      <c r="AO18">
        <f>'34_94_34'!AO18-'34_94_14'!AO18</f>
        <v>0</v>
      </c>
      <c r="AP18">
        <f>'34_94_34'!AP18-'34_94_14'!AP18</f>
        <v>0</v>
      </c>
      <c r="AQ18">
        <f>'34_94_34'!AQ18-'34_94_14'!AQ18</f>
        <v>0</v>
      </c>
      <c r="AR18">
        <f>'34_94_34'!AR18-'34_94_14'!AR18</f>
        <v>0</v>
      </c>
      <c r="AS18">
        <f>'34_94_34'!AS18-'34_94_14'!AS18</f>
        <v>0</v>
      </c>
      <c r="AT18">
        <f>'34_94_34'!AT18-'34_94_14'!AT18</f>
        <v>0</v>
      </c>
      <c r="AU18">
        <f>'34_94_34'!AU18-'34_94_14'!AU18</f>
        <v>0</v>
      </c>
      <c r="AV18">
        <f>'34_94_34'!AV18-'34_94_14'!AV18</f>
        <v>0</v>
      </c>
      <c r="AW18">
        <f>'34_94_34'!AW18-'34_94_14'!AW18</f>
        <v>0</v>
      </c>
      <c r="AX18">
        <f>'34_94_34'!AX18-'34_94_14'!AX18</f>
        <v>0</v>
      </c>
      <c r="AY18">
        <f>'34_94_34'!AY18-'34_94_14'!AY18</f>
        <v>0</v>
      </c>
      <c r="AZ18">
        <f>'34_94_34'!AZ18-'34_94_14'!AZ18</f>
        <v>0</v>
      </c>
      <c r="BA18">
        <f>'34_94_34'!BA18-'34_94_14'!BA18</f>
        <v>0</v>
      </c>
      <c r="BB18">
        <f>'34_94_34'!BB18-'34_94_14'!BB18</f>
        <v>0</v>
      </c>
      <c r="BC18">
        <f>'34_94_34'!BC18-'34_94_14'!BC18</f>
        <v>0</v>
      </c>
      <c r="BD18">
        <f>'34_94_34'!BD18-'34_94_14'!BD18</f>
        <v>0</v>
      </c>
      <c r="BE18">
        <f>'34_94_34'!BE18-'34_94_14'!BE18</f>
        <v>0</v>
      </c>
      <c r="BF18">
        <f>'34_94_34'!BF18-'34_94_14'!BF18</f>
        <v>0</v>
      </c>
      <c r="BG18">
        <f>'34_94_34'!BG18-'34_94_14'!BG18</f>
        <v>0</v>
      </c>
      <c r="BH18">
        <f>'34_94_34'!BH18-'34_94_14'!BH18</f>
        <v>0</v>
      </c>
      <c r="BI18">
        <f>'34_94_34'!BI18-'34_94_14'!BI18</f>
        <v>0</v>
      </c>
      <c r="BJ18">
        <f>'34_94_34'!BJ18-'34_94_14'!BJ18</f>
        <v>0</v>
      </c>
      <c r="BK18">
        <f>'34_94_34'!BK18-'34_94_14'!BK18</f>
        <v>0</v>
      </c>
      <c r="BL18">
        <f>'34_94_34'!BL18-'34_94_14'!BL18</f>
        <v>0</v>
      </c>
      <c r="BM18">
        <f>'34_94_34'!BM18-'34_94_14'!BM18</f>
        <v>0</v>
      </c>
      <c r="BN18">
        <f>'34_94_34'!BN18-'34_94_14'!BN18</f>
        <v>0</v>
      </c>
      <c r="BO18">
        <f>'34_94_34'!BO18-'34_94_14'!BO18</f>
        <v>0</v>
      </c>
      <c r="BP18">
        <f>'34_94_34'!BP18-'34_94_14'!BP18</f>
        <v>0</v>
      </c>
      <c r="BQ18">
        <f>'34_94_34'!BQ18-'34_94_14'!BQ18</f>
        <v>0</v>
      </c>
      <c r="BR18">
        <f>'34_94_34'!BR18-'34_94_14'!BR18</f>
        <v>0</v>
      </c>
      <c r="BS18">
        <f>'34_94_34'!BS18-'34_94_14'!BS18</f>
        <v>0</v>
      </c>
      <c r="BT18">
        <f>'34_94_34'!BT18-'34_94_14'!BT18</f>
        <v>0</v>
      </c>
      <c r="BU18">
        <f>'34_94_34'!BU18-'34_94_14'!BU18</f>
        <v>0</v>
      </c>
      <c r="BV18">
        <f>'34_94_34'!BV18-'34_94_14'!BV18</f>
        <v>0</v>
      </c>
      <c r="BW18">
        <f>'34_94_34'!BW18-'34_94_14'!BW18</f>
        <v>0</v>
      </c>
      <c r="BX18">
        <f>'34_94_34'!BX18-'34_94_14'!BX18</f>
        <v>0</v>
      </c>
      <c r="BY18">
        <f>'34_94_34'!BY18-'34_94_14'!BY18</f>
        <v>0</v>
      </c>
      <c r="BZ18">
        <f>'34_94_34'!BZ18-'34_94_14'!BZ18</f>
        <v>0</v>
      </c>
      <c r="CA18">
        <f>'34_94_34'!CA18-'34_94_14'!CA18</f>
        <v>0</v>
      </c>
      <c r="CB18">
        <f>'34_94_34'!CB18-'34_94_14'!CB18</f>
        <v>0</v>
      </c>
      <c r="CC18">
        <f>'34_94_34'!CC18-'34_94_14'!CC18</f>
        <v>0</v>
      </c>
      <c r="CD18">
        <f>'34_94_34'!CD18-'34_94_14'!CD18</f>
        <v>0</v>
      </c>
      <c r="CE18">
        <f>'34_94_34'!CE18-'34_94_14'!CE18</f>
        <v>0</v>
      </c>
      <c r="CF18">
        <f>'34_94_34'!CF18-'34_94_14'!CF18</f>
        <v>0</v>
      </c>
      <c r="CG18">
        <f>'34_94_34'!CG18-'34_94_14'!CG18</f>
        <v>0</v>
      </c>
      <c r="CH18">
        <f>'34_94_34'!CH18-'34_94_14'!CH18</f>
        <v>0</v>
      </c>
      <c r="CI18">
        <f>'34_94_34'!CI18-'34_94_14'!CI18</f>
        <v>0</v>
      </c>
      <c r="CJ18">
        <f>'34_94_34'!CJ18-'34_94_14'!CJ18</f>
        <v>0</v>
      </c>
      <c r="CK18">
        <f>'34_94_34'!CK18-'34_94_14'!CK18</f>
        <v>0</v>
      </c>
      <c r="CL18">
        <f>'34_94_34'!CL18-'34_94_14'!CL18</f>
        <v>0</v>
      </c>
      <c r="CM18">
        <f>'34_94_34'!CM18-'34_94_14'!CM18</f>
        <v>0</v>
      </c>
      <c r="CN18">
        <f>'34_94_34'!CN18-'34_94_14'!CN18</f>
        <v>0</v>
      </c>
      <c r="CO18">
        <f>'34_94_34'!CO18-'34_94_14'!CO18</f>
        <v>0</v>
      </c>
      <c r="CP18">
        <f>'34_94_34'!CP18-'34_94_14'!CP18</f>
        <v>0</v>
      </c>
      <c r="CQ18">
        <f>'34_94_34'!CQ18-'34_94_14'!CQ18</f>
        <v>0</v>
      </c>
      <c r="CR18">
        <f>'34_94_34'!CR18-'34_94_14'!CR18</f>
        <v>0</v>
      </c>
    </row>
    <row r="19" spans="1:96" x14ac:dyDescent="0.3">
      <c r="A19" t="str">
        <f>'34_94_34'!A19</f>
        <v>O12</v>
      </c>
      <c r="B19">
        <f>'34_94_34'!B19-'34_94_14'!B19</f>
        <v>0</v>
      </c>
      <c r="C19">
        <f>'34_94_34'!C19-'34_94_14'!C19</f>
        <v>0</v>
      </c>
      <c r="D19">
        <f>'34_94_34'!D19-'34_94_14'!D19</f>
        <v>0</v>
      </c>
      <c r="E19">
        <f>'34_94_34'!E19-'34_94_14'!E19</f>
        <v>0</v>
      </c>
      <c r="F19">
        <f>'34_94_34'!F19-'34_94_14'!F19</f>
        <v>0</v>
      </c>
      <c r="G19">
        <f>'34_94_34'!G19-'34_94_14'!G19</f>
        <v>0</v>
      </c>
      <c r="H19">
        <f>'34_94_34'!H19-'34_94_14'!H19</f>
        <v>0</v>
      </c>
      <c r="I19">
        <f>'34_94_34'!I19-'34_94_14'!I19</f>
        <v>0</v>
      </c>
      <c r="J19">
        <f>'34_94_34'!J19-'34_94_14'!J19</f>
        <v>0</v>
      </c>
      <c r="K19">
        <f>'34_94_34'!K19-'34_94_14'!K19</f>
        <v>0</v>
      </c>
      <c r="L19">
        <f>'34_94_34'!L19-'34_94_14'!L19</f>
        <v>0</v>
      </c>
      <c r="M19">
        <f>'34_94_34'!M19-'34_94_14'!M19</f>
        <v>0</v>
      </c>
      <c r="N19">
        <f>'34_94_34'!N19-'34_94_14'!N19</f>
        <v>0</v>
      </c>
      <c r="O19">
        <f>'34_94_34'!O19-'34_94_14'!O19</f>
        <v>0</v>
      </c>
      <c r="P19">
        <f>'34_94_34'!P19-'34_94_14'!P19</f>
        <v>0</v>
      </c>
      <c r="Q19">
        <f>'34_94_34'!Q19-'34_94_14'!Q19</f>
        <v>0</v>
      </c>
      <c r="R19">
        <f>'34_94_34'!R19-'34_94_14'!R19</f>
        <v>0</v>
      </c>
      <c r="S19">
        <f>'34_94_34'!S19-'34_94_14'!S19</f>
        <v>0</v>
      </c>
      <c r="T19">
        <f>'34_94_34'!T19-'34_94_14'!T19</f>
        <v>0</v>
      </c>
      <c r="U19">
        <f>'34_94_34'!U19-'34_94_14'!U19</f>
        <v>0</v>
      </c>
      <c r="V19">
        <f>'34_94_34'!V19-'34_94_14'!V19</f>
        <v>0</v>
      </c>
      <c r="W19">
        <f>'34_94_34'!W19-'34_94_14'!W19</f>
        <v>0</v>
      </c>
      <c r="X19">
        <f>'34_94_34'!X19-'34_94_14'!X19</f>
        <v>0</v>
      </c>
      <c r="Y19">
        <f>'34_94_34'!Y19-'34_94_14'!Y19</f>
        <v>0</v>
      </c>
      <c r="Z19">
        <f>'34_94_34'!Z19-'34_94_14'!Z19</f>
        <v>0</v>
      </c>
      <c r="AA19">
        <f>'34_94_34'!AA19-'34_94_14'!AA19</f>
        <v>0</v>
      </c>
      <c r="AB19">
        <f>'34_94_34'!AB19-'34_94_14'!AB19</f>
        <v>0</v>
      </c>
      <c r="AC19">
        <f>'34_94_34'!AC19-'34_94_14'!AC19</f>
        <v>0</v>
      </c>
      <c r="AD19">
        <f>'34_94_34'!AD19-'34_94_14'!AD19</f>
        <v>0</v>
      </c>
      <c r="AE19">
        <f>'34_94_34'!AE19-'34_94_14'!AE19</f>
        <v>0</v>
      </c>
      <c r="AF19">
        <f>'34_94_34'!AF19-'34_94_14'!AF19</f>
        <v>0</v>
      </c>
      <c r="AG19">
        <f>'34_94_34'!AG19-'34_94_14'!AG19</f>
        <v>0</v>
      </c>
      <c r="AH19">
        <f>'34_94_34'!AH19-'34_94_14'!AH19</f>
        <v>0</v>
      </c>
      <c r="AI19">
        <f>'34_94_34'!AI19-'34_94_14'!AI19</f>
        <v>0</v>
      </c>
      <c r="AJ19">
        <f>'34_94_34'!AJ19-'34_94_14'!AJ19</f>
        <v>0</v>
      </c>
      <c r="AK19">
        <f>'34_94_34'!AK19-'34_94_14'!AK19</f>
        <v>0</v>
      </c>
      <c r="AL19">
        <f>'34_94_34'!AL19-'34_94_14'!AL19</f>
        <v>0</v>
      </c>
      <c r="AM19">
        <f>'34_94_34'!AM19-'34_94_14'!AM19</f>
        <v>0</v>
      </c>
      <c r="AN19">
        <f>'34_94_34'!AN19-'34_94_14'!AN19</f>
        <v>0</v>
      </c>
      <c r="AO19">
        <f>'34_94_34'!AO19-'34_94_14'!AO19</f>
        <v>0</v>
      </c>
      <c r="AP19">
        <f>'34_94_34'!AP19-'34_94_14'!AP19</f>
        <v>0</v>
      </c>
      <c r="AQ19">
        <f>'34_94_34'!AQ19-'34_94_14'!AQ19</f>
        <v>0</v>
      </c>
      <c r="AR19">
        <f>'34_94_34'!AR19-'34_94_14'!AR19</f>
        <v>0</v>
      </c>
      <c r="AS19">
        <f>'34_94_34'!AS19-'34_94_14'!AS19</f>
        <v>0</v>
      </c>
      <c r="AT19">
        <f>'34_94_34'!AT19-'34_94_14'!AT19</f>
        <v>0</v>
      </c>
      <c r="AU19">
        <f>'34_94_34'!AU19-'34_94_14'!AU19</f>
        <v>0</v>
      </c>
      <c r="AV19">
        <f>'34_94_34'!AV19-'34_94_14'!AV19</f>
        <v>0</v>
      </c>
      <c r="AW19">
        <f>'34_94_34'!AW19-'34_94_14'!AW19</f>
        <v>0</v>
      </c>
      <c r="AX19">
        <f>'34_94_34'!AX19-'34_94_14'!AX19</f>
        <v>0</v>
      </c>
      <c r="AY19">
        <f>'34_94_34'!AY19-'34_94_14'!AY19</f>
        <v>0</v>
      </c>
      <c r="AZ19">
        <f>'34_94_34'!AZ19-'34_94_14'!AZ19</f>
        <v>0</v>
      </c>
      <c r="BA19">
        <f>'34_94_34'!BA19-'34_94_14'!BA19</f>
        <v>0</v>
      </c>
      <c r="BB19">
        <f>'34_94_34'!BB19-'34_94_14'!BB19</f>
        <v>0</v>
      </c>
      <c r="BC19">
        <f>'34_94_34'!BC19-'34_94_14'!BC19</f>
        <v>0</v>
      </c>
      <c r="BD19">
        <f>'34_94_34'!BD19-'34_94_14'!BD19</f>
        <v>0</v>
      </c>
      <c r="BE19">
        <f>'34_94_34'!BE19-'34_94_14'!BE19</f>
        <v>0</v>
      </c>
      <c r="BF19">
        <f>'34_94_34'!BF19-'34_94_14'!BF19</f>
        <v>0</v>
      </c>
      <c r="BG19">
        <f>'34_94_34'!BG19-'34_94_14'!BG19</f>
        <v>0</v>
      </c>
      <c r="BH19">
        <f>'34_94_34'!BH19-'34_94_14'!BH19</f>
        <v>0</v>
      </c>
      <c r="BI19">
        <f>'34_94_34'!BI19-'34_94_14'!BI19</f>
        <v>0</v>
      </c>
      <c r="BJ19">
        <f>'34_94_34'!BJ19-'34_94_14'!BJ19</f>
        <v>0</v>
      </c>
      <c r="BK19">
        <f>'34_94_34'!BK19-'34_94_14'!BK19</f>
        <v>0</v>
      </c>
      <c r="BL19">
        <f>'34_94_34'!BL19-'34_94_14'!BL19</f>
        <v>0</v>
      </c>
      <c r="BM19">
        <f>'34_94_34'!BM19-'34_94_14'!BM19</f>
        <v>0</v>
      </c>
      <c r="BN19">
        <f>'34_94_34'!BN19-'34_94_14'!BN19</f>
        <v>0</v>
      </c>
      <c r="BO19">
        <f>'34_94_34'!BO19-'34_94_14'!BO19</f>
        <v>0</v>
      </c>
      <c r="BP19">
        <f>'34_94_34'!BP19-'34_94_14'!BP19</f>
        <v>0</v>
      </c>
      <c r="BQ19">
        <f>'34_94_34'!BQ19-'34_94_14'!BQ19</f>
        <v>0</v>
      </c>
      <c r="BR19">
        <f>'34_94_34'!BR19-'34_94_14'!BR19</f>
        <v>0</v>
      </c>
      <c r="BS19">
        <f>'34_94_34'!BS19-'34_94_14'!BS19</f>
        <v>0</v>
      </c>
      <c r="BT19">
        <f>'34_94_34'!BT19-'34_94_14'!BT19</f>
        <v>0</v>
      </c>
      <c r="BU19">
        <f>'34_94_34'!BU19-'34_94_14'!BU19</f>
        <v>0</v>
      </c>
      <c r="BV19">
        <f>'34_94_34'!BV19-'34_94_14'!BV19</f>
        <v>0</v>
      </c>
      <c r="BW19">
        <f>'34_94_34'!BW19-'34_94_14'!BW19</f>
        <v>0</v>
      </c>
      <c r="BX19">
        <f>'34_94_34'!BX19-'34_94_14'!BX19</f>
        <v>0</v>
      </c>
      <c r="BY19">
        <f>'34_94_34'!BY19-'34_94_14'!BY19</f>
        <v>0</v>
      </c>
      <c r="BZ19">
        <f>'34_94_34'!BZ19-'34_94_14'!BZ19</f>
        <v>0</v>
      </c>
      <c r="CA19">
        <f>'34_94_34'!CA19-'34_94_14'!CA19</f>
        <v>0</v>
      </c>
      <c r="CB19">
        <f>'34_94_34'!CB19-'34_94_14'!CB19</f>
        <v>0</v>
      </c>
      <c r="CC19">
        <f>'34_94_34'!CC19-'34_94_14'!CC19</f>
        <v>0</v>
      </c>
      <c r="CD19">
        <f>'34_94_34'!CD19-'34_94_14'!CD19</f>
        <v>0</v>
      </c>
      <c r="CE19">
        <f>'34_94_34'!CE19-'34_94_14'!CE19</f>
        <v>0</v>
      </c>
      <c r="CF19">
        <f>'34_94_34'!CF19-'34_94_14'!CF19</f>
        <v>0</v>
      </c>
      <c r="CG19">
        <f>'34_94_34'!CG19-'34_94_14'!CG19</f>
        <v>0</v>
      </c>
      <c r="CH19">
        <f>'34_94_34'!CH19-'34_94_14'!CH19</f>
        <v>0</v>
      </c>
      <c r="CI19">
        <f>'34_94_34'!CI19-'34_94_14'!CI19</f>
        <v>0</v>
      </c>
      <c r="CJ19">
        <f>'34_94_34'!CJ19-'34_94_14'!CJ19</f>
        <v>0</v>
      </c>
      <c r="CK19">
        <f>'34_94_34'!CK19-'34_94_14'!CK19</f>
        <v>0</v>
      </c>
      <c r="CL19">
        <f>'34_94_34'!CL19-'34_94_14'!CL19</f>
        <v>0</v>
      </c>
      <c r="CM19">
        <f>'34_94_34'!CM19-'34_94_14'!CM19</f>
        <v>0</v>
      </c>
      <c r="CN19">
        <f>'34_94_34'!CN19-'34_94_14'!CN19</f>
        <v>0</v>
      </c>
      <c r="CO19">
        <f>'34_94_34'!CO19-'34_94_14'!CO19</f>
        <v>0</v>
      </c>
      <c r="CP19">
        <f>'34_94_34'!CP19-'34_94_14'!CP19</f>
        <v>0</v>
      </c>
      <c r="CQ19">
        <f>'34_94_34'!CQ19-'34_94_14'!CQ19</f>
        <v>0</v>
      </c>
      <c r="CR19">
        <f>'34_94_34'!CR19-'34_94_14'!CR19</f>
        <v>0</v>
      </c>
    </row>
    <row r="20" spans="1:96" x14ac:dyDescent="0.3">
      <c r="A20" t="str">
        <f>'34_94_34'!A20</f>
        <v>O13</v>
      </c>
      <c r="B20">
        <f>'34_94_34'!B20-'34_94_14'!B20</f>
        <v>0</v>
      </c>
      <c r="C20">
        <f>'34_94_34'!C20-'34_94_14'!C20</f>
        <v>0</v>
      </c>
      <c r="D20">
        <f>'34_94_34'!D20-'34_94_14'!D20</f>
        <v>0</v>
      </c>
      <c r="E20">
        <f>'34_94_34'!E20-'34_94_14'!E20</f>
        <v>0</v>
      </c>
      <c r="F20">
        <f>'34_94_34'!F20-'34_94_14'!F20</f>
        <v>0</v>
      </c>
      <c r="G20">
        <f>'34_94_34'!G20-'34_94_14'!G20</f>
        <v>0</v>
      </c>
      <c r="H20">
        <f>'34_94_34'!H20-'34_94_14'!H20</f>
        <v>0</v>
      </c>
      <c r="I20">
        <f>'34_94_34'!I20-'34_94_14'!I20</f>
        <v>0</v>
      </c>
      <c r="J20">
        <f>'34_94_34'!J20-'34_94_14'!J20</f>
        <v>0</v>
      </c>
      <c r="K20">
        <f>'34_94_34'!K20-'34_94_14'!K20</f>
        <v>0</v>
      </c>
      <c r="L20">
        <f>'34_94_34'!L20-'34_94_14'!L20</f>
        <v>0</v>
      </c>
      <c r="M20">
        <f>'34_94_34'!M20-'34_94_14'!M20</f>
        <v>0</v>
      </c>
      <c r="N20">
        <f>'34_94_34'!N20-'34_94_14'!N20</f>
        <v>0</v>
      </c>
      <c r="O20">
        <f>'34_94_34'!O20-'34_94_14'!O20</f>
        <v>0</v>
      </c>
      <c r="P20">
        <f>'34_94_34'!P20-'34_94_14'!P20</f>
        <v>0</v>
      </c>
      <c r="Q20">
        <f>'34_94_34'!Q20-'34_94_14'!Q20</f>
        <v>0</v>
      </c>
      <c r="R20">
        <f>'34_94_34'!R20-'34_94_14'!R20</f>
        <v>0</v>
      </c>
      <c r="S20">
        <f>'34_94_34'!S20-'34_94_14'!S20</f>
        <v>0</v>
      </c>
      <c r="T20">
        <f>'34_94_34'!T20-'34_94_14'!T20</f>
        <v>0</v>
      </c>
      <c r="U20">
        <f>'34_94_34'!U20-'34_94_14'!U20</f>
        <v>0</v>
      </c>
      <c r="V20">
        <f>'34_94_34'!V20-'34_94_14'!V20</f>
        <v>0</v>
      </c>
      <c r="W20">
        <f>'34_94_34'!W20-'34_94_14'!W20</f>
        <v>0</v>
      </c>
      <c r="X20">
        <f>'34_94_34'!X20-'34_94_14'!X20</f>
        <v>0</v>
      </c>
      <c r="Y20">
        <f>'34_94_34'!Y20-'34_94_14'!Y20</f>
        <v>0</v>
      </c>
      <c r="Z20">
        <f>'34_94_34'!Z20-'34_94_14'!Z20</f>
        <v>0</v>
      </c>
      <c r="AA20">
        <f>'34_94_34'!AA20-'34_94_14'!AA20</f>
        <v>0</v>
      </c>
      <c r="AB20">
        <f>'34_94_34'!AB20-'34_94_14'!AB20</f>
        <v>0</v>
      </c>
      <c r="AC20">
        <f>'34_94_34'!AC20-'34_94_14'!AC20</f>
        <v>0</v>
      </c>
      <c r="AD20">
        <f>'34_94_34'!AD20-'34_94_14'!AD20</f>
        <v>0</v>
      </c>
      <c r="AE20">
        <f>'34_94_34'!AE20-'34_94_14'!AE20</f>
        <v>0</v>
      </c>
      <c r="AF20">
        <f>'34_94_34'!AF20-'34_94_14'!AF20</f>
        <v>0</v>
      </c>
      <c r="AG20">
        <f>'34_94_34'!AG20-'34_94_14'!AG20</f>
        <v>0</v>
      </c>
      <c r="AH20">
        <f>'34_94_34'!AH20-'34_94_14'!AH20</f>
        <v>0</v>
      </c>
      <c r="AI20">
        <f>'34_94_34'!AI20-'34_94_14'!AI20</f>
        <v>0</v>
      </c>
      <c r="AJ20">
        <f>'34_94_34'!AJ20-'34_94_14'!AJ20</f>
        <v>0</v>
      </c>
      <c r="AK20">
        <f>'34_94_34'!AK20-'34_94_14'!AK20</f>
        <v>0</v>
      </c>
      <c r="AL20">
        <f>'34_94_34'!AL20-'34_94_14'!AL20</f>
        <v>0</v>
      </c>
      <c r="AM20">
        <f>'34_94_34'!AM20-'34_94_14'!AM20</f>
        <v>0</v>
      </c>
      <c r="AN20">
        <f>'34_94_34'!AN20-'34_94_14'!AN20</f>
        <v>0</v>
      </c>
      <c r="AO20">
        <f>'34_94_34'!AO20-'34_94_14'!AO20</f>
        <v>0</v>
      </c>
      <c r="AP20">
        <f>'34_94_34'!AP20-'34_94_14'!AP20</f>
        <v>0</v>
      </c>
      <c r="AQ20">
        <f>'34_94_34'!AQ20-'34_94_14'!AQ20</f>
        <v>0</v>
      </c>
      <c r="AR20">
        <f>'34_94_34'!AR20-'34_94_14'!AR20</f>
        <v>0</v>
      </c>
      <c r="AS20">
        <f>'34_94_34'!AS20-'34_94_14'!AS20</f>
        <v>0</v>
      </c>
      <c r="AT20">
        <f>'34_94_34'!AT20-'34_94_14'!AT20</f>
        <v>0</v>
      </c>
      <c r="AU20">
        <f>'34_94_34'!AU20-'34_94_14'!AU20</f>
        <v>0</v>
      </c>
      <c r="AV20">
        <f>'34_94_34'!AV20-'34_94_14'!AV20</f>
        <v>0</v>
      </c>
      <c r="AW20">
        <f>'34_94_34'!AW20-'34_94_14'!AW20</f>
        <v>0</v>
      </c>
      <c r="AX20">
        <f>'34_94_34'!AX20-'34_94_14'!AX20</f>
        <v>0</v>
      </c>
      <c r="AY20">
        <f>'34_94_34'!AY20-'34_94_14'!AY20</f>
        <v>0</v>
      </c>
      <c r="AZ20">
        <f>'34_94_34'!AZ20-'34_94_14'!AZ20</f>
        <v>0</v>
      </c>
      <c r="BA20">
        <f>'34_94_34'!BA20-'34_94_14'!BA20</f>
        <v>0</v>
      </c>
      <c r="BB20">
        <f>'34_94_34'!BB20-'34_94_14'!BB20</f>
        <v>0</v>
      </c>
      <c r="BC20">
        <f>'34_94_34'!BC20-'34_94_14'!BC20</f>
        <v>0</v>
      </c>
      <c r="BD20">
        <f>'34_94_34'!BD20-'34_94_14'!BD20</f>
        <v>0</v>
      </c>
      <c r="BE20">
        <f>'34_94_34'!BE20-'34_94_14'!BE20</f>
        <v>0</v>
      </c>
      <c r="BF20">
        <f>'34_94_34'!BF20-'34_94_14'!BF20</f>
        <v>0</v>
      </c>
      <c r="BG20">
        <f>'34_94_34'!BG20-'34_94_14'!BG20</f>
        <v>0</v>
      </c>
      <c r="BH20">
        <f>'34_94_34'!BH20-'34_94_14'!BH20</f>
        <v>0</v>
      </c>
      <c r="BI20">
        <f>'34_94_34'!BI20-'34_94_14'!BI20</f>
        <v>0</v>
      </c>
      <c r="BJ20">
        <f>'34_94_34'!BJ20-'34_94_14'!BJ20</f>
        <v>0</v>
      </c>
      <c r="BK20">
        <f>'34_94_34'!BK20-'34_94_14'!BK20</f>
        <v>0</v>
      </c>
      <c r="BL20">
        <f>'34_94_34'!BL20-'34_94_14'!BL20</f>
        <v>0</v>
      </c>
      <c r="BM20">
        <f>'34_94_34'!BM20-'34_94_14'!BM20</f>
        <v>0</v>
      </c>
      <c r="BN20">
        <f>'34_94_34'!BN20-'34_94_14'!BN20</f>
        <v>0</v>
      </c>
      <c r="BO20">
        <f>'34_94_34'!BO20-'34_94_14'!BO20</f>
        <v>0</v>
      </c>
      <c r="BP20">
        <f>'34_94_34'!BP20-'34_94_14'!BP20</f>
        <v>0</v>
      </c>
      <c r="BQ20">
        <f>'34_94_34'!BQ20-'34_94_14'!BQ20</f>
        <v>0</v>
      </c>
      <c r="BR20">
        <f>'34_94_34'!BR20-'34_94_14'!BR20</f>
        <v>0</v>
      </c>
      <c r="BS20">
        <f>'34_94_34'!BS20-'34_94_14'!BS20</f>
        <v>0</v>
      </c>
      <c r="BT20">
        <f>'34_94_34'!BT20-'34_94_14'!BT20</f>
        <v>0</v>
      </c>
      <c r="BU20">
        <f>'34_94_34'!BU20-'34_94_14'!BU20</f>
        <v>0</v>
      </c>
      <c r="BV20">
        <f>'34_94_34'!BV20-'34_94_14'!BV20</f>
        <v>0</v>
      </c>
      <c r="BW20">
        <f>'34_94_34'!BW20-'34_94_14'!BW20</f>
        <v>0</v>
      </c>
      <c r="BX20">
        <f>'34_94_34'!BX20-'34_94_14'!BX20</f>
        <v>0</v>
      </c>
      <c r="BY20">
        <f>'34_94_34'!BY20-'34_94_14'!BY20</f>
        <v>0</v>
      </c>
      <c r="BZ20">
        <f>'34_94_34'!BZ20-'34_94_14'!BZ20</f>
        <v>0</v>
      </c>
      <c r="CA20">
        <f>'34_94_34'!CA20-'34_94_14'!CA20</f>
        <v>0</v>
      </c>
      <c r="CB20">
        <f>'34_94_34'!CB20-'34_94_14'!CB20</f>
        <v>0</v>
      </c>
      <c r="CC20">
        <f>'34_94_34'!CC20-'34_94_14'!CC20</f>
        <v>0</v>
      </c>
      <c r="CD20">
        <f>'34_94_34'!CD20-'34_94_14'!CD20</f>
        <v>0</v>
      </c>
      <c r="CE20">
        <f>'34_94_34'!CE20-'34_94_14'!CE20</f>
        <v>0</v>
      </c>
      <c r="CF20">
        <f>'34_94_34'!CF20-'34_94_14'!CF20</f>
        <v>0</v>
      </c>
      <c r="CG20">
        <f>'34_94_34'!CG20-'34_94_14'!CG20</f>
        <v>0</v>
      </c>
      <c r="CH20">
        <f>'34_94_34'!CH20-'34_94_14'!CH20</f>
        <v>0</v>
      </c>
      <c r="CI20">
        <f>'34_94_34'!CI20-'34_94_14'!CI20</f>
        <v>0</v>
      </c>
      <c r="CJ20">
        <f>'34_94_34'!CJ20-'34_94_14'!CJ20</f>
        <v>0</v>
      </c>
      <c r="CK20">
        <f>'34_94_34'!CK20-'34_94_14'!CK20</f>
        <v>0</v>
      </c>
      <c r="CL20">
        <f>'34_94_34'!CL20-'34_94_14'!CL20</f>
        <v>0</v>
      </c>
      <c r="CM20">
        <f>'34_94_34'!CM20-'34_94_14'!CM20</f>
        <v>0</v>
      </c>
      <c r="CN20">
        <f>'34_94_34'!CN20-'34_94_14'!CN20</f>
        <v>0</v>
      </c>
      <c r="CO20">
        <f>'34_94_34'!CO20-'34_94_14'!CO20</f>
        <v>0</v>
      </c>
      <c r="CP20">
        <f>'34_94_34'!CP20-'34_94_14'!CP20</f>
        <v>0</v>
      </c>
      <c r="CQ20">
        <f>'34_94_34'!CQ20-'34_94_14'!CQ20</f>
        <v>0</v>
      </c>
      <c r="CR20">
        <f>'34_94_34'!CR20-'34_94_14'!CR20</f>
        <v>0</v>
      </c>
    </row>
    <row r="21" spans="1:96" x14ac:dyDescent="0.3">
      <c r="A21" t="str">
        <f>'34_94_34'!A21</f>
        <v>O14</v>
      </c>
      <c r="B21">
        <f>'34_94_34'!B21-'34_94_14'!B21</f>
        <v>0</v>
      </c>
      <c r="C21">
        <f>'34_94_34'!C21-'34_94_14'!C21</f>
        <v>0</v>
      </c>
      <c r="D21">
        <f>'34_94_34'!D21-'34_94_14'!D21</f>
        <v>0</v>
      </c>
      <c r="E21">
        <f>'34_94_34'!E21-'34_94_14'!E21</f>
        <v>0</v>
      </c>
      <c r="F21">
        <f>'34_94_34'!F21-'34_94_14'!F21</f>
        <v>0</v>
      </c>
      <c r="G21">
        <f>'34_94_34'!G21-'34_94_14'!G21</f>
        <v>0</v>
      </c>
      <c r="H21">
        <f>'34_94_34'!H21-'34_94_14'!H21</f>
        <v>0</v>
      </c>
      <c r="I21">
        <f>'34_94_34'!I21-'34_94_14'!I21</f>
        <v>0</v>
      </c>
      <c r="J21">
        <f>'34_94_34'!J21-'34_94_14'!J21</f>
        <v>0</v>
      </c>
      <c r="K21">
        <f>'34_94_34'!K21-'34_94_14'!K21</f>
        <v>0</v>
      </c>
      <c r="L21">
        <f>'34_94_34'!L21-'34_94_14'!L21</f>
        <v>0</v>
      </c>
      <c r="M21">
        <f>'34_94_34'!M21-'34_94_14'!M21</f>
        <v>0</v>
      </c>
      <c r="N21">
        <f>'34_94_34'!N21-'34_94_14'!N21</f>
        <v>0</v>
      </c>
      <c r="O21">
        <f>'34_94_34'!O21-'34_94_14'!O21</f>
        <v>0</v>
      </c>
      <c r="P21">
        <f>'34_94_34'!P21-'34_94_14'!P21</f>
        <v>0</v>
      </c>
      <c r="Q21">
        <f>'34_94_34'!Q21-'34_94_14'!Q21</f>
        <v>0</v>
      </c>
      <c r="R21">
        <f>'34_94_34'!R21-'34_94_14'!R21</f>
        <v>0</v>
      </c>
      <c r="S21">
        <f>'34_94_34'!S21-'34_94_14'!S21</f>
        <v>0</v>
      </c>
      <c r="T21">
        <f>'34_94_34'!T21-'34_94_14'!T21</f>
        <v>0</v>
      </c>
      <c r="U21">
        <f>'34_94_34'!U21-'34_94_14'!U21</f>
        <v>0</v>
      </c>
      <c r="V21">
        <f>'34_94_34'!V21-'34_94_14'!V21</f>
        <v>0</v>
      </c>
      <c r="W21">
        <f>'34_94_34'!W21-'34_94_14'!W21</f>
        <v>0</v>
      </c>
      <c r="X21">
        <f>'34_94_34'!X21-'34_94_14'!X21</f>
        <v>0</v>
      </c>
      <c r="Y21">
        <f>'34_94_34'!Y21-'34_94_14'!Y21</f>
        <v>0</v>
      </c>
      <c r="Z21">
        <f>'34_94_34'!Z21-'34_94_14'!Z21</f>
        <v>0</v>
      </c>
      <c r="AA21">
        <f>'34_94_34'!AA21-'34_94_14'!AA21</f>
        <v>0</v>
      </c>
      <c r="AB21">
        <f>'34_94_34'!AB21-'34_94_14'!AB21</f>
        <v>0</v>
      </c>
      <c r="AC21">
        <f>'34_94_34'!AC21-'34_94_14'!AC21</f>
        <v>0</v>
      </c>
      <c r="AD21">
        <f>'34_94_34'!AD21-'34_94_14'!AD21</f>
        <v>0</v>
      </c>
      <c r="AE21">
        <f>'34_94_34'!AE21-'34_94_14'!AE21</f>
        <v>0</v>
      </c>
      <c r="AF21">
        <f>'34_94_34'!AF21-'34_94_14'!AF21</f>
        <v>0</v>
      </c>
      <c r="AG21">
        <f>'34_94_34'!AG21-'34_94_14'!AG21</f>
        <v>0</v>
      </c>
      <c r="AH21">
        <f>'34_94_34'!AH21-'34_94_14'!AH21</f>
        <v>0</v>
      </c>
      <c r="AI21">
        <f>'34_94_34'!AI21-'34_94_14'!AI21</f>
        <v>0</v>
      </c>
      <c r="AJ21">
        <f>'34_94_34'!AJ21-'34_94_14'!AJ21</f>
        <v>0</v>
      </c>
      <c r="AK21">
        <f>'34_94_34'!AK21-'34_94_14'!AK21</f>
        <v>0</v>
      </c>
      <c r="AL21">
        <f>'34_94_34'!AL21-'34_94_14'!AL21</f>
        <v>0</v>
      </c>
      <c r="AM21">
        <f>'34_94_34'!AM21-'34_94_14'!AM21</f>
        <v>0</v>
      </c>
      <c r="AN21">
        <f>'34_94_34'!AN21-'34_94_14'!AN21</f>
        <v>0</v>
      </c>
      <c r="AO21">
        <f>'34_94_34'!AO21-'34_94_14'!AO21</f>
        <v>0</v>
      </c>
      <c r="AP21">
        <f>'34_94_34'!AP21-'34_94_14'!AP21</f>
        <v>0</v>
      </c>
      <c r="AQ21">
        <f>'34_94_34'!AQ21-'34_94_14'!AQ21</f>
        <v>0</v>
      </c>
      <c r="AR21">
        <f>'34_94_34'!AR21-'34_94_14'!AR21</f>
        <v>0</v>
      </c>
      <c r="AS21">
        <f>'34_94_34'!AS21-'34_94_14'!AS21</f>
        <v>0</v>
      </c>
      <c r="AT21">
        <f>'34_94_34'!AT21-'34_94_14'!AT21</f>
        <v>0</v>
      </c>
      <c r="AU21">
        <f>'34_94_34'!AU21-'34_94_14'!AU21</f>
        <v>0</v>
      </c>
      <c r="AV21">
        <f>'34_94_34'!AV21-'34_94_14'!AV21</f>
        <v>0</v>
      </c>
      <c r="AW21">
        <f>'34_94_34'!AW21-'34_94_14'!AW21</f>
        <v>0</v>
      </c>
      <c r="AX21">
        <f>'34_94_34'!AX21-'34_94_14'!AX21</f>
        <v>0</v>
      </c>
      <c r="AY21">
        <f>'34_94_34'!AY21-'34_94_14'!AY21</f>
        <v>0</v>
      </c>
      <c r="AZ21">
        <f>'34_94_34'!AZ21-'34_94_14'!AZ21</f>
        <v>0</v>
      </c>
      <c r="BA21">
        <f>'34_94_34'!BA21-'34_94_14'!BA21</f>
        <v>0</v>
      </c>
      <c r="BB21">
        <f>'34_94_34'!BB21-'34_94_14'!BB21</f>
        <v>0</v>
      </c>
      <c r="BC21">
        <f>'34_94_34'!BC21-'34_94_14'!BC21</f>
        <v>0</v>
      </c>
      <c r="BD21">
        <f>'34_94_34'!BD21-'34_94_14'!BD21</f>
        <v>0</v>
      </c>
      <c r="BE21">
        <f>'34_94_34'!BE21-'34_94_14'!BE21</f>
        <v>0</v>
      </c>
      <c r="BF21">
        <f>'34_94_34'!BF21-'34_94_14'!BF21</f>
        <v>0</v>
      </c>
      <c r="BG21">
        <f>'34_94_34'!BG21-'34_94_14'!BG21</f>
        <v>0</v>
      </c>
      <c r="BH21">
        <f>'34_94_34'!BH21-'34_94_14'!BH21</f>
        <v>0</v>
      </c>
      <c r="BI21">
        <f>'34_94_34'!BI21-'34_94_14'!BI21</f>
        <v>0</v>
      </c>
      <c r="BJ21">
        <f>'34_94_34'!BJ21-'34_94_14'!BJ21</f>
        <v>0</v>
      </c>
      <c r="BK21">
        <f>'34_94_34'!BK21-'34_94_14'!BK21</f>
        <v>0</v>
      </c>
      <c r="BL21">
        <f>'34_94_34'!BL21-'34_94_14'!BL21</f>
        <v>0</v>
      </c>
      <c r="BM21">
        <f>'34_94_34'!BM21-'34_94_14'!BM21</f>
        <v>0</v>
      </c>
      <c r="BN21">
        <f>'34_94_34'!BN21-'34_94_14'!BN21</f>
        <v>0</v>
      </c>
      <c r="BO21">
        <f>'34_94_34'!BO21-'34_94_14'!BO21</f>
        <v>0</v>
      </c>
      <c r="BP21">
        <f>'34_94_34'!BP21-'34_94_14'!BP21</f>
        <v>0</v>
      </c>
      <c r="BQ21">
        <f>'34_94_34'!BQ21-'34_94_14'!BQ21</f>
        <v>0</v>
      </c>
      <c r="BR21">
        <f>'34_94_34'!BR21-'34_94_14'!BR21</f>
        <v>0</v>
      </c>
      <c r="BS21">
        <f>'34_94_34'!BS21-'34_94_14'!BS21</f>
        <v>0</v>
      </c>
      <c r="BT21">
        <f>'34_94_34'!BT21-'34_94_14'!BT21</f>
        <v>0</v>
      </c>
      <c r="BU21">
        <f>'34_94_34'!BU21-'34_94_14'!BU21</f>
        <v>0</v>
      </c>
      <c r="BV21">
        <f>'34_94_34'!BV21-'34_94_14'!BV21</f>
        <v>0</v>
      </c>
      <c r="BW21">
        <f>'34_94_34'!BW21-'34_94_14'!BW21</f>
        <v>0</v>
      </c>
      <c r="BX21">
        <f>'34_94_34'!BX21-'34_94_14'!BX21</f>
        <v>0</v>
      </c>
      <c r="BY21">
        <f>'34_94_34'!BY21-'34_94_14'!BY21</f>
        <v>0</v>
      </c>
      <c r="BZ21">
        <f>'34_94_34'!BZ21-'34_94_14'!BZ21</f>
        <v>0</v>
      </c>
      <c r="CA21">
        <f>'34_94_34'!CA21-'34_94_14'!CA21</f>
        <v>0</v>
      </c>
      <c r="CB21">
        <f>'34_94_34'!CB21-'34_94_14'!CB21</f>
        <v>0</v>
      </c>
      <c r="CC21">
        <f>'34_94_34'!CC21-'34_94_14'!CC21</f>
        <v>0</v>
      </c>
      <c r="CD21">
        <f>'34_94_34'!CD21-'34_94_14'!CD21</f>
        <v>0</v>
      </c>
      <c r="CE21">
        <f>'34_94_34'!CE21-'34_94_14'!CE21</f>
        <v>0</v>
      </c>
      <c r="CF21">
        <f>'34_94_34'!CF21-'34_94_14'!CF21</f>
        <v>0</v>
      </c>
      <c r="CG21">
        <f>'34_94_34'!CG21-'34_94_14'!CG21</f>
        <v>0</v>
      </c>
      <c r="CH21">
        <f>'34_94_34'!CH21-'34_94_14'!CH21</f>
        <v>0</v>
      </c>
      <c r="CI21">
        <f>'34_94_34'!CI21-'34_94_14'!CI21</f>
        <v>0</v>
      </c>
      <c r="CJ21">
        <f>'34_94_34'!CJ21-'34_94_14'!CJ21</f>
        <v>0</v>
      </c>
      <c r="CK21">
        <f>'34_94_34'!CK21-'34_94_14'!CK21</f>
        <v>0</v>
      </c>
      <c r="CL21">
        <f>'34_94_34'!CL21-'34_94_14'!CL21</f>
        <v>0</v>
      </c>
      <c r="CM21">
        <f>'34_94_34'!CM21-'34_94_14'!CM21</f>
        <v>0</v>
      </c>
      <c r="CN21">
        <f>'34_94_34'!CN21-'34_94_14'!CN21</f>
        <v>0</v>
      </c>
      <c r="CO21">
        <f>'34_94_34'!CO21-'34_94_14'!CO21</f>
        <v>0</v>
      </c>
      <c r="CP21">
        <f>'34_94_34'!CP21-'34_94_14'!CP21</f>
        <v>0</v>
      </c>
      <c r="CQ21">
        <f>'34_94_34'!CQ21-'34_94_14'!CQ21</f>
        <v>0</v>
      </c>
      <c r="CR21">
        <f>'34_94_34'!CR21-'34_94_14'!CR21</f>
        <v>0</v>
      </c>
    </row>
    <row r="22" spans="1:96" x14ac:dyDescent="0.3">
      <c r="A22" t="str">
        <f>'34_94_34'!A22</f>
        <v>O15</v>
      </c>
      <c r="B22">
        <f>'34_94_34'!B22-'34_94_14'!B22</f>
        <v>0</v>
      </c>
      <c r="C22">
        <f>'34_94_34'!C22-'34_94_14'!C22</f>
        <v>0</v>
      </c>
      <c r="D22">
        <f>'34_94_34'!D22-'34_94_14'!D22</f>
        <v>0</v>
      </c>
      <c r="E22">
        <f>'34_94_34'!E22-'34_94_14'!E22</f>
        <v>0</v>
      </c>
      <c r="F22">
        <f>'34_94_34'!F22-'34_94_14'!F22</f>
        <v>0</v>
      </c>
      <c r="G22">
        <f>'34_94_34'!G22-'34_94_14'!G22</f>
        <v>0</v>
      </c>
      <c r="H22">
        <f>'34_94_34'!H22-'34_94_14'!H22</f>
        <v>0</v>
      </c>
      <c r="I22">
        <f>'34_94_34'!I22-'34_94_14'!I22</f>
        <v>0</v>
      </c>
      <c r="J22">
        <f>'34_94_34'!J22-'34_94_14'!J22</f>
        <v>0</v>
      </c>
      <c r="K22">
        <f>'34_94_34'!K22-'34_94_14'!K22</f>
        <v>0</v>
      </c>
      <c r="L22">
        <f>'34_94_34'!L22-'34_94_14'!L22</f>
        <v>0</v>
      </c>
      <c r="M22">
        <f>'34_94_34'!M22-'34_94_14'!M22</f>
        <v>0</v>
      </c>
      <c r="N22">
        <f>'34_94_34'!N22-'34_94_14'!N22</f>
        <v>0</v>
      </c>
      <c r="O22">
        <f>'34_94_34'!O22-'34_94_14'!O22</f>
        <v>0</v>
      </c>
      <c r="P22">
        <f>'34_94_34'!P22-'34_94_14'!P22</f>
        <v>0</v>
      </c>
      <c r="Q22">
        <f>'34_94_34'!Q22-'34_94_14'!Q22</f>
        <v>0</v>
      </c>
      <c r="R22">
        <f>'34_94_34'!R22-'34_94_14'!R22</f>
        <v>0</v>
      </c>
      <c r="S22">
        <f>'34_94_34'!S22-'34_94_14'!S22</f>
        <v>0</v>
      </c>
      <c r="T22">
        <f>'34_94_34'!T22-'34_94_14'!T22</f>
        <v>0</v>
      </c>
      <c r="U22">
        <f>'34_94_34'!U22-'34_94_14'!U22</f>
        <v>0</v>
      </c>
      <c r="V22">
        <f>'34_94_34'!V22-'34_94_14'!V22</f>
        <v>0</v>
      </c>
      <c r="W22">
        <f>'34_94_34'!W22-'34_94_14'!W22</f>
        <v>0</v>
      </c>
      <c r="X22">
        <f>'34_94_34'!X22-'34_94_14'!X22</f>
        <v>0</v>
      </c>
      <c r="Y22">
        <f>'34_94_34'!Y22-'34_94_14'!Y22</f>
        <v>0</v>
      </c>
      <c r="Z22">
        <f>'34_94_34'!Z22-'34_94_14'!Z22</f>
        <v>0</v>
      </c>
      <c r="AA22">
        <f>'34_94_34'!AA22-'34_94_14'!AA22</f>
        <v>0</v>
      </c>
      <c r="AB22">
        <f>'34_94_34'!AB22-'34_94_14'!AB22</f>
        <v>0</v>
      </c>
      <c r="AC22">
        <f>'34_94_34'!AC22-'34_94_14'!AC22</f>
        <v>0</v>
      </c>
      <c r="AD22">
        <f>'34_94_34'!AD22-'34_94_14'!AD22</f>
        <v>0</v>
      </c>
      <c r="AE22">
        <f>'34_94_34'!AE22-'34_94_14'!AE22</f>
        <v>0</v>
      </c>
      <c r="AF22">
        <f>'34_94_34'!AF22-'34_94_14'!AF22</f>
        <v>0</v>
      </c>
      <c r="AG22">
        <f>'34_94_34'!AG22-'34_94_14'!AG22</f>
        <v>0</v>
      </c>
      <c r="AH22">
        <f>'34_94_34'!AH22-'34_94_14'!AH22</f>
        <v>0</v>
      </c>
      <c r="AI22">
        <f>'34_94_34'!AI22-'34_94_14'!AI22</f>
        <v>0</v>
      </c>
      <c r="AJ22">
        <f>'34_94_34'!AJ22-'34_94_14'!AJ22</f>
        <v>0</v>
      </c>
      <c r="AK22">
        <f>'34_94_34'!AK22-'34_94_14'!AK22</f>
        <v>0</v>
      </c>
      <c r="AL22">
        <f>'34_94_34'!AL22-'34_94_14'!AL22</f>
        <v>0</v>
      </c>
      <c r="AM22">
        <f>'34_94_34'!AM22-'34_94_14'!AM22</f>
        <v>0</v>
      </c>
      <c r="AN22">
        <f>'34_94_34'!AN22-'34_94_14'!AN22</f>
        <v>0</v>
      </c>
      <c r="AO22">
        <f>'34_94_34'!AO22-'34_94_14'!AO22</f>
        <v>0</v>
      </c>
      <c r="AP22">
        <f>'34_94_34'!AP22-'34_94_14'!AP22</f>
        <v>0</v>
      </c>
      <c r="AQ22">
        <f>'34_94_34'!AQ22-'34_94_14'!AQ22</f>
        <v>0</v>
      </c>
      <c r="AR22">
        <f>'34_94_34'!AR22-'34_94_14'!AR22</f>
        <v>0</v>
      </c>
      <c r="AS22">
        <f>'34_94_34'!AS22-'34_94_14'!AS22</f>
        <v>0</v>
      </c>
      <c r="AT22">
        <f>'34_94_34'!AT22-'34_94_14'!AT22</f>
        <v>0</v>
      </c>
      <c r="AU22">
        <f>'34_94_34'!AU22-'34_94_14'!AU22</f>
        <v>0</v>
      </c>
      <c r="AV22">
        <f>'34_94_34'!AV22-'34_94_14'!AV22</f>
        <v>0</v>
      </c>
      <c r="AW22">
        <f>'34_94_34'!AW22-'34_94_14'!AW22</f>
        <v>0</v>
      </c>
      <c r="AX22">
        <f>'34_94_34'!AX22-'34_94_14'!AX22</f>
        <v>0</v>
      </c>
      <c r="AY22">
        <f>'34_94_34'!AY22-'34_94_14'!AY22</f>
        <v>0</v>
      </c>
      <c r="AZ22">
        <f>'34_94_34'!AZ22-'34_94_14'!AZ22</f>
        <v>0</v>
      </c>
      <c r="BA22">
        <f>'34_94_34'!BA22-'34_94_14'!BA22</f>
        <v>0</v>
      </c>
      <c r="BB22">
        <f>'34_94_34'!BB22-'34_94_14'!BB22</f>
        <v>0</v>
      </c>
      <c r="BC22">
        <f>'34_94_34'!BC22-'34_94_14'!BC22</f>
        <v>0</v>
      </c>
      <c r="BD22">
        <f>'34_94_34'!BD22-'34_94_14'!BD22</f>
        <v>0</v>
      </c>
      <c r="BE22">
        <f>'34_94_34'!BE22-'34_94_14'!BE22</f>
        <v>0</v>
      </c>
      <c r="BF22">
        <f>'34_94_34'!BF22-'34_94_14'!BF22</f>
        <v>0</v>
      </c>
      <c r="BG22">
        <f>'34_94_34'!BG22-'34_94_14'!BG22</f>
        <v>0</v>
      </c>
      <c r="BH22">
        <f>'34_94_34'!BH22-'34_94_14'!BH22</f>
        <v>0</v>
      </c>
      <c r="BI22">
        <f>'34_94_34'!BI22-'34_94_14'!BI22</f>
        <v>0</v>
      </c>
      <c r="BJ22">
        <f>'34_94_34'!BJ22-'34_94_14'!BJ22</f>
        <v>0</v>
      </c>
      <c r="BK22">
        <f>'34_94_34'!BK22-'34_94_14'!BK22</f>
        <v>0</v>
      </c>
      <c r="BL22">
        <f>'34_94_34'!BL22-'34_94_14'!BL22</f>
        <v>0</v>
      </c>
      <c r="BM22">
        <f>'34_94_34'!BM22-'34_94_14'!BM22</f>
        <v>0</v>
      </c>
      <c r="BN22">
        <f>'34_94_34'!BN22-'34_94_14'!BN22</f>
        <v>0</v>
      </c>
      <c r="BO22">
        <f>'34_94_34'!BO22-'34_94_14'!BO22</f>
        <v>0</v>
      </c>
      <c r="BP22">
        <f>'34_94_34'!BP22-'34_94_14'!BP22</f>
        <v>0</v>
      </c>
      <c r="BQ22">
        <f>'34_94_34'!BQ22-'34_94_14'!BQ22</f>
        <v>0</v>
      </c>
      <c r="BR22">
        <f>'34_94_34'!BR22-'34_94_14'!BR22</f>
        <v>0</v>
      </c>
      <c r="BS22">
        <f>'34_94_34'!BS22-'34_94_14'!BS22</f>
        <v>0</v>
      </c>
      <c r="BT22">
        <f>'34_94_34'!BT22-'34_94_14'!BT22</f>
        <v>0</v>
      </c>
      <c r="BU22">
        <f>'34_94_34'!BU22-'34_94_14'!BU22</f>
        <v>0</v>
      </c>
      <c r="BV22">
        <f>'34_94_34'!BV22-'34_94_14'!BV22</f>
        <v>0</v>
      </c>
      <c r="BW22">
        <f>'34_94_34'!BW22-'34_94_14'!BW22</f>
        <v>0</v>
      </c>
      <c r="BX22">
        <f>'34_94_34'!BX22-'34_94_14'!BX22</f>
        <v>0</v>
      </c>
      <c r="BY22">
        <f>'34_94_34'!BY22-'34_94_14'!BY22</f>
        <v>0</v>
      </c>
      <c r="BZ22">
        <f>'34_94_34'!BZ22-'34_94_14'!BZ22</f>
        <v>0</v>
      </c>
      <c r="CA22">
        <f>'34_94_34'!CA22-'34_94_14'!CA22</f>
        <v>0</v>
      </c>
      <c r="CB22">
        <f>'34_94_34'!CB22-'34_94_14'!CB22</f>
        <v>0</v>
      </c>
      <c r="CC22">
        <f>'34_94_34'!CC22-'34_94_14'!CC22</f>
        <v>0</v>
      </c>
      <c r="CD22">
        <f>'34_94_34'!CD22-'34_94_14'!CD22</f>
        <v>0</v>
      </c>
      <c r="CE22">
        <f>'34_94_34'!CE22-'34_94_14'!CE22</f>
        <v>0</v>
      </c>
      <c r="CF22">
        <f>'34_94_34'!CF22-'34_94_14'!CF22</f>
        <v>0</v>
      </c>
      <c r="CG22">
        <f>'34_94_34'!CG22-'34_94_14'!CG22</f>
        <v>0</v>
      </c>
      <c r="CH22">
        <f>'34_94_34'!CH22-'34_94_14'!CH22</f>
        <v>0</v>
      </c>
      <c r="CI22">
        <f>'34_94_34'!CI22-'34_94_14'!CI22</f>
        <v>0</v>
      </c>
      <c r="CJ22">
        <f>'34_94_34'!CJ22-'34_94_14'!CJ22</f>
        <v>0</v>
      </c>
      <c r="CK22">
        <f>'34_94_34'!CK22-'34_94_14'!CK22</f>
        <v>0</v>
      </c>
      <c r="CL22">
        <f>'34_94_34'!CL22-'34_94_14'!CL22</f>
        <v>0</v>
      </c>
      <c r="CM22">
        <f>'34_94_34'!CM22-'34_94_14'!CM22</f>
        <v>0</v>
      </c>
      <c r="CN22">
        <f>'34_94_34'!CN22-'34_94_14'!CN22</f>
        <v>0</v>
      </c>
      <c r="CO22">
        <f>'34_94_34'!CO22-'34_94_14'!CO22</f>
        <v>0</v>
      </c>
      <c r="CP22">
        <f>'34_94_34'!CP22-'34_94_14'!CP22</f>
        <v>0</v>
      </c>
      <c r="CQ22">
        <f>'34_94_34'!CQ22-'34_94_14'!CQ22</f>
        <v>0</v>
      </c>
      <c r="CR22">
        <f>'34_94_34'!CR22-'34_94_14'!CR22</f>
        <v>0</v>
      </c>
    </row>
    <row r="23" spans="1:96" x14ac:dyDescent="0.3">
      <c r="A23" t="str">
        <f>'34_94_34'!A23</f>
        <v>O16</v>
      </c>
      <c r="B23">
        <f>'34_94_34'!B23-'34_94_14'!B23</f>
        <v>0</v>
      </c>
      <c r="C23">
        <f>'34_94_34'!C23-'34_94_14'!C23</f>
        <v>0</v>
      </c>
      <c r="D23">
        <f>'34_94_34'!D23-'34_94_14'!D23</f>
        <v>0</v>
      </c>
      <c r="E23">
        <f>'34_94_34'!E23-'34_94_14'!E23</f>
        <v>0</v>
      </c>
      <c r="F23">
        <f>'34_94_34'!F23-'34_94_14'!F23</f>
        <v>0</v>
      </c>
      <c r="G23">
        <f>'34_94_34'!G23-'34_94_14'!G23</f>
        <v>0</v>
      </c>
      <c r="H23">
        <f>'34_94_34'!H23-'34_94_14'!H23</f>
        <v>0</v>
      </c>
      <c r="I23">
        <f>'34_94_34'!I23-'34_94_14'!I23</f>
        <v>0</v>
      </c>
      <c r="J23">
        <f>'34_94_34'!J23-'34_94_14'!J23</f>
        <v>0</v>
      </c>
      <c r="K23">
        <f>'34_94_34'!K23-'34_94_14'!K23</f>
        <v>0</v>
      </c>
      <c r="L23">
        <f>'34_94_34'!L23-'34_94_14'!L23</f>
        <v>0</v>
      </c>
      <c r="M23">
        <f>'34_94_34'!M23-'34_94_14'!M23</f>
        <v>0</v>
      </c>
      <c r="N23">
        <f>'34_94_34'!N23-'34_94_14'!N23</f>
        <v>0</v>
      </c>
      <c r="O23">
        <f>'34_94_34'!O23-'34_94_14'!O23</f>
        <v>0</v>
      </c>
      <c r="P23">
        <f>'34_94_34'!P23-'34_94_14'!P23</f>
        <v>0</v>
      </c>
      <c r="Q23">
        <f>'34_94_34'!Q23-'34_94_14'!Q23</f>
        <v>0</v>
      </c>
      <c r="R23">
        <f>'34_94_34'!R23-'34_94_14'!R23</f>
        <v>0</v>
      </c>
      <c r="S23">
        <f>'34_94_34'!S23-'34_94_14'!S23</f>
        <v>0</v>
      </c>
      <c r="T23">
        <f>'34_94_34'!T23-'34_94_14'!T23</f>
        <v>0</v>
      </c>
      <c r="U23">
        <f>'34_94_34'!U23-'34_94_14'!U23</f>
        <v>0</v>
      </c>
      <c r="V23">
        <f>'34_94_34'!V23-'34_94_14'!V23</f>
        <v>0</v>
      </c>
      <c r="W23">
        <f>'34_94_34'!W23-'34_94_14'!W23</f>
        <v>0</v>
      </c>
      <c r="X23">
        <f>'34_94_34'!X23-'34_94_14'!X23</f>
        <v>0</v>
      </c>
      <c r="Y23">
        <f>'34_94_34'!Y23-'34_94_14'!Y23</f>
        <v>0</v>
      </c>
      <c r="Z23">
        <f>'34_94_34'!Z23-'34_94_14'!Z23</f>
        <v>0</v>
      </c>
      <c r="AA23">
        <f>'34_94_34'!AA23-'34_94_14'!AA23</f>
        <v>0</v>
      </c>
      <c r="AB23">
        <f>'34_94_34'!AB23-'34_94_14'!AB23</f>
        <v>0</v>
      </c>
      <c r="AC23">
        <f>'34_94_34'!AC23-'34_94_14'!AC23</f>
        <v>0</v>
      </c>
      <c r="AD23">
        <f>'34_94_34'!AD23-'34_94_14'!AD23</f>
        <v>0</v>
      </c>
      <c r="AE23">
        <f>'34_94_34'!AE23-'34_94_14'!AE23</f>
        <v>0</v>
      </c>
      <c r="AF23">
        <f>'34_94_34'!AF23-'34_94_14'!AF23</f>
        <v>0</v>
      </c>
      <c r="AG23">
        <f>'34_94_34'!AG23-'34_94_14'!AG23</f>
        <v>0</v>
      </c>
      <c r="AH23">
        <f>'34_94_34'!AH23-'34_94_14'!AH23</f>
        <v>0</v>
      </c>
      <c r="AI23">
        <f>'34_94_34'!AI23-'34_94_14'!AI23</f>
        <v>0</v>
      </c>
      <c r="AJ23">
        <f>'34_94_34'!AJ23-'34_94_14'!AJ23</f>
        <v>0</v>
      </c>
      <c r="AK23">
        <f>'34_94_34'!AK23-'34_94_14'!AK23</f>
        <v>0</v>
      </c>
      <c r="AL23">
        <f>'34_94_34'!AL23-'34_94_14'!AL23</f>
        <v>0</v>
      </c>
      <c r="AM23">
        <f>'34_94_34'!AM23-'34_94_14'!AM23</f>
        <v>0</v>
      </c>
      <c r="AN23">
        <f>'34_94_34'!AN23-'34_94_14'!AN23</f>
        <v>0</v>
      </c>
      <c r="AO23">
        <f>'34_94_34'!AO23-'34_94_14'!AO23</f>
        <v>0</v>
      </c>
      <c r="AP23">
        <f>'34_94_34'!AP23-'34_94_14'!AP23</f>
        <v>0</v>
      </c>
      <c r="AQ23">
        <f>'34_94_34'!AQ23-'34_94_14'!AQ23</f>
        <v>0</v>
      </c>
      <c r="AR23">
        <f>'34_94_34'!AR23-'34_94_14'!AR23</f>
        <v>0</v>
      </c>
      <c r="AS23">
        <f>'34_94_34'!AS23-'34_94_14'!AS23</f>
        <v>0</v>
      </c>
      <c r="AT23">
        <f>'34_94_34'!AT23-'34_94_14'!AT23</f>
        <v>0</v>
      </c>
      <c r="AU23">
        <f>'34_94_34'!AU23-'34_94_14'!AU23</f>
        <v>0</v>
      </c>
      <c r="AV23">
        <f>'34_94_34'!AV23-'34_94_14'!AV23</f>
        <v>0</v>
      </c>
      <c r="AW23">
        <f>'34_94_34'!AW23-'34_94_14'!AW23</f>
        <v>0</v>
      </c>
      <c r="AX23">
        <f>'34_94_34'!AX23-'34_94_14'!AX23</f>
        <v>0</v>
      </c>
      <c r="AY23">
        <f>'34_94_34'!AY23-'34_94_14'!AY23</f>
        <v>0</v>
      </c>
      <c r="AZ23">
        <f>'34_94_34'!AZ23-'34_94_14'!AZ23</f>
        <v>0</v>
      </c>
      <c r="BA23">
        <f>'34_94_34'!BA23-'34_94_14'!BA23</f>
        <v>0</v>
      </c>
      <c r="BB23">
        <f>'34_94_34'!BB23-'34_94_14'!BB23</f>
        <v>0</v>
      </c>
      <c r="BC23">
        <f>'34_94_34'!BC23-'34_94_14'!BC23</f>
        <v>0</v>
      </c>
      <c r="BD23">
        <f>'34_94_34'!BD23-'34_94_14'!BD23</f>
        <v>0</v>
      </c>
      <c r="BE23">
        <f>'34_94_34'!BE23-'34_94_14'!BE23</f>
        <v>0</v>
      </c>
      <c r="BF23">
        <f>'34_94_34'!BF23-'34_94_14'!BF23</f>
        <v>0</v>
      </c>
      <c r="BG23">
        <f>'34_94_34'!BG23-'34_94_14'!BG23</f>
        <v>0</v>
      </c>
      <c r="BH23">
        <f>'34_94_34'!BH23-'34_94_14'!BH23</f>
        <v>0</v>
      </c>
      <c r="BI23">
        <f>'34_94_34'!BI23-'34_94_14'!BI23</f>
        <v>0</v>
      </c>
      <c r="BJ23">
        <f>'34_94_34'!BJ23-'34_94_14'!BJ23</f>
        <v>0</v>
      </c>
      <c r="BK23">
        <f>'34_94_34'!BK23-'34_94_14'!BK23</f>
        <v>0</v>
      </c>
      <c r="BL23">
        <f>'34_94_34'!BL23-'34_94_14'!BL23</f>
        <v>0</v>
      </c>
      <c r="BM23">
        <f>'34_94_34'!BM23-'34_94_14'!BM23</f>
        <v>0</v>
      </c>
      <c r="BN23">
        <f>'34_94_34'!BN23-'34_94_14'!BN23</f>
        <v>0</v>
      </c>
      <c r="BO23">
        <f>'34_94_34'!BO23-'34_94_14'!BO23</f>
        <v>0</v>
      </c>
      <c r="BP23">
        <f>'34_94_34'!BP23-'34_94_14'!BP23</f>
        <v>0</v>
      </c>
      <c r="BQ23">
        <f>'34_94_34'!BQ23-'34_94_14'!BQ23</f>
        <v>0</v>
      </c>
      <c r="BR23">
        <f>'34_94_34'!BR23-'34_94_14'!BR23</f>
        <v>0</v>
      </c>
      <c r="BS23">
        <f>'34_94_34'!BS23-'34_94_14'!BS23</f>
        <v>0</v>
      </c>
      <c r="BT23">
        <f>'34_94_34'!BT23-'34_94_14'!BT23</f>
        <v>0</v>
      </c>
      <c r="BU23">
        <f>'34_94_34'!BU23-'34_94_14'!BU23</f>
        <v>0</v>
      </c>
      <c r="BV23">
        <f>'34_94_34'!BV23-'34_94_14'!BV23</f>
        <v>0</v>
      </c>
      <c r="BW23">
        <f>'34_94_34'!BW23-'34_94_14'!BW23</f>
        <v>0</v>
      </c>
      <c r="BX23">
        <f>'34_94_34'!BX23-'34_94_14'!BX23</f>
        <v>0</v>
      </c>
      <c r="BY23">
        <f>'34_94_34'!BY23-'34_94_14'!BY23</f>
        <v>0</v>
      </c>
      <c r="BZ23">
        <f>'34_94_34'!BZ23-'34_94_14'!BZ23</f>
        <v>0</v>
      </c>
      <c r="CA23">
        <f>'34_94_34'!CA23-'34_94_14'!CA23</f>
        <v>0</v>
      </c>
      <c r="CB23">
        <f>'34_94_34'!CB23-'34_94_14'!CB23</f>
        <v>0</v>
      </c>
      <c r="CC23">
        <f>'34_94_34'!CC23-'34_94_14'!CC23</f>
        <v>0</v>
      </c>
      <c r="CD23">
        <f>'34_94_34'!CD23-'34_94_14'!CD23</f>
        <v>0</v>
      </c>
      <c r="CE23">
        <f>'34_94_34'!CE23-'34_94_14'!CE23</f>
        <v>0</v>
      </c>
      <c r="CF23">
        <f>'34_94_34'!CF23-'34_94_14'!CF23</f>
        <v>0</v>
      </c>
      <c r="CG23">
        <f>'34_94_34'!CG23-'34_94_14'!CG23</f>
        <v>0</v>
      </c>
      <c r="CH23">
        <f>'34_94_34'!CH23-'34_94_14'!CH23</f>
        <v>0</v>
      </c>
      <c r="CI23">
        <f>'34_94_34'!CI23-'34_94_14'!CI23</f>
        <v>0</v>
      </c>
      <c r="CJ23">
        <f>'34_94_34'!CJ23-'34_94_14'!CJ23</f>
        <v>0</v>
      </c>
      <c r="CK23">
        <f>'34_94_34'!CK23-'34_94_14'!CK23</f>
        <v>0</v>
      </c>
      <c r="CL23">
        <f>'34_94_34'!CL23-'34_94_14'!CL23</f>
        <v>0</v>
      </c>
      <c r="CM23">
        <f>'34_94_34'!CM23-'34_94_14'!CM23</f>
        <v>0</v>
      </c>
      <c r="CN23">
        <f>'34_94_34'!CN23-'34_94_14'!CN23</f>
        <v>0</v>
      </c>
      <c r="CO23">
        <f>'34_94_34'!CO23-'34_94_14'!CO23</f>
        <v>0</v>
      </c>
      <c r="CP23">
        <f>'34_94_34'!CP23-'34_94_14'!CP23</f>
        <v>0</v>
      </c>
      <c r="CQ23">
        <f>'34_94_34'!CQ23-'34_94_14'!CQ23</f>
        <v>0</v>
      </c>
      <c r="CR23">
        <f>'34_94_34'!CR23-'34_94_14'!CR23</f>
        <v>0</v>
      </c>
    </row>
    <row r="24" spans="1:96" x14ac:dyDescent="0.3">
      <c r="A24" t="str">
        <f>'34_94_34'!A24</f>
        <v>O17</v>
      </c>
      <c r="B24">
        <f>'34_94_34'!B24-'34_94_14'!B24</f>
        <v>0</v>
      </c>
      <c r="C24">
        <f>'34_94_34'!C24-'34_94_14'!C24</f>
        <v>0</v>
      </c>
      <c r="D24">
        <f>'34_94_34'!D24-'34_94_14'!D24</f>
        <v>0</v>
      </c>
      <c r="E24">
        <f>'34_94_34'!E24-'34_94_14'!E24</f>
        <v>0</v>
      </c>
      <c r="F24">
        <f>'34_94_34'!F24-'34_94_14'!F24</f>
        <v>0</v>
      </c>
      <c r="G24">
        <f>'34_94_34'!G24-'34_94_14'!G24</f>
        <v>0</v>
      </c>
      <c r="H24">
        <f>'34_94_34'!H24-'34_94_14'!H24</f>
        <v>0</v>
      </c>
      <c r="I24">
        <f>'34_94_34'!I24-'34_94_14'!I24</f>
        <v>0</v>
      </c>
      <c r="J24">
        <f>'34_94_34'!J24-'34_94_14'!J24</f>
        <v>0</v>
      </c>
      <c r="K24">
        <f>'34_94_34'!K24-'34_94_14'!K24</f>
        <v>0</v>
      </c>
      <c r="L24">
        <f>'34_94_34'!L24-'34_94_14'!L24</f>
        <v>0</v>
      </c>
      <c r="M24">
        <f>'34_94_34'!M24-'34_94_14'!M24</f>
        <v>0</v>
      </c>
      <c r="N24">
        <f>'34_94_34'!N24-'34_94_14'!N24</f>
        <v>0</v>
      </c>
      <c r="O24">
        <f>'34_94_34'!O24-'34_94_14'!O24</f>
        <v>0</v>
      </c>
      <c r="P24">
        <f>'34_94_34'!P24-'34_94_14'!P24</f>
        <v>0</v>
      </c>
      <c r="Q24">
        <f>'34_94_34'!Q24-'34_94_14'!Q24</f>
        <v>0</v>
      </c>
      <c r="R24">
        <f>'34_94_34'!R24-'34_94_14'!R24</f>
        <v>0</v>
      </c>
      <c r="S24">
        <f>'34_94_34'!S24-'34_94_14'!S24</f>
        <v>0</v>
      </c>
      <c r="T24">
        <f>'34_94_34'!T24-'34_94_14'!T24</f>
        <v>0</v>
      </c>
      <c r="U24">
        <f>'34_94_34'!U24-'34_94_14'!U24</f>
        <v>0</v>
      </c>
      <c r="V24">
        <f>'34_94_34'!V24-'34_94_14'!V24</f>
        <v>0</v>
      </c>
      <c r="W24">
        <f>'34_94_34'!W24-'34_94_14'!W24</f>
        <v>0</v>
      </c>
      <c r="X24">
        <f>'34_94_34'!X24-'34_94_14'!X24</f>
        <v>0</v>
      </c>
      <c r="Y24">
        <f>'34_94_34'!Y24-'34_94_14'!Y24</f>
        <v>0</v>
      </c>
      <c r="Z24">
        <f>'34_94_34'!Z24-'34_94_14'!Z24</f>
        <v>0</v>
      </c>
      <c r="AA24">
        <f>'34_94_34'!AA24-'34_94_14'!AA24</f>
        <v>0</v>
      </c>
      <c r="AB24">
        <f>'34_94_34'!AB24-'34_94_14'!AB24</f>
        <v>0</v>
      </c>
      <c r="AC24">
        <f>'34_94_34'!AC24-'34_94_14'!AC24</f>
        <v>0</v>
      </c>
      <c r="AD24">
        <f>'34_94_34'!AD24-'34_94_14'!AD24</f>
        <v>0</v>
      </c>
      <c r="AE24">
        <f>'34_94_34'!AE24-'34_94_14'!AE24</f>
        <v>0</v>
      </c>
      <c r="AF24">
        <f>'34_94_34'!AF24-'34_94_14'!AF24</f>
        <v>0</v>
      </c>
      <c r="AG24">
        <f>'34_94_34'!AG24-'34_94_14'!AG24</f>
        <v>0</v>
      </c>
      <c r="AH24">
        <f>'34_94_34'!AH24-'34_94_14'!AH24</f>
        <v>0</v>
      </c>
      <c r="AI24">
        <f>'34_94_34'!AI24-'34_94_14'!AI24</f>
        <v>0</v>
      </c>
      <c r="AJ24">
        <f>'34_94_34'!AJ24-'34_94_14'!AJ24</f>
        <v>0</v>
      </c>
      <c r="AK24">
        <f>'34_94_34'!AK24-'34_94_14'!AK24</f>
        <v>0</v>
      </c>
      <c r="AL24">
        <f>'34_94_34'!AL24-'34_94_14'!AL24</f>
        <v>0</v>
      </c>
      <c r="AM24">
        <f>'34_94_34'!AM24-'34_94_14'!AM24</f>
        <v>0</v>
      </c>
      <c r="AN24">
        <f>'34_94_34'!AN24-'34_94_14'!AN24</f>
        <v>0</v>
      </c>
      <c r="AO24">
        <f>'34_94_34'!AO24-'34_94_14'!AO24</f>
        <v>0</v>
      </c>
      <c r="AP24">
        <f>'34_94_34'!AP24-'34_94_14'!AP24</f>
        <v>0</v>
      </c>
      <c r="AQ24">
        <f>'34_94_34'!AQ24-'34_94_14'!AQ24</f>
        <v>0</v>
      </c>
      <c r="AR24">
        <f>'34_94_34'!AR24-'34_94_14'!AR24</f>
        <v>0</v>
      </c>
      <c r="AS24">
        <f>'34_94_34'!AS24-'34_94_14'!AS24</f>
        <v>0</v>
      </c>
      <c r="AT24">
        <f>'34_94_34'!AT24-'34_94_14'!AT24</f>
        <v>0</v>
      </c>
      <c r="AU24">
        <f>'34_94_34'!AU24-'34_94_14'!AU24</f>
        <v>0</v>
      </c>
      <c r="AV24">
        <f>'34_94_34'!AV24-'34_94_14'!AV24</f>
        <v>0</v>
      </c>
      <c r="AW24">
        <f>'34_94_34'!AW24-'34_94_14'!AW24</f>
        <v>0</v>
      </c>
      <c r="AX24">
        <f>'34_94_34'!AX24-'34_94_14'!AX24</f>
        <v>0</v>
      </c>
      <c r="AY24">
        <f>'34_94_34'!AY24-'34_94_14'!AY24</f>
        <v>0</v>
      </c>
      <c r="AZ24">
        <f>'34_94_34'!AZ24-'34_94_14'!AZ24</f>
        <v>0</v>
      </c>
      <c r="BA24">
        <f>'34_94_34'!BA24-'34_94_14'!BA24</f>
        <v>0</v>
      </c>
      <c r="BB24">
        <f>'34_94_34'!BB24-'34_94_14'!BB24</f>
        <v>0</v>
      </c>
      <c r="BC24">
        <f>'34_94_34'!BC24-'34_94_14'!BC24</f>
        <v>0</v>
      </c>
      <c r="BD24">
        <f>'34_94_34'!BD24-'34_94_14'!BD24</f>
        <v>0</v>
      </c>
      <c r="BE24">
        <f>'34_94_34'!BE24-'34_94_14'!BE24</f>
        <v>0</v>
      </c>
      <c r="BF24">
        <f>'34_94_34'!BF24-'34_94_14'!BF24</f>
        <v>0</v>
      </c>
      <c r="BG24">
        <f>'34_94_34'!BG24-'34_94_14'!BG24</f>
        <v>0</v>
      </c>
      <c r="BH24">
        <f>'34_94_34'!BH24-'34_94_14'!BH24</f>
        <v>0</v>
      </c>
      <c r="BI24">
        <f>'34_94_34'!BI24-'34_94_14'!BI24</f>
        <v>0</v>
      </c>
      <c r="BJ24">
        <f>'34_94_34'!BJ24-'34_94_14'!BJ24</f>
        <v>0</v>
      </c>
      <c r="BK24">
        <f>'34_94_34'!BK24-'34_94_14'!BK24</f>
        <v>0</v>
      </c>
      <c r="BL24">
        <f>'34_94_34'!BL24-'34_94_14'!BL24</f>
        <v>0</v>
      </c>
      <c r="BM24">
        <f>'34_94_34'!BM24-'34_94_14'!BM24</f>
        <v>0</v>
      </c>
      <c r="BN24">
        <f>'34_94_34'!BN24-'34_94_14'!BN24</f>
        <v>0</v>
      </c>
      <c r="BO24">
        <f>'34_94_34'!BO24-'34_94_14'!BO24</f>
        <v>0</v>
      </c>
      <c r="BP24">
        <f>'34_94_34'!BP24-'34_94_14'!BP24</f>
        <v>0</v>
      </c>
      <c r="BQ24">
        <f>'34_94_34'!BQ24-'34_94_14'!BQ24</f>
        <v>0</v>
      </c>
      <c r="BR24">
        <f>'34_94_34'!BR24-'34_94_14'!BR24</f>
        <v>0</v>
      </c>
      <c r="BS24">
        <f>'34_94_34'!BS24-'34_94_14'!BS24</f>
        <v>0</v>
      </c>
      <c r="BT24">
        <f>'34_94_34'!BT24-'34_94_14'!BT24</f>
        <v>0</v>
      </c>
      <c r="BU24">
        <f>'34_94_34'!BU24-'34_94_14'!BU24</f>
        <v>0</v>
      </c>
      <c r="BV24">
        <f>'34_94_34'!BV24-'34_94_14'!BV24</f>
        <v>0</v>
      </c>
      <c r="BW24">
        <f>'34_94_34'!BW24-'34_94_14'!BW24</f>
        <v>0</v>
      </c>
      <c r="BX24">
        <f>'34_94_34'!BX24-'34_94_14'!BX24</f>
        <v>0</v>
      </c>
      <c r="BY24">
        <f>'34_94_34'!BY24-'34_94_14'!BY24</f>
        <v>0</v>
      </c>
      <c r="BZ24">
        <f>'34_94_34'!BZ24-'34_94_14'!BZ24</f>
        <v>0</v>
      </c>
      <c r="CA24">
        <f>'34_94_34'!CA24-'34_94_14'!CA24</f>
        <v>0</v>
      </c>
      <c r="CB24">
        <f>'34_94_34'!CB24-'34_94_14'!CB24</f>
        <v>0</v>
      </c>
      <c r="CC24">
        <f>'34_94_34'!CC24-'34_94_14'!CC24</f>
        <v>0</v>
      </c>
      <c r="CD24">
        <f>'34_94_34'!CD24-'34_94_14'!CD24</f>
        <v>0</v>
      </c>
      <c r="CE24">
        <f>'34_94_34'!CE24-'34_94_14'!CE24</f>
        <v>0</v>
      </c>
      <c r="CF24">
        <f>'34_94_34'!CF24-'34_94_14'!CF24</f>
        <v>0</v>
      </c>
      <c r="CG24">
        <f>'34_94_34'!CG24-'34_94_14'!CG24</f>
        <v>0</v>
      </c>
      <c r="CH24">
        <f>'34_94_34'!CH24-'34_94_14'!CH24</f>
        <v>0</v>
      </c>
      <c r="CI24">
        <f>'34_94_34'!CI24-'34_94_14'!CI24</f>
        <v>0</v>
      </c>
      <c r="CJ24">
        <f>'34_94_34'!CJ24-'34_94_14'!CJ24</f>
        <v>0</v>
      </c>
      <c r="CK24">
        <f>'34_94_34'!CK24-'34_94_14'!CK24</f>
        <v>0</v>
      </c>
      <c r="CL24">
        <f>'34_94_34'!CL24-'34_94_14'!CL24</f>
        <v>0</v>
      </c>
      <c r="CM24">
        <f>'34_94_34'!CM24-'34_94_14'!CM24</f>
        <v>0</v>
      </c>
      <c r="CN24">
        <f>'34_94_34'!CN24-'34_94_14'!CN24</f>
        <v>0</v>
      </c>
      <c r="CO24">
        <f>'34_94_34'!CO24-'34_94_14'!CO24</f>
        <v>0</v>
      </c>
      <c r="CP24">
        <f>'34_94_34'!CP24-'34_94_14'!CP24</f>
        <v>0</v>
      </c>
      <c r="CQ24">
        <f>'34_94_34'!CQ24-'34_94_14'!CQ24</f>
        <v>0</v>
      </c>
      <c r="CR24">
        <f>'34_94_34'!CR24-'34_94_14'!CR24</f>
        <v>0</v>
      </c>
    </row>
    <row r="25" spans="1:96" x14ac:dyDescent="0.3">
      <c r="A25" t="str">
        <f>'34_94_34'!A25</f>
        <v>O18</v>
      </c>
      <c r="B25">
        <f>'34_94_34'!B25-'34_94_14'!B25</f>
        <v>0</v>
      </c>
      <c r="C25">
        <f>'34_94_34'!C25-'34_94_14'!C25</f>
        <v>0</v>
      </c>
      <c r="D25">
        <f>'34_94_34'!D25-'34_94_14'!D25</f>
        <v>0</v>
      </c>
      <c r="E25">
        <f>'34_94_34'!E25-'34_94_14'!E25</f>
        <v>0</v>
      </c>
      <c r="F25">
        <f>'34_94_34'!F25-'34_94_14'!F25</f>
        <v>0</v>
      </c>
      <c r="G25">
        <f>'34_94_34'!G25-'34_94_14'!G25</f>
        <v>0</v>
      </c>
      <c r="H25">
        <f>'34_94_34'!H25-'34_94_14'!H25</f>
        <v>0</v>
      </c>
      <c r="I25">
        <f>'34_94_34'!I25-'34_94_14'!I25</f>
        <v>0</v>
      </c>
      <c r="J25">
        <f>'34_94_34'!J25-'34_94_14'!J25</f>
        <v>0</v>
      </c>
      <c r="K25">
        <f>'34_94_34'!K25-'34_94_14'!K25</f>
        <v>0</v>
      </c>
      <c r="L25">
        <f>'34_94_34'!L25-'34_94_14'!L25</f>
        <v>0</v>
      </c>
      <c r="M25">
        <f>'34_94_34'!M25-'34_94_14'!M25</f>
        <v>0</v>
      </c>
      <c r="N25">
        <f>'34_94_34'!N25-'34_94_14'!N25</f>
        <v>0</v>
      </c>
      <c r="O25">
        <f>'34_94_34'!O25-'34_94_14'!O25</f>
        <v>0</v>
      </c>
      <c r="P25">
        <f>'34_94_34'!P25-'34_94_14'!P25</f>
        <v>0</v>
      </c>
      <c r="Q25">
        <f>'34_94_34'!Q25-'34_94_14'!Q25</f>
        <v>0</v>
      </c>
      <c r="R25">
        <f>'34_94_34'!R25-'34_94_14'!R25</f>
        <v>0</v>
      </c>
      <c r="S25">
        <f>'34_94_34'!S25-'34_94_14'!S25</f>
        <v>0</v>
      </c>
      <c r="T25">
        <f>'34_94_34'!T25-'34_94_14'!T25</f>
        <v>0</v>
      </c>
      <c r="U25">
        <f>'34_94_34'!U25-'34_94_14'!U25</f>
        <v>0</v>
      </c>
      <c r="V25">
        <f>'34_94_34'!V25-'34_94_14'!V25</f>
        <v>0</v>
      </c>
      <c r="W25">
        <f>'34_94_34'!W25-'34_94_14'!W25</f>
        <v>0</v>
      </c>
      <c r="X25">
        <f>'34_94_34'!X25-'34_94_14'!X25</f>
        <v>0</v>
      </c>
      <c r="Y25">
        <f>'34_94_34'!Y25-'34_94_14'!Y25</f>
        <v>0</v>
      </c>
      <c r="Z25">
        <f>'34_94_34'!Z25-'34_94_14'!Z25</f>
        <v>0</v>
      </c>
      <c r="AA25">
        <f>'34_94_34'!AA25-'34_94_14'!AA25</f>
        <v>0</v>
      </c>
      <c r="AB25">
        <f>'34_94_34'!AB25-'34_94_14'!AB25</f>
        <v>0</v>
      </c>
      <c r="AC25">
        <f>'34_94_34'!AC25-'34_94_14'!AC25</f>
        <v>0</v>
      </c>
      <c r="AD25">
        <f>'34_94_34'!AD25-'34_94_14'!AD25</f>
        <v>0</v>
      </c>
      <c r="AE25">
        <f>'34_94_34'!AE25-'34_94_14'!AE25</f>
        <v>0</v>
      </c>
      <c r="AF25">
        <f>'34_94_34'!AF25-'34_94_14'!AF25</f>
        <v>0</v>
      </c>
      <c r="AG25">
        <f>'34_94_34'!AG25-'34_94_14'!AG25</f>
        <v>0</v>
      </c>
      <c r="AH25">
        <f>'34_94_34'!AH25-'34_94_14'!AH25</f>
        <v>0</v>
      </c>
      <c r="AI25">
        <f>'34_94_34'!AI25-'34_94_14'!AI25</f>
        <v>0</v>
      </c>
      <c r="AJ25">
        <f>'34_94_34'!AJ25-'34_94_14'!AJ25</f>
        <v>0</v>
      </c>
      <c r="AK25">
        <f>'34_94_34'!AK25-'34_94_14'!AK25</f>
        <v>0</v>
      </c>
      <c r="AL25">
        <f>'34_94_34'!AL25-'34_94_14'!AL25</f>
        <v>0</v>
      </c>
      <c r="AM25">
        <f>'34_94_34'!AM25-'34_94_14'!AM25</f>
        <v>0</v>
      </c>
      <c r="AN25">
        <f>'34_94_34'!AN25-'34_94_14'!AN25</f>
        <v>0</v>
      </c>
      <c r="AO25">
        <f>'34_94_34'!AO25-'34_94_14'!AO25</f>
        <v>0</v>
      </c>
      <c r="AP25">
        <f>'34_94_34'!AP25-'34_94_14'!AP25</f>
        <v>0</v>
      </c>
      <c r="AQ25">
        <f>'34_94_34'!AQ25-'34_94_14'!AQ25</f>
        <v>0</v>
      </c>
      <c r="AR25">
        <f>'34_94_34'!AR25-'34_94_14'!AR25</f>
        <v>0</v>
      </c>
      <c r="AS25">
        <f>'34_94_34'!AS25-'34_94_14'!AS25</f>
        <v>0</v>
      </c>
      <c r="AT25">
        <f>'34_94_34'!AT25-'34_94_14'!AT25</f>
        <v>0</v>
      </c>
      <c r="AU25">
        <f>'34_94_34'!AU25-'34_94_14'!AU25</f>
        <v>0</v>
      </c>
      <c r="AV25">
        <f>'34_94_34'!AV25-'34_94_14'!AV25</f>
        <v>0</v>
      </c>
      <c r="AW25">
        <f>'34_94_34'!AW25-'34_94_14'!AW25</f>
        <v>0</v>
      </c>
      <c r="AX25">
        <f>'34_94_34'!AX25-'34_94_14'!AX25</f>
        <v>0</v>
      </c>
      <c r="AY25">
        <f>'34_94_34'!AY25-'34_94_14'!AY25</f>
        <v>0</v>
      </c>
      <c r="AZ25">
        <f>'34_94_34'!AZ25-'34_94_14'!AZ25</f>
        <v>0</v>
      </c>
      <c r="BA25">
        <f>'34_94_34'!BA25-'34_94_14'!BA25</f>
        <v>0</v>
      </c>
      <c r="BB25">
        <f>'34_94_34'!BB25-'34_94_14'!BB25</f>
        <v>0</v>
      </c>
      <c r="BC25">
        <f>'34_94_34'!BC25-'34_94_14'!BC25</f>
        <v>0</v>
      </c>
      <c r="BD25">
        <f>'34_94_34'!BD25-'34_94_14'!BD25</f>
        <v>0</v>
      </c>
      <c r="BE25">
        <f>'34_94_34'!BE25-'34_94_14'!BE25</f>
        <v>0</v>
      </c>
      <c r="BF25">
        <f>'34_94_34'!BF25-'34_94_14'!BF25</f>
        <v>0</v>
      </c>
      <c r="BG25">
        <f>'34_94_34'!BG25-'34_94_14'!BG25</f>
        <v>0</v>
      </c>
      <c r="BH25">
        <f>'34_94_34'!BH25-'34_94_14'!BH25</f>
        <v>0</v>
      </c>
      <c r="BI25">
        <f>'34_94_34'!BI25-'34_94_14'!BI25</f>
        <v>0</v>
      </c>
      <c r="BJ25">
        <f>'34_94_34'!BJ25-'34_94_14'!BJ25</f>
        <v>0</v>
      </c>
      <c r="BK25">
        <f>'34_94_34'!BK25-'34_94_14'!BK25</f>
        <v>0</v>
      </c>
      <c r="BL25">
        <f>'34_94_34'!BL25-'34_94_14'!BL25</f>
        <v>0</v>
      </c>
      <c r="BM25">
        <f>'34_94_34'!BM25-'34_94_14'!BM25</f>
        <v>0</v>
      </c>
      <c r="BN25">
        <f>'34_94_34'!BN25-'34_94_14'!BN25</f>
        <v>0</v>
      </c>
      <c r="BO25">
        <f>'34_94_34'!BO25-'34_94_14'!BO25</f>
        <v>0</v>
      </c>
      <c r="BP25">
        <f>'34_94_34'!BP25-'34_94_14'!BP25</f>
        <v>0</v>
      </c>
      <c r="BQ25">
        <f>'34_94_34'!BQ25-'34_94_14'!BQ25</f>
        <v>0</v>
      </c>
      <c r="BR25">
        <f>'34_94_34'!BR25-'34_94_14'!BR25</f>
        <v>0</v>
      </c>
      <c r="BS25">
        <f>'34_94_34'!BS25-'34_94_14'!BS25</f>
        <v>0</v>
      </c>
      <c r="BT25">
        <f>'34_94_34'!BT25-'34_94_14'!BT25</f>
        <v>0</v>
      </c>
      <c r="BU25">
        <f>'34_94_34'!BU25-'34_94_14'!BU25</f>
        <v>0</v>
      </c>
      <c r="BV25">
        <f>'34_94_34'!BV25-'34_94_14'!BV25</f>
        <v>0</v>
      </c>
      <c r="BW25">
        <f>'34_94_34'!BW25-'34_94_14'!BW25</f>
        <v>0</v>
      </c>
      <c r="BX25">
        <f>'34_94_34'!BX25-'34_94_14'!BX25</f>
        <v>0</v>
      </c>
      <c r="BY25">
        <f>'34_94_34'!BY25-'34_94_14'!BY25</f>
        <v>0</v>
      </c>
      <c r="BZ25">
        <f>'34_94_34'!BZ25-'34_94_14'!BZ25</f>
        <v>0</v>
      </c>
      <c r="CA25">
        <f>'34_94_34'!CA25-'34_94_14'!CA25</f>
        <v>0</v>
      </c>
      <c r="CB25">
        <f>'34_94_34'!CB25-'34_94_14'!CB25</f>
        <v>0</v>
      </c>
      <c r="CC25">
        <f>'34_94_34'!CC25-'34_94_14'!CC25</f>
        <v>0</v>
      </c>
      <c r="CD25">
        <f>'34_94_34'!CD25-'34_94_14'!CD25</f>
        <v>0</v>
      </c>
      <c r="CE25">
        <f>'34_94_34'!CE25-'34_94_14'!CE25</f>
        <v>0</v>
      </c>
      <c r="CF25">
        <f>'34_94_34'!CF25-'34_94_14'!CF25</f>
        <v>0</v>
      </c>
      <c r="CG25">
        <f>'34_94_34'!CG25-'34_94_14'!CG25</f>
        <v>0</v>
      </c>
      <c r="CH25">
        <f>'34_94_34'!CH25-'34_94_14'!CH25</f>
        <v>0</v>
      </c>
      <c r="CI25">
        <f>'34_94_34'!CI25-'34_94_14'!CI25</f>
        <v>0</v>
      </c>
      <c r="CJ25">
        <f>'34_94_34'!CJ25-'34_94_14'!CJ25</f>
        <v>0</v>
      </c>
      <c r="CK25">
        <f>'34_94_34'!CK25-'34_94_14'!CK25</f>
        <v>0</v>
      </c>
      <c r="CL25">
        <f>'34_94_34'!CL25-'34_94_14'!CL25</f>
        <v>0</v>
      </c>
      <c r="CM25">
        <f>'34_94_34'!CM25-'34_94_14'!CM25</f>
        <v>0</v>
      </c>
      <c r="CN25">
        <f>'34_94_34'!CN25-'34_94_14'!CN25</f>
        <v>0</v>
      </c>
      <c r="CO25">
        <f>'34_94_34'!CO25-'34_94_14'!CO25</f>
        <v>0</v>
      </c>
      <c r="CP25">
        <f>'34_94_34'!CP25-'34_94_14'!CP25</f>
        <v>0</v>
      </c>
      <c r="CQ25">
        <f>'34_94_34'!CQ25-'34_94_14'!CQ25</f>
        <v>0</v>
      </c>
      <c r="CR25">
        <f>'34_94_34'!CR25-'34_94_14'!CR25</f>
        <v>0</v>
      </c>
    </row>
    <row r="26" spans="1:96" x14ac:dyDescent="0.3">
      <c r="A26" t="str">
        <f>'34_94_34'!A26</f>
        <v>O19</v>
      </c>
      <c r="B26">
        <f>'34_94_34'!B26-'34_94_14'!B26</f>
        <v>0</v>
      </c>
      <c r="C26">
        <f>'34_94_34'!C26-'34_94_14'!C26</f>
        <v>0</v>
      </c>
      <c r="D26">
        <f>'34_94_34'!D26-'34_94_14'!D26</f>
        <v>0</v>
      </c>
      <c r="E26">
        <f>'34_94_34'!E26-'34_94_14'!E26</f>
        <v>0</v>
      </c>
      <c r="F26">
        <f>'34_94_34'!F26-'34_94_14'!F26</f>
        <v>0</v>
      </c>
      <c r="G26">
        <f>'34_94_34'!G26-'34_94_14'!G26</f>
        <v>0</v>
      </c>
      <c r="H26">
        <f>'34_94_34'!H26-'34_94_14'!H26</f>
        <v>0</v>
      </c>
      <c r="I26">
        <f>'34_94_34'!I26-'34_94_14'!I26</f>
        <v>0</v>
      </c>
      <c r="J26">
        <f>'34_94_34'!J26-'34_94_14'!J26</f>
        <v>0</v>
      </c>
      <c r="K26">
        <f>'34_94_34'!K26-'34_94_14'!K26</f>
        <v>0</v>
      </c>
      <c r="L26">
        <f>'34_94_34'!L26-'34_94_14'!L26</f>
        <v>0</v>
      </c>
      <c r="M26">
        <f>'34_94_34'!M26-'34_94_14'!M26</f>
        <v>0</v>
      </c>
      <c r="N26">
        <f>'34_94_34'!N26-'34_94_14'!N26</f>
        <v>0</v>
      </c>
      <c r="O26">
        <f>'34_94_34'!O26-'34_94_14'!O26</f>
        <v>0</v>
      </c>
      <c r="P26">
        <f>'34_94_34'!P26-'34_94_14'!P26</f>
        <v>0</v>
      </c>
      <c r="Q26">
        <f>'34_94_34'!Q26-'34_94_14'!Q26</f>
        <v>0</v>
      </c>
      <c r="R26">
        <f>'34_94_34'!R26-'34_94_14'!R26</f>
        <v>0</v>
      </c>
      <c r="S26">
        <f>'34_94_34'!S26-'34_94_14'!S26</f>
        <v>0</v>
      </c>
      <c r="T26">
        <f>'34_94_34'!T26-'34_94_14'!T26</f>
        <v>0</v>
      </c>
      <c r="U26">
        <f>'34_94_34'!U26-'34_94_14'!U26</f>
        <v>0</v>
      </c>
      <c r="V26">
        <f>'34_94_34'!V26-'34_94_14'!V26</f>
        <v>0</v>
      </c>
      <c r="W26">
        <f>'34_94_34'!W26-'34_94_14'!W26</f>
        <v>0</v>
      </c>
      <c r="X26">
        <f>'34_94_34'!X26-'34_94_14'!X26</f>
        <v>0</v>
      </c>
      <c r="Y26">
        <f>'34_94_34'!Y26-'34_94_14'!Y26</f>
        <v>0</v>
      </c>
      <c r="Z26">
        <f>'34_94_34'!Z26-'34_94_14'!Z26</f>
        <v>0</v>
      </c>
      <c r="AA26">
        <f>'34_94_34'!AA26-'34_94_14'!AA26</f>
        <v>0</v>
      </c>
      <c r="AB26">
        <f>'34_94_34'!AB26-'34_94_14'!AB26</f>
        <v>0</v>
      </c>
      <c r="AC26">
        <f>'34_94_34'!AC26-'34_94_14'!AC26</f>
        <v>0</v>
      </c>
      <c r="AD26">
        <f>'34_94_34'!AD26-'34_94_14'!AD26</f>
        <v>0</v>
      </c>
      <c r="AE26">
        <f>'34_94_34'!AE26-'34_94_14'!AE26</f>
        <v>0</v>
      </c>
      <c r="AF26">
        <f>'34_94_34'!AF26-'34_94_14'!AF26</f>
        <v>0</v>
      </c>
      <c r="AG26">
        <f>'34_94_34'!AG26-'34_94_14'!AG26</f>
        <v>0</v>
      </c>
      <c r="AH26">
        <f>'34_94_34'!AH26-'34_94_14'!AH26</f>
        <v>0</v>
      </c>
      <c r="AI26">
        <f>'34_94_34'!AI26-'34_94_14'!AI26</f>
        <v>0</v>
      </c>
      <c r="AJ26">
        <f>'34_94_34'!AJ26-'34_94_14'!AJ26</f>
        <v>0</v>
      </c>
      <c r="AK26">
        <f>'34_94_34'!AK26-'34_94_14'!AK26</f>
        <v>0</v>
      </c>
      <c r="AL26">
        <f>'34_94_34'!AL26-'34_94_14'!AL26</f>
        <v>0</v>
      </c>
      <c r="AM26">
        <f>'34_94_34'!AM26-'34_94_14'!AM26</f>
        <v>0</v>
      </c>
      <c r="AN26">
        <f>'34_94_34'!AN26-'34_94_14'!AN26</f>
        <v>0</v>
      </c>
      <c r="AO26">
        <f>'34_94_34'!AO26-'34_94_14'!AO26</f>
        <v>0</v>
      </c>
      <c r="AP26">
        <f>'34_94_34'!AP26-'34_94_14'!AP26</f>
        <v>0</v>
      </c>
      <c r="AQ26">
        <f>'34_94_34'!AQ26-'34_94_14'!AQ26</f>
        <v>0</v>
      </c>
      <c r="AR26">
        <f>'34_94_34'!AR26-'34_94_14'!AR26</f>
        <v>0</v>
      </c>
      <c r="AS26">
        <f>'34_94_34'!AS26-'34_94_14'!AS26</f>
        <v>0</v>
      </c>
      <c r="AT26">
        <f>'34_94_34'!AT26-'34_94_14'!AT26</f>
        <v>0</v>
      </c>
      <c r="AU26">
        <f>'34_94_34'!AU26-'34_94_14'!AU26</f>
        <v>0</v>
      </c>
      <c r="AV26">
        <f>'34_94_34'!AV26-'34_94_14'!AV26</f>
        <v>0</v>
      </c>
      <c r="AW26">
        <f>'34_94_34'!AW26-'34_94_14'!AW26</f>
        <v>0</v>
      </c>
      <c r="AX26">
        <f>'34_94_34'!AX26-'34_94_14'!AX26</f>
        <v>0</v>
      </c>
      <c r="AY26">
        <f>'34_94_34'!AY26-'34_94_14'!AY26</f>
        <v>0</v>
      </c>
      <c r="AZ26">
        <f>'34_94_34'!AZ26-'34_94_14'!AZ26</f>
        <v>0</v>
      </c>
      <c r="BA26">
        <f>'34_94_34'!BA26-'34_94_14'!BA26</f>
        <v>0</v>
      </c>
      <c r="BB26">
        <f>'34_94_34'!BB26-'34_94_14'!BB26</f>
        <v>0</v>
      </c>
      <c r="BC26">
        <f>'34_94_34'!BC26-'34_94_14'!BC26</f>
        <v>0</v>
      </c>
      <c r="BD26">
        <f>'34_94_34'!BD26-'34_94_14'!BD26</f>
        <v>0</v>
      </c>
      <c r="BE26">
        <f>'34_94_34'!BE26-'34_94_14'!BE26</f>
        <v>0</v>
      </c>
      <c r="BF26">
        <f>'34_94_34'!BF26-'34_94_14'!BF26</f>
        <v>0</v>
      </c>
      <c r="BG26">
        <f>'34_94_34'!BG26-'34_94_14'!BG26</f>
        <v>0</v>
      </c>
      <c r="BH26">
        <f>'34_94_34'!BH26-'34_94_14'!BH26</f>
        <v>0</v>
      </c>
      <c r="BI26">
        <f>'34_94_34'!BI26-'34_94_14'!BI26</f>
        <v>0</v>
      </c>
      <c r="BJ26">
        <f>'34_94_34'!BJ26-'34_94_14'!BJ26</f>
        <v>0</v>
      </c>
      <c r="BK26">
        <f>'34_94_34'!BK26-'34_94_14'!BK26</f>
        <v>0</v>
      </c>
      <c r="BL26">
        <f>'34_94_34'!BL26-'34_94_14'!BL26</f>
        <v>0</v>
      </c>
      <c r="BM26">
        <f>'34_94_34'!BM26-'34_94_14'!BM26</f>
        <v>0</v>
      </c>
      <c r="BN26">
        <f>'34_94_34'!BN26-'34_94_14'!BN26</f>
        <v>0</v>
      </c>
      <c r="BO26">
        <f>'34_94_34'!BO26-'34_94_14'!BO26</f>
        <v>0</v>
      </c>
      <c r="BP26">
        <f>'34_94_34'!BP26-'34_94_14'!BP26</f>
        <v>0</v>
      </c>
      <c r="BQ26">
        <f>'34_94_34'!BQ26-'34_94_14'!BQ26</f>
        <v>0</v>
      </c>
      <c r="BR26">
        <f>'34_94_34'!BR26-'34_94_14'!BR26</f>
        <v>0</v>
      </c>
      <c r="BS26">
        <f>'34_94_34'!BS26-'34_94_14'!BS26</f>
        <v>0</v>
      </c>
      <c r="BT26">
        <f>'34_94_34'!BT26-'34_94_14'!BT26</f>
        <v>0</v>
      </c>
      <c r="BU26">
        <f>'34_94_34'!BU26-'34_94_14'!BU26</f>
        <v>0</v>
      </c>
      <c r="BV26">
        <f>'34_94_34'!BV26-'34_94_14'!BV26</f>
        <v>0</v>
      </c>
      <c r="BW26">
        <f>'34_94_34'!BW26-'34_94_14'!BW26</f>
        <v>0</v>
      </c>
      <c r="BX26">
        <f>'34_94_34'!BX26-'34_94_14'!BX26</f>
        <v>0</v>
      </c>
      <c r="BY26">
        <f>'34_94_34'!BY26-'34_94_14'!BY26</f>
        <v>0</v>
      </c>
      <c r="BZ26">
        <f>'34_94_34'!BZ26-'34_94_14'!BZ26</f>
        <v>0</v>
      </c>
      <c r="CA26">
        <f>'34_94_34'!CA26-'34_94_14'!CA26</f>
        <v>0</v>
      </c>
      <c r="CB26">
        <f>'34_94_34'!CB26-'34_94_14'!CB26</f>
        <v>0</v>
      </c>
      <c r="CC26">
        <f>'34_94_34'!CC26-'34_94_14'!CC26</f>
        <v>0</v>
      </c>
      <c r="CD26">
        <f>'34_94_34'!CD26-'34_94_14'!CD26</f>
        <v>0</v>
      </c>
      <c r="CE26">
        <f>'34_94_34'!CE26-'34_94_14'!CE26</f>
        <v>0</v>
      </c>
      <c r="CF26">
        <f>'34_94_34'!CF26-'34_94_14'!CF26</f>
        <v>0</v>
      </c>
      <c r="CG26">
        <f>'34_94_34'!CG26-'34_94_14'!CG26</f>
        <v>0</v>
      </c>
      <c r="CH26">
        <f>'34_94_34'!CH26-'34_94_14'!CH26</f>
        <v>0</v>
      </c>
      <c r="CI26">
        <f>'34_94_34'!CI26-'34_94_14'!CI26</f>
        <v>0</v>
      </c>
      <c r="CJ26">
        <f>'34_94_34'!CJ26-'34_94_14'!CJ26</f>
        <v>0</v>
      </c>
      <c r="CK26">
        <f>'34_94_34'!CK26-'34_94_14'!CK26</f>
        <v>0</v>
      </c>
      <c r="CL26">
        <f>'34_94_34'!CL26-'34_94_14'!CL26</f>
        <v>0</v>
      </c>
      <c r="CM26">
        <f>'34_94_34'!CM26-'34_94_14'!CM26</f>
        <v>0</v>
      </c>
      <c r="CN26">
        <f>'34_94_34'!CN26-'34_94_14'!CN26</f>
        <v>0</v>
      </c>
      <c r="CO26">
        <f>'34_94_34'!CO26-'34_94_14'!CO26</f>
        <v>0</v>
      </c>
      <c r="CP26">
        <f>'34_94_34'!CP26-'34_94_14'!CP26</f>
        <v>0</v>
      </c>
      <c r="CQ26">
        <f>'34_94_34'!CQ26-'34_94_14'!CQ26</f>
        <v>0</v>
      </c>
      <c r="CR26">
        <f>'34_94_34'!CR26-'34_94_14'!CR26</f>
        <v>0</v>
      </c>
    </row>
    <row r="27" spans="1:96" x14ac:dyDescent="0.3">
      <c r="A27" t="str">
        <f>'34_94_34'!A27</f>
        <v>O20</v>
      </c>
      <c r="B27">
        <f>'34_94_34'!B27-'34_94_14'!B27</f>
        <v>0</v>
      </c>
      <c r="C27">
        <f>'34_94_34'!C27-'34_94_14'!C27</f>
        <v>0</v>
      </c>
      <c r="D27">
        <f>'34_94_34'!D27-'34_94_14'!D27</f>
        <v>0</v>
      </c>
      <c r="E27">
        <f>'34_94_34'!E27-'34_94_14'!E27</f>
        <v>0</v>
      </c>
      <c r="F27">
        <f>'34_94_34'!F27-'34_94_14'!F27</f>
        <v>0</v>
      </c>
      <c r="G27">
        <f>'34_94_34'!G27-'34_94_14'!G27</f>
        <v>0</v>
      </c>
      <c r="H27">
        <f>'34_94_34'!H27-'34_94_14'!H27</f>
        <v>0</v>
      </c>
      <c r="I27">
        <f>'34_94_34'!I27-'34_94_14'!I27</f>
        <v>0</v>
      </c>
      <c r="J27">
        <f>'34_94_34'!J27-'34_94_14'!J27</f>
        <v>0</v>
      </c>
      <c r="K27">
        <f>'34_94_34'!K27-'34_94_14'!K27</f>
        <v>0</v>
      </c>
      <c r="L27">
        <f>'34_94_34'!L27-'34_94_14'!L27</f>
        <v>0</v>
      </c>
      <c r="M27">
        <f>'34_94_34'!M27-'34_94_14'!M27</f>
        <v>0</v>
      </c>
      <c r="N27">
        <f>'34_94_34'!N27-'34_94_14'!N27</f>
        <v>0</v>
      </c>
      <c r="O27">
        <f>'34_94_34'!O27-'34_94_14'!O27</f>
        <v>0</v>
      </c>
      <c r="P27">
        <f>'34_94_34'!P27-'34_94_14'!P27</f>
        <v>0</v>
      </c>
      <c r="Q27">
        <f>'34_94_34'!Q27-'34_94_14'!Q27</f>
        <v>0</v>
      </c>
      <c r="R27">
        <f>'34_94_34'!R27-'34_94_14'!R27</f>
        <v>0</v>
      </c>
      <c r="S27">
        <f>'34_94_34'!S27-'34_94_14'!S27</f>
        <v>0</v>
      </c>
      <c r="T27">
        <f>'34_94_34'!T27-'34_94_14'!T27</f>
        <v>0</v>
      </c>
      <c r="U27">
        <f>'34_94_34'!U27-'34_94_14'!U27</f>
        <v>0</v>
      </c>
      <c r="V27">
        <f>'34_94_34'!V27-'34_94_14'!V27</f>
        <v>0</v>
      </c>
      <c r="W27">
        <f>'34_94_34'!W27-'34_94_14'!W27</f>
        <v>0</v>
      </c>
      <c r="X27">
        <f>'34_94_34'!X27-'34_94_14'!X27</f>
        <v>0</v>
      </c>
      <c r="Y27">
        <f>'34_94_34'!Y27-'34_94_14'!Y27</f>
        <v>0</v>
      </c>
      <c r="Z27">
        <f>'34_94_34'!Z27-'34_94_14'!Z27</f>
        <v>0</v>
      </c>
      <c r="AA27">
        <f>'34_94_34'!AA27-'34_94_14'!AA27</f>
        <v>0</v>
      </c>
      <c r="AB27">
        <f>'34_94_34'!AB27-'34_94_14'!AB27</f>
        <v>0</v>
      </c>
      <c r="AC27">
        <f>'34_94_34'!AC27-'34_94_14'!AC27</f>
        <v>0</v>
      </c>
      <c r="AD27">
        <f>'34_94_34'!AD27-'34_94_14'!AD27</f>
        <v>0</v>
      </c>
      <c r="AE27">
        <f>'34_94_34'!AE27-'34_94_14'!AE27</f>
        <v>0</v>
      </c>
      <c r="AF27">
        <f>'34_94_34'!AF27-'34_94_14'!AF27</f>
        <v>0</v>
      </c>
      <c r="AG27">
        <f>'34_94_34'!AG27-'34_94_14'!AG27</f>
        <v>0</v>
      </c>
      <c r="AH27">
        <f>'34_94_34'!AH27-'34_94_14'!AH27</f>
        <v>0</v>
      </c>
      <c r="AI27">
        <f>'34_94_34'!AI27-'34_94_14'!AI27</f>
        <v>0</v>
      </c>
      <c r="AJ27">
        <f>'34_94_34'!AJ27-'34_94_14'!AJ27</f>
        <v>0</v>
      </c>
      <c r="AK27">
        <f>'34_94_34'!AK27-'34_94_14'!AK27</f>
        <v>0</v>
      </c>
      <c r="AL27">
        <f>'34_94_34'!AL27-'34_94_14'!AL27</f>
        <v>0</v>
      </c>
      <c r="AM27">
        <f>'34_94_34'!AM27-'34_94_14'!AM27</f>
        <v>0</v>
      </c>
      <c r="AN27">
        <f>'34_94_34'!AN27-'34_94_14'!AN27</f>
        <v>0</v>
      </c>
      <c r="AO27">
        <f>'34_94_34'!AO27-'34_94_14'!AO27</f>
        <v>0</v>
      </c>
      <c r="AP27">
        <f>'34_94_34'!AP27-'34_94_14'!AP27</f>
        <v>0</v>
      </c>
      <c r="AQ27">
        <f>'34_94_34'!AQ27-'34_94_14'!AQ27</f>
        <v>0</v>
      </c>
      <c r="AR27">
        <f>'34_94_34'!AR27-'34_94_14'!AR27</f>
        <v>0</v>
      </c>
      <c r="AS27">
        <f>'34_94_34'!AS27-'34_94_14'!AS27</f>
        <v>0</v>
      </c>
      <c r="AT27">
        <f>'34_94_34'!AT27-'34_94_14'!AT27</f>
        <v>0</v>
      </c>
      <c r="AU27">
        <f>'34_94_34'!AU27-'34_94_14'!AU27</f>
        <v>0</v>
      </c>
      <c r="AV27">
        <f>'34_94_34'!AV27-'34_94_14'!AV27</f>
        <v>0</v>
      </c>
      <c r="AW27">
        <f>'34_94_34'!AW27-'34_94_14'!AW27</f>
        <v>0</v>
      </c>
      <c r="AX27">
        <f>'34_94_34'!AX27-'34_94_14'!AX27</f>
        <v>0</v>
      </c>
      <c r="AY27">
        <f>'34_94_34'!AY27-'34_94_14'!AY27</f>
        <v>0</v>
      </c>
      <c r="AZ27">
        <f>'34_94_34'!AZ27-'34_94_14'!AZ27</f>
        <v>0</v>
      </c>
      <c r="BA27">
        <f>'34_94_34'!BA27-'34_94_14'!BA27</f>
        <v>0</v>
      </c>
      <c r="BB27">
        <f>'34_94_34'!BB27-'34_94_14'!BB27</f>
        <v>0</v>
      </c>
      <c r="BC27">
        <f>'34_94_34'!BC27-'34_94_14'!BC27</f>
        <v>0</v>
      </c>
      <c r="BD27">
        <f>'34_94_34'!BD27-'34_94_14'!BD27</f>
        <v>0</v>
      </c>
      <c r="BE27">
        <f>'34_94_34'!BE27-'34_94_14'!BE27</f>
        <v>0</v>
      </c>
      <c r="BF27">
        <f>'34_94_34'!BF27-'34_94_14'!BF27</f>
        <v>0</v>
      </c>
      <c r="BG27">
        <f>'34_94_34'!BG27-'34_94_14'!BG27</f>
        <v>0</v>
      </c>
      <c r="BH27">
        <f>'34_94_34'!BH27-'34_94_14'!BH27</f>
        <v>0</v>
      </c>
      <c r="BI27">
        <f>'34_94_34'!BI27-'34_94_14'!BI27</f>
        <v>0</v>
      </c>
      <c r="BJ27">
        <f>'34_94_34'!BJ27-'34_94_14'!BJ27</f>
        <v>0</v>
      </c>
      <c r="BK27">
        <f>'34_94_34'!BK27-'34_94_14'!BK27</f>
        <v>0</v>
      </c>
      <c r="BL27">
        <f>'34_94_34'!BL27-'34_94_14'!BL27</f>
        <v>0</v>
      </c>
      <c r="BM27">
        <f>'34_94_34'!BM27-'34_94_14'!BM27</f>
        <v>0</v>
      </c>
      <c r="BN27">
        <f>'34_94_34'!BN27-'34_94_14'!BN27</f>
        <v>0</v>
      </c>
      <c r="BO27">
        <f>'34_94_34'!BO27-'34_94_14'!BO27</f>
        <v>0</v>
      </c>
      <c r="BP27">
        <f>'34_94_34'!BP27-'34_94_14'!BP27</f>
        <v>0</v>
      </c>
      <c r="BQ27">
        <f>'34_94_34'!BQ27-'34_94_14'!BQ27</f>
        <v>0</v>
      </c>
      <c r="BR27">
        <f>'34_94_34'!BR27-'34_94_14'!BR27</f>
        <v>0</v>
      </c>
      <c r="BS27">
        <f>'34_94_34'!BS27-'34_94_14'!BS27</f>
        <v>0</v>
      </c>
      <c r="BT27">
        <f>'34_94_34'!BT27-'34_94_14'!BT27</f>
        <v>0</v>
      </c>
      <c r="BU27">
        <f>'34_94_34'!BU27-'34_94_14'!BU27</f>
        <v>0</v>
      </c>
      <c r="BV27">
        <f>'34_94_34'!BV27-'34_94_14'!BV27</f>
        <v>0</v>
      </c>
      <c r="BW27">
        <f>'34_94_34'!BW27-'34_94_14'!BW27</f>
        <v>0</v>
      </c>
      <c r="BX27">
        <f>'34_94_34'!BX27-'34_94_14'!BX27</f>
        <v>0</v>
      </c>
      <c r="BY27">
        <f>'34_94_34'!BY27-'34_94_14'!BY27</f>
        <v>0</v>
      </c>
      <c r="BZ27">
        <f>'34_94_34'!BZ27-'34_94_14'!BZ27</f>
        <v>0</v>
      </c>
      <c r="CA27">
        <f>'34_94_34'!CA27-'34_94_14'!CA27</f>
        <v>0</v>
      </c>
      <c r="CB27">
        <f>'34_94_34'!CB27-'34_94_14'!CB27</f>
        <v>0</v>
      </c>
      <c r="CC27">
        <f>'34_94_34'!CC27-'34_94_14'!CC27</f>
        <v>0</v>
      </c>
      <c r="CD27">
        <f>'34_94_34'!CD27-'34_94_14'!CD27</f>
        <v>0</v>
      </c>
      <c r="CE27">
        <f>'34_94_34'!CE27-'34_94_14'!CE27</f>
        <v>0</v>
      </c>
      <c r="CF27">
        <f>'34_94_34'!CF27-'34_94_14'!CF27</f>
        <v>0</v>
      </c>
      <c r="CG27">
        <f>'34_94_34'!CG27-'34_94_14'!CG27</f>
        <v>0</v>
      </c>
      <c r="CH27">
        <f>'34_94_34'!CH27-'34_94_14'!CH27</f>
        <v>0</v>
      </c>
      <c r="CI27">
        <f>'34_94_34'!CI27-'34_94_14'!CI27</f>
        <v>0</v>
      </c>
      <c r="CJ27">
        <f>'34_94_34'!CJ27-'34_94_14'!CJ27</f>
        <v>0</v>
      </c>
      <c r="CK27">
        <f>'34_94_34'!CK27-'34_94_14'!CK27</f>
        <v>0</v>
      </c>
      <c r="CL27">
        <f>'34_94_34'!CL27-'34_94_14'!CL27</f>
        <v>0</v>
      </c>
      <c r="CM27">
        <f>'34_94_34'!CM27-'34_94_14'!CM27</f>
        <v>0</v>
      </c>
      <c r="CN27">
        <f>'34_94_34'!CN27-'34_94_14'!CN27</f>
        <v>0</v>
      </c>
      <c r="CO27">
        <f>'34_94_34'!CO27-'34_94_14'!CO27</f>
        <v>0</v>
      </c>
      <c r="CP27">
        <f>'34_94_34'!CP27-'34_94_14'!CP27</f>
        <v>0</v>
      </c>
      <c r="CQ27">
        <f>'34_94_34'!CQ27-'34_94_14'!CQ27</f>
        <v>0</v>
      </c>
      <c r="CR27">
        <f>'34_94_34'!CR27-'34_94_14'!CR27</f>
        <v>0</v>
      </c>
    </row>
    <row r="28" spans="1:96" x14ac:dyDescent="0.3">
      <c r="A28" t="str">
        <f>'34_94_34'!A28</f>
        <v>O21</v>
      </c>
      <c r="B28">
        <f>'34_94_34'!B28-'34_94_14'!B28</f>
        <v>0</v>
      </c>
      <c r="C28">
        <f>'34_94_34'!C28-'34_94_14'!C28</f>
        <v>0</v>
      </c>
      <c r="D28">
        <f>'34_94_34'!D28-'34_94_14'!D28</f>
        <v>0</v>
      </c>
      <c r="E28">
        <f>'34_94_34'!E28-'34_94_14'!E28</f>
        <v>0</v>
      </c>
      <c r="F28">
        <f>'34_94_34'!F28-'34_94_14'!F28</f>
        <v>0</v>
      </c>
      <c r="G28">
        <f>'34_94_34'!G28-'34_94_14'!G28</f>
        <v>0</v>
      </c>
      <c r="H28">
        <f>'34_94_34'!H28-'34_94_14'!H28</f>
        <v>0</v>
      </c>
      <c r="I28">
        <f>'34_94_34'!I28-'34_94_14'!I28</f>
        <v>0</v>
      </c>
      <c r="J28">
        <f>'34_94_34'!J28-'34_94_14'!J28</f>
        <v>0</v>
      </c>
      <c r="K28">
        <f>'34_94_34'!K28-'34_94_14'!K28</f>
        <v>0</v>
      </c>
      <c r="L28">
        <f>'34_94_34'!L28-'34_94_14'!L28</f>
        <v>0</v>
      </c>
      <c r="M28">
        <f>'34_94_34'!M28-'34_94_14'!M28</f>
        <v>0</v>
      </c>
      <c r="N28">
        <f>'34_94_34'!N28-'34_94_14'!N28</f>
        <v>0</v>
      </c>
      <c r="O28">
        <f>'34_94_34'!O28-'34_94_14'!O28</f>
        <v>0</v>
      </c>
      <c r="P28">
        <f>'34_94_34'!P28-'34_94_14'!P28</f>
        <v>0</v>
      </c>
      <c r="Q28">
        <f>'34_94_34'!Q28-'34_94_14'!Q28</f>
        <v>0</v>
      </c>
      <c r="R28">
        <f>'34_94_34'!R28-'34_94_14'!R28</f>
        <v>0</v>
      </c>
      <c r="S28">
        <f>'34_94_34'!S28-'34_94_14'!S28</f>
        <v>0</v>
      </c>
      <c r="T28">
        <f>'34_94_34'!T28-'34_94_14'!T28</f>
        <v>0</v>
      </c>
      <c r="U28">
        <f>'34_94_34'!U28-'34_94_14'!U28</f>
        <v>0</v>
      </c>
      <c r="V28">
        <f>'34_94_34'!V28-'34_94_14'!V28</f>
        <v>0</v>
      </c>
      <c r="W28">
        <f>'34_94_34'!W28-'34_94_14'!W28</f>
        <v>0</v>
      </c>
      <c r="X28">
        <f>'34_94_34'!X28-'34_94_14'!X28</f>
        <v>0</v>
      </c>
      <c r="Y28">
        <f>'34_94_34'!Y28-'34_94_14'!Y28</f>
        <v>0</v>
      </c>
      <c r="Z28">
        <f>'34_94_34'!Z28-'34_94_14'!Z28</f>
        <v>0</v>
      </c>
      <c r="AA28">
        <f>'34_94_34'!AA28-'34_94_14'!AA28</f>
        <v>0</v>
      </c>
      <c r="AB28">
        <f>'34_94_34'!AB28-'34_94_14'!AB28</f>
        <v>0</v>
      </c>
      <c r="AC28">
        <f>'34_94_34'!AC28-'34_94_14'!AC28</f>
        <v>0</v>
      </c>
      <c r="AD28">
        <f>'34_94_34'!AD28-'34_94_14'!AD28</f>
        <v>0</v>
      </c>
      <c r="AE28">
        <f>'34_94_34'!AE28-'34_94_14'!AE28</f>
        <v>0</v>
      </c>
      <c r="AF28">
        <f>'34_94_34'!AF28-'34_94_14'!AF28</f>
        <v>0</v>
      </c>
      <c r="AG28">
        <f>'34_94_34'!AG28-'34_94_14'!AG28</f>
        <v>0</v>
      </c>
      <c r="AH28">
        <f>'34_94_34'!AH28-'34_94_14'!AH28</f>
        <v>0</v>
      </c>
      <c r="AI28">
        <f>'34_94_34'!AI28-'34_94_14'!AI28</f>
        <v>0</v>
      </c>
      <c r="AJ28">
        <f>'34_94_34'!AJ28-'34_94_14'!AJ28</f>
        <v>0</v>
      </c>
      <c r="AK28">
        <f>'34_94_34'!AK28-'34_94_14'!AK28</f>
        <v>0</v>
      </c>
      <c r="AL28">
        <f>'34_94_34'!AL28-'34_94_14'!AL28</f>
        <v>0</v>
      </c>
      <c r="AM28">
        <f>'34_94_34'!AM28-'34_94_14'!AM28</f>
        <v>0</v>
      </c>
      <c r="AN28">
        <f>'34_94_34'!AN28-'34_94_14'!AN28</f>
        <v>0</v>
      </c>
      <c r="AO28">
        <f>'34_94_34'!AO28-'34_94_14'!AO28</f>
        <v>0</v>
      </c>
      <c r="AP28">
        <f>'34_94_34'!AP28-'34_94_14'!AP28</f>
        <v>0</v>
      </c>
      <c r="AQ28">
        <f>'34_94_34'!AQ28-'34_94_14'!AQ28</f>
        <v>0</v>
      </c>
      <c r="AR28">
        <f>'34_94_34'!AR28-'34_94_14'!AR28</f>
        <v>0</v>
      </c>
      <c r="AS28">
        <f>'34_94_34'!AS28-'34_94_14'!AS28</f>
        <v>0</v>
      </c>
      <c r="AT28">
        <f>'34_94_34'!AT28-'34_94_14'!AT28</f>
        <v>0</v>
      </c>
      <c r="AU28">
        <f>'34_94_34'!AU28-'34_94_14'!AU28</f>
        <v>0</v>
      </c>
      <c r="AV28">
        <f>'34_94_34'!AV28-'34_94_14'!AV28</f>
        <v>0</v>
      </c>
      <c r="AW28">
        <f>'34_94_34'!AW28-'34_94_14'!AW28</f>
        <v>0</v>
      </c>
      <c r="AX28">
        <f>'34_94_34'!AX28-'34_94_14'!AX28</f>
        <v>0</v>
      </c>
      <c r="AY28">
        <f>'34_94_34'!AY28-'34_94_14'!AY28</f>
        <v>0</v>
      </c>
      <c r="AZ28">
        <f>'34_94_34'!AZ28-'34_94_14'!AZ28</f>
        <v>0</v>
      </c>
      <c r="BA28">
        <f>'34_94_34'!BA28-'34_94_14'!BA28</f>
        <v>0</v>
      </c>
      <c r="BB28">
        <f>'34_94_34'!BB28-'34_94_14'!BB28</f>
        <v>0</v>
      </c>
      <c r="BC28">
        <f>'34_94_34'!BC28-'34_94_14'!BC28</f>
        <v>0</v>
      </c>
      <c r="BD28">
        <f>'34_94_34'!BD28-'34_94_14'!BD28</f>
        <v>0</v>
      </c>
      <c r="BE28">
        <f>'34_94_34'!BE28-'34_94_14'!BE28</f>
        <v>0</v>
      </c>
      <c r="BF28">
        <f>'34_94_34'!BF28-'34_94_14'!BF28</f>
        <v>0</v>
      </c>
      <c r="BG28">
        <f>'34_94_34'!BG28-'34_94_14'!BG28</f>
        <v>0</v>
      </c>
      <c r="BH28">
        <f>'34_94_34'!BH28-'34_94_14'!BH28</f>
        <v>0</v>
      </c>
      <c r="BI28">
        <f>'34_94_34'!BI28-'34_94_14'!BI28</f>
        <v>0</v>
      </c>
      <c r="BJ28">
        <f>'34_94_34'!BJ28-'34_94_14'!BJ28</f>
        <v>0</v>
      </c>
      <c r="BK28">
        <f>'34_94_34'!BK28-'34_94_14'!BK28</f>
        <v>0</v>
      </c>
      <c r="BL28">
        <f>'34_94_34'!BL28-'34_94_14'!BL28</f>
        <v>0</v>
      </c>
      <c r="BM28">
        <f>'34_94_34'!BM28-'34_94_14'!BM28</f>
        <v>0</v>
      </c>
      <c r="BN28">
        <f>'34_94_34'!BN28-'34_94_14'!BN28</f>
        <v>0</v>
      </c>
      <c r="BO28">
        <f>'34_94_34'!BO28-'34_94_14'!BO28</f>
        <v>0</v>
      </c>
      <c r="BP28">
        <f>'34_94_34'!BP28-'34_94_14'!BP28</f>
        <v>0</v>
      </c>
      <c r="BQ28">
        <f>'34_94_34'!BQ28-'34_94_14'!BQ28</f>
        <v>0</v>
      </c>
      <c r="BR28">
        <f>'34_94_34'!BR28-'34_94_14'!BR28</f>
        <v>0</v>
      </c>
      <c r="BS28">
        <f>'34_94_34'!BS28-'34_94_14'!BS28</f>
        <v>0</v>
      </c>
      <c r="BT28">
        <f>'34_94_34'!BT28-'34_94_14'!BT28</f>
        <v>0</v>
      </c>
      <c r="BU28">
        <f>'34_94_34'!BU28-'34_94_14'!BU28</f>
        <v>0</v>
      </c>
      <c r="BV28">
        <f>'34_94_34'!BV28-'34_94_14'!BV28</f>
        <v>0</v>
      </c>
      <c r="BW28">
        <f>'34_94_34'!BW28-'34_94_14'!BW28</f>
        <v>0</v>
      </c>
      <c r="BX28">
        <f>'34_94_34'!BX28-'34_94_14'!BX28</f>
        <v>0</v>
      </c>
      <c r="BY28">
        <f>'34_94_34'!BY28-'34_94_14'!BY28</f>
        <v>0</v>
      </c>
      <c r="BZ28">
        <f>'34_94_34'!BZ28-'34_94_14'!BZ28</f>
        <v>0</v>
      </c>
      <c r="CA28">
        <f>'34_94_34'!CA28-'34_94_14'!CA28</f>
        <v>0</v>
      </c>
      <c r="CB28">
        <f>'34_94_34'!CB28-'34_94_14'!CB28</f>
        <v>0</v>
      </c>
      <c r="CC28">
        <f>'34_94_34'!CC28-'34_94_14'!CC28</f>
        <v>0</v>
      </c>
      <c r="CD28">
        <f>'34_94_34'!CD28-'34_94_14'!CD28</f>
        <v>0</v>
      </c>
      <c r="CE28">
        <f>'34_94_34'!CE28-'34_94_14'!CE28</f>
        <v>0</v>
      </c>
      <c r="CF28">
        <f>'34_94_34'!CF28-'34_94_14'!CF28</f>
        <v>0</v>
      </c>
      <c r="CG28">
        <f>'34_94_34'!CG28-'34_94_14'!CG28</f>
        <v>0</v>
      </c>
      <c r="CH28">
        <f>'34_94_34'!CH28-'34_94_14'!CH28</f>
        <v>0</v>
      </c>
      <c r="CI28">
        <f>'34_94_34'!CI28-'34_94_14'!CI28</f>
        <v>0</v>
      </c>
      <c r="CJ28">
        <f>'34_94_34'!CJ28-'34_94_14'!CJ28</f>
        <v>0</v>
      </c>
      <c r="CK28">
        <f>'34_94_34'!CK28-'34_94_14'!CK28</f>
        <v>0</v>
      </c>
      <c r="CL28">
        <f>'34_94_34'!CL28-'34_94_14'!CL28</f>
        <v>0</v>
      </c>
      <c r="CM28">
        <f>'34_94_34'!CM28-'34_94_14'!CM28</f>
        <v>0</v>
      </c>
      <c r="CN28">
        <f>'34_94_34'!CN28-'34_94_14'!CN28</f>
        <v>0</v>
      </c>
      <c r="CO28">
        <f>'34_94_34'!CO28-'34_94_14'!CO28</f>
        <v>0</v>
      </c>
      <c r="CP28">
        <f>'34_94_34'!CP28-'34_94_14'!CP28</f>
        <v>0</v>
      </c>
      <c r="CQ28">
        <f>'34_94_34'!CQ28-'34_94_14'!CQ28</f>
        <v>0</v>
      </c>
      <c r="CR28">
        <f>'34_94_34'!CR28-'34_94_14'!CR28</f>
        <v>0</v>
      </c>
    </row>
    <row r="29" spans="1:96" x14ac:dyDescent="0.3">
      <c r="A29" t="str">
        <f>'34_94_34'!A29</f>
        <v>O22</v>
      </c>
      <c r="B29">
        <f>'34_94_34'!B29-'34_94_14'!B29</f>
        <v>0</v>
      </c>
      <c r="C29">
        <f>'34_94_34'!C29-'34_94_14'!C29</f>
        <v>0</v>
      </c>
      <c r="D29">
        <f>'34_94_34'!D29-'34_94_14'!D29</f>
        <v>0</v>
      </c>
      <c r="E29">
        <f>'34_94_34'!E29-'34_94_14'!E29</f>
        <v>0</v>
      </c>
      <c r="F29">
        <f>'34_94_34'!F29-'34_94_14'!F29</f>
        <v>0</v>
      </c>
      <c r="G29">
        <f>'34_94_34'!G29-'34_94_14'!G29</f>
        <v>0</v>
      </c>
      <c r="H29">
        <f>'34_94_34'!H29-'34_94_14'!H29</f>
        <v>0</v>
      </c>
      <c r="I29">
        <f>'34_94_34'!I29-'34_94_14'!I29</f>
        <v>0</v>
      </c>
      <c r="J29">
        <f>'34_94_34'!J29-'34_94_14'!J29</f>
        <v>0</v>
      </c>
      <c r="K29">
        <f>'34_94_34'!K29-'34_94_14'!K29</f>
        <v>0</v>
      </c>
      <c r="L29">
        <f>'34_94_34'!L29-'34_94_14'!L29</f>
        <v>0</v>
      </c>
      <c r="M29">
        <f>'34_94_34'!M29-'34_94_14'!M29</f>
        <v>0</v>
      </c>
      <c r="N29">
        <f>'34_94_34'!N29-'34_94_14'!N29</f>
        <v>0</v>
      </c>
      <c r="O29">
        <f>'34_94_34'!O29-'34_94_14'!O29</f>
        <v>0</v>
      </c>
      <c r="P29">
        <f>'34_94_34'!P29-'34_94_14'!P29</f>
        <v>0</v>
      </c>
      <c r="Q29">
        <f>'34_94_34'!Q29-'34_94_14'!Q29</f>
        <v>0</v>
      </c>
      <c r="R29">
        <f>'34_94_34'!R29-'34_94_14'!R29</f>
        <v>0</v>
      </c>
      <c r="S29">
        <f>'34_94_34'!S29-'34_94_14'!S29</f>
        <v>0</v>
      </c>
      <c r="T29">
        <f>'34_94_34'!T29-'34_94_14'!T29</f>
        <v>0</v>
      </c>
      <c r="U29">
        <f>'34_94_34'!U29-'34_94_14'!U29</f>
        <v>0</v>
      </c>
      <c r="V29">
        <f>'34_94_34'!V29-'34_94_14'!V29</f>
        <v>0</v>
      </c>
      <c r="W29">
        <f>'34_94_34'!W29-'34_94_14'!W29</f>
        <v>0</v>
      </c>
      <c r="X29">
        <f>'34_94_34'!X29-'34_94_14'!X29</f>
        <v>0</v>
      </c>
      <c r="Y29">
        <f>'34_94_34'!Y29-'34_94_14'!Y29</f>
        <v>0</v>
      </c>
      <c r="Z29">
        <f>'34_94_34'!Z29-'34_94_14'!Z29</f>
        <v>0</v>
      </c>
      <c r="AA29">
        <f>'34_94_34'!AA29-'34_94_14'!AA29</f>
        <v>0</v>
      </c>
      <c r="AB29">
        <f>'34_94_34'!AB29-'34_94_14'!AB29</f>
        <v>0</v>
      </c>
      <c r="AC29">
        <f>'34_94_34'!AC29-'34_94_14'!AC29</f>
        <v>0</v>
      </c>
      <c r="AD29">
        <f>'34_94_34'!AD29-'34_94_14'!AD29</f>
        <v>0</v>
      </c>
      <c r="AE29">
        <f>'34_94_34'!AE29-'34_94_14'!AE29</f>
        <v>0</v>
      </c>
      <c r="AF29">
        <f>'34_94_34'!AF29-'34_94_14'!AF29</f>
        <v>0</v>
      </c>
      <c r="AG29">
        <f>'34_94_34'!AG29-'34_94_14'!AG29</f>
        <v>0</v>
      </c>
      <c r="AH29">
        <f>'34_94_34'!AH29-'34_94_14'!AH29</f>
        <v>0</v>
      </c>
      <c r="AI29">
        <f>'34_94_34'!AI29-'34_94_14'!AI29</f>
        <v>0</v>
      </c>
      <c r="AJ29">
        <f>'34_94_34'!AJ29-'34_94_14'!AJ29</f>
        <v>0</v>
      </c>
      <c r="AK29">
        <f>'34_94_34'!AK29-'34_94_14'!AK29</f>
        <v>0</v>
      </c>
      <c r="AL29">
        <f>'34_94_34'!AL29-'34_94_14'!AL29</f>
        <v>0</v>
      </c>
      <c r="AM29">
        <f>'34_94_34'!AM29-'34_94_14'!AM29</f>
        <v>0</v>
      </c>
      <c r="AN29">
        <f>'34_94_34'!AN29-'34_94_14'!AN29</f>
        <v>0</v>
      </c>
      <c r="AO29">
        <f>'34_94_34'!AO29-'34_94_14'!AO29</f>
        <v>0</v>
      </c>
      <c r="AP29">
        <f>'34_94_34'!AP29-'34_94_14'!AP29</f>
        <v>0</v>
      </c>
      <c r="AQ29">
        <f>'34_94_34'!AQ29-'34_94_14'!AQ29</f>
        <v>0</v>
      </c>
      <c r="AR29">
        <f>'34_94_34'!AR29-'34_94_14'!AR29</f>
        <v>0</v>
      </c>
      <c r="AS29">
        <f>'34_94_34'!AS29-'34_94_14'!AS29</f>
        <v>0</v>
      </c>
      <c r="AT29">
        <f>'34_94_34'!AT29-'34_94_14'!AT29</f>
        <v>0</v>
      </c>
      <c r="AU29">
        <f>'34_94_34'!AU29-'34_94_14'!AU29</f>
        <v>0</v>
      </c>
      <c r="AV29">
        <f>'34_94_34'!AV29-'34_94_14'!AV29</f>
        <v>0</v>
      </c>
      <c r="AW29">
        <f>'34_94_34'!AW29-'34_94_14'!AW29</f>
        <v>0</v>
      </c>
      <c r="AX29">
        <f>'34_94_34'!AX29-'34_94_14'!AX29</f>
        <v>0</v>
      </c>
      <c r="AY29">
        <f>'34_94_34'!AY29-'34_94_14'!AY29</f>
        <v>0</v>
      </c>
      <c r="AZ29">
        <f>'34_94_34'!AZ29-'34_94_14'!AZ29</f>
        <v>0</v>
      </c>
      <c r="BA29">
        <f>'34_94_34'!BA29-'34_94_14'!BA29</f>
        <v>0</v>
      </c>
      <c r="BB29">
        <f>'34_94_34'!BB29-'34_94_14'!BB29</f>
        <v>0</v>
      </c>
      <c r="BC29">
        <f>'34_94_34'!BC29-'34_94_14'!BC29</f>
        <v>0</v>
      </c>
      <c r="BD29">
        <f>'34_94_34'!BD29-'34_94_14'!BD29</f>
        <v>0</v>
      </c>
      <c r="BE29">
        <f>'34_94_34'!BE29-'34_94_14'!BE29</f>
        <v>0</v>
      </c>
      <c r="BF29">
        <f>'34_94_34'!BF29-'34_94_14'!BF29</f>
        <v>0</v>
      </c>
      <c r="BG29">
        <f>'34_94_34'!BG29-'34_94_14'!BG29</f>
        <v>0</v>
      </c>
      <c r="BH29">
        <f>'34_94_34'!BH29-'34_94_14'!BH29</f>
        <v>0</v>
      </c>
      <c r="BI29">
        <f>'34_94_34'!BI29-'34_94_14'!BI29</f>
        <v>0</v>
      </c>
      <c r="BJ29">
        <f>'34_94_34'!BJ29-'34_94_14'!BJ29</f>
        <v>0</v>
      </c>
      <c r="BK29">
        <f>'34_94_34'!BK29-'34_94_14'!BK29</f>
        <v>0</v>
      </c>
      <c r="BL29">
        <f>'34_94_34'!BL29-'34_94_14'!BL29</f>
        <v>0</v>
      </c>
      <c r="BM29">
        <f>'34_94_34'!BM29-'34_94_14'!BM29</f>
        <v>0</v>
      </c>
      <c r="BN29">
        <f>'34_94_34'!BN29-'34_94_14'!BN29</f>
        <v>0</v>
      </c>
      <c r="BO29">
        <f>'34_94_34'!BO29-'34_94_14'!BO29</f>
        <v>0</v>
      </c>
      <c r="BP29">
        <f>'34_94_34'!BP29-'34_94_14'!BP29</f>
        <v>0</v>
      </c>
      <c r="BQ29">
        <f>'34_94_34'!BQ29-'34_94_14'!BQ29</f>
        <v>0</v>
      </c>
      <c r="BR29">
        <f>'34_94_34'!BR29-'34_94_14'!BR29</f>
        <v>0</v>
      </c>
      <c r="BS29">
        <f>'34_94_34'!BS29-'34_94_14'!BS29</f>
        <v>0</v>
      </c>
      <c r="BT29">
        <f>'34_94_34'!BT29-'34_94_14'!BT29</f>
        <v>0</v>
      </c>
      <c r="BU29">
        <f>'34_94_34'!BU29-'34_94_14'!BU29</f>
        <v>0</v>
      </c>
      <c r="BV29">
        <f>'34_94_34'!BV29-'34_94_14'!BV29</f>
        <v>0</v>
      </c>
      <c r="BW29">
        <f>'34_94_34'!BW29-'34_94_14'!BW29</f>
        <v>0</v>
      </c>
      <c r="BX29">
        <f>'34_94_34'!BX29-'34_94_14'!BX29</f>
        <v>0</v>
      </c>
      <c r="BY29">
        <f>'34_94_34'!BY29-'34_94_14'!BY29</f>
        <v>0</v>
      </c>
      <c r="BZ29">
        <f>'34_94_34'!BZ29-'34_94_14'!BZ29</f>
        <v>0</v>
      </c>
      <c r="CA29">
        <f>'34_94_34'!CA29-'34_94_14'!CA29</f>
        <v>0</v>
      </c>
      <c r="CB29">
        <f>'34_94_34'!CB29-'34_94_14'!CB29</f>
        <v>0</v>
      </c>
      <c r="CC29">
        <f>'34_94_34'!CC29-'34_94_14'!CC29</f>
        <v>0</v>
      </c>
      <c r="CD29">
        <f>'34_94_34'!CD29-'34_94_14'!CD29</f>
        <v>0</v>
      </c>
      <c r="CE29">
        <f>'34_94_34'!CE29-'34_94_14'!CE29</f>
        <v>0</v>
      </c>
      <c r="CF29">
        <f>'34_94_34'!CF29-'34_94_14'!CF29</f>
        <v>0</v>
      </c>
      <c r="CG29">
        <f>'34_94_34'!CG29-'34_94_14'!CG29</f>
        <v>0</v>
      </c>
      <c r="CH29">
        <f>'34_94_34'!CH29-'34_94_14'!CH29</f>
        <v>0</v>
      </c>
      <c r="CI29">
        <f>'34_94_34'!CI29-'34_94_14'!CI29</f>
        <v>0</v>
      </c>
      <c r="CJ29">
        <f>'34_94_34'!CJ29-'34_94_14'!CJ29</f>
        <v>0</v>
      </c>
      <c r="CK29">
        <f>'34_94_34'!CK29-'34_94_14'!CK29</f>
        <v>0</v>
      </c>
      <c r="CL29">
        <f>'34_94_34'!CL29-'34_94_14'!CL29</f>
        <v>0</v>
      </c>
      <c r="CM29">
        <f>'34_94_34'!CM29-'34_94_14'!CM29</f>
        <v>0</v>
      </c>
      <c r="CN29">
        <f>'34_94_34'!CN29-'34_94_14'!CN29</f>
        <v>0</v>
      </c>
      <c r="CO29">
        <f>'34_94_34'!CO29-'34_94_14'!CO29</f>
        <v>0</v>
      </c>
      <c r="CP29">
        <f>'34_94_34'!CP29-'34_94_14'!CP29</f>
        <v>0</v>
      </c>
      <c r="CQ29">
        <f>'34_94_34'!CQ29-'34_94_14'!CQ29</f>
        <v>0</v>
      </c>
      <c r="CR29">
        <f>'34_94_34'!CR29-'34_94_14'!CR29</f>
        <v>0</v>
      </c>
    </row>
    <row r="30" spans="1:96" x14ac:dyDescent="0.3">
      <c r="A30" t="str">
        <f>'34_94_34'!A30</f>
        <v>O23</v>
      </c>
      <c r="B30">
        <f>'34_94_34'!B30-'34_94_14'!B30</f>
        <v>0</v>
      </c>
      <c r="C30">
        <f>'34_94_34'!C30-'34_94_14'!C30</f>
        <v>0</v>
      </c>
      <c r="D30">
        <f>'34_94_34'!D30-'34_94_14'!D30</f>
        <v>0</v>
      </c>
      <c r="E30">
        <f>'34_94_34'!E30-'34_94_14'!E30</f>
        <v>0</v>
      </c>
      <c r="F30">
        <f>'34_94_34'!F30-'34_94_14'!F30</f>
        <v>0</v>
      </c>
      <c r="G30">
        <f>'34_94_34'!G30-'34_94_14'!G30</f>
        <v>0</v>
      </c>
      <c r="H30">
        <f>'34_94_34'!H30-'34_94_14'!H30</f>
        <v>0</v>
      </c>
      <c r="I30">
        <f>'34_94_34'!I30-'34_94_14'!I30</f>
        <v>0</v>
      </c>
      <c r="J30">
        <f>'34_94_34'!J30-'34_94_14'!J30</f>
        <v>0</v>
      </c>
      <c r="K30">
        <f>'34_94_34'!K30-'34_94_14'!K30</f>
        <v>0</v>
      </c>
      <c r="L30">
        <f>'34_94_34'!L30-'34_94_14'!L30</f>
        <v>0</v>
      </c>
      <c r="M30">
        <f>'34_94_34'!M30-'34_94_14'!M30</f>
        <v>0</v>
      </c>
      <c r="N30">
        <f>'34_94_34'!N30-'34_94_14'!N30</f>
        <v>0</v>
      </c>
      <c r="O30">
        <f>'34_94_34'!O30-'34_94_14'!O30</f>
        <v>0</v>
      </c>
      <c r="P30">
        <f>'34_94_34'!P30-'34_94_14'!P30</f>
        <v>0</v>
      </c>
      <c r="Q30">
        <f>'34_94_34'!Q30-'34_94_14'!Q30</f>
        <v>0</v>
      </c>
      <c r="R30">
        <f>'34_94_34'!R30-'34_94_14'!R30</f>
        <v>0</v>
      </c>
      <c r="S30">
        <f>'34_94_34'!S30-'34_94_14'!S30</f>
        <v>0</v>
      </c>
      <c r="T30">
        <f>'34_94_34'!T30-'34_94_14'!T30</f>
        <v>0</v>
      </c>
      <c r="U30">
        <f>'34_94_34'!U30-'34_94_14'!U30</f>
        <v>0</v>
      </c>
      <c r="V30">
        <f>'34_94_34'!V30-'34_94_14'!V30</f>
        <v>0</v>
      </c>
      <c r="W30">
        <f>'34_94_34'!W30-'34_94_14'!W30</f>
        <v>0</v>
      </c>
      <c r="X30">
        <f>'34_94_34'!X30-'34_94_14'!X30</f>
        <v>0</v>
      </c>
      <c r="Y30">
        <f>'34_94_34'!Y30-'34_94_14'!Y30</f>
        <v>0</v>
      </c>
      <c r="Z30">
        <f>'34_94_34'!Z30-'34_94_14'!Z30</f>
        <v>0</v>
      </c>
      <c r="AA30">
        <f>'34_94_34'!AA30-'34_94_14'!AA30</f>
        <v>0</v>
      </c>
      <c r="AB30">
        <f>'34_94_34'!AB30-'34_94_14'!AB30</f>
        <v>0</v>
      </c>
      <c r="AC30">
        <f>'34_94_34'!AC30-'34_94_14'!AC30</f>
        <v>0</v>
      </c>
      <c r="AD30">
        <f>'34_94_34'!AD30-'34_94_14'!AD30</f>
        <v>0</v>
      </c>
      <c r="AE30">
        <f>'34_94_34'!AE30-'34_94_14'!AE30</f>
        <v>0</v>
      </c>
      <c r="AF30">
        <f>'34_94_34'!AF30-'34_94_14'!AF30</f>
        <v>0</v>
      </c>
      <c r="AG30">
        <f>'34_94_34'!AG30-'34_94_14'!AG30</f>
        <v>0</v>
      </c>
      <c r="AH30">
        <f>'34_94_34'!AH30-'34_94_14'!AH30</f>
        <v>0</v>
      </c>
      <c r="AI30">
        <f>'34_94_34'!AI30-'34_94_14'!AI30</f>
        <v>0</v>
      </c>
      <c r="AJ30">
        <f>'34_94_34'!AJ30-'34_94_14'!AJ30</f>
        <v>0</v>
      </c>
      <c r="AK30">
        <f>'34_94_34'!AK30-'34_94_14'!AK30</f>
        <v>0</v>
      </c>
      <c r="AL30">
        <f>'34_94_34'!AL30-'34_94_14'!AL30</f>
        <v>0</v>
      </c>
      <c r="AM30">
        <f>'34_94_34'!AM30-'34_94_14'!AM30</f>
        <v>0</v>
      </c>
      <c r="AN30">
        <f>'34_94_34'!AN30-'34_94_14'!AN30</f>
        <v>0</v>
      </c>
      <c r="AO30">
        <f>'34_94_34'!AO30-'34_94_14'!AO30</f>
        <v>0</v>
      </c>
      <c r="AP30">
        <f>'34_94_34'!AP30-'34_94_14'!AP30</f>
        <v>0</v>
      </c>
      <c r="AQ30">
        <f>'34_94_34'!AQ30-'34_94_14'!AQ30</f>
        <v>0</v>
      </c>
      <c r="AR30">
        <f>'34_94_34'!AR30-'34_94_14'!AR30</f>
        <v>0</v>
      </c>
      <c r="AS30">
        <f>'34_94_34'!AS30-'34_94_14'!AS30</f>
        <v>0</v>
      </c>
      <c r="AT30">
        <f>'34_94_34'!AT30-'34_94_14'!AT30</f>
        <v>0</v>
      </c>
      <c r="AU30">
        <f>'34_94_34'!AU30-'34_94_14'!AU30</f>
        <v>0</v>
      </c>
      <c r="AV30">
        <f>'34_94_34'!AV30-'34_94_14'!AV30</f>
        <v>0</v>
      </c>
      <c r="AW30">
        <f>'34_94_34'!AW30-'34_94_14'!AW30</f>
        <v>0</v>
      </c>
      <c r="AX30">
        <f>'34_94_34'!AX30-'34_94_14'!AX30</f>
        <v>0</v>
      </c>
      <c r="AY30">
        <f>'34_94_34'!AY30-'34_94_14'!AY30</f>
        <v>0</v>
      </c>
      <c r="AZ30">
        <f>'34_94_34'!AZ30-'34_94_14'!AZ30</f>
        <v>0</v>
      </c>
      <c r="BA30">
        <f>'34_94_34'!BA30-'34_94_14'!BA30</f>
        <v>0</v>
      </c>
      <c r="BB30">
        <f>'34_94_34'!BB30-'34_94_14'!BB30</f>
        <v>0</v>
      </c>
      <c r="BC30">
        <f>'34_94_34'!BC30-'34_94_14'!BC30</f>
        <v>0</v>
      </c>
      <c r="BD30">
        <f>'34_94_34'!BD30-'34_94_14'!BD30</f>
        <v>0</v>
      </c>
      <c r="BE30">
        <f>'34_94_34'!BE30-'34_94_14'!BE30</f>
        <v>0</v>
      </c>
      <c r="BF30">
        <f>'34_94_34'!BF30-'34_94_14'!BF30</f>
        <v>0</v>
      </c>
      <c r="BG30">
        <f>'34_94_34'!BG30-'34_94_14'!BG30</f>
        <v>0</v>
      </c>
      <c r="BH30">
        <f>'34_94_34'!BH30-'34_94_14'!BH30</f>
        <v>0</v>
      </c>
      <c r="BI30">
        <f>'34_94_34'!BI30-'34_94_14'!BI30</f>
        <v>0</v>
      </c>
      <c r="BJ30">
        <f>'34_94_34'!BJ30-'34_94_14'!BJ30</f>
        <v>0</v>
      </c>
      <c r="BK30">
        <f>'34_94_34'!BK30-'34_94_14'!BK30</f>
        <v>0</v>
      </c>
      <c r="BL30">
        <f>'34_94_34'!BL30-'34_94_14'!BL30</f>
        <v>0</v>
      </c>
      <c r="BM30">
        <f>'34_94_34'!BM30-'34_94_14'!BM30</f>
        <v>0</v>
      </c>
      <c r="BN30">
        <f>'34_94_34'!BN30-'34_94_14'!BN30</f>
        <v>0</v>
      </c>
      <c r="BO30">
        <f>'34_94_34'!BO30-'34_94_14'!BO30</f>
        <v>0</v>
      </c>
      <c r="BP30">
        <f>'34_94_34'!BP30-'34_94_14'!BP30</f>
        <v>0</v>
      </c>
      <c r="BQ30">
        <f>'34_94_34'!BQ30-'34_94_14'!BQ30</f>
        <v>0</v>
      </c>
      <c r="BR30">
        <f>'34_94_34'!BR30-'34_94_14'!BR30</f>
        <v>0</v>
      </c>
      <c r="BS30">
        <f>'34_94_34'!BS30-'34_94_14'!BS30</f>
        <v>0</v>
      </c>
      <c r="BT30">
        <f>'34_94_34'!BT30-'34_94_14'!BT30</f>
        <v>0</v>
      </c>
      <c r="BU30">
        <f>'34_94_34'!BU30-'34_94_14'!BU30</f>
        <v>0</v>
      </c>
      <c r="BV30">
        <f>'34_94_34'!BV30-'34_94_14'!BV30</f>
        <v>0</v>
      </c>
      <c r="BW30">
        <f>'34_94_34'!BW30-'34_94_14'!BW30</f>
        <v>0</v>
      </c>
      <c r="BX30">
        <f>'34_94_34'!BX30-'34_94_14'!BX30</f>
        <v>0</v>
      </c>
      <c r="BY30">
        <f>'34_94_34'!BY30-'34_94_14'!BY30</f>
        <v>0</v>
      </c>
      <c r="BZ30">
        <f>'34_94_34'!BZ30-'34_94_14'!BZ30</f>
        <v>0</v>
      </c>
      <c r="CA30">
        <f>'34_94_34'!CA30-'34_94_14'!CA30</f>
        <v>0</v>
      </c>
      <c r="CB30">
        <f>'34_94_34'!CB30-'34_94_14'!CB30</f>
        <v>0</v>
      </c>
      <c r="CC30">
        <f>'34_94_34'!CC30-'34_94_14'!CC30</f>
        <v>0</v>
      </c>
      <c r="CD30">
        <f>'34_94_34'!CD30-'34_94_14'!CD30</f>
        <v>0</v>
      </c>
      <c r="CE30">
        <f>'34_94_34'!CE30-'34_94_14'!CE30</f>
        <v>0</v>
      </c>
      <c r="CF30">
        <f>'34_94_34'!CF30-'34_94_14'!CF30</f>
        <v>0</v>
      </c>
      <c r="CG30">
        <f>'34_94_34'!CG30-'34_94_14'!CG30</f>
        <v>0</v>
      </c>
      <c r="CH30">
        <f>'34_94_34'!CH30-'34_94_14'!CH30</f>
        <v>0</v>
      </c>
      <c r="CI30">
        <f>'34_94_34'!CI30-'34_94_14'!CI30</f>
        <v>0</v>
      </c>
      <c r="CJ30">
        <f>'34_94_34'!CJ30-'34_94_14'!CJ30</f>
        <v>0</v>
      </c>
      <c r="CK30">
        <f>'34_94_34'!CK30-'34_94_14'!CK30</f>
        <v>0</v>
      </c>
      <c r="CL30">
        <f>'34_94_34'!CL30-'34_94_14'!CL30</f>
        <v>0</v>
      </c>
      <c r="CM30">
        <f>'34_94_34'!CM30-'34_94_14'!CM30</f>
        <v>0</v>
      </c>
      <c r="CN30">
        <f>'34_94_34'!CN30-'34_94_14'!CN30</f>
        <v>0</v>
      </c>
      <c r="CO30">
        <f>'34_94_34'!CO30-'34_94_14'!CO30</f>
        <v>0</v>
      </c>
      <c r="CP30">
        <f>'34_94_34'!CP30-'34_94_14'!CP30</f>
        <v>0</v>
      </c>
      <c r="CQ30">
        <f>'34_94_34'!CQ30-'34_94_14'!CQ30</f>
        <v>0</v>
      </c>
      <c r="CR30">
        <f>'34_94_34'!CR30-'34_94_14'!CR30</f>
        <v>0</v>
      </c>
    </row>
    <row r="31" spans="1:96" x14ac:dyDescent="0.3">
      <c r="A31" t="str">
        <f>'34_94_34'!A31</f>
        <v>O24</v>
      </c>
      <c r="B31">
        <f>'34_94_34'!B31-'34_94_14'!B31</f>
        <v>0</v>
      </c>
      <c r="C31">
        <f>'34_94_34'!C31-'34_94_14'!C31</f>
        <v>0</v>
      </c>
      <c r="D31">
        <f>'34_94_34'!D31-'34_94_14'!D31</f>
        <v>0</v>
      </c>
      <c r="E31">
        <f>'34_94_34'!E31-'34_94_14'!E31</f>
        <v>0</v>
      </c>
      <c r="F31">
        <f>'34_94_34'!F31-'34_94_14'!F31</f>
        <v>0</v>
      </c>
      <c r="G31">
        <f>'34_94_34'!G31-'34_94_14'!G31</f>
        <v>0</v>
      </c>
      <c r="H31">
        <f>'34_94_34'!H31-'34_94_14'!H31</f>
        <v>0</v>
      </c>
      <c r="I31">
        <f>'34_94_34'!I31-'34_94_14'!I31</f>
        <v>0</v>
      </c>
      <c r="J31">
        <f>'34_94_34'!J31-'34_94_14'!J31</f>
        <v>0</v>
      </c>
      <c r="K31">
        <f>'34_94_34'!K31-'34_94_14'!K31</f>
        <v>0</v>
      </c>
      <c r="L31">
        <f>'34_94_34'!L31-'34_94_14'!L31</f>
        <v>0</v>
      </c>
      <c r="M31">
        <f>'34_94_34'!M31-'34_94_14'!M31</f>
        <v>0</v>
      </c>
      <c r="N31">
        <f>'34_94_34'!N31-'34_94_14'!N31</f>
        <v>0</v>
      </c>
      <c r="O31">
        <f>'34_94_34'!O31-'34_94_14'!O31</f>
        <v>0</v>
      </c>
      <c r="P31">
        <f>'34_94_34'!P31-'34_94_14'!P31</f>
        <v>0</v>
      </c>
      <c r="Q31">
        <f>'34_94_34'!Q31-'34_94_14'!Q31</f>
        <v>0</v>
      </c>
      <c r="R31">
        <f>'34_94_34'!R31-'34_94_14'!R31</f>
        <v>0</v>
      </c>
      <c r="S31">
        <f>'34_94_34'!S31-'34_94_14'!S31</f>
        <v>0</v>
      </c>
      <c r="T31">
        <f>'34_94_34'!T31-'34_94_14'!T31</f>
        <v>0</v>
      </c>
      <c r="U31">
        <f>'34_94_34'!U31-'34_94_14'!U31</f>
        <v>0</v>
      </c>
      <c r="V31">
        <f>'34_94_34'!V31-'34_94_14'!V31</f>
        <v>0</v>
      </c>
      <c r="W31">
        <f>'34_94_34'!W31-'34_94_14'!W31</f>
        <v>0</v>
      </c>
      <c r="X31">
        <f>'34_94_34'!X31-'34_94_14'!X31</f>
        <v>0</v>
      </c>
      <c r="Y31">
        <f>'34_94_34'!Y31-'34_94_14'!Y31</f>
        <v>0</v>
      </c>
      <c r="Z31">
        <f>'34_94_34'!Z31-'34_94_14'!Z31</f>
        <v>0</v>
      </c>
      <c r="AA31">
        <f>'34_94_34'!AA31-'34_94_14'!AA31</f>
        <v>0</v>
      </c>
      <c r="AB31">
        <f>'34_94_34'!AB31-'34_94_14'!AB31</f>
        <v>0</v>
      </c>
      <c r="AC31">
        <f>'34_94_34'!AC31-'34_94_14'!AC31</f>
        <v>0</v>
      </c>
      <c r="AD31">
        <f>'34_94_34'!AD31-'34_94_14'!AD31</f>
        <v>0</v>
      </c>
      <c r="AE31">
        <f>'34_94_34'!AE31-'34_94_14'!AE31</f>
        <v>0</v>
      </c>
      <c r="AF31">
        <f>'34_94_34'!AF31-'34_94_14'!AF31</f>
        <v>0</v>
      </c>
      <c r="AG31">
        <f>'34_94_34'!AG31-'34_94_14'!AG31</f>
        <v>0</v>
      </c>
      <c r="AH31">
        <f>'34_94_34'!AH31-'34_94_14'!AH31</f>
        <v>0</v>
      </c>
      <c r="AI31">
        <f>'34_94_34'!AI31-'34_94_14'!AI31</f>
        <v>0</v>
      </c>
      <c r="AJ31">
        <f>'34_94_34'!AJ31-'34_94_14'!AJ31</f>
        <v>0</v>
      </c>
      <c r="AK31">
        <f>'34_94_34'!AK31-'34_94_14'!AK31</f>
        <v>0</v>
      </c>
      <c r="AL31">
        <f>'34_94_34'!AL31-'34_94_14'!AL31</f>
        <v>0</v>
      </c>
      <c r="AM31">
        <f>'34_94_34'!AM31-'34_94_14'!AM31</f>
        <v>0</v>
      </c>
      <c r="AN31">
        <f>'34_94_34'!AN31-'34_94_14'!AN31</f>
        <v>0</v>
      </c>
      <c r="AO31">
        <f>'34_94_34'!AO31-'34_94_14'!AO31</f>
        <v>0</v>
      </c>
      <c r="AP31">
        <f>'34_94_34'!AP31-'34_94_14'!AP31</f>
        <v>0</v>
      </c>
      <c r="AQ31">
        <f>'34_94_34'!AQ31-'34_94_14'!AQ31</f>
        <v>0</v>
      </c>
      <c r="AR31">
        <f>'34_94_34'!AR31-'34_94_14'!AR31</f>
        <v>0</v>
      </c>
      <c r="AS31">
        <f>'34_94_34'!AS31-'34_94_14'!AS31</f>
        <v>0</v>
      </c>
      <c r="AT31">
        <f>'34_94_34'!AT31-'34_94_14'!AT31</f>
        <v>0</v>
      </c>
      <c r="AU31">
        <f>'34_94_34'!AU31-'34_94_14'!AU31</f>
        <v>0</v>
      </c>
      <c r="AV31">
        <f>'34_94_34'!AV31-'34_94_14'!AV31</f>
        <v>0</v>
      </c>
      <c r="AW31">
        <f>'34_94_34'!AW31-'34_94_14'!AW31</f>
        <v>0</v>
      </c>
      <c r="AX31">
        <f>'34_94_34'!AX31-'34_94_14'!AX31</f>
        <v>0</v>
      </c>
      <c r="AY31">
        <f>'34_94_34'!AY31-'34_94_14'!AY31</f>
        <v>0</v>
      </c>
      <c r="AZ31">
        <f>'34_94_34'!AZ31-'34_94_14'!AZ31</f>
        <v>0</v>
      </c>
      <c r="BA31">
        <f>'34_94_34'!BA31-'34_94_14'!BA31</f>
        <v>0</v>
      </c>
      <c r="BB31">
        <f>'34_94_34'!BB31-'34_94_14'!BB31</f>
        <v>0</v>
      </c>
      <c r="BC31">
        <f>'34_94_34'!BC31-'34_94_14'!BC31</f>
        <v>0</v>
      </c>
      <c r="BD31">
        <f>'34_94_34'!BD31-'34_94_14'!BD31</f>
        <v>0</v>
      </c>
      <c r="BE31">
        <f>'34_94_34'!BE31-'34_94_14'!BE31</f>
        <v>0</v>
      </c>
      <c r="BF31">
        <f>'34_94_34'!BF31-'34_94_14'!BF31</f>
        <v>0</v>
      </c>
      <c r="BG31">
        <f>'34_94_34'!BG31-'34_94_14'!BG31</f>
        <v>0</v>
      </c>
      <c r="BH31">
        <f>'34_94_34'!BH31-'34_94_14'!BH31</f>
        <v>0</v>
      </c>
      <c r="BI31">
        <f>'34_94_34'!BI31-'34_94_14'!BI31</f>
        <v>0</v>
      </c>
      <c r="BJ31">
        <f>'34_94_34'!BJ31-'34_94_14'!BJ31</f>
        <v>0</v>
      </c>
      <c r="BK31">
        <f>'34_94_34'!BK31-'34_94_14'!BK31</f>
        <v>0</v>
      </c>
      <c r="BL31">
        <f>'34_94_34'!BL31-'34_94_14'!BL31</f>
        <v>0</v>
      </c>
      <c r="BM31">
        <f>'34_94_34'!BM31-'34_94_14'!BM31</f>
        <v>0</v>
      </c>
      <c r="BN31">
        <f>'34_94_34'!BN31-'34_94_14'!BN31</f>
        <v>0</v>
      </c>
      <c r="BO31">
        <f>'34_94_34'!BO31-'34_94_14'!BO31</f>
        <v>0</v>
      </c>
      <c r="BP31">
        <f>'34_94_34'!BP31-'34_94_14'!BP31</f>
        <v>0</v>
      </c>
      <c r="BQ31">
        <f>'34_94_34'!BQ31-'34_94_14'!BQ31</f>
        <v>0</v>
      </c>
      <c r="BR31">
        <f>'34_94_34'!BR31-'34_94_14'!BR31</f>
        <v>0</v>
      </c>
      <c r="BS31">
        <f>'34_94_34'!BS31-'34_94_14'!BS31</f>
        <v>0</v>
      </c>
      <c r="BT31">
        <f>'34_94_34'!BT31-'34_94_14'!BT31</f>
        <v>0</v>
      </c>
      <c r="BU31">
        <f>'34_94_34'!BU31-'34_94_14'!BU31</f>
        <v>0</v>
      </c>
      <c r="BV31">
        <f>'34_94_34'!BV31-'34_94_14'!BV31</f>
        <v>0</v>
      </c>
      <c r="BW31">
        <f>'34_94_34'!BW31-'34_94_14'!BW31</f>
        <v>0</v>
      </c>
      <c r="BX31">
        <f>'34_94_34'!BX31-'34_94_14'!BX31</f>
        <v>0</v>
      </c>
      <c r="BY31">
        <f>'34_94_34'!BY31-'34_94_14'!BY31</f>
        <v>0</v>
      </c>
      <c r="BZ31">
        <f>'34_94_34'!BZ31-'34_94_14'!BZ31</f>
        <v>0</v>
      </c>
      <c r="CA31">
        <f>'34_94_34'!CA31-'34_94_14'!CA31</f>
        <v>0</v>
      </c>
      <c r="CB31">
        <f>'34_94_34'!CB31-'34_94_14'!CB31</f>
        <v>0</v>
      </c>
      <c r="CC31">
        <f>'34_94_34'!CC31-'34_94_14'!CC31</f>
        <v>0</v>
      </c>
      <c r="CD31">
        <f>'34_94_34'!CD31-'34_94_14'!CD31</f>
        <v>0</v>
      </c>
      <c r="CE31">
        <f>'34_94_34'!CE31-'34_94_14'!CE31</f>
        <v>0</v>
      </c>
      <c r="CF31">
        <f>'34_94_34'!CF31-'34_94_14'!CF31</f>
        <v>0</v>
      </c>
      <c r="CG31">
        <f>'34_94_34'!CG31-'34_94_14'!CG31</f>
        <v>0</v>
      </c>
      <c r="CH31">
        <f>'34_94_34'!CH31-'34_94_14'!CH31</f>
        <v>0</v>
      </c>
      <c r="CI31">
        <f>'34_94_34'!CI31-'34_94_14'!CI31</f>
        <v>0</v>
      </c>
      <c r="CJ31">
        <f>'34_94_34'!CJ31-'34_94_14'!CJ31</f>
        <v>0</v>
      </c>
      <c r="CK31">
        <f>'34_94_34'!CK31-'34_94_14'!CK31</f>
        <v>0</v>
      </c>
      <c r="CL31">
        <f>'34_94_34'!CL31-'34_94_14'!CL31</f>
        <v>0</v>
      </c>
      <c r="CM31">
        <f>'34_94_34'!CM31-'34_94_14'!CM31</f>
        <v>0</v>
      </c>
      <c r="CN31">
        <f>'34_94_34'!CN31-'34_94_14'!CN31</f>
        <v>0</v>
      </c>
      <c r="CO31">
        <f>'34_94_34'!CO31-'34_94_14'!CO31</f>
        <v>0</v>
      </c>
      <c r="CP31">
        <f>'34_94_34'!CP31-'34_94_14'!CP31</f>
        <v>0</v>
      </c>
      <c r="CQ31">
        <f>'34_94_34'!CQ31-'34_94_14'!CQ31</f>
        <v>0</v>
      </c>
      <c r="CR31">
        <f>'34_94_34'!CR31-'34_94_14'!CR31</f>
        <v>0</v>
      </c>
    </row>
    <row r="32" spans="1:96" x14ac:dyDescent="0.3">
      <c r="A32" t="str">
        <f>'34_94_34'!A32</f>
        <v>O25</v>
      </c>
      <c r="B32">
        <f>'34_94_34'!B32-'34_94_14'!B32</f>
        <v>0</v>
      </c>
      <c r="C32">
        <f>'34_94_34'!C32-'34_94_14'!C32</f>
        <v>0</v>
      </c>
      <c r="D32">
        <f>'34_94_34'!D32-'34_94_14'!D32</f>
        <v>0</v>
      </c>
      <c r="E32">
        <f>'34_94_34'!E32-'34_94_14'!E32</f>
        <v>0</v>
      </c>
      <c r="F32">
        <f>'34_94_34'!F32-'34_94_14'!F32</f>
        <v>0</v>
      </c>
      <c r="G32">
        <f>'34_94_34'!G32-'34_94_14'!G32</f>
        <v>0</v>
      </c>
      <c r="H32">
        <f>'34_94_34'!H32-'34_94_14'!H32</f>
        <v>0</v>
      </c>
      <c r="I32">
        <f>'34_94_34'!I32-'34_94_14'!I32</f>
        <v>0</v>
      </c>
      <c r="J32">
        <f>'34_94_34'!J32-'34_94_14'!J32</f>
        <v>0</v>
      </c>
      <c r="K32">
        <f>'34_94_34'!K32-'34_94_14'!K32</f>
        <v>0</v>
      </c>
      <c r="L32">
        <f>'34_94_34'!L32-'34_94_14'!L32</f>
        <v>0</v>
      </c>
      <c r="M32">
        <f>'34_94_34'!M32-'34_94_14'!M32</f>
        <v>0</v>
      </c>
      <c r="N32">
        <f>'34_94_34'!N32-'34_94_14'!N32</f>
        <v>0</v>
      </c>
      <c r="O32">
        <f>'34_94_34'!O32-'34_94_14'!O32</f>
        <v>0</v>
      </c>
      <c r="P32">
        <f>'34_94_34'!P32-'34_94_14'!P32</f>
        <v>0</v>
      </c>
      <c r="Q32">
        <f>'34_94_34'!Q32-'34_94_14'!Q32</f>
        <v>0</v>
      </c>
      <c r="R32">
        <f>'34_94_34'!R32-'34_94_14'!R32</f>
        <v>0</v>
      </c>
      <c r="S32">
        <f>'34_94_34'!S32-'34_94_14'!S32</f>
        <v>0</v>
      </c>
      <c r="T32">
        <f>'34_94_34'!T32-'34_94_14'!T32</f>
        <v>0</v>
      </c>
      <c r="U32">
        <f>'34_94_34'!U32-'34_94_14'!U32</f>
        <v>0</v>
      </c>
      <c r="V32">
        <f>'34_94_34'!V32-'34_94_14'!V32</f>
        <v>0</v>
      </c>
      <c r="W32">
        <f>'34_94_34'!W32-'34_94_14'!W32</f>
        <v>0</v>
      </c>
      <c r="X32">
        <f>'34_94_34'!X32-'34_94_14'!X32</f>
        <v>0</v>
      </c>
      <c r="Y32">
        <f>'34_94_34'!Y32-'34_94_14'!Y32</f>
        <v>0</v>
      </c>
      <c r="Z32">
        <f>'34_94_34'!Z32-'34_94_14'!Z32</f>
        <v>0</v>
      </c>
      <c r="AA32">
        <f>'34_94_34'!AA32-'34_94_14'!AA32</f>
        <v>0</v>
      </c>
      <c r="AB32">
        <f>'34_94_34'!AB32-'34_94_14'!AB32</f>
        <v>0</v>
      </c>
      <c r="AC32">
        <f>'34_94_34'!AC32-'34_94_14'!AC32</f>
        <v>0</v>
      </c>
      <c r="AD32">
        <f>'34_94_34'!AD32-'34_94_14'!AD32</f>
        <v>0</v>
      </c>
      <c r="AE32">
        <f>'34_94_34'!AE32-'34_94_14'!AE32</f>
        <v>0</v>
      </c>
      <c r="AF32">
        <f>'34_94_34'!AF32-'34_94_14'!AF32</f>
        <v>0</v>
      </c>
      <c r="AG32">
        <f>'34_94_34'!AG32-'34_94_14'!AG32</f>
        <v>0</v>
      </c>
      <c r="AH32">
        <f>'34_94_34'!AH32-'34_94_14'!AH32</f>
        <v>0</v>
      </c>
      <c r="AI32">
        <f>'34_94_34'!AI32-'34_94_14'!AI32</f>
        <v>0</v>
      </c>
      <c r="AJ32">
        <f>'34_94_34'!AJ32-'34_94_14'!AJ32</f>
        <v>0</v>
      </c>
      <c r="AK32">
        <f>'34_94_34'!AK32-'34_94_14'!AK32</f>
        <v>0</v>
      </c>
      <c r="AL32">
        <f>'34_94_34'!AL32-'34_94_14'!AL32</f>
        <v>0</v>
      </c>
      <c r="AM32">
        <f>'34_94_34'!AM32-'34_94_14'!AM32</f>
        <v>0</v>
      </c>
      <c r="AN32">
        <f>'34_94_34'!AN32-'34_94_14'!AN32</f>
        <v>0</v>
      </c>
      <c r="AO32">
        <f>'34_94_34'!AO32-'34_94_14'!AO32</f>
        <v>0</v>
      </c>
      <c r="AP32">
        <f>'34_94_34'!AP32-'34_94_14'!AP32</f>
        <v>0</v>
      </c>
      <c r="AQ32">
        <f>'34_94_34'!AQ32-'34_94_14'!AQ32</f>
        <v>0</v>
      </c>
      <c r="AR32">
        <f>'34_94_34'!AR32-'34_94_14'!AR32</f>
        <v>0</v>
      </c>
      <c r="AS32">
        <f>'34_94_34'!AS32-'34_94_14'!AS32</f>
        <v>0</v>
      </c>
      <c r="AT32">
        <f>'34_94_34'!AT32-'34_94_14'!AT32</f>
        <v>0</v>
      </c>
      <c r="AU32">
        <f>'34_94_34'!AU32-'34_94_14'!AU32</f>
        <v>0</v>
      </c>
      <c r="AV32">
        <f>'34_94_34'!AV32-'34_94_14'!AV32</f>
        <v>0</v>
      </c>
      <c r="AW32">
        <f>'34_94_34'!AW32-'34_94_14'!AW32</f>
        <v>0</v>
      </c>
      <c r="AX32">
        <f>'34_94_34'!AX32-'34_94_14'!AX32</f>
        <v>0</v>
      </c>
      <c r="AY32">
        <f>'34_94_34'!AY32-'34_94_14'!AY32</f>
        <v>0</v>
      </c>
      <c r="AZ32">
        <f>'34_94_34'!AZ32-'34_94_14'!AZ32</f>
        <v>0</v>
      </c>
      <c r="BA32">
        <f>'34_94_34'!BA32-'34_94_14'!BA32</f>
        <v>0</v>
      </c>
      <c r="BB32">
        <f>'34_94_34'!BB32-'34_94_14'!BB32</f>
        <v>0</v>
      </c>
      <c r="BC32">
        <f>'34_94_34'!BC32-'34_94_14'!BC32</f>
        <v>0</v>
      </c>
      <c r="BD32">
        <f>'34_94_34'!BD32-'34_94_14'!BD32</f>
        <v>0</v>
      </c>
      <c r="BE32">
        <f>'34_94_34'!BE32-'34_94_14'!BE32</f>
        <v>0</v>
      </c>
      <c r="BF32">
        <f>'34_94_34'!BF32-'34_94_14'!BF32</f>
        <v>0</v>
      </c>
      <c r="BG32">
        <f>'34_94_34'!BG32-'34_94_14'!BG32</f>
        <v>0</v>
      </c>
      <c r="BH32">
        <f>'34_94_34'!BH32-'34_94_14'!BH32</f>
        <v>0</v>
      </c>
      <c r="BI32">
        <f>'34_94_34'!BI32-'34_94_14'!BI32</f>
        <v>0</v>
      </c>
      <c r="BJ32">
        <f>'34_94_34'!BJ32-'34_94_14'!BJ32</f>
        <v>0</v>
      </c>
      <c r="BK32">
        <f>'34_94_34'!BK32-'34_94_14'!BK32</f>
        <v>0</v>
      </c>
      <c r="BL32">
        <f>'34_94_34'!BL32-'34_94_14'!BL32</f>
        <v>0</v>
      </c>
      <c r="BM32">
        <f>'34_94_34'!BM32-'34_94_14'!BM32</f>
        <v>0</v>
      </c>
      <c r="BN32">
        <f>'34_94_34'!BN32-'34_94_14'!BN32</f>
        <v>0</v>
      </c>
      <c r="BO32">
        <f>'34_94_34'!BO32-'34_94_14'!BO32</f>
        <v>0</v>
      </c>
      <c r="BP32">
        <f>'34_94_34'!BP32-'34_94_14'!BP32</f>
        <v>0</v>
      </c>
      <c r="BQ32">
        <f>'34_94_34'!BQ32-'34_94_14'!BQ32</f>
        <v>0</v>
      </c>
      <c r="BR32">
        <f>'34_94_34'!BR32-'34_94_14'!BR32</f>
        <v>0</v>
      </c>
      <c r="BS32">
        <f>'34_94_34'!BS32-'34_94_14'!BS32</f>
        <v>0</v>
      </c>
      <c r="BT32">
        <f>'34_94_34'!BT32-'34_94_14'!BT32</f>
        <v>0</v>
      </c>
      <c r="BU32">
        <f>'34_94_34'!BU32-'34_94_14'!BU32</f>
        <v>0</v>
      </c>
      <c r="BV32">
        <f>'34_94_34'!BV32-'34_94_14'!BV32</f>
        <v>0</v>
      </c>
      <c r="BW32">
        <f>'34_94_34'!BW32-'34_94_14'!BW32</f>
        <v>0</v>
      </c>
      <c r="BX32">
        <f>'34_94_34'!BX32-'34_94_14'!BX32</f>
        <v>0</v>
      </c>
      <c r="BY32">
        <f>'34_94_34'!BY32-'34_94_14'!BY32</f>
        <v>0</v>
      </c>
      <c r="BZ32">
        <f>'34_94_34'!BZ32-'34_94_14'!BZ32</f>
        <v>0</v>
      </c>
      <c r="CA32">
        <f>'34_94_34'!CA32-'34_94_14'!CA32</f>
        <v>0</v>
      </c>
      <c r="CB32">
        <f>'34_94_34'!CB32-'34_94_14'!CB32</f>
        <v>0</v>
      </c>
      <c r="CC32">
        <f>'34_94_34'!CC32-'34_94_14'!CC32</f>
        <v>0</v>
      </c>
      <c r="CD32">
        <f>'34_94_34'!CD32-'34_94_14'!CD32</f>
        <v>0</v>
      </c>
      <c r="CE32">
        <f>'34_94_34'!CE32-'34_94_14'!CE32</f>
        <v>0</v>
      </c>
      <c r="CF32">
        <f>'34_94_34'!CF32-'34_94_14'!CF32</f>
        <v>0</v>
      </c>
      <c r="CG32">
        <f>'34_94_34'!CG32-'34_94_14'!CG32</f>
        <v>0</v>
      </c>
      <c r="CH32">
        <f>'34_94_34'!CH32-'34_94_14'!CH32</f>
        <v>0</v>
      </c>
      <c r="CI32">
        <f>'34_94_34'!CI32-'34_94_14'!CI32</f>
        <v>0</v>
      </c>
      <c r="CJ32">
        <f>'34_94_34'!CJ32-'34_94_14'!CJ32</f>
        <v>0</v>
      </c>
      <c r="CK32">
        <f>'34_94_34'!CK32-'34_94_14'!CK32</f>
        <v>0</v>
      </c>
      <c r="CL32">
        <f>'34_94_34'!CL32-'34_94_14'!CL32</f>
        <v>0</v>
      </c>
      <c r="CM32">
        <f>'34_94_34'!CM32-'34_94_14'!CM32</f>
        <v>0</v>
      </c>
      <c r="CN32">
        <f>'34_94_34'!CN32-'34_94_14'!CN32</f>
        <v>0</v>
      </c>
      <c r="CO32">
        <f>'34_94_34'!CO32-'34_94_14'!CO32</f>
        <v>0</v>
      </c>
      <c r="CP32">
        <f>'34_94_34'!CP32-'34_94_14'!CP32</f>
        <v>0</v>
      </c>
      <c r="CQ32">
        <f>'34_94_34'!CQ32-'34_94_14'!CQ32</f>
        <v>0</v>
      </c>
      <c r="CR32">
        <f>'34_94_34'!CR32-'34_94_14'!CR32</f>
        <v>0</v>
      </c>
    </row>
    <row r="33" spans="1:96" x14ac:dyDescent="0.3">
      <c r="A33" t="str">
        <f>'34_94_34'!A33</f>
        <v>O26</v>
      </c>
      <c r="B33">
        <f>'34_94_34'!B33-'34_94_14'!B33</f>
        <v>0</v>
      </c>
      <c r="C33">
        <f>'34_94_34'!C33-'34_94_14'!C33</f>
        <v>0</v>
      </c>
      <c r="D33">
        <f>'34_94_34'!D33-'34_94_14'!D33</f>
        <v>0</v>
      </c>
      <c r="E33">
        <f>'34_94_34'!E33-'34_94_14'!E33</f>
        <v>0</v>
      </c>
      <c r="F33">
        <f>'34_94_34'!F33-'34_94_14'!F33</f>
        <v>0</v>
      </c>
      <c r="G33">
        <f>'34_94_34'!G33-'34_94_14'!G33</f>
        <v>0</v>
      </c>
      <c r="H33">
        <f>'34_94_34'!H33-'34_94_14'!H33</f>
        <v>0</v>
      </c>
      <c r="I33">
        <f>'34_94_34'!I33-'34_94_14'!I33</f>
        <v>0</v>
      </c>
      <c r="J33">
        <f>'34_94_34'!J33-'34_94_14'!J33</f>
        <v>0</v>
      </c>
      <c r="K33">
        <f>'34_94_34'!K33-'34_94_14'!K33</f>
        <v>0</v>
      </c>
      <c r="L33">
        <f>'34_94_34'!L33-'34_94_14'!L33</f>
        <v>0</v>
      </c>
      <c r="M33">
        <f>'34_94_34'!M33-'34_94_14'!M33</f>
        <v>0</v>
      </c>
      <c r="N33">
        <f>'34_94_34'!N33-'34_94_14'!N33</f>
        <v>0</v>
      </c>
      <c r="O33">
        <f>'34_94_34'!O33-'34_94_14'!O33</f>
        <v>0</v>
      </c>
      <c r="P33">
        <f>'34_94_34'!P33-'34_94_14'!P33</f>
        <v>0</v>
      </c>
      <c r="Q33">
        <f>'34_94_34'!Q33-'34_94_14'!Q33</f>
        <v>0</v>
      </c>
      <c r="R33">
        <f>'34_94_34'!R33-'34_94_14'!R33</f>
        <v>0</v>
      </c>
      <c r="S33">
        <f>'34_94_34'!S33-'34_94_14'!S33</f>
        <v>0</v>
      </c>
      <c r="T33">
        <f>'34_94_34'!T33-'34_94_14'!T33</f>
        <v>0</v>
      </c>
      <c r="U33">
        <f>'34_94_34'!U33-'34_94_14'!U33</f>
        <v>0</v>
      </c>
      <c r="V33">
        <f>'34_94_34'!V33-'34_94_14'!V33</f>
        <v>0</v>
      </c>
      <c r="W33">
        <f>'34_94_34'!W33-'34_94_14'!W33</f>
        <v>0</v>
      </c>
      <c r="X33">
        <f>'34_94_34'!X33-'34_94_14'!X33</f>
        <v>0</v>
      </c>
      <c r="Y33">
        <f>'34_94_34'!Y33-'34_94_14'!Y33</f>
        <v>0</v>
      </c>
      <c r="Z33">
        <f>'34_94_34'!Z33-'34_94_14'!Z33</f>
        <v>0</v>
      </c>
      <c r="AA33">
        <f>'34_94_34'!AA33-'34_94_14'!AA33</f>
        <v>0</v>
      </c>
      <c r="AB33">
        <f>'34_94_34'!AB33-'34_94_14'!AB33</f>
        <v>0</v>
      </c>
      <c r="AC33">
        <f>'34_94_34'!AC33-'34_94_14'!AC33</f>
        <v>0</v>
      </c>
      <c r="AD33">
        <f>'34_94_34'!AD33-'34_94_14'!AD33</f>
        <v>0</v>
      </c>
      <c r="AE33">
        <f>'34_94_34'!AE33-'34_94_14'!AE33</f>
        <v>0</v>
      </c>
      <c r="AF33">
        <f>'34_94_34'!AF33-'34_94_14'!AF33</f>
        <v>0</v>
      </c>
      <c r="AG33">
        <f>'34_94_34'!AG33-'34_94_14'!AG33</f>
        <v>0</v>
      </c>
      <c r="AH33">
        <f>'34_94_34'!AH33-'34_94_14'!AH33</f>
        <v>0</v>
      </c>
      <c r="AI33">
        <f>'34_94_34'!AI33-'34_94_14'!AI33</f>
        <v>0</v>
      </c>
      <c r="AJ33">
        <f>'34_94_34'!AJ33-'34_94_14'!AJ33</f>
        <v>0</v>
      </c>
      <c r="AK33">
        <f>'34_94_34'!AK33-'34_94_14'!AK33</f>
        <v>0</v>
      </c>
      <c r="AL33">
        <f>'34_94_34'!AL33-'34_94_14'!AL33</f>
        <v>0</v>
      </c>
      <c r="AM33">
        <f>'34_94_34'!AM33-'34_94_14'!AM33</f>
        <v>0</v>
      </c>
      <c r="AN33">
        <f>'34_94_34'!AN33-'34_94_14'!AN33</f>
        <v>0</v>
      </c>
      <c r="AO33">
        <f>'34_94_34'!AO33-'34_94_14'!AO33</f>
        <v>0</v>
      </c>
      <c r="AP33">
        <f>'34_94_34'!AP33-'34_94_14'!AP33</f>
        <v>0</v>
      </c>
      <c r="AQ33">
        <f>'34_94_34'!AQ33-'34_94_14'!AQ33</f>
        <v>0</v>
      </c>
      <c r="AR33">
        <f>'34_94_34'!AR33-'34_94_14'!AR33</f>
        <v>0</v>
      </c>
      <c r="AS33">
        <f>'34_94_34'!AS33-'34_94_14'!AS33</f>
        <v>0</v>
      </c>
      <c r="AT33">
        <f>'34_94_34'!AT33-'34_94_14'!AT33</f>
        <v>0</v>
      </c>
      <c r="AU33">
        <f>'34_94_34'!AU33-'34_94_14'!AU33</f>
        <v>0</v>
      </c>
      <c r="AV33">
        <f>'34_94_34'!AV33-'34_94_14'!AV33</f>
        <v>0</v>
      </c>
      <c r="AW33">
        <f>'34_94_34'!AW33-'34_94_14'!AW33</f>
        <v>0</v>
      </c>
      <c r="AX33">
        <f>'34_94_34'!AX33-'34_94_14'!AX33</f>
        <v>0</v>
      </c>
      <c r="AY33">
        <f>'34_94_34'!AY33-'34_94_14'!AY33</f>
        <v>0</v>
      </c>
      <c r="AZ33">
        <f>'34_94_34'!AZ33-'34_94_14'!AZ33</f>
        <v>0</v>
      </c>
      <c r="BA33">
        <f>'34_94_34'!BA33-'34_94_14'!BA33</f>
        <v>0</v>
      </c>
      <c r="BB33">
        <f>'34_94_34'!BB33-'34_94_14'!BB33</f>
        <v>0</v>
      </c>
      <c r="BC33">
        <f>'34_94_34'!BC33-'34_94_14'!BC33</f>
        <v>0</v>
      </c>
      <c r="BD33">
        <f>'34_94_34'!BD33-'34_94_14'!BD33</f>
        <v>0</v>
      </c>
      <c r="BE33">
        <f>'34_94_34'!BE33-'34_94_14'!BE33</f>
        <v>0</v>
      </c>
      <c r="BF33">
        <f>'34_94_34'!BF33-'34_94_14'!BF33</f>
        <v>0</v>
      </c>
      <c r="BG33">
        <f>'34_94_34'!BG33-'34_94_14'!BG33</f>
        <v>0</v>
      </c>
      <c r="BH33">
        <f>'34_94_34'!BH33-'34_94_14'!BH33</f>
        <v>0</v>
      </c>
      <c r="BI33">
        <f>'34_94_34'!BI33-'34_94_14'!BI33</f>
        <v>0</v>
      </c>
      <c r="BJ33">
        <f>'34_94_34'!BJ33-'34_94_14'!BJ33</f>
        <v>0</v>
      </c>
      <c r="BK33">
        <f>'34_94_34'!BK33-'34_94_14'!BK33</f>
        <v>0</v>
      </c>
      <c r="BL33">
        <f>'34_94_34'!BL33-'34_94_14'!BL33</f>
        <v>0</v>
      </c>
      <c r="BM33">
        <f>'34_94_34'!BM33-'34_94_14'!BM33</f>
        <v>0</v>
      </c>
      <c r="BN33">
        <f>'34_94_34'!BN33-'34_94_14'!BN33</f>
        <v>0</v>
      </c>
      <c r="BO33">
        <f>'34_94_34'!BO33-'34_94_14'!BO33</f>
        <v>0</v>
      </c>
      <c r="BP33">
        <f>'34_94_34'!BP33-'34_94_14'!BP33</f>
        <v>0</v>
      </c>
      <c r="BQ33">
        <f>'34_94_34'!BQ33-'34_94_14'!BQ33</f>
        <v>0</v>
      </c>
      <c r="BR33">
        <f>'34_94_34'!BR33-'34_94_14'!BR33</f>
        <v>0</v>
      </c>
      <c r="BS33">
        <f>'34_94_34'!BS33-'34_94_14'!BS33</f>
        <v>0</v>
      </c>
      <c r="BT33">
        <f>'34_94_34'!BT33-'34_94_14'!BT33</f>
        <v>0</v>
      </c>
      <c r="BU33">
        <f>'34_94_34'!BU33-'34_94_14'!BU33</f>
        <v>0</v>
      </c>
      <c r="BV33">
        <f>'34_94_34'!BV33-'34_94_14'!BV33</f>
        <v>0</v>
      </c>
      <c r="BW33">
        <f>'34_94_34'!BW33-'34_94_14'!BW33</f>
        <v>0</v>
      </c>
      <c r="BX33">
        <f>'34_94_34'!BX33-'34_94_14'!BX33</f>
        <v>0</v>
      </c>
      <c r="BY33">
        <f>'34_94_34'!BY33-'34_94_14'!BY33</f>
        <v>0</v>
      </c>
      <c r="BZ33">
        <f>'34_94_34'!BZ33-'34_94_14'!BZ33</f>
        <v>0</v>
      </c>
      <c r="CA33">
        <f>'34_94_34'!CA33-'34_94_14'!CA33</f>
        <v>0</v>
      </c>
      <c r="CB33">
        <f>'34_94_34'!CB33-'34_94_14'!CB33</f>
        <v>0</v>
      </c>
      <c r="CC33">
        <f>'34_94_34'!CC33-'34_94_14'!CC33</f>
        <v>0</v>
      </c>
      <c r="CD33">
        <f>'34_94_34'!CD33-'34_94_14'!CD33</f>
        <v>0</v>
      </c>
      <c r="CE33">
        <f>'34_94_34'!CE33-'34_94_14'!CE33</f>
        <v>0</v>
      </c>
      <c r="CF33">
        <f>'34_94_34'!CF33-'34_94_14'!CF33</f>
        <v>0</v>
      </c>
      <c r="CG33">
        <f>'34_94_34'!CG33-'34_94_14'!CG33</f>
        <v>0</v>
      </c>
      <c r="CH33">
        <f>'34_94_34'!CH33-'34_94_14'!CH33</f>
        <v>0</v>
      </c>
      <c r="CI33">
        <f>'34_94_34'!CI33-'34_94_14'!CI33</f>
        <v>0</v>
      </c>
      <c r="CJ33">
        <f>'34_94_34'!CJ33-'34_94_14'!CJ33</f>
        <v>0</v>
      </c>
      <c r="CK33">
        <f>'34_94_34'!CK33-'34_94_14'!CK33</f>
        <v>0</v>
      </c>
      <c r="CL33">
        <f>'34_94_34'!CL33-'34_94_14'!CL33</f>
        <v>0</v>
      </c>
      <c r="CM33">
        <f>'34_94_34'!CM33-'34_94_14'!CM33</f>
        <v>0</v>
      </c>
      <c r="CN33">
        <f>'34_94_34'!CN33-'34_94_14'!CN33</f>
        <v>0</v>
      </c>
      <c r="CO33">
        <f>'34_94_34'!CO33-'34_94_14'!CO33</f>
        <v>0</v>
      </c>
      <c r="CP33">
        <f>'34_94_34'!CP33-'34_94_14'!CP33</f>
        <v>0</v>
      </c>
      <c r="CQ33">
        <f>'34_94_34'!CQ33-'34_94_14'!CQ33</f>
        <v>0</v>
      </c>
      <c r="CR33">
        <f>'34_94_34'!CR33-'34_94_14'!CR33</f>
        <v>0</v>
      </c>
    </row>
    <row r="34" spans="1:96" x14ac:dyDescent="0.3">
      <c r="A34" t="str">
        <f>'34_94_34'!A34</f>
        <v>O27</v>
      </c>
      <c r="B34">
        <f>'34_94_34'!B34-'34_94_14'!B34</f>
        <v>0</v>
      </c>
      <c r="C34">
        <f>'34_94_34'!C34-'34_94_14'!C34</f>
        <v>0</v>
      </c>
      <c r="D34">
        <f>'34_94_34'!D34-'34_94_14'!D34</f>
        <v>0</v>
      </c>
      <c r="E34">
        <f>'34_94_34'!E34-'34_94_14'!E34</f>
        <v>0</v>
      </c>
      <c r="F34">
        <f>'34_94_34'!F34-'34_94_14'!F34</f>
        <v>0</v>
      </c>
      <c r="G34">
        <f>'34_94_34'!G34-'34_94_14'!G34</f>
        <v>0</v>
      </c>
      <c r="H34">
        <f>'34_94_34'!H34-'34_94_14'!H34</f>
        <v>0</v>
      </c>
      <c r="I34">
        <f>'34_94_34'!I34-'34_94_14'!I34</f>
        <v>0</v>
      </c>
      <c r="J34">
        <f>'34_94_34'!J34-'34_94_14'!J34</f>
        <v>0</v>
      </c>
      <c r="K34">
        <f>'34_94_34'!K34-'34_94_14'!K34</f>
        <v>0</v>
      </c>
      <c r="L34">
        <f>'34_94_34'!L34-'34_94_14'!L34</f>
        <v>0</v>
      </c>
      <c r="M34">
        <f>'34_94_34'!M34-'34_94_14'!M34</f>
        <v>0</v>
      </c>
      <c r="N34">
        <f>'34_94_34'!N34-'34_94_14'!N34</f>
        <v>0</v>
      </c>
      <c r="O34">
        <f>'34_94_34'!O34-'34_94_14'!O34</f>
        <v>0</v>
      </c>
      <c r="P34">
        <f>'34_94_34'!P34-'34_94_14'!P34</f>
        <v>0</v>
      </c>
      <c r="Q34">
        <f>'34_94_34'!Q34-'34_94_14'!Q34</f>
        <v>0</v>
      </c>
      <c r="R34">
        <f>'34_94_34'!R34-'34_94_14'!R34</f>
        <v>0</v>
      </c>
      <c r="S34">
        <f>'34_94_34'!S34-'34_94_14'!S34</f>
        <v>0</v>
      </c>
      <c r="T34">
        <f>'34_94_34'!T34-'34_94_14'!T34</f>
        <v>0</v>
      </c>
      <c r="U34">
        <f>'34_94_34'!U34-'34_94_14'!U34</f>
        <v>0</v>
      </c>
      <c r="V34">
        <f>'34_94_34'!V34-'34_94_14'!V34</f>
        <v>0</v>
      </c>
      <c r="W34">
        <f>'34_94_34'!W34-'34_94_14'!W34</f>
        <v>0</v>
      </c>
      <c r="X34">
        <f>'34_94_34'!X34-'34_94_14'!X34</f>
        <v>0</v>
      </c>
      <c r="Y34">
        <f>'34_94_34'!Y34-'34_94_14'!Y34</f>
        <v>0</v>
      </c>
      <c r="Z34">
        <f>'34_94_34'!Z34-'34_94_14'!Z34</f>
        <v>0</v>
      </c>
      <c r="AA34">
        <f>'34_94_34'!AA34-'34_94_14'!AA34</f>
        <v>0</v>
      </c>
      <c r="AB34">
        <f>'34_94_34'!AB34-'34_94_14'!AB34</f>
        <v>0</v>
      </c>
      <c r="AC34">
        <f>'34_94_34'!AC34-'34_94_14'!AC34</f>
        <v>0</v>
      </c>
      <c r="AD34">
        <f>'34_94_34'!AD34-'34_94_14'!AD34</f>
        <v>0</v>
      </c>
      <c r="AE34">
        <f>'34_94_34'!AE34-'34_94_14'!AE34</f>
        <v>0</v>
      </c>
      <c r="AF34">
        <f>'34_94_34'!AF34-'34_94_14'!AF34</f>
        <v>0</v>
      </c>
      <c r="AG34">
        <f>'34_94_34'!AG34-'34_94_14'!AG34</f>
        <v>0</v>
      </c>
      <c r="AH34">
        <f>'34_94_34'!AH34-'34_94_14'!AH34</f>
        <v>0</v>
      </c>
      <c r="AI34">
        <f>'34_94_34'!AI34-'34_94_14'!AI34</f>
        <v>0</v>
      </c>
      <c r="AJ34">
        <f>'34_94_34'!AJ34-'34_94_14'!AJ34</f>
        <v>0</v>
      </c>
      <c r="AK34">
        <f>'34_94_34'!AK34-'34_94_14'!AK34</f>
        <v>0</v>
      </c>
      <c r="AL34">
        <f>'34_94_34'!AL34-'34_94_14'!AL34</f>
        <v>0</v>
      </c>
      <c r="AM34">
        <f>'34_94_34'!AM34-'34_94_14'!AM34</f>
        <v>0</v>
      </c>
      <c r="AN34">
        <f>'34_94_34'!AN34-'34_94_14'!AN34</f>
        <v>0</v>
      </c>
      <c r="AO34">
        <f>'34_94_34'!AO34-'34_94_14'!AO34</f>
        <v>0</v>
      </c>
      <c r="AP34">
        <f>'34_94_34'!AP34-'34_94_14'!AP34</f>
        <v>0</v>
      </c>
      <c r="AQ34">
        <f>'34_94_34'!AQ34-'34_94_14'!AQ34</f>
        <v>0</v>
      </c>
      <c r="AR34">
        <f>'34_94_34'!AR34-'34_94_14'!AR34</f>
        <v>0</v>
      </c>
      <c r="AS34">
        <f>'34_94_34'!AS34-'34_94_14'!AS34</f>
        <v>0</v>
      </c>
      <c r="AT34">
        <f>'34_94_34'!AT34-'34_94_14'!AT34</f>
        <v>0</v>
      </c>
      <c r="AU34">
        <f>'34_94_34'!AU34-'34_94_14'!AU34</f>
        <v>0</v>
      </c>
      <c r="AV34">
        <f>'34_94_34'!AV34-'34_94_14'!AV34</f>
        <v>0</v>
      </c>
      <c r="AW34">
        <f>'34_94_34'!AW34-'34_94_14'!AW34</f>
        <v>0</v>
      </c>
      <c r="AX34">
        <f>'34_94_34'!AX34-'34_94_14'!AX34</f>
        <v>0</v>
      </c>
      <c r="AY34">
        <f>'34_94_34'!AY34-'34_94_14'!AY34</f>
        <v>0</v>
      </c>
      <c r="AZ34">
        <f>'34_94_34'!AZ34-'34_94_14'!AZ34</f>
        <v>0</v>
      </c>
      <c r="BA34">
        <f>'34_94_34'!BA34-'34_94_14'!BA34</f>
        <v>0</v>
      </c>
      <c r="BB34">
        <f>'34_94_34'!BB34-'34_94_14'!BB34</f>
        <v>0</v>
      </c>
      <c r="BC34">
        <f>'34_94_34'!BC34-'34_94_14'!BC34</f>
        <v>0</v>
      </c>
      <c r="BD34">
        <f>'34_94_34'!BD34-'34_94_14'!BD34</f>
        <v>0</v>
      </c>
      <c r="BE34">
        <f>'34_94_34'!BE34-'34_94_14'!BE34</f>
        <v>0</v>
      </c>
      <c r="BF34">
        <f>'34_94_34'!BF34-'34_94_14'!BF34</f>
        <v>0</v>
      </c>
      <c r="BG34">
        <f>'34_94_34'!BG34-'34_94_14'!BG34</f>
        <v>0</v>
      </c>
      <c r="BH34">
        <f>'34_94_34'!BH34-'34_94_14'!BH34</f>
        <v>0</v>
      </c>
      <c r="BI34">
        <f>'34_94_34'!BI34-'34_94_14'!BI34</f>
        <v>0</v>
      </c>
      <c r="BJ34">
        <f>'34_94_34'!BJ34-'34_94_14'!BJ34</f>
        <v>0</v>
      </c>
      <c r="BK34">
        <f>'34_94_34'!BK34-'34_94_14'!BK34</f>
        <v>0</v>
      </c>
      <c r="BL34">
        <f>'34_94_34'!BL34-'34_94_14'!BL34</f>
        <v>0</v>
      </c>
      <c r="BM34">
        <f>'34_94_34'!BM34-'34_94_14'!BM34</f>
        <v>0</v>
      </c>
      <c r="BN34">
        <f>'34_94_34'!BN34-'34_94_14'!BN34</f>
        <v>0</v>
      </c>
      <c r="BO34">
        <f>'34_94_34'!BO34-'34_94_14'!BO34</f>
        <v>0</v>
      </c>
      <c r="BP34">
        <f>'34_94_34'!BP34-'34_94_14'!BP34</f>
        <v>0</v>
      </c>
      <c r="BQ34">
        <f>'34_94_34'!BQ34-'34_94_14'!BQ34</f>
        <v>0</v>
      </c>
      <c r="BR34">
        <f>'34_94_34'!BR34-'34_94_14'!BR34</f>
        <v>0</v>
      </c>
      <c r="BS34">
        <f>'34_94_34'!BS34-'34_94_14'!BS34</f>
        <v>0</v>
      </c>
      <c r="BT34">
        <f>'34_94_34'!BT34-'34_94_14'!BT34</f>
        <v>0</v>
      </c>
      <c r="BU34">
        <f>'34_94_34'!BU34-'34_94_14'!BU34</f>
        <v>0</v>
      </c>
      <c r="BV34">
        <f>'34_94_34'!BV34-'34_94_14'!BV34</f>
        <v>0</v>
      </c>
      <c r="BW34">
        <f>'34_94_34'!BW34-'34_94_14'!BW34</f>
        <v>0</v>
      </c>
      <c r="BX34">
        <f>'34_94_34'!BX34-'34_94_14'!BX34</f>
        <v>0</v>
      </c>
      <c r="BY34">
        <f>'34_94_34'!BY34-'34_94_14'!BY34</f>
        <v>0</v>
      </c>
      <c r="BZ34">
        <f>'34_94_34'!BZ34-'34_94_14'!BZ34</f>
        <v>0</v>
      </c>
      <c r="CA34">
        <f>'34_94_34'!CA34-'34_94_14'!CA34</f>
        <v>0</v>
      </c>
      <c r="CB34">
        <f>'34_94_34'!CB34-'34_94_14'!CB34</f>
        <v>0</v>
      </c>
      <c r="CC34">
        <f>'34_94_34'!CC34-'34_94_14'!CC34</f>
        <v>0</v>
      </c>
      <c r="CD34">
        <f>'34_94_34'!CD34-'34_94_14'!CD34</f>
        <v>0</v>
      </c>
      <c r="CE34">
        <f>'34_94_34'!CE34-'34_94_14'!CE34</f>
        <v>0</v>
      </c>
      <c r="CF34">
        <f>'34_94_34'!CF34-'34_94_14'!CF34</f>
        <v>0</v>
      </c>
      <c r="CG34">
        <f>'34_94_34'!CG34-'34_94_14'!CG34</f>
        <v>0</v>
      </c>
      <c r="CH34">
        <f>'34_94_34'!CH34-'34_94_14'!CH34</f>
        <v>0</v>
      </c>
      <c r="CI34">
        <f>'34_94_34'!CI34-'34_94_14'!CI34</f>
        <v>0</v>
      </c>
      <c r="CJ34">
        <f>'34_94_34'!CJ34-'34_94_14'!CJ34</f>
        <v>0</v>
      </c>
      <c r="CK34">
        <f>'34_94_34'!CK34-'34_94_14'!CK34</f>
        <v>0</v>
      </c>
      <c r="CL34">
        <f>'34_94_34'!CL34-'34_94_14'!CL34</f>
        <v>0</v>
      </c>
      <c r="CM34">
        <f>'34_94_34'!CM34-'34_94_14'!CM34</f>
        <v>0</v>
      </c>
      <c r="CN34">
        <f>'34_94_34'!CN34-'34_94_14'!CN34</f>
        <v>0</v>
      </c>
      <c r="CO34">
        <f>'34_94_34'!CO34-'34_94_14'!CO34</f>
        <v>0</v>
      </c>
      <c r="CP34">
        <f>'34_94_34'!CP34-'34_94_14'!CP34</f>
        <v>0</v>
      </c>
      <c r="CQ34">
        <f>'34_94_34'!CQ34-'34_94_14'!CQ34</f>
        <v>0</v>
      </c>
      <c r="CR34">
        <f>'34_94_34'!CR34-'34_94_14'!CR34</f>
        <v>0</v>
      </c>
    </row>
    <row r="35" spans="1:96" x14ac:dyDescent="0.3">
      <c r="A35" t="str">
        <f>'34_94_34'!A35</f>
        <v>O28</v>
      </c>
      <c r="B35">
        <f>'34_94_34'!B35-'34_94_14'!B35</f>
        <v>0</v>
      </c>
      <c r="C35">
        <f>'34_94_34'!C35-'34_94_14'!C35</f>
        <v>0</v>
      </c>
      <c r="D35">
        <f>'34_94_34'!D35-'34_94_14'!D35</f>
        <v>0</v>
      </c>
      <c r="E35">
        <f>'34_94_34'!E35-'34_94_14'!E35</f>
        <v>0</v>
      </c>
      <c r="F35">
        <f>'34_94_34'!F35-'34_94_14'!F35</f>
        <v>0</v>
      </c>
      <c r="G35">
        <f>'34_94_34'!G35-'34_94_14'!G35</f>
        <v>0</v>
      </c>
      <c r="H35">
        <f>'34_94_34'!H35-'34_94_14'!H35</f>
        <v>0</v>
      </c>
      <c r="I35">
        <f>'34_94_34'!I35-'34_94_14'!I35</f>
        <v>0</v>
      </c>
      <c r="J35">
        <f>'34_94_34'!J35-'34_94_14'!J35</f>
        <v>0</v>
      </c>
      <c r="K35">
        <f>'34_94_34'!K35-'34_94_14'!K35</f>
        <v>0</v>
      </c>
      <c r="L35">
        <f>'34_94_34'!L35-'34_94_14'!L35</f>
        <v>0</v>
      </c>
      <c r="M35">
        <f>'34_94_34'!M35-'34_94_14'!M35</f>
        <v>0</v>
      </c>
      <c r="N35">
        <f>'34_94_34'!N35-'34_94_14'!N35</f>
        <v>0</v>
      </c>
      <c r="O35">
        <f>'34_94_34'!O35-'34_94_14'!O35</f>
        <v>0</v>
      </c>
      <c r="P35">
        <f>'34_94_34'!P35-'34_94_14'!P35</f>
        <v>0</v>
      </c>
      <c r="Q35">
        <f>'34_94_34'!Q35-'34_94_14'!Q35</f>
        <v>0</v>
      </c>
      <c r="R35">
        <f>'34_94_34'!R35-'34_94_14'!R35</f>
        <v>0</v>
      </c>
      <c r="S35">
        <f>'34_94_34'!S35-'34_94_14'!S35</f>
        <v>0</v>
      </c>
      <c r="T35">
        <f>'34_94_34'!T35-'34_94_14'!T35</f>
        <v>0</v>
      </c>
      <c r="U35">
        <f>'34_94_34'!U35-'34_94_14'!U35</f>
        <v>0</v>
      </c>
      <c r="V35">
        <f>'34_94_34'!V35-'34_94_14'!V35</f>
        <v>0</v>
      </c>
      <c r="W35">
        <f>'34_94_34'!W35-'34_94_14'!W35</f>
        <v>0</v>
      </c>
      <c r="X35">
        <f>'34_94_34'!X35-'34_94_14'!X35</f>
        <v>0</v>
      </c>
      <c r="Y35">
        <f>'34_94_34'!Y35-'34_94_14'!Y35</f>
        <v>0</v>
      </c>
      <c r="Z35">
        <f>'34_94_34'!Z35-'34_94_14'!Z35</f>
        <v>0</v>
      </c>
      <c r="AA35">
        <f>'34_94_34'!AA35-'34_94_14'!AA35</f>
        <v>0</v>
      </c>
      <c r="AB35">
        <f>'34_94_34'!AB35-'34_94_14'!AB35</f>
        <v>0</v>
      </c>
      <c r="AC35">
        <f>'34_94_34'!AC35-'34_94_14'!AC35</f>
        <v>0</v>
      </c>
      <c r="AD35">
        <f>'34_94_34'!AD35-'34_94_14'!AD35</f>
        <v>0</v>
      </c>
      <c r="AE35">
        <f>'34_94_34'!AE35-'34_94_14'!AE35</f>
        <v>0</v>
      </c>
      <c r="AF35">
        <f>'34_94_34'!AF35-'34_94_14'!AF35</f>
        <v>0</v>
      </c>
      <c r="AG35">
        <f>'34_94_34'!AG35-'34_94_14'!AG35</f>
        <v>0</v>
      </c>
      <c r="AH35">
        <f>'34_94_34'!AH35-'34_94_14'!AH35</f>
        <v>0</v>
      </c>
      <c r="AI35">
        <f>'34_94_34'!AI35-'34_94_14'!AI35</f>
        <v>0</v>
      </c>
      <c r="AJ35">
        <f>'34_94_34'!AJ35-'34_94_14'!AJ35</f>
        <v>0</v>
      </c>
      <c r="AK35">
        <f>'34_94_34'!AK35-'34_94_14'!AK35</f>
        <v>0</v>
      </c>
      <c r="AL35">
        <f>'34_94_34'!AL35-'34_94_14'!AL35</f>
        <v>0</v>
      </c>
      <c r="AM35">
        <f>'34_94_34'!AM35-'34_94_14'!AM35</f>
        <v>0</v>
      </c>
      <c r="AN35">
        <f>'34_94_34'!AN35-'34_94_14'!AN35</f>
        <v>0</v>
      </c>
      <c r="AO35">
        <f>'34_94_34'!AO35-'34_94_14'!AO35</f>
        <v>0</v>
      </c>
      <c r="AP35">
        <f>'34_94_34'!AP35-'34_94_14'!AP35</f>
        <v>0</v>
      </c>
      <c r="AQ35">
        <f>'34_94_34'!AQ35-'34_94_14'!AQ35</f>
        <v>0</v>
      </c>
      <c r="AR35">
        <f>'34_94_34'!AR35-'34_94_14'!AR35</f>
        <v>0</v>
      </c>
      <c r="AS35">
        <f>'34_94_34'!AS35-'34_94_14'!AS35</f>
        <v>0</v>
      </c>
      <c r="AT35">
        <f>'34_94_34'!AT35-'34_94_14'!AT35</f>
        <v>0</v>
      </c>
      <c r="AU35">
        <f>'34_94_34'!AU35-'34_94_14'!AU35</f>
        <v>0</v>
      </c>
      <c r="AV35">
        <f>'34_94_34'!AV35-'34_94_14'!AV35</f>
        <v>0</v>
      </c>
      <c r="AW35">
        <f>'34_94_34'!AW35-'34_94_14'!AW35</f>
        <v>0</v>
      </c>
      <c r="AX35">
        <f>'34_94_34'!AX35-'34_94_14'!AX35</f>
        <v>0</v>
      </c>
      <c r="AY35">
        <f>'34_94_34'!AY35-'34_94_14'!AY35</f>
        <v>0</v>
      </c>
      <c r="AZ35">
        <f>'34_94_34'!AZ35-'34_94_14'!AZ35</f>
        <v>0</v>
      </c>
      <c r="BA35">
        <f>'34_94_34'!BA35-'34_94_14'!BA35</f>
        <v>0</v>
      </c>
      <c r="BB35">
        <f>'34_94_34'!BB35-'34_94_14'!BB35</f>
        <v>0</v>
      </c>
      <c r="BC35">
        <f>'34_94_34'!BC35-'34_94_14'!BC35</f>
        <v>0</v>
      </c>
      <c r="BD35">
        <f>'34_94_34'!BD35-'34_94_14'!BD35</f>
        <v>0</v>
      </c>
      <c r="BE35">
        <f>'34_94_34'!BE35-'34_94_14'!BE35</f>
        <v>0</v>
      </c>
      <c r="BF35">
        <f>'34_94_34'!BF35-'34_94_14'!BF35</f>
        <v>0</v>
      </c>
      <c r="BG35">
        <f>'34_94_34'!BG35-'34_94_14'!BG35</f>
        <v>0</v>
      </c>
      <c r="BH35">
        <f>'34_94_34'!BH35-'34_94_14'!BH35</f>
        <v>0</v>
      </c>
      <c r="BI35">
        <f>'34_94_34'!BI35-'34_94_14'!BI35</f>
        <v>0</v>
      </c>
      <c r="BJ35">
        <f>'34_94_34'!BJ35-'34_94_14'!BJ35</f>
        <v>0</v>
      </c>
      <c r="BK35">
        <f>'34_94_34'!BK35-'34_94_14'!BK35</f>
        <v>0</v>
      </c>
      <c r="BL35">
        <f>'34_94_34'!BL35-'34_94_14'!BL35</f>
        <v>0</v>
      </c>
      <c r="BM35">
        <f>'34_94_34'!BM35-'34_94_14'!BM35</f>
        <v>0</v>
      </c>
      <c r="BN35">
        <f>'34_94_34'!BN35-'34_94_14'!BN35</f>
        <v>0</v>
      </c>
      <c r="BO35">
        <f>'34_94_34'!BO35-'34_94_14'!BO35</f>
        <v>0</v>
      </c>
      <c r="BP35">
        <f>'34_94_34'!BP35-'34_94_14'!BP35</f>
        <v>0</v>
      </c>
      <c r="BQ35">
        <f>'34_94_34'!BQ35-'34_94_14'!BQ35</f>
        <v>0</v>
      </c>
      <c r="BR35">
        <f>'34_94_34'!BR35-'34_94_14'!BR35</f>
        <v>0</v>
      </c>
      <c r="BS35">
        <f>'34_94_34'!BS35-'34_94_14'!BS35</f>
        <v>0</v>
      </c>
      <c r="BT35">
        <f>'34_94_34'!BT35-'34_94_14'!BT35</f>
        <v>0</v>
      </c>
      <c r="BU35">
        <f>'34_94_34'!BU35-'34_94_14'!BU35</f>
        <v>0</v>
      </c>
      <c r="BV35">
        <f>'34_94_34'!BV35-'34_94_14'!BV35</f>
        <v>0</v>
      </c>
      <c r="BW35">
        <f>'34_94_34'!BW35-'34_94_14'!BW35</f>
        <v>0</v>
      </c>
      <c r="BX35">
        <f>'34_94_34'!BX35-'34_94_14'!BX35</f>
        <v>0</v>
      </c>
      <c r="BY35">
        <f>'34_94_34'!BY35-'34_94_14'!BY35</f>
        <v>0</v>
      </c>
      <c r="BZ35">
        <f>'34_94_34'!BZ35-'34_94_14'!BZ35</f>
        <v>0</v>
      </c>
      <c r="CA35">
        <f>'34_94_34'!CA35-'34_94_14'!CA35</f>
        <v>0</v>
      </c>
      <c r="CB35">
        <f>'34_94_34'!CB35-'34_94_14'!CB35</f>
        <v>0</v>
      </c>
      <c r="CC35">
        <f>'34_94_34'!CC35-'34_94_14'!CC35</f>
        <v>0</v>
      </c>
      <c r="CD35">
        <f>'34_94_34'!CD35-'34_94_14'!CD35</f>
        <v>0</v>
      </c>
      <c r="CE35">
        <f>'34_94_34'!CE35-'34_94_14'!CE35</f>
        <v>0</v>
      </c>
      <c r="CF35">
        <f>'34_94_34'!CF35-'34_94_14'!CF35</f>
        <v>0</v>
      </c>
      <c r="CG35">
        <f>'34_94_34'!CG35-'34_94_14'!CG35</f>
        <v>0</v>
      </c>
      <c r="CH35">
        <f>'34_94_34'!CH35-'34_94_14'!CH35</f>
        <v>0</v>
      </c>
      <c r="CI35">
        <f>'34_94_34'!CI35-'34_94_14'!CI35</f>
        <v>0</v>
      </c>
      <c r="CJ35">
        <f>'34_94_34'!CJ35-'34_94_14'!CJ35</f>
        <v>0</v>
      </c>
      <c r="CK35">
        <f>'34_94_34'!CK35-'34_94_14'!CK35</f>
        <v>0</v>
      </c>
      <c r="CL35">
        <f>'34_94_34'!CL35-'34_94_14'!CL35</f>
        <v>0</v>
      </c>
      <c r="CM35">
        <f>'34_94_34'!CM35-'34_94_14'!CM35</f>
        <v>0</v>
      </c>
      <c r="CN35">
        <f>'34_94_34'!CN35-'34_94_14'!CN35</f>
        <v>0</v>
      </c>
      <c r="CO35">
        <f>'34_94_34'!CO35-'34_94_14'!CO35</f>
        <v>0</v>
      </c>
      <c r="CP35">
        <f>'34_94_34'!CP35-'34_94_14'!CP35</f>
        <v>0</v>
      </c>
      <c r="CQ35">
        <f>'34_94_34'!CQ35-'34_94_14'!CQ35</f>
        <v>0</v>
      </c>
      <c r="CR35">
        <f>'34_94_34'!CR35-'34_94_14'!CR35</f>
        <v>0</v>
      </c>
    </row>
    <row r="36" spans="1:96" x14ac:dyDescent="0.3">
      <c r="A36" t="str">
        <f>'34_94_34'!A36</f>
        <v>O29</v>
      </c>
      <c r="B36">
        <f>'34_94_34'!B36-'34_94_14'!B36</f>
        <v>0</v>
      </c>
      <c r="C36">
        <f>'34_94_34'!C36-'34_94_14'!C36</f>
        <v>0</v>
      </c>
      <c r="D36">
        <f>'34_94_34'!D36-'34_94_14'!D36</f>
        <v>0</v>
      </c>
      <c r="E36">
        <f>'34_94_34'!E36-'34_94_14'!E36</f>
        <v>0</v>
      </c>
      <c r="F36">
        <f>'34_94_34'!F36-'34_94_14'!F36</f>
        <v>0</v>
      </c>
      <c r="G36">
        <f>'34_94_34'!G36-'34_94_14'!G36</f>
        <v>0</v>
      </c>
      <c r="H36">
        <f>'34_94_34'!H36-'34_94_14'!H36</f>
        <v>0</v>
      </c>
      <c r="I36">
        <f>'34_94_34'!I36-'34_94_14'!I36</f>
        <v>0</v>
      </c>
      <c r="J36">
        <f>'34_94_34'!J36-'34_94_14'!J36</f>
        <v>0</v>
      </c>
      <c r="K36">
        <f>'34_94_34'!K36-'34_94_14'!K36</f>
        <v>0</v>
      </c>
      <c r="L36">
        <f>'34_94_34'!L36-'34_94_14'!L36</f>
        <v>0</v>
      </c>
      <c r="M36">
        <f>'34_94_34'!M36-'34_94_14'!M36</f>
        <v>0</v>
      </c>
      <c r="N36">
        <f>'34_94_34'!N36-'34_94_14'!N36</f>
        <v>0</v>
      </c>
      <c r="O36">
        <f>'34_94_34'!O36-'34_94_14'!O36</f>
        <v>0</v>
      </c>
      <c r="P36">
        <f>'34_94_34'!P36-'34_94_14'!P36</f>
        <v>0</v>
      </c>
      <c r="Q36">
        <f>'34_94_34'!Q36-'34_94_14'!Q36</f>
        <v>0</v>
      </c>
      <c r="R36">
        <f>'34_94_34'!R36-'34_94_14'!R36</f>
        <v>0</v>
      </c>
      <c r="S36">
        <f>'34_94_34'!S36-'34_94_14'!S36</f>
        <v>0</v>
      </c>
      <c r="T36">
        <f>'34_94_34'!T36-'34_94_14'!T36</f>
        <v>0</v>
      </c>
      <c r="U36">
        <f>'34_94_34'!U36-'34_94_14'!U36</f>
        <v>0</v>
      </c>
      <c r="V36">
        <f>'34_94_34'!V36-'34_94_14'!V36</f>
        <v>0</v>
      </c>
      <c r="W36">
        <f>'34_94_34'!W36-'34_94_14'!W36</f>
        <v>0</v>
      </c>
      <c r="X36">
        <f>'34_94_34'!X36-'34_94_14'!X36</f>
        <v>0</v>
      </c>
      <c r="Y36">
        <f>'34_94_34'!Y36-'34_94_14'!Y36</f>
        <v>0</v>
      </c>
      <c r="Z36">
        <f>'34_94_34'!Z36-'34_94_14'!Z36</f>
        <v>0</v>
      </c>
      <c r="AA36">
        <f>'34_94_34'!AA36-'34_94_14'!AA36</f>
        <v>0</v>
      </c>
      <c r="AB36">
        <f>'34_94_34'!AB36-'34_94_14'!AB36</f>
        <v>0</v>
      </c>
      <c r="AC36">
        <f>'34_94_34'!AC36-'34_94_14'!AC36</f>
        <v>0</v>
      </c>
      <c r="AD36">
        <f>'34_94_34'!AD36-'34_94_14'!AD36</f>
        <v>0</v>
      </c>
      <c r="AE36">
        <f>'34_94_34'!AE36-'34_94_14'!AE36</f>
        <v>0</v>
      </c>
      <c r="AF36">
        <f>'34_94_34'!AF36-'34_94_14'!AF36</f>
        <v>0</v>
      </c>
      <c r="AG36">
        <f>'34_94_34'!AG36-'34_94_14'!AG36</f>
        <v>0</v>
      </c>
      <c r="AH36">
        <f>'34_94_34'!AH36-'34_94_14'!AH36</f>
        <v>0</v>
      </c>
      <c r="AI36">
        <f>'34_94_34'!AI36-'34_94_14'!AI36</f>
        <v>0</v>
      </c>
      <c r="AJ36">
        <f>'34_94_34'!AJ36-'34_94_14'!AJ36</f>
        <v>0</v>
      </c>
      <c r="AK36">
        <f>'34_94_34'!AK36-'34_94_14'!AK36</f>
        <v>0</v>
      </c>
      <c r="AL36">
        <f>'34_94_34'!AL36-'34_94_14'!AL36</f>
        <v>0</v>
      </c>
      <c r="AM36">
        <f>'34_94_34'!AM36-'34_94_14'!AM36</f>
        <v>0</v>
      </c>
      <c r="AN36">
        <f>'34_94_34'!AN36-'34_94_14'!AN36</f>
        <v>0</v>
      </c>
      <c r="AO36">
        <f>'34_94_34'!AO36-'34_94_14'!AO36</f>
        <v>0</v>
      </c>
      <c r="AP36">
        <f>'34_94_34'!AP36-'34_94_14'!AP36</f>
        <v>0</v>
      </c>
      <c r="AQ36">
        <f>'34_94_34'!AQ36-'34_94_14'!AQ36</f>
        <v>0</v>
      </c>
      <c r="AR36">
        <f>'34_94_34'!AR36-'34_94_14'!AR36</f>
        <v>0</v>
      </c>
      <c r="AS36">
        <f>'34_94_34'!AS36-'34_94_14'!AS36</f>
        <v>0</v>
      </c>
      <c r="AT36">
        <f>'34_94_34'!AT36-'34_94_14'!AT36</f>
        <v>0</v>
      </c>
      <c r="AU36">
        <f>'34_94_34'!AU36-'34_94_14'!AU36</f>
        <v>0</v>
      </c>
      <c r="AV36">
        <f>'34_94_34'!AV36-'34_94_14'!AV36</f>
        <v>0</v>
      </c>
      <c r="AW36">
        <f>'34_94_34'!AW36-'34_94_14'!AW36</f>
        <v>0</v>
      </c>
      <c r="AX36">
        <f>'34_94_34'!AX36-'34_94_14'!AX36</f>
        <v>0</v>
      </c>
      <c r="AY36">
        <f>'34_94_34'!AY36-'34_94_14'!AY36</f>
        <v>0</v>
      </c>
      <c r="AZ36">
        <f>'34_94_34'!AZ36-'34_94_14'!AZ36</f>
        <v>0</v>
      </c>
      <c r="BA36">
        <f>'34_94_34'!BA36-'34_94_14'!BA36</f>
        <v>0</v>
      </c>
      <c r="BB36">
        <f>'34_94_34'!BB36-'34_94_14'!BB36</f>
        <v>0</v>
      </c>
      <c r="BC36">
        <f>'34_94_34'!BC36-'34_94_14'!BC36</f>
        <v>0</v>
      </c>
      <c r="BD36">
        <f>'34_94_34'!BD36-'34_94_14'!BD36</f>
        <v>0</v>
      </c>
      <c r="BE36">
        <f>'34_94_34'!BE36-'34_94_14'!BE36</f>
        <v>0</v>
      </c>
      <c r="BF36">
        <f>'34_94_34'!BF36-'34_94_14'!BF36</f>
        <v>0</v>
      </c>
      <c r="BG36">
        <f>'34_94_34'!BG36-'34_94_14'!BG36</f>
        <v>0</v>
      </c>
      <c r="BH36">
        <f>'34_94_34'!BH36-'34_94_14'!BH36</f>
        <v>0</v>
      </c>
      <c r="BI36">
        <f>'34_94_34'!BI36-'34_94_14'!BI36</f>
        <v>0</v>
      </c>
      <c r="BJ36">
        <f>'34_94_34'!BJ36-'34_94_14'!BJ36</f>
        <v>0</v>
      </c>
      <c r="BK36">
        <f>'34_94_34'!BK36-'34_94_14'!BK36</f>
        <v>0</v>
      </c>
      <c r="BL36">
        <f>'34_94_34'!BL36-'34_94_14'!BL36</f>
        <v>0</v>
      </c>
      <c r="BM36">
        <f>'34_94_34'!BM36-'34_94_14'!BM36</f>
        <v>0</v>
      </c>
      <c r="BN36">
        <f>'34_94_34'!BN36-'34_94_14'!BN36</f>
        <v>0</v>
      </c>
      <c r="BO36">
        <f>'34_94_34'!BO36-'34_94_14'!BO36</f>
        <v>0</v>
      </c>
      <c r="BP36">
        <f>'34_94_34'!BP36-'34_94_14'!BP36</f>
        <v>0</v>
      </c>
      <c r="BQ36">
        <f>'34_94_34'!BQ36-'34_94_14'!BQ36</f>
        <v>0</v>
      </c>
      <c r="BR36">
        <f>'34_94_34'!BR36-'34_94_14'!BR36</f>
        <v>0</v>
      </c>
      <c r="BS36">
        <f>'34_94_34'!BS36-'34_94_14'!BS36</f>
        <v>0</v>
      </c>
      <c r="BT36">
        <f>'34_94_34'!BT36-'34_94_14'!BT36</f>
        <v>0</v>
      </c>
      <c r="BU36">
        <f>'34_94_34'!BU36-'34_94_14'!BU36</f>
        <v>0</v>
      </c>
      <c r="BV36">
        <f>'34_94_34'!BV36-'34_94_14'!BV36</f>
        <v>0</v>
      </c>
      <c r="BW36">
        <f>'34_94_34'!BW36-'34_94_14'!BW36</f>
        <v>0</v>
      </c>
      <c r="BX36">
        <f>'34_94_34'!BX36-'34_94_14'!BX36</f>
        <v>0</v>
      </c>
      <c r="BY36">
        <f>'34_94_34'!BY36-'34_94_14'!BY36</f>
        <v>0</v>
      </c>
      <c r="BZ36">
        <f>'34_94_34'!BZ36-'34_94_14'!BZ36</f>
        <v>0</v>
      </c>
      <c r="CA36">
        <f>'34_94_34'!CA36-'34_94_14'!CA36</f>
        <v>0</v>
      </c>
      <c r="CB36">
        <f>'34_94_34'!CB36-'34_94_14'!CB36</f>
        <v>0</v>
      </c>
      <c r="CC36">
        <f>'34_94_34'!CC36-'34_94_14'!CC36</f>
        <v>0</v>
      </c>
      <c r="CD36">
        <f>'34_94_34'!CD36-'34_94_14'!CD36</f>
        <v>0</v>
      </c>
      <c r="CE36">
        <f>'34_94_34'!CE36-'34_94_14'!CE36</f>
        <v>0</v>
      </c>
      <c r="CF36">
        <f>'34_94_34'!CF36-'34_94_14'!CF36</f>
        <v>0</v>
      </c>
      <c r="CG36">
        <f>'34_94_34'!CG36-'34_94_14'!CG36</f>
        <v>0</v>
      </c>
      <c r="CH36">
        <f>'34_94_34'!CH36-'34_94_14'!CH36</f>
        <v>0</v>
      </c>
      <c r="CI36">
        <f>'34_94_34'!CI36-'34_94_14'!CI36</f>
        <v>0</v>
      </c>
      <c r="CJ36">
        <f>'34_94_34'!CJ36-'34_94_14'!CJ36</f>
        <v>0</v>
      </c>
      <c r="CK36">
        <f>'34_94_34'!CK36-'34_94_14'!CK36</f>
        <v>0</v>
      </c>
      <c r="CL36">
        <f>'34_94_34'!CL36-'34_94_14'!CL36</f>
        <v>0</v>
      </c>
      <c r="CM36">
        <f>'34_94_34'!CM36-'34_94_14'!CM36</f>
        <v>0</v>
      </c>
      <c r="CN36">
        <f>'34_94_34'!CN36-'34_94_14'!CN36</f>
        <v>0</v>
      </c>
      <c r="CO36">
        <f>'34_94_34'!CO36-'34_94_14'!CO36</f>
        <v>0</v>
      </c>
      <c r="CP36">
        <f>'34_94_34'!CP36-'34_94_14'!CP36</f>
        <v>0</v>
      </c>
      <c r="CQ36">
        <f>'34_94_34'!CQ36-'34_94_14'!CQ36</f>
        <v>0</v>
      </c>
      <c r="CR36">
        <f>'34_94_34'!CR36-'34_94_14'!CR36</f>
        <v>0</v>
      </c>
    </row>
    <row r="37" spans="1:96" x14ac:dyDescent="0.3">
      <c r="A37" t="str">
        <f>'34_94_34'!A37</f>
        <v>O30</v>
      </c>
      <c r="B37">
        <f>'34_94_34'!B37-'34_94_14'!B37</f>
        <v>0</v>
      </c>
      <c r="C37">
        <f>'34_94_34'!C37-'34_94_14'!C37</f>
        <v>0</v>
      </c>
      <c r="D37">
        <f>'34_94_34'!D37-'34_94_14'!D37</f>
        <v>0</v>
      </c>
      <c r="E37">
        <f>'34_94_34'!E37-'34_94_14'!E37</f>
        <v>0</v>
      </c>
      <c r="F37">
        <f>'34_94_34'!F37-'34_94_14'!F37</f>
        <v>0</v>
      </c>
      <c r="G37">
        <f>'34_94_34'!G37-'34_94_14'!G37</f>
        <v>0</v>
      </c>
      <c r="H37">
        <f>'34_94_34'!H37-'34_94_14'!H37</f>
        <v>0</v>
      </c>
      <c r="I37">
        <f>'34_94_34'!I37-'34_94_14'!I37</f>
        <v>0</v>
      </c>
      <c r="J37">
        <f>'34_94_34'!J37-'34_94_14'!J37</f>
        <v>0</v>
      </c>
      <c r="K37">
        <f>'34_94_34'!K37-'34_94_14'!K37</f>
        <v>0</v>
      </c>
      <c r="L37">
        <f>'34_94_34'!L37-'34_94_14'!L37</f>
        <v>0</v>
      </c>
      <c r="M37">
        <f>'34_94_34'!M37-'34_94_14'!M37</f>
        <v>0</v>
      </c>
      <c r="N37">
        <f>'34_94_34'!N37-'34_94_14'!N37</f>
        <v>0</v>
      </c>
      <c r="O37">
        <f>'34_94_34'!O37-'34_94_14'!O37</f>
        <v>0</v>
      </c>
      <c r="P37">
        <f>'34_94_34'!P37-'34_94_14'!P37</f>
        <v>0</v>
      </c>
      <c r="Q37">
        <f>'34_94_34'!Q37-'34_94_14'!Q37</f>
        <v>0</v>
      </c>
      <c r="R37">
        <f>'34_94_34'!R37-'34_94_14'!R37</f>
        <v>0</v>
      </c>
      <c r="S37">
        <f>'34_94_34'!S37-'34_94_14'!S37</f>
        <v>0</v>
      </c>
      <c r="T37">
        <f>'34_94_34'!T37-'34_94_14'!T37</f>
        <v>0</v>
      </c>
      <c r="U37">
        <f>'34_94_34'!U37-'34_94_14'!U37</f>
        <v>0</v>
      </c>
      <c r="V37">
        <f>'34_94_34'!V37-'34_94_14'!V37</f>
        <v>0</v>
      </c>
      <c r="W37">
        <f>'34_94_34'!W37-'34_94_14'!W37</f>
        <v>0</v>
      </c>
      <c r="X37">
        <f>'34_94_34'!X37-'34_94_14'!X37</f>
        <v>0</v>
      </c>
      <c r="Y37">
        <f>'34_94_34'!Y37-'34_94_14'!Y37</f>
        <v>0</v>
      </c>
      <c r="Z37">
        <f>'34_94_34'!Z37-'34_94_14'!Z37</f>
        <v>0</v>
      </c>
      <c r="AA37">
        <f>'34_94_34'!AA37-'34_94_14'!AA37</f>
        <v>0</v>
      </c>
      <c r="AB37">
        <f>'34_94_34'!AB37-'34_94_14'!AB37</f>
        <v>0</v>
      </c>
      <c r="AC37">
        <f>'34_94_34'!AC37-'34_94_14'!AC37</f>
        <v>0</v>
      </c>
      <c r="AD37">
        <f>'34_94_34'!AD37-'34_94_14'!AD37</f>
        <v>0</v>
      </c>
      <c r="AE37">
        <f>'34_94_34'!AE37-'34_94_14'!AE37</f>
        <v>0</v>
      </c>
      <c r="AF37">
        <f>'34_94_34'!AF37-'34_94_14'!AF37</f>
        <v>0</v>
      </c>
      <c r="AG37">
        <f>'34_94_34'!AG37-'34_94_14'!AG37</f>
        <v>0</v>
      </c>
      <c r="AH37">
        <f>'34_94_34'!AH37-'34_94_14'!AH37</f>
        <v>0</v>
      </c>
      <c r="AI37">
        <f>'34_94_34'!AI37-'34_94_14'!AI37</f>
        <v>0</v>
      </c>
      <c r="AJ37">
        <f>'34_94_34'!AJ37-'34_94_14'!AJ37</f>
        <v>0</v>
      </c>
      <c r="AK37">
        <f>'34_94_34'!AK37-'34_94_14'!AK37</f>
        <v>0</v>
      </c>
      <c r="AL37">
        <f>'34_94_34'!AL37-'34_94_14'!AL37</f>
        <v>0</v>
      </c>
      <c r="AM37">
        <f>'34_94_34'!AM37-'34_94_14'!AM37</f>
        <v>0</v>
      </c>
      <c r="AN37">
        <f>'34_94_34'!AN37-'34_94_14'!AN37</f>
        <v>0</v>
      </c>
      <c r="AO37">
        <f>'34_94_34'!AO37-'34_94_14'!AO37</f>
        <v>0</v>
      </c>
      <c r="AP37">
        <f>'34_94_34'!AP37-'34_94_14'!AP37</f>
        <v>0</v>
      </c>
      <c r="AQ37">
        <f>'34_94_34'!AQ37-'34_94_14'!AQ37</f>
        <v>0</v>
      </c>
      <c r="AR37">
        <f>'34_94_34'!AR37-'34_94_14'!AR37</f>
        <v>0</v>
      </c>
      <c r="AS37">
        <f>'34_94_34'!AS37-'34_94_14'!AS37</f>
        <v>0</v>
      </c>
      <c r="AT37">
        <f>'34_94_34'!AT37-'34_94_14'!AT37</f>
        <v>0</v>
      </c>
      <c r="AU37">
        <f>'34_94_34'!AU37-'34_94_14'!AU37</f>
        <v>0</v>
      </c>
      <c r="AV37">
        <f>'34_94_34'!AV37-'34_94_14'!AV37</f>
        <v>0</v>
      </c>
      <c r="AW37">
        <f>'34_94_34'!AW37-'34_94_14'!AW37</f>
        <v>0</v>
      </c>
      <c r="AX37">
        <f>'34_94_34'!AX37-'34_94_14'!AX37</f>
        <v>0</v>
      </c>
      <c r="AY37">
        <f>'34_94_34'!AY37-'34_94_14'!AY37</f>
        <v>0</v>
      </c>
      <c r="AZ37">
        <f>'34_94_34'!AZ37-'34_94_14'!AZ37</f>
        <v>0</v>
      </c>
      <c r="BA37">
        <f>'34_94_34'!BA37-'34_94_14'!BA37</f>
        <v>0</v>
      </c>
      <c r="BB37">
        <f>'34_94_34'!BB37-'34_94_14'!BB37</f>
        <v>0</v>
      </c>
      <c r="BC37">
        <f>'34_94_34'!BC37-'34_94_14'!BC37</f>
        <v>0</v>
      </c>
      <c r="BD37">
        <f>'34_94_34'!BD37-'34_94_14'!BD37</f>
        <v>0</v>
      </c>
      <c r="BE37">
        <f>'34_94_34'!BE37-'34_94_14'!BE37</f>
        <v>0</v>
      </c>
      <c r="BF37">
        <f>'34_94_34'!BF37-'34_94_14'!BF37</f>
        <v>0</v>
      </c>
      <c r="BG37">
        <f>'34_94_34'!BG37-'34_94_14'!BG37</f>
        <v>0</v>
      </c>
      <c r="BH37">
        <f>'34_94_34'!BH37-'34_94_14'!BH37</f>
        <v>0</v>
      </c>
      <c r="BI37">
        <f>'34_94_34'!BI37-'34_94_14'!BI37</f>
        <v>0</v>
      </c>
      <c r="BJ37">
        <f>'34_94_34'!BJ37-'34_94_14'!BJ37</f>
        <v>0</v>
      </c>
      <c r="BK37">
        <f>'34_94_34'!BK37-'34_94_14'!BK37</f>
        <v>0</v>
      </c>
      <c r="BL37">
        <f>'34_94_34'!BL37-'34_94_14'!BL37</f>
        <v>0</v>
      </c>
      <c r="BM37">
        <f>'34_94_34'!BM37-'34_94_14'!BM37</f>
        <v>0</v>
      </c>
      <c r="BN37">
        <f>'34_94_34'!BN37-'34_94_14'!BN37</f>
        <v>0</v>
      </c>
      <c r="BO37">
        <f>'34_94_34'!BO37-'34_94_14'!BO37</f>
        <v>0</v>
      </c>
      <c r="BP37">
        <f>'34_94_34'!BP37-'34_94_14'!BP37</f>
        <v>0</v>
      </c>
      <c r="BQ37">
        <f>'34_94_34'!BQ37-'34_94_14'!BQ37</f>
        <v>0</v>
      </c>
      <c r="BR37">
        <f>'34_94_34'!BR37-'34_94_14'!BR37</f>
        <v>0</v>
      </c>
      <c r="BS37">
        <f>'34_94_34'!BS37-'34_94_14'!BS37</f>
        <v>0</v>
      </c>
      <c r="BT37">
        <f>'34_94_34'!BT37-'34_94_14'!BT37</f>
        <v>0</v>
      </c>
      <c r="BU37">
        <f>'34_94_34'!BU37-'34_94_14'!BU37</f>
        <v>0</v>
      </c>
      <c r="BV37">
        <f>'34_94_34'!BV37-'34_94_14'!BV37</f>
        <v>0</v>
      </c>
      <c r="BW37">
        <f>'34_94_34'!BW37-'34_94_14'!BW37</f>
        <v>0</v>
      </c>
      <c r="BX37">
        <f>'34_94_34'!BX37-'34_94_14'!BX37</f>
        <v>0</v>
      </c>
      <c r="BY37">
        <f>'34_94_34'!BY37-'34_94_14'!BY37</f>
        <v>0</v>
      </c>
      <c r="BZ37">
        <f>'34_94_34'!BZ37-'34_94_14'!BZ37</f>
        <v>0</v>
      </c>
      <c r="CA37">
        <f>'34_94_34'!CA37-'34_94_14'!CA37</f>
        <v>0</v>
      </c>
      <c r="CB37">
        <f>'34_94_34'!CB37-'34_94_14'!CB37</f>
        <v>0</v>
      </c>
      <c r="CC37">
        <f>'34_94_34'!CC37-'34_94_14'!CC37</f>
        <v>0</v>
      </c>
      <c r="CD37">
        <f>'34_94_34'!CD37-'34_94_14'!CD37</f>
        <v>0</v>
      </c>
      <c r="CE37">
        <f>'34_94_34'!CE37-'34_94_14'!CE37</f>
        <v>0</v>
      </c>
      <c r="CF37">
        <f>'34_94_34'!CF37-'34_94_14'!CF37</f>
        <v>0</v>
      </c>
      <c r="CG37">
        <f>'34_94_34'!CG37-'34_94_14'!CG37</f>
        <v>0</v>
      </c>
      <c r="CH37">
        <f>'34_94_34'!CH37-'34_94_14'!CH37</f>
        <v>0</v>
      </c>
      <c r="CI37">
        <f>'34_94_34'!CI37-'34_94_14'!CI37</f>
        <v>0</v>
      </c>
      <c r="CJ37">
        <f>'34_94_34'!CJ37-'34_94_14'!CJ37</f>
        <v>0</v>
      </c>
      <c r="CK37">
        <f>'34_94_34'!CK37-'34_94_14'!CK37</f>
        <v>0</v>
      </c>
      <c r="CL37">
        <f>'34_94_34'!CL37-'34_94_14'!CL37</f>
        <v>0</v>
      </c>
      <c r="CM37">
        <f>'34_94_34'!CM37-'34_94_14'!CM37</f>
        <v>0</v>
      </c>
      <c r="CN37">
        <f>'34_94_34'!CN37-'34_94_14'!CN37</f>
        <v>0</v>
      </c>
      <c r="CO37">
        <f>'34_94_34'!CO37-'34_94_14'!CO37</f>
        <v>0</v>
      </c>
      <c r="CP37">
        <f>'34_94_34'!CP37-'34_94_14'!CP37</f>
        <v>0</v>
      </c>
      <c r="CQ37">
        <f>'34_94_34'!CQ37-'34_94_14'!CQ37</f>
        <v>0</v>
      </c>
      <c r="CR37">
        <f>'34_94_34'!CR37-'34_94_14'!CR37</f>
        <v>0</v>
      </c>
    </row>
    <row r="38" spans="1:96" x14ac:dyDescent="0.3">
      <c r="A38" t="str">
        <f>'34_94_34'!A38</f>
        <v>O31</v>
      </c>
      <c r="B38">
        <f>'34_94_34'!B38-'34_94_14'!B38</f>
        <v>0</v>
      </c>
      <c r="C38">
        <f>'34_94_34'!C38-'34_94_14'!C38</f>
        <v>0</v>
      </c>
      <c r="D38">
        <f>'34_94_34'!D38-'34_94_14'!D38</f>
        <v>0</v>
      </c>
      <c r="E38">
        <f>'34_94_34'!E38-'34_94_14'!E38</f>
        <v>0</v>
      </c>
      <c r="F38">
        <f>'34_94_34'!F38-'34_94_14'!F38</f>
        <v>0</v>
      </c>
      <c r="G38">
        <f>'34_94_34'!G38-'34_94_14'!G38</f>
        <v>0</v>
      </c>
      <c r="H38">
        <f>'34_94_34'!H38-'34_94_14'!H38</f>
        <v>0</v>
      </c>
      <c r="I38">
        <f>'34_94_34'!I38-'34_94_14'!I38</f>
        <v>0</v>
      </c>
      <c r="J38">
        <f>'34_94_34'!J38-'34_94_14'!J38</f>
        <v>0</v>
      </c>
      <c r="K38">
        <f>'34_94_34'!K38-'34_94_14'!K38</f>
        <v>0</v>
      </c>
      <c r="L38">
        <f>'34_94_34'!L38-'34_94_14'!L38</f>
        <v>0</v>
      </c>
      <c r="M38">
        <f>'34_94_34'!M38-'34_94_14'!M38</f>
        <v>0</v>
      </c>
      <c r="N38">
        <f>'34_94_34'!N38-'34_94_14'!N38</f>
        <v>0</v>
      </c>
      <c r="O38">
        <f>'34_94_34'!O38-'34_94_14'!O38</f>
        <v>0</v>
      </c>
      <c r="P38">
        <f>'34_94_34'!P38-'34_94_14'!P38</f>
        <v>0</v>
      </c>
      <c r="Q38">
        <f>'34_94_34'!Q38-'34_94_14'!Q38</f>
        <v>0</v>
      </c>
      <c r="R38">
        <f>'34_94_34'!R38-'34_94_14'!R38</f>
        <v>0</v>
      </c>
      <c r="S38">
        <f>'34_94_34'!S38-'34_94_14'!S38</f>
        <v>0</v>
      </c>
      <c r="T38">
        <f>'34_94_34'!T38-'34_94_14'!T38</f>
        <v>0</v>
      </c>
      <c r="U38">
        <f>'34_94_34'!U38-'34_94_14'!U38</f>
        <v>0</v>
      </c>
      <c r="V38">
        <f>'34_94_34'!V38-'34_94_14'!V38</f>
        <v>0</v>
      </c>
      <c r="W38">
        <f>'34_94_34'!W38-'34_94_14'!W38</f>
        <v>0</v>
      </c>
      <c r="X38">
        <f>'34_94_34'!X38-'34_94_14'!X38</f>
        <v>0</v>
      </c>
      <c r="Y38">
        <f>'34_94_34'!Y38-'34_94_14'!Y38</f>
        <v>0</v>
      </c>
      <c r="Z38">
        <f>'34_94_34'!Z38-'34_94_14'!Z38</f>
        <v>0</v>
      </c>
      <c r="AA38">
        <f>'34_94_34'!AA38-'34_94_14'!AA38</f>
        <v>0</v>
      </c>
      <c r="AB38">
        <f>'34_94_34'!AB38-'34_94_14'!AB38</f>
        <v>0</v>
      </c>
      <c r="AC38">
        <f>'34_94_34'!AC38-'34_94_14'!AC38</f>
        <v>0</v>
      </c>
      <c r="AD38">
        <f>'34_94_34'!AD38-'34_94_14'!AD38</f>
        <v>0</v>
      </c>
      <c r="AE38">
        <f>'34_94_34'!AE38-'34_94_14'!AE38</f>
        <v>0</v>
      </c>
      <c r="AF38">
        <f>'34_94_34'!AF38-'34_94_14'!AF38</f>
        <v>0</v>
      </c>
      <c r="AG38">
        <f>'34_94_34'!AG38-'34_94_14'!AG38</f>
        <v>0</v>
      </c>
      <c r="AH38">
        <f>'34_94_34'!AH38-'34_94_14'!AH38</f>
        <v>0</v>
      </c>
      <c r="AI38">
        <f>'34_94_34'!AI38-'34_94_14'!AI38</f>
        <v>0</v>
      </c>
      <c r="AJ38">
        <f>'34_94_34'!AJ38-'34_94_14'!AJ38</f>
        <v>0</v>
      </c>
      <c r="AK38">
        <f>'34_94_34'!AK38-'34_94_14'!AK38</f>
        <v>0</v>
      </c>
      <c r="AL38">
        <f>'34_94_34'!AL38-'34_94_14'!AL38</f>
        <v>0</v>
      </c>
      <c r="AM38">
        <f>'34_94_34'!AM38-'34_94_14'!AM38</f>
        <v>0</v>
      </c>
      <c r="AN38">
        <f>'34_94_34'!AN38-'34_94_14'!AN38</f>
        <v>0</v>
      </c>
      <c r="AO38">
        <f>'34_94_34'!AO38-'34_94_14'!AO38</f>
        <v>0</v>
      </c>
      <c r="AP38">
        <f>'34_94_34'!AP38-'34_94_14'!AP38</f>
        <v>0</v>
      </c>
      <c r="AQ38">
        <f>'34_94_34'!AQ38-'34_94_14'!AQ38</f>
        <v>0</v>
      </c>
      <c r="AR38">
        <f>'34_94_34'!AR38-'34_94_14'!AR38</f>
        <v>0</v>
      </c>
      <c r="AS38">
        <f>'34_94_34'!AS38-'34_94_14'!AS38</f>
        <v>0</v>
      </c>
      <c r="AT38">
        <f>'34_94_34'!AT38-'34_94_14'!AT38</f>
        <v>0</v>
      </c>
      <c r="AU38">
        <f>'34_94_34'!AU38-'34_94_14'!AU38</f>
        <v>0</v>
      </c>
      <c r="AV38">
        <f>'34_94_34'!AV38-'34_94_14'!AV38</f>
        <v>0</v>
      </c>
      <c r="AW38">
        <f>'34_94_34'!AW38-'34_94_14'!AW38</f>
        <v>0</v>
      </c>
      <c r="AX38">
        <f>'34_94_34'!AX38-'34_94_14'!AX38</f>
        <v>0</v>
      </c>
      <c r="AY38">
        <f>'34_94_34'!AY38-'34_94_14'!AY38</f>
        <v>0</v>
      </c>
      <c r="AZ38">
        <f>'34_94_34'!AZ38-'34_94_14'!AZ38</f>
        <v>0</v>
      </c>
      <c r="BA38">
        <f>'34_94_34'!BA38-'34_94_14'!BA38</f>
        <v>0</v>
      </c>
      <c r="BB38">
        <f>'34_94_34'!BB38-'34_94_14'!BB38</f>
        <v>0</v>
      </c>
      <c r="BC38">
        <f>'34_94_34'!BC38-'34_94_14'!BC38</f>
        <v>0</v>
      </c>
      <c r="BD38">
        <f>'34_94_34'!BD38-'34_94_14'!BD38</f>
        <v>0</v>
      </c>
      <c r="BE38">
        <f>'34_94_34'!BE38-'34_94_14'!BE38</f>
        <v>0</v>
      </c>
      <c r="BF38">
        <f>'34_94_34'!BF38-'34_94_14'!BF38</f>
        <v>0</v>
      </c>
      <c r="BG38">
        <f>'34_94_34'!BG38-'34_94_14'!BG38</f>
        <v>0</v>
      </c>
      <c r="BH38">
        <f>'34_94_34'!BH38-'34_94_14'!BH38</f>
        <v>0</v>
      </c>
      <c r="BI38">
        <f>'34_94_34'!BI38-'34_94_14'!BI38</f>
        <v>0</v>
      </c>
      <c r="BJ38">
        <f>'34_94_34'!BJ38-'34_94_14'!BJ38</f>
        <v>0</v>
      </c>
      <c r="BK38">
        <f>'34_94_34'!BK38-'34_94_14'!BK38</f>
        <v>0</v>
      </c>
      <c r="BL38">
        <f>'34_94_34'!BL38-'34_94_14'!BL38</f>
        <v>0</v>
      </c>
      <c r="BM38">
        <f>'34_94_34'!BM38-'34_94_14'!BM38</f>
        <v>0</v>
      </c>
      <c r="BN38">
        <f>'34_94_34'!BN38-'34_94_14'!BN38</f>
        <v>0</v>
      </c>
      <c r="BO38">
        <f>'34_94_34'!BO38-'34_94_14'!BO38</f>
        <v>0</v>
      </c>
      <c r="BP38">
        <f>'34_94_34'!BP38-'34_94_14'!BP38</f>
        <v>0</v>
      </c>
      <c r="BQ38">
        <f>'34_94_34'!BQ38-'34_94_14'!BQ38</f>
        <v>0</v>
      </c>
      <c r="BR38">
        <f>'34_94_34'!BR38-'34_94_14'!BR38</f>
        <v>0</v>
      </c>
      <c r="BS38">
        <f>'34_94_34'!BS38-'34_94_14'!BS38</f>
        <v>0</v>
      </c>
      <c r="BT38">
        <f>'34_94_34'!BT38-'34_94_14'!BT38</f>
        <v>0</v>
      </c>
      <c r="BU38">
        <f>'34_94_34'!BU38-'34_94_14'!BU38</f>
        <v>0</v>
      </c>
      <c r="BV38">
        <f>'34_94_34'!BV38-'34_94_14'!BV38</f>
        <v>0</v>
      </c>
      <c r="BW38">
        <f>'34_94_34'!BW38-'34_94_14'!BW38</f>
        <v>0</v>
      </c>
      <c r="BX38">
        <f>'34_94_34'!BX38-'34_94_14'!BX38</f>
        <v>0</v>
      </c>
      <c r="BY38">
        <f>'34_94_34'!BY38-'34_94_14'!BY38</f>
        <v>0</v>
      </c>
      <c r="BZ38">
        <f>'34_94_34'!BZ38-'34_94_14'!BZ38</f>
        <v>0</v>
      </c>
      <c r="CA38">
        <f>'34_94_34'!CA38-'34_94_14'!CA38</f>
        <v>0</v>
      </c>
      <c r="CB38">
        <f>'34_94_34'!CB38-'34_94_14'!CB38</f>
        <v>0</v>
      </c>
      <c r="CC38">
        <f>'34_94_34'!CC38-'34_94_14'!CC38</f>
        <v>0</v>
      </c>
      <c r="CD38">
        <f>'34_94_34'!CD38-'34_94_14'!CD38</f>
        <v>0</v>
      </c>
      <c r="CE38">
        <f>'34_94_34'!CE38-'34_94_14'!CE38</f>
        <v>0</v>
      </c>
      <c r="CF38">
        <f>'34_94_34'!CF38-'34_94_14'!CF38</f>
        <v>0</v>
      </c>
      <c r="CG38">
        <f>'34_94_34'!CG38-'34_94_14'!CG38</f>
        <v>0</v>
      </c>
      <c r="CH38">
        <f>'34_94_34'!CH38-'34_94_14'!CH38</f>
        <v>0</v>
      </c>
      <c r="CI38">
        <f>'34_94_34'!CI38-'34_94_14'!CI38</f>
        <v>0</v>
      </c>
      <c r="CJ38">
        <f>'34_94_34'!CJ38-'34_94_14'!CJ38</f>
        <v>0</v>
      </c>
      <c r="CK38">
        <f>'34_94_34'!CK38-'34_94_14'!CK38</f>
        <v>0</v>
      </c>
      <c r="CL38">
        <f>'34_94_34'!CL38-'34_94_14'!CL38</f>
        <v>0</v>
      </c>
      <c r="CM38">
        <f>'34_94_34'!CM38-'34_94_14'!CM38</f>
        <v>0</v>
      </c>
      <c r="CN38">
        <f>'34_94_34'!CN38-'34_94_14'!CN38</f>
        <v>0</v>
      </c>
      <c r="CO38">
        <f>'34_94_34'!CO38-'34_94_14'!CO38</f>
        <v>0</v>
      </c>
      <c r="CP38">
        <f>'34_94_34'!CP38-'34_94_14'!CP38</f>
        <v>0</v>
      </c>
      <c r="CQ38">
        <f>'34_94_34'!CQ38-'34_94_14'!CQ38</f>
        <v>0</v>
      </c>
      <c r="CR38">
        <f>'34_94_34'!CR38-'34_94_14'!CR38</f>
        <v>0</v>
      </c>
    </row>
    <row r="39" spans="1:96" x14ac:dyDescent="0.3">
      <c r="A39" t="str">
        <f>'34_94_34'!A39</f>
        <v>O32</v>
      </c>
      <c r="B39">
        <f>'34_94_34'!B39-'34_94_14'!B39</f>
        <v>0</v>
      </c>
      <c r="C39">
        <f>'34_94_34'!C39-'34_94_14'!C39</f>
        <v>0</v>
      </c>
      <c r="D39">
        <f>'34_94_34'!D39-'34_94_14'!D39</f>
        <v>0</v>
      </c>
      <c r="E39">
        <f>'34_94_34'!E39-'34_94_14'!E39</f>
        <v>0</v>
      </c>
      <c r="F39">
        <f>'34_94_34'!F39-'34_94_14'!F39</f>
        <v>0</v>
      </c>
      <c r="G39">
        <f>'34_94_34'!G39-'34_94_14'!G39</f>
        <v>0</v>
      </c>
      <c r="H39">
        <f>'34_94_34'!H39-'34_94_14'!H39</f>
        <v>0</v>
      </c>
      <c r="I39">
        <f>'34_94_34'!I39-'34_94_14'!I39</f>
        <v>0</v>
      </c>
      <c r="J39">
        <f>'34_94_34'!J39-'34_94_14'!J39</f>
        <v>0</v>
      </c>
      <c r="K39">
        <f>'34_94_34'!K39-'34_94_14'!K39</f>
        <v>0</v>
      </c>
      <c r="L39">
        <f>'34_94_34'!L39-'34_94_14'!L39</f>
        <v>0</v>
      </c>
      <c r="M39">
        <f>'34_94_34'!M39-'34_94_14'!M39</f>
        <v>0</v>
      </c>
      <c r="N39">
        <f>'34_94_34'!N39-'34_94_14'!N39</f>
        <v>0</v>
      </c>
      <c r="O39">
        <f>'34_94_34'!O39-'34_94_14'!O39</f>
        <v>0</v>
      </c>
      <c r="P39">
        <f>'34_94_34'!P39-'34_94_14'!P39</f>
        <v>0</v>
      </c>
      <c r="Q39">
        <f>'34_94_34'!Q39-'34_94_14'!Q39</f>
        <v>0</v>
      </c>
      <c r="R39">
        <f>'34_94_34'!R39-'34_94_14'!R39</f>
        <v>0</v>
      </c>
      <c r="S39">
        <f>'34_94_34'!S39-'34_94_14'!S39</f>
        <v>0</v>
      </c>
      <c r="T39">
        <f>'34_94_34'!T39-'34_94_14'!T39</f>
        <v>0</v>
      </c>
      <c r="U39">
        <f>'34_94_34'!U39-'34_94_14'!U39</f>
        <v>0</v>
      </c>
      <c r="V39">
        <f>'34_94_34'!V39-'34_94_14'!V39</f>
        <v>0</v>
      </c>
      <c r="W39">
        <f>'34_94_34'!W39-'34_94_14'!W39</f>
        <v>0</v>
      </c>
      <c r="X39">
        <f>'34_94_34'!X39-'34_94_14'!X39</f>
        <v>0</v>
      </c>
      <c r="Y39">
        <f>'34_94_34'!Y39-'34_94_14'!Y39</f>
        <v>0</v>
      </c>
      <c r="Z39">
        <f>'34_94_34'!Z39-'34_94_14'!Z39</f>
        <v>0</v>
      </c>
      <c r="AA39">
        <f>'34_94_34'!AA39-'34_94_14'!AA39</f>
        <v>0</v>
      </c>
      <c r="AB39">
        <f>'34_94_34'!AB39-'34_94_14'!AB39</f>
        <v>0</v>
      </c>
      <c r="AC39">
        <f>'34_94_34'!AC39-'34_94_14'!AC39</f>
        <v>0</v>
      </c>
      <c r="AD39">
        <f>'34_94_34'!AD39-'34_94_14'!AD39</f>
        <v>0</v>
      </c>
      <c r="AE39">
        <f>'34_94_34'!AE39-'34_94_14'!AE39</f>
        <v>0</v>
      </c>
      <c r="AF39">
        <f>'34_94_34'!AF39-'34_94_14'!AF39</f>
        <v>0</v>
      </c>
      <c r="AG39">
        <f>'34_94_34'!AG39-'34_94_14'!AG39</f>
        <v>0</v>
      </c>
      <c r="AH39">
        <f>'34_94_34'!AH39-'34_94_14'!AH39</f>
        <v>0</v>
      </c>
      <c r="AI39">
        <f>'34_94_34'!AI39-'34_94_14'!AI39</f>
        <v>0</v>
      </c>
      <c r="AJ39">
        <f>'34_94_34'!AJ39-'34_94_14'!AJ39</f>
        <v>0</v>
      </c>
      <c r="AK39">
        <f>'34_94_34'!AK39-'34_94_14'!AK39</f>
        <v>0</v>
      </c>
      <c r="AL39">
        <f>'34_94_34'!AL39-'34_94_14'!AL39</f>
        <v>0</v>
      </c>
      <c r="AM39">
        <f>'34_94_34'!AM39-'34_94_14'!AM39</f>
        <v>0</v>
      </c>
      <c r="AN39">
        <f>'34_94_34'!AN39-'34_94_14'!AN39</f>
        <v>0</v>
      </c>
      <c r="AO39">
        <f>'34_94_34'!AO39-'34_94_14'!AO39</f>
        <v>0</v>
      </c>
      <c r="AP39">
        <f>'34_94_34'!AP39-'34_94_14'!AP39</f>
        <v>0</v>
      </c>
      <c r="AQ39">
        <f>'34_94_34'!AQ39-'34_94_14'!AQ39</f>
        <v>0</v>
      </c>
      <c r="AR39">
        <f>'34_94_34'!AR39-'34_94_14'!AR39</f>
        <v>0</v>
      </c>
      <c r="AS39">
        <f>'34_94_34'!AS39-'34_94_14'!AS39</f>
        <v>0</v>
      </c>
      <c r="AT39">
        <f>'34_94_34'!AT39-'34_94_14'!AT39</f>
        <v>0</v>
      </c>
      <c r="AU39">
        <f>'34_94_34'!AU39-'34_94_14'!AU39</f>
        <v>0</v>
      </c>
      <c r="AV39">
        <f>'34_94_34'!AV39-'34_94_14'!AV39</f>
        <v>0</v>
      </c>
      <c r="AW39">
        <f>'34_94_34'!AW39-'34_94_14'!AW39</f>
        <v>0</v>
      </c>
      <c r="AX39">
        <f>'34_94_34'!AX39-'34_94_14'!AX39</f>
        <v>0</v>
      </c>
      <c r="AY39">
        <f>'34_94_34'!AY39-'34_94_14'!AY39</f>
        <v>0</v>
      </c>
      <c r="AZ39">
        <f>'34_94_34'!AZ39-'34_94_14'!AZ39</f>
        <v>0</v>
      </c>
      <c r="BA39">
        <f>'34_94_34'!BA39-'34_94_14'!BA39</f>
        <v>0</v>
      </c>
      <c r="BB39">
        <f>'34_94_34'!BB39-'34_94_14'!BB39</f>
        <v>0</v>
      </c>
      <c r="BC39">
        <f>'34_94_34'!BC39-'34_94_14'!BC39</f>
        <v>0</v>
      </c>
      <c r="BD39">
        <f>'34_94_34'!BD39-'34_94_14'!BD39</f>
        <v>0</v>
      </c>
      <c r="BE39">
        <f>'34_94_34'!BE39-'34_94_14'!BE39</f>
        <v>0</v>
      </c>
      <c r="BF39">
        <f>'34_94_34'!BF39-'34_94_14'!BF39</f>
        <v>0</v>
      </c>
      <c r="BG39">
        <f>'34_94_34'!BG39-'34_94_14'!BG39</f>
        <v>0</v>
      </c>
      <c r="BH39">
        <f>'34_94_34'!BH39-'34_94_14'!BH39</f>
        <v>0</v>
      </c>
      <c r="BI39">
        <f>'34_94_34'!BI39-'34_94_14'!BI39</f>
        <v>0</v>
      </c>
      <c r="BJ39">
        <f>'34_94_34'!BJ39-'34_94_14'!BJ39</f>
        <v>0</v>
      </c>
      <c r="BK39">
        <f>'34_94_34'!BK39-'34_94_14'!BK39</f>
        <v>0</v>
      </c>
      <c r="BL39">
        <f>'34_94_34'!BL39-'34_94_14'!BL39</f>
        <v>0</v>
      </c>
      <c r="BM39">
        <f>'34_94_34'!BM39-'34_94_14'!BM39</f>
        <v>0</v>
      </c>
      <c r="BN39">
        <f>'34_94_34'!BN39-'34_94_14'!BN39</f>
        <v>0</v>
      </c>
      <c r="BO39">
        <f>'34_94_34'!BO39-'34_94_14'!BO39</f>
        <v>0</v>
      </c>
      <c r="BP39">
        <f>'34_94_34'!BP39-'34_94_14'!BP39</f>
        <v>0</v>
      </c>
      <c r="BQ39">
        <f>'34_94_34'!BQ39-'34_94_14'!BQ39</f>
        <v>0</v>
      </c>
      <c r="BR39">
        <f>'34_94_34'!BR39-'34_94_14'!BR39</f>
        <v>0</v>
      </c>
      <c r="BS39">
        <f>'34_94_34'!BS39-'34_94_14'!BS39</f>
        <v>0</v>
      </c>
      <c r="BT39">
        <f>'34_94_34'!BT39-'34_94_14'!BT39</f>
        <v>0</v>
      </c>
      <c r="BU39">
        <f>'34_94_34'!BU39-'34_94_14'!BU39</f>
        <v>0</v>
      </c>
      <c r="BV39">
        <f>'34_94_34'!BV39-'34_94_14'!BV39</f>
        <v>0</v>
      </c>
      <c r="BW39">
        <f>'34_94_34'!BW39-'34_94_14'!BW39</f>
        <v>0</v>
      </c>
      <c r="BX39">
        <f>'34_94_34'!BX39-'34_94_14'!BX39</f>
        <v>0</v>
      </c>
      <c r="BY39">
        <f>'34_94_34'!BY39-'34_94_14'!BY39</f>
        <v>0</v>
      </c>
      <c r="BZ39">
        <f>'34_94_34'!BZ39-'34_94_14'!BZ39</f>
        <v>0</v>
      </c>
      <c r="CA39">
        <f>'34_94_34'!CA39-'34_94_14'!CA39</f>
        <v>0</v>
      </c>
      <c r="CB39">
        <f>'34_94_34'!CB39-'34_94_14'!CB39</f>
        <v>0</v>
      </c>
      <c r="CC39">
        <f>'34_94_34'!CC39-'34_94_14'!CC39</f>
        <v>0</v>
      </c>
      <c r="CD39">
        <f>'34_94_34'!CD39-'34_94_14'!CD39</f>
        <v>0</v>
      </c>
      <c r="CE39">
        <f>'34_94_34'!CE39-'34_94_14'!CE39</f>
        <v>0</v>
      </c>
      <c r="CF39">
        <f>'34_94_34'!CF39-'34_94_14'!CF39</f>
        <v>0</v>
      </c>
      <c r="CG39">
        <f>'34_94_34'!CG39-'34_94_14'!CG39</f>
        <v>0</v>
      </c>
      <c r="CH39">
        <f>'34_94_34'!CH39-'34_94_14'!CH39</f>
        <v>0</v>
      </c>
      <c r="CI39">
        <f>'34_94_34'!CI39-'34_94_14'!CI39</f>
        <v>0</v>
      </c>
      <c r="CJ39">
        <f>'34_94_34'!CJ39-'34_94_14'!CJ39</f>
        <v>0</v>
      </c>
      <c r="CK39">
        <f>'34_94_34'!CK39-'34_94_14'!CK39</f>
        <v>0</v>
      </c>
      <c r="CL39">
        <f>'34_94_34'!CL39-'34_94_14'!CL39</f>
        <v>0</v>
      </c>
      <c r="CM39">
        <f>'34_94_34'!CM39-'34_94_14'!CM39</f>
        <v>0</v>
      </c>
      <c r="CN39">
        <f>'34_94_34'!CN39-'34_94_14'!CN39</f>
        <v>0</v>
      </c>
      <c r="CO39">
        <f>'34_94_34'!CO39-'34_94_14'!CO39</f>
        <v>0</v>
      </c>
      <c r="CP39">
        <f>'34_94_34'!CP39-'34_94_14'!CP39</f>
        <v>0</v>
      </c>
      <c r="CQ39">
        <f>'34_94_34'!CQ39-'34_94_14'!CQ39</f>
        <v>0</v>
      </c>
      <c r="CR39">
        <f>'34_94_34'!CR39-'34_94_14'!CR39</f>
        <v>0</v>
      </c>
    </row>
    <row r="40" spans="1:96" x14ac:dyDescent="0.3">
      <c r="A40" t="str">
        <f>'34_94_34'!A40</f>
        <v>O33</v>
      </c>
      <c r="B40">
        <f>'34_94_34'!B40-'34_94_14'!B40</f>
        <v>0</v>
      </c>
      <c r="C40">
        <f>'34_94_34'!C40-'34_94_14'!C40</f>
        <v>0</v>
      </c>
      <c r="D40">
        <f>'34_94_34'!D40-'34_94_14'!D40</f>
        <v>0</v>
      </c>
      <c r="E40">
        <f>'34_94_34'!E40-'34_94_14'!E40</f>
        <v>0</v>
      </c>
      <c r="F40">
        <f>'34_94_34'!F40-'34_94_14'!F40</f>
        <v>0</v>
      </c>
      <c r="G40">
        <f>'34_94_34'!G40-'34_94_14'!G40</f>
        <v>0</v>
      </c>
      <c r="H40">
        <f>'34_94_34'!H40-'34_94_14'!H40</f>
        <v>0</v>
      </c>
      <c r="I40">
        <f>'34_94_34'!I40-'34_94_14'!I40</f>
        <v>0</v>
      </c>
      <c r="J40">
        <f>'34_94_34'!J40-'34_94_14'!J40</f>
        <v>0</v>
      </c>
      <c r="K40">
        <f>'34_94_34'!K40-'34_94_14'!K40</f>
        <v>0</v>
      </c>
      <c r="L40">
        <f>'34_94_34'!L40-'34_94_14'!L40</f>
        <v>0</v>
      </c>
      <c r="M40">
        <f>'34_94_34'!M40-'34_94_14'!M40</f>
        <v>0</v>
      </c>
      <c r="N40">
        <f>'34_94_34'!N40-'34_94_14'!N40</f>
        <v>0</v>
      </c>
      <c r="O40">
        <f>'34_94_34'!O40-'34_94_14'!O40</f>
        <v>0</v>
      </c>
      <c r="P40">
        <f>'34_94_34'!P40-'34_94_14'!P40</f>
        <v>0</v>
      </c>
      <c r="Q40">
        <f>'34_94_34'!Q40-'34_94_14'!Q40</f>
        <v>0</v>
      </c>
      <c r="R40">
        <f>'34_94_34'!R40-'34_94_14'!R40</f>
        <v>0</v>
      </c>
      <c r="S40">
        <f>'34_94_34'!S40-'34_94_14'!S40</f>
        <v>0</v>
      </c>
      <c r="T40">
        <f>'34_94_34'!T40-'34_94_14'!T40</f>
        <v>0</v>
      </c>
      <c r="U40">
        <f>'34_94_34'!U40-'34_94_14'!U40</f>
        <v>0</v>
      </c>
      <c r="V40">
        <f>'34_94_34'!V40-'34_94_14'!V40</f>
        <v>0</v>
      </c>
      <c r="W40">
        <f>'34_94_34'!W40-'34_94_14'!W40</f>
        <v>0</v>
      </c>
      <c r="X40">
        <f>'34_94_34'!X40-'34_94_14'!X40</f>
        <v>0</v>
      </c>
      <c r="Y40">
        <f>'34_94_34'!Y40-'34_94_14'!Y40</f>
        <v>0</v>
      </c>
      <c r="Z40">
        <f>'34_94_34'!Z40-'34_94_14'!Z40</f>
        <v>0</v>
      </c>
      <c r="AA40">
        <f>'34_94_34'!AA40-'34_94_14'!AA40</f>
        <v>0</v>
      </c>
      <c r="AB40">
        <f>'34_94_34'!AB40-'34_94_14'!AB40</f>
        <v>0</v>
      </c>
      <c r="AC40">
        <f>'34_94_34'!AC40-'34_94_14'!AC40</f>
        <v>0</v>
      </c>
      <c r="AD40">
        <f>'34_94_34'!AD40-'34_94_14'!AD40</f>
        <v>0</v>
      </c>
      <c r="AE40">
        <f>'34_94_34'!AE40-'34_94_14'!AE40</f>
        <v>0</v>
      </c>
      <c r="AF40">
        <f>'34_94_34'!AF40-'34_94_14'!AF40</f>
        <v>0</v>
      </c>
      <c r="AG40">
        <f>'34_94_34'!AG40-'34_94_14'!AG40</f>
        <v>0</v>
      </c>
      <c r="AH40">
        <f>'34_94_34'!AH40-'34_94_14'!AH40</f>
        <v>0</v>
      </c>
      <c r="AI40">
        <f>'34_94_34'!AI40-'34_94_14'!AI40</f>
        <v>0</v>
      </c>
      <c r="AJ40">
        <f>'34_94_34'!AJ40-'34_94_14'!AJ40</f>
        <v>0</v>
      </c>
      <c r="AK40">
        <f>'34_94_34'!AK40-'34_94_14'!AK40</f>
        <v>0</v>
      </c>
      <c r="AL40">
        <f>'34_94_34'!AL40-'34_94_14'!AL40</f>
        <v>0</v>
      </c>
      <c r="AM40">
        <f>'34_94_34'!AM40-'34_94_14'!AM40</f>
        <v>0</v>
      </c>
      <c r="AN40">
        <f>'34_94_34'!AN40-'34_94_14'!AN40</f>
        <v>0</v>
      </c>
      <c r="AO40">
        <f>'34_94_34'!AO40-'34_94_14'!AO40</f>
        <v>0</v>
      </c>
      <c r="AP40">
        <f>'34_94_34'!AP40-'34_94_14'!AP40</f>
        <v>0</v>
      </c>
      <c r="AQ40">
        <f>'34_94_34'!AQ40-'34_94_14'!AQ40</f>
        <v>0</v>
      </c>
      <c r="AR40">
        <f>'34_94_34'!AR40-'34_94_14'!AR40</f>
        <v>0</v>
      </c>
      <c r="AS40">
        <f>'34_94_34'!AS40-'34_94_14'!AS40</f>
        <v>0</v>
      </c>
      <c r="AT40">
        <f>'34_94_34'!AT40-'34_94_14'!AT40</f>
        <v>0</v>
      </c>
      <c r="AU40">
        <f>'34_94_34'!AU40-'34_94_14'!AU40</f>
        <v>0</v>
      </c>
      <c r="AV40">
        <f>'34_94_34'!AV40-'34_94_14'!AV40</f>
        <v>0</v>
      </c>
      <c r="AW40">
        <f>'34_94_34'!AW40-'34_94_14'!AW40</f>
        <v>0</v>
      </c>
      <c r="AX40">
        <f>'34_94_34'!AX40-'34_94_14'!AX40</f>
        <v>0</v>
      </c>
      <c r="AY40">
        <f>'34_94_34'!AY40-'34_94_14'!AY40</f>
        <v>0</v>
      </c>
      <c r="AZ40">
        <f>'34_94_34'!AZ40-'34_94_14'!AZ40</f>
        <v>0</v>
      </c>
      <c r="BA40">
        <f>'34_94_34'!BA40-'34_94_14'!BA40</f>
        <v>0</v>
      </c>
      <c r="BB40">
        <f>'34_94_34'!BB40-'34_94_14'!BB40</f>
        <v>0</v>
      </c>
      <c r="BC40">
        <f>'34_94_34'!BC40-'34_94_14'!BC40</f>
        <v>0</v>
      </c>
      <c r="BD40">
        <f>'34_94_34'!BD40-'34_94_14'!BD40</f>
        <v>0</v>
      </c>
      <c r="BE40">
        <f>'34_94_34'!BE40-'34_94_14'!BE40</f>
        <v>0</v>
      </c>
      <c r="BF40">
        <f>'34_94_34'!BF40-'34_94_14'!BF40</f>
        <v>0</v>
      </c>
      <c r="BG40">
        <f>'34_94_34'!BG40-'34_94_14'!BG40</f>
        <v>0</v>
      </c>
      <c r="BH40">
        <f>'34_94_34'!BH40-'34_94_14'!BH40</f>
        <v>0</v>
      </c>
      <c r="BI40">
        <f>'34_94_34'!BI40-'34_94_14'!BI40</f>
        <v>0</v>
      </c>
      <c r="BJ40">
        <f>'34_94_34'!BJ40-'34_94_14'!BJ40</f>
        <v>0</v>
      </c>
      <c r="BK40">
        <f>'34_94_34'!BK40-'34_94_14'!BK40</f>
        <v>0</v>
      </c>
      <c r="BL40">
        <f>'34_94_34'!BL40-'34_94_14'!BL40</f>
        <v>0</v>
      </c>
      <c r="BM40">
        <f>'34_94_34'!BM40-'34_94_14'!BM40</f>
        <v>0</v>
      </c>
      <c r="BN40">
        <f>'34_94_34'!BN40-'34_94_14'!BN40</f>
        <v>0</v>
      </c>
      <c r="BO40">
        <f>'34_94_34'!BO40-'34_94_14'!BO40</f>
        <v>0</v>
      </c>
      <c r="BP40">
        <f>'34_94_34'!BP40-'34_94_14'!BP40</f>
        <v>0</v>
      </c>
      <c r="BQ40">
        <f>'34_94_34'!BQ40-'34_94_14'!BQ40</f>
        <v>0</v>
      </c>
      <c r="BR40">
        <f>'34_94_34'!BR40-'34_94_14'!BR40</f>
        <v>0</v>
      </c>
      <c r="BS40">
        <f>'34_94_34'!BS40-'34_94_14'!BS40</f>
        <v>0</v>
      </c>
      <c r="BT40">
        <f>'34_94_34'!BT40-'34_94_14'!BT40</f>
        <v>0</v>
      </c>
      <c r="BU40">
        <f>'34_94_34'!BU40-'34_94_14'!BU40</f>
        <v>0</v>
      </c>
      <c r="BV40">
        <f>'34_94_34'!BV40-'34_94_14'!BV40</f>
        <v>0</v>
      </c>
      <c r="BW40">
        <f>'34_94_34'!BW40-'34_94_14'!BW40</f>
        <v>0</v>
      </c>
      <c r="BX40">
        <f>'34_94_34'!BX40-'34_94_14'!BX40</f>
        <v>0</v>
      </c>
      <c r="BY40">
        <f>'34_94_34'!BY40-'34_94_14'!BY40</f>
        <v>0</v>
      </c>
      <c r="BZ40">
        <f>'34_94_34'!BZ40-'34_94_14'!BZ40</f>
        <v>0</v>
      </c>
      <c r="CA40">
        <f>'34_94_34'!CA40-'34_94_14'!CA40</f>
        <v>0</v>
      </c>
      <c r="CB40">
        <f>'34_94_34'!CB40-'34_94_14'!CB40</f>
        <v>0</v>
      </c>
      <c r="CC40">
        <f>'34_94_34'!CC40-'34_94_14'!CC40</f>
        <v>0</v>
      </c>
      <c r="CD40">
        <f>'34_94_34'!CD40-'34_94_14'!CD40</f>
        <v>0</v>
      </c>
      <c r="CE40">
        <f>'34_94_34'!CE40-'34_94_14'!CE40</f>
        <v>0</v>
      </c>
      <c r="CF40">
        <f>'34_94_34'!CF40-'34_94_14'!CF40</f>
        <v>0</v>
      </c>
      <c r="CG40">
        <f>'34_94_34'!CG40-'34_94_14'!CG40</f>
        <v>0</v>
      </c>
      <c r="CH40">
        <f>'34_94_34'!CH40-'34_94_14'!CH40</f>
        <v>0</v>
      </c>
      <c r="CI40">
        <f>'34_94_34'!CI40-'34_94_14'!CI40</f>
        <v>0</v>
      </c>
      <c r="CJ40">
        <f>'34_94_34'!CJ40-'34_94_14'!CJ40</f>
        <v>0</v>
      </c>
      <c r="CK40">
        <f>'34_94_34'!CK40-'34_94_14'!CK40</f>
        <v>0</v>
      </c>
      <c r="CL40">
        <f>'34_94_34'!CL40-'34_94_14'!CL40</f>
        <v>0</v>
      </c>
      <c r="CM40">
        <f>'34_94_34'!CM40-'34_94_14'!CM40</f>
        <v>0</v>
      </c>
      <c r="CN40">
        <f>'34_94_34'!CN40-'34_94_14'!CN40</f>
        <v>0</v>
      </c>
      <c r="CO40">
        <f>'34_94_34'!CO40-'34_94_14'!CO40</f>
        <v>0</v>
      </c>
      <c r="CP40">
        <f>'34_94_34'!CP40-'34_94_14'!CP40</f>
        <v>0</v>
      </c>
      <c r="CQ40">
        <f>'34_94_34'!CQ40-'34_94_14'!CQ40</f>
        <v>0</v>
      </c>
      <c r="CR40">
        <f>'34_94_34'!CR40-'34_94_14'!CR40</f>
        <v>0</v>
      </c>
    </row>
    <row r="41" spans="1:96" x14ac:dyDescent="0.3">
      <c r="A41" t="str">
        <f>'34_94_34'!A41</f>
        <v>O34</v>
      </c>
      <c r="B41">
        <f>'34_94_34'!B41-'34_94_14'!B41</f>
        <v>0</v>
      </c>
      <c r="C41">
        <f>'34_94_34'!C41-'34_94_14'!C41</f>
        <v>0</v>
      </c>
      <c r="D41">
        <f>'34_94_34'!D41-'34_94_14'!D41</f>
        <v>0</v>
      </c>
      <c r="E41">
        <f>'34_94_34'!E41-'34_94_14'!E41</f>
        <v>0</v>
      </c>
      <c r="F41">
        <f>'34_94_34'!F41-'34_94_14'!F41</f>
        <v>0</v>
      </c>
      <c r="G41">
        <f>'34_94_34'!G41-'34_94_14'!G41</f>
        <v>0</v>
      </c>
      <c r="H41">
        <f>'34_94_34'!H41-'34_94_14'!H41</f>
        <v>0</v>
      </c>
      <c r="I41">
        <f>'34_94_34'!I41-'34_94_14'!I41</f>
        <v>0</v>
      </c>
      <c r="J41">
        <f>'34_94_34'!J41-'34_94_14'!J41</f>
        <v>0</v>
      </c>
      <c r="K41">
        <f>'34_94_34'!K41-'34_94_14'!K41</f>
        <v>0</v>
      </c>
      <c r="L41">
        <f>'34_94_34'!L41-'34_94_14'!L41</f>
        <v>0</v>
      </c>
      <c r="M41">
        <f>'34_94_34'!M41-'34_94_14'!M41</f>
        <v>0</v>
      </c>
      <c r="N41">
        <f>'34_94_34'!N41-'34_94_14'!N41</f>
        <v>0</v>
      </c>
      <c r="O41">
        <f>'34_94_34'!O41-'34_94_14'!O41</f>
        <v>0</v>
      </c>
      <c r="P41">
        <f>'34_94_34'!P41-'34_94_14'!P41</f>
        <v>0</v>
      </c>
      <c r="Q41">
        <f>'34_94_34'!Q41-'34_94_14'!Q41</f>
        <v>0</v>
      </c>
      <c r="R41">
        <f>'34_94_34'!R41-'34_94_14'!R41</f>
        <v>0</v>
      </c>
      <c r="S41">
        <f>'34_94_34'!S41-'34_94_14'!S41</f>
        <v>0</v>
      </c>
      <c r="T41">
        <f>'34_94_34'!T41-'34_94_14'!T41</f>
        <v>0</v>
      </c>
      <c r="U41">
        <f>'34_94_34'!U41-'34_94_14'!U41</f>
        <v>0</v>
      </c>
      <c r="V41">
        <f>'34_94_34'!V41-'34_94_14'!V41</f>
        <v>0</v>
      </c>
      <c r="W41">
        <f>'34_94_34'!W41-'34_94_14'!W41</f>
        <v>0</v>
      </c>
      <c r="X41">
        <f>'34_94_34'!X41-'34_94_14'!X41</f>
        <v>0</v>
      </c>
      <c r="Y41">
        <f>'34_94_34'!Y41-'34_94_14'!Y41</f>
        <v>0</v>
      </c>
      <c r="Z41">
        <f>'34_94_34'!Z41-'34_94_14'!Z41</f>
        <v>0</v>
      </c>
      <c r="AA41">
        <f>'34_94_34'!AA41-'34_94_14'!AA41</f>
        <v>0</v>
      </c>
      <c r="AB41">
        <f>'34_94_34'!AB41-'34_94_14'!AB41</f>
        <v>0</v>
      </c>
      <c r="AC41">
        <f>'34_94_34'!AC41-'34_94_14'!AC41</f>
        <v>0</v>
      </c>
      <c r="AD41">
        <f>'34_94_34'!AD41-'34_94_14'!AD41</f>
        <v>0</v>
      </c>
      <c r="AE41">
        <f>'34_94_34'!AE41-'34_94_14'!AE41</f>
        <v>0</v>
      </c>
      <c r="AF41">
        <f>'34_94_34'!AF41-'34_94_14'!AF41</f>
        <v>0</v>
      </c>
      <c r="AG41">
        <f>'34_94_34'!AG41-'34_94_14'!AG41</f>
        <v>0</v>
      </c>
      <c r="AH41">
        <f>'34_94_34'!AH41-'34_94_14'!AH41</f>
        <v>0</v>
      </c>
      <c r="AI41">
        <f>'34_94_34'!AI41-'34_94_14'!AI41</f>
        <v>0</v>
      </c>
      <c r="AJ41">
        <f>'34_94_34'!AJ41-'34_94_14'!AJ41</f>
        <v>0</v>
      </c>
      <c r="AK41">
        <f>'34_94_34'!AK41-'34_94_14'!AK41</f>
        <v>0</v>
      </c>
      <c r="AL41">
        <f>'34_94_34'!AL41-'34_94_14'!AL41</f>
        <v>0</v>
      </c>
      <c r="AM41">
        <f>'34_94_34'!AM41-'34_94_14'!AM41</f>
        <v>0</v>
      </c>
      <c r="AN41">
        <f>'34_94_34'!AN41-'34_94_14'!AN41</f>
        <v>0</v>
      </c>
      <c r="AO41">
        <f>'34_94_34'!AO41-'34_94_14'!AO41</f>
        <v>0</v>
      </c>
      <c r="AP41">
        <f>'34_94_34'!AP41-'34_94_14'!AP41</f>
        <v>0</v>
      </c>
      <c r="AQ41">
        <f>'34_94_34'!AQ41-'34_94_14'!AQ41</f>
        <v>0</v>
      </c>
      <c r="AR41">
        <f>'34_94_34'!AR41-'34_94_14'!AR41</f>
        <v>0</v>
      </c>
      <c r="AS41">
        <f>'34_94_34'!AS41-'34_94_14'!AS41</f>
        <v>0</v>
      </c>
      <c r="AT41">
        <f>'34_94_34'!AT41-'34_94_14'!AT41</f>
        <v>0</v>
      </c>
      <c r="AU41">
        <f>'34_94_34'!AU41-'34_94_14'!AU41</f>
        <v>0</v>
      </c>
      <c r="AV41">
        <f>'34_94_34'!AV41-'34_94_14'!AV41</f>
        <v>0</v>
      </c>
      <c r="AW41">
        <f>'34_94_34'!AW41-'34_94_14'!AW41</f>
        <v>0</v>
      </c>
      <c r="AX41">
        <f>'34_94_34'!AX41-'34_94_14'!AX41</f>
        <v>0</v>
      </c>
      <c r="AY41">
        <f>'34_94_34'!AY41-'34_94_14'!AY41</f>
        <v>0</v>
      </c>
      <c r="AZ41">
        <f>'34_94_34'!AZ41-'34_94_14'!AZ41</f>
        <v>0</v>
      </c>
      <c r="BA41">
        <f>'34_94_34'!BA41-'34_94_14'!BA41</f>
        <v>0</v>
      </c>
      <c r="BB41">
        <f>'34_94_34'!BB41-'34_94_14'!BB41</f>
        <v>0</v>
      </c>
      <c r="BC41">
        <f>'34_94_34'!BC41-'34_94_14'!BC41</f>
        <v>0</v>
      </c>
      <c r="BD41">
        <f>'34_94_34'!BD41-'34_94_14'!BD41</f>
        <v>0</v>
      </c>
      <c r="BE41">
        <f>'34_94_34'!BE41-'34_94_14'!BE41</f>
        <v>0</v>
      </c>
      <c r="BF41">
        <f>'34_94_34'!BF41-'34_94_14'!BF41</f>
        <v>0</v>
      </c>
      <c r="BG41">
        <f>'34_94_34'!BG41-'34_94_14'!BG41</f>
        <v>0</v>
      </c>
      <c r="BH41">
        <f>'34_94_34'!BH41-'34_94_14'!BH41</f>
        <v>0</v>
      </c>
      <c r="BI41">
        <f>'34_94_34'!BI41-'34_94_14'!BI41</f>
        <v>0</v>
      </c>
      <c r="BJ41">
        <f>'34_94_34'!BJ41-'34_94_14'!BJ41</f>
        <v>0</v>
      </c>
      <c r="BK41">
        <f>'34_94_34'!BK41-'34_94_14'!BK41</f>
        <v>0</v>
      </c>
      <c r="BL41">
        <f>'34_94_34'!BL41-'34_94_14'!BL41</f>
        <v>0</v>
      </c>
      <c r="BM41">
        <f>'34_94_34'!BM41-'34_94_14'!BM41</f>
        <v>0</v>
      </c>
      <c r="BN41">
        <f>'34_94_34'!BN41-'34_94_14'!BN41</f>
        <v>0</v>
      </c>
      <c r="BO41">
        <f>'34_94_34'!BO41-'34_94_14'!BO41</f>
        <v>0</v>
      </c>
      <c r="BP41">
        <f>'34_94_34'!BP41-'34_94_14'!BP41</f>
        <v>0</v>
      </c>
      <c r="BQ41">
        <f>'34_94_34'!BQ41-'34_94_14'!BQ41</f>
        <v>0</v>
      </c>
      <c r="BR41">
        <f>'34_94_34'!BR41-'34_94_14'!BR41</f>
        <v>0</v>
      </c>
      <c r="BS41">
        <f>'34_94_34'!BS41-'34_94_14'!BS41</f>
        <v>0</v>
      </c>
      <c r="BT41">
        <f>'34_94_34'!BT41-'34_94_14'!BT41</f>
        <v>0</v>
      </c>
      <c r="BU41">
        <f>'34_94_34'!BU41-'34_94_14'!BU41</f>
        <v>0</v>
      </c>
      <c r="BV41">
        <f>'34_94_34'!BV41-'34_94_14'!BV41</f>
        <v>0</v>
      </c>
      <c r="BW41">
        <f>'34_94_34'!BW41-'34_94_14'!BW41</f>
        <v>0</v>
      </c>
      <c r="BX41">
        <f>'34_94_34'!BX41-'34_94_14'!BX41</f>
        <v>0</v>
      </c>
      <c r="BY41">
        <f>'34_94_34'!BY41-'34_94_14'!BY41</f>
        <v>0</v>
      </c>
      <c r="BZ41">
        <f>'34_94_34'!BZ41-'34_94_14'!BZ41</f>
        <v>0</v>
      </c>
      <c r="CA41">
        <f>'34_94_34'!CA41-'34_94_14'!CA41</f>
        <v>0</v>
      </c>
      <c r="CB41">
        <f>'34_94_34'!CB41-'34_94_14'!CB41</f>
        <v>0</v>
      </c>
      <c r="CC41">
        <f>'34_94_34'!CC41-'34_94_14'!CC41</f>
        <v>0</v>
      </c>
      <c r="CD41">
        <f>'34_94_34'!CD41-'34_94_14'!CD41</f>
        <v>0</v>
      </c>
      <c r="CE41">
        <f>'34_94_34'!CE41-'34_94_14'!CE41</f>
        <v>0</v>
      </c>
      <c r="CF41">
        <f>'34_94_34'!CF41-'34_94_14'!CF41</f>
        <v>0</v>
      </c>
      <c r="CG41">
        <f>'34_94_34'!CG41-'34_94_14'!CG41</f>
        <v>0</v>
      </c>
      <c r="CH41">
        <f>'34_94_34'!CH41-'34_94_14'!CH41</f>
        <v>0</v>
      </c>
      <c r="CI41">
        <f>'34_94_34'!CI41-'34_94_14'!CI41</f>
        <v>0</v>
      </c>
      <c r="CJ41">
        <f>'34_94_34'!CJ41-'34_94_14'!CJ41</f>
        <v>0</v>
      </c>
      <c r="CK41">
        <f>'34_94_34'!CK41-'34_94_14'!CK41</f>
        <v>0</v>
      </c>
      <c r="CL41">
        <f>'34_94_34'!CL41-'34_94_14'!CL41</f>
        <v>0</v>
      </c>
      <c r="CM41">
        <f>'34_94_34'!CM41-'34_94_14'!CM41</f>
        <v>0</v>
      </c>
      <c r="CN41">
        <f>'34_94_34'!CN41-'34_94_14'!CN41</f>
        <v>0</v>
      </c>
      <c r="CO41">
        <f>'34_94_34'!CO41-'34_94_14'!CO41</f>
        <v>0</v>
      </c>
      <c r="CP41">
        <f>'34_94_34'!CP41-'34_94_14'!CP41</f>
        <v>0</v>
      </c>
      <c r="CQ41">
        <f>'34_94_34'!CQ41-'34_94_14'!CQ41</f>
        <v>0</v>
      </c>
      <c r="CR41">
        <f>'34_94_34'!CR41-'34_94_14'!CR41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B252-5236-4D13-8970-097635BCA36E}">
  <dimension ref="A1:CQ32"/>
  <sheetViews>
    <sheetView workbookViewId="0"/>
  </sheetViews>
  <sheetFormatPr defaultRowHeight="14.4" x14ac:dyDescent="0.3"/>
  <cols>
    <col min="1" max="1" width="13.77734375" bestFit="1" customWidth="1"/>
    <col min="2" max="3" width="13.44140625" bestFit="1" customWidth="1"/>
    <col min="4" max="4" width="7" bestFit="1" customWidth="1"/>
    <col min="5" max="6" width="5.21875" bestFit="1" customWidth="1"/>
    <col min="7" max="7" width="7" bestFit="1" customWidth="1"/>
    <col min="8" max="8" width="5.21875" bestFit="1" customWidth="1"/>
    <col min="9" max="9" width="7" bestFit="1" customWidth="1"/>
    <col min="10" max="10" width="8" bestFit="1" customWidth="1"/>
    <col min="11" max="13" width="6.21875" bestFit="1" customWidth="1"/>
    <col min="14" max="14" width="7" bestFit="1" customWidth="1"/>
    <col min="15" max="18" width="6.21875" bestFit="1" customWidth="1"/>
    <col min="19" max="19" width="7" bestFit="1" customWidth="1"/>
    <col min="20" max="22" width="6.21875" bestFit="1" customWidth="1"/>
    <col min="23" max="23" width="8" bestFit="1" customWidth="1"/>
    <col min="24" max="24" width="6.21875" bestFit="1" customWidth="1"/>
    <col min="25" max="25" width="7" bestFit="1" customWidth="1"/>
    <col min="26" max="29" width="6.21875" bestFit="1" customWidth="1"/>
    <col min="30" max="30" width="7" bestFit="1" customWidth="1"/>
    <col min="31" max="32" width="6.21875" bestFit="1" customWidth="1"/>
    <col min="33" max="33" width="7" bestFit="1" customWidth="1"/>
    <col min="34" max="35" width="6.21875" bestFit="1" customWidth="1"/>
    <col min="36" max="37" width="7" bestFit="1" customWidth="1"/>
    <col min="38" max="41" width="6.21875" bestFit="1" customWidth="1"/>
    <col min="42" max="42" width="7" bestFit="1" customWidth="1"/>
    <col min="43" max="51" width="6.21875" bestFit="1" customWidth="1"/>
    <col min="52" max="52" width="7" bestFit="1" customWidth="1"/>
    <col min="53" max="57" width="6.21875" bestFit="1" customWidth="1"/>
    <col min="58" max="58" width="7" bestFit="1" customWidth="1"/>
    <col min="59" max="60" width="6.21875" bestFit="1" customWidth="1"/>
    <col min="61" max="61" width="7" bestFit="1" customWidth="1"/>
    <col min="62" max="65" width="6.21875" bestFit="1" customWidth="1"/>
    <col min="66" max="66" width="7" bestFit="1" customWidth="1"/>
    <col min="67" max="71" width="6.21875" bestFit="1" customWidth="1"/>
    <col min="72" max="72" width="7" bestFit="1" customWidth="1"/>
    <col min="73" max="73" width="6.21875" bestFit="1" customWidth="1"/>
    <col min="74" max="74" width="7" bestFit="1" customWidth="1"/>
    <col min="75" max="81" width="6.21875" bestFit="1" customWidth="1"/>
    <col min="82" max="82" width="7" bestFit="1" customWidth="1"/>
    <col min="83" max="83" width="6.21875" bestFit="1" customWidth="1"/>
    <col min="84" max="84" width="7" bestFit="1" customWidth="1"/>
    <col min="85" max="89" width="6.21875" bestFit="1" customWidth="1"/>
    <col min="90" max="90" width="7" bestFit="1" customWidth="1"/>
    <col min="91" max="91" width="6.21875" bestFit="1" customWidth="1"/>
    <col min="92" max="92" width="7" bestFit="1" customWidth="1"/>
    <col min="93" max="93" width="6.21875" bestFit="1" customWidth="1"/>
    <col min="94" max="94" width="7" bestFit="1" customWidth="1"/>
    <col min="95" max="95" width="6.21875" bestFit="1" customWidth="1"/>
  </cols>
  <sheetData>
    <row r="1" spans="1:95" x14ac:dyDescent="0.3">
      <c r="A1" t="s">
        <v>1110</v>
      </c>
      <c r="B1" t="s">
        <v>1113</v>
      </c>
      <c r="C1" t="s">
        <v>1115</v>
      </c>
    </row>
    <row r="2" spans="1:95" x14ac:dyDescent="0.3">
      <c r="A2" t="s">
        <v>479</v>
      </c>
      <c r="B2" t="s">
        <v>271</v>
      </c>
      <c r="C2" t="s">
        <v>481</v>
      </c>
    </row>
    <row r="3" spans="1:95" x14ac:dyDescent="0.3">
      <c r="A3" t="s">
        <v>261</v>
      </c>
      <c r="B3">
        <f>MAX(B13:CQ19)</f>
        <v>37198.699999999997</v>
      </c>
      <c r="C3">
        <f>MAX(B25:CQ31)</f>
        <v>38846.5</v>
      </c>
    </row>
    <row r="4" spans="1:95" x14ac:dyDescent="0.3">
      <c r="A4" t="s">
        <v>265</v>
      </c>
      <c r="B4">
        <f>MEDIAN(B13:CQ19)</f>
        <v>0</v>
      </c>
      <c r="C4">
        <f>MEDIAN(B25:CQ31)</f>
        <v>0</v>
      </c>
    </row>
    <row r="5" spans="1:95" x14ac:dyDescent="0.3">
      <c r="A5" t="s">
        <v>266</v>
      </c>
      <c r="B5" s="22">
        <f>AVERAGE(B13:CQ19)</f>
        <v>523.42066869300891</v>
      </c>
      <c r="C5" s="22">
        <f>AVERAGE(B25:CQ31)</f>
        <v>550.20395136778131</v>
      </c>
    </row>
    <row r="6" spans="1:95" x14ac:dyDescent="0.3">
      <c r="A6" t="s">
        <v>264</v>
      </c>
      <c r="B6" s="24">
        <f>CORREL(B13:CQ19,B25:CQ31)</f>
        <v>0.99191856389885569</v>
      </c>
      <c r="C6" s="24"/>
    </row>
    <row r="7" spans="1:95" x14ac:dyDescent="0.3">
      <c r="A7" t="s">
        <v>267</v>
      </c>
      <c r="B7">
        <f>94-COUNTIF(B13:CQ13,0)</f>
        <v>26</v>
      </c>
      <c r="C7">
        <f>94-COUNTIF(B25:CQ25,0)</f>
        <v>25</v>
      </c>
    </row>
    <row r="8" spans="1:95" x14ac:dyDescent="0.3">
      <c r="A8" t="s">
        <v>268</v>
      </c>
      <c r="B8" s="12">
        <f>SUM(B10:CQ10)</f>
        <v>91</v>
      </c>
      <c r="C8" s="12"/>
    </row>
    <row r="10" spans="1:95" x14ac:dyDescent="0.3">
      <c r="A10" t="s">
        <v>270</v>
      </c>
      <c r="B10">
        <f>IF(B11=B23,1,0)</f>
        <v>0</v>
      </c>
      <c r="C10">
        <f t="shared" ref="C10:BN10" si="0">IF(C11=C23,1,0)</f>
        <v>1</v>
      </c>
      <c r="D10">
        <f t="shared" si="0"/>
        <v>0</v>
      </c>
      <c r="E10">
        <f t="shared" si="0"/>
        <v>1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1</v>
      </c>
      <c r="J10">
        <f t="shared" si="0"/>
        <v>1</v>
      </c>
      <c r="K10">
        <f t="shared" si="0"/>
        <v>1</v>
      </c>
      <c r="L10">
        <f t="shared" si="0"/>
        <v>1</v>
      </c>
      <c r="M10">
        <f t="shared" si="0"/>
        <v>1</v>
      </c>
      <c r="N10">
        <f t="shared" si="0"/>
        <v>1</v>
      </c>
      <c r="O10">
        <f t="shared" si="0"/>
        <v>0</v>
      </c>
      <c r="P10">
        <f t="shared" si="0"/>
        <v>1</v>
      </c>
      <c r="Q10">
        <f t="shared" si="0"/>
        <v>1</v>
      </c>
      <c r="R10">
        <f t="shared" si="0"/>
        <v>1</v>
      </c>
      <c r="S10">
        <f t="shared" si="0"/>
        <v>1</v>
      </c>
      <c r="T10">
        <f t="shared" si="0"/>
        <v>1</v>
      </c>
      <c r="U10">
        <f t="shared" si="0"/>
        <v>1</v>
      </c>
      <c r="V10">
        <f t="shared" si="0"/>
        <v>1</v>
      </c>
      <c r="W10">
        <f t="shared" si="0"/>
        <v>1</v>
      </c>
      <c r="X10">
        <f t="shared" si="0"/>
        <v>1</v>
      </c>
      <c r="Y10">
        <f t="shared" si="0"/>
        <v>1</v>
      </c>
      <c r="Z10">
        <f t="shared" si="0"/>
        <v>1</v>
      </c>
      <c r="AA10">
        <f t="shared" si="0"/>
        <v>1</v>
      </c>
      <c r="AB10">
        <f t="shared" si="0"/>
        <v>1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1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1</v>
      </c>
      <c r="AK10">
        <f t="shared" si="0"/>
        <v>1</v>
      </c>
      <c r="AL10">
        <f t="shared" si="0"/>
        <v>1</v>
      </c>
      <c r="AM10">
        <f t="shared" si="0"/>
        <v>1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1</v>
      </c>
      <c r="AR10">
        <f t="shared" si="0"/>
        <v>1</v>
      </c>
      <c r="AS10">
        <f t="shared" si="0"/>
        <v>1</v>
      </c>
      <c r="AT10">
        <f t="shared" si="0"/>
        <v>1</v>
      </c>
      <c r="AU10">
        <f t="shared" si="0"/>
        <v>1</v>
      </c>
      <c r="AV10">
        <f t="shared" si="0"/>
        <v>1</v>
      </c>
      <c r="AW10">
        <f t="shared" si="0"/>
        <v>1</v>
      </c>
      <c r="AX10">
        <f t="shared" si="0"/>
        <v>1</v>
      </c>
      <c r="AY10">
        <f t="shared" si="0"/>
        <v>1</v>
      </c>
      <c r="AZ10">
        <f t="shared" si="0"/>
        <v>1</v>
      </c>
      <c r="BA10">
        <f t="shared" si="0"/>
        <v>1</v>
      </c>
      <c r="BB10">
        <f t="shared" si="0"/>
        <v>1</v>
      </c>
      <c r="BC10">
        <f t="shared" si="0"/>
        <v>1</v>
      </c>
      <c r="BD10">
        <f t="shared" si="0"/>
        <v>1</v>
      </c>
      <c r="BE10">
        <f t="shared" si="0"/>
        <v>1</v>
      </c>
      <c r="BF10">
        <f t="shared" si="0"/>
        <v>1</v>
      </c>
      <c r="BG10">
        <f t="shared" si="0"/>
        <v>1</v>
      </c>
      <c r="BH10">
        <f t="shared" si="0"/>
        <v>1</v>
      </c>
      <c r="BI10">
        <f t="shared" si="0"/>
        <v>1</v>
      </c>
      <c r="BJ10">
        <f t="shared" si="0"/>
        <v>1</v>
      </c>
      <c r="BK10">
        <f t="shared" si="0"/>
        <v>1</v>
      </c>
      <c r="BL10">
        <f t="shared" si="0"/>
        <v>1</v>
      </c>
      <c r="BM10">
        <f t="shared" si="0"/>
        <v>1</v>
      </c>
      <c r="BN10">
        <f t="shared" si="0"/>
        <v>1</v>
      </c>
      <c r="BO10">
        <f t="shared" ref="BO10:CQ10" si="1">IF(BO11=BO23,1,0)</f>
        <v>1</v>
      </c>
      <c r="BP10">
        <f t="shared" si="1"/>
        <v>1</v>
      </c>
      <c r="BQ10">
        <f t="shared" si="1"/>
        <v>1</v>
      </c>
      <c r="BR10">
        <f t="shared" si="1"/>
        <v>1</v>
      </c>
      <c r="BS10">
        <f t="shared" si="1"/>
        <v>1</v>
      </c>
      <c r="BT10">
        <f t="shared" si="1"/>
        <v>1</v>
      </c>
      <c r="BU10">
        <f t="shared" si="1"/>
        <v>1</v>
      </c>
      <c r="BV10">
        <f t="shared" si="1"/>
        <v>1</v>
      </c>
      <c r="BW10">
        <f t="shared" si="1"/>
        <v>1</v>
      </c>
      <c r="BX10">
        <f t="shared" si="1"/>
        <v>1</v>
      </c>
      <c r="BY10">
        <f t="shared" si="1"/>
        <v>1</v>
      </c>
      <c r="BZ10">
        <f t="shared" si="1"/>
        <v>1</v>
      </c>
      <c r="CA10">
        <f t="shared" si="1"/>
        <v>1</v>
      </c>
      <c r="CB10">
        <f t="shared" si="1"/>
        <v>1</v>
      </c>
      <c r="CC10">
        <f t="shared" si="1"/>
        <v>1</v>
      </c>
      <c r="CD10">
        <f t="shared" si="1"/>
        <v>1</v>
      </c>
      <c r="CE10">
        <f t="shared" si="1"/>
        <v>1</v>
      </c>
      <c r="CF10">
        <f t="shared" si="1"/>
        <v>1</v>
      </c>
      <c r="CG10">
        <f t="shared" si="1"/>
        <v>1</v>
      </c>
      <c r="CH10">
        <f t="shared" si="1"/>
        <v>1</v>
      </c>
      <c r="CI10">
        <f t="shared" si="1"/>
        <v>1</v>
      </c>
      <c r="CJ10">
        <f t="shared" si="1"/>
        <v>1</v>
      </c>
      <c r="CK10">
        <f t="shared" si="1"/>
        <v>1</v>
      </c>
      <c r="CL10">
        <f t="shared" si="1"/>
        <v>1</v>
      </c>
      <c r="CM10">
        <f t="shared" si="1"/>
        <v>1</v>
      </c>
      <c r="CN10">
        <f t="shared" si="1"/>
        <v>1</v>
      </c>
      <c r="CO10">
        <f t="shared" si="1"/>
        <v>1</v>
      </c>
      <c r="CP10">
        <f t="shared" si="1"/>
        <v>1</v>
      </c>
      <c r="CQ10">
        <f t="shared" si="1"/>
        <v>1</v>
      </c>
    </row>
    <row r="11" spans="1:95" x14ac:dyDescent="0.3">
      <c r="A11" t="s">
        <v>269</v>
      </c>
      <c r="B11">
        <f>IF(B13=0,0,1)</f>
        <v>1</v>
      </c>
      <c r="C11">
        <f t="shared" ref="C11:BN11" si="2">IF(C13=0,0,1)</f>
        <v>0</v>
      </c>
      <c r="D11">
        <f t="shared" si="2"/>
        <v>1</v>
      </c>
      <c r="E11">
        <f t="shared" si="2"/>
        <v>0</v>
      </c>
      <c r="F11">
        <f t="shared" si="2"/>
        <v>0</v>
      </c>
      <c r="G11">
        <f t="shared" si="2"/>
        <v>1</v>
      </c>
      <c r="H11">
        <f t="shared" si="2"/>
        <v>0</v>
      </c>
      <c r="I11">
        <f t="shared" si="2"/>
        <v>1</v>
      </c>
      <c r="J11">
        <f t="shared" si="2"/>
        <v>1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1</v>
      </c>
      <c r="O11">
        <f t="shared" si="2"/>
        <v>0</v>
      </c>
      <c r="P11">
        <f t="shared" si="2"/>
        <v>0</v>
      </c>
      <c r="Q11">
        <f t="shared" si="2"/>
        <v>0</v>
      </c>
      <c r="R11">
        <f t="shared" si="2"/>
        <v>0</v>
      </c>
      <c r="S11">
        <f t="shared" si="2"/>
        <v>1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1</v>
      </c>
      <c r="X11">
        <f t="shared" si="2"/>
        <v>0</v>
      </c>
      <c r="Y11">
        <f t="shared" si="2"/>
        <v>1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1</v>
      </c>
      <c r="AE11">
        <f t="shared" si="2"/>
        <v>0</v>
      </c>
      <c r="AF11">
        <f t="shared" si="2"/>
        <v>0</v>
      </c>
      <c r="AG11">
        <f t="shared" si="2"/>
        <v>1</v>
      </c>
      <c r="AH11">
        <f t="shared" si="2"/>
        <v>0</v>
      </c>
      <c r="AI11">
        <f t="shared" si="2"/>
        <v>0</v>
      </c>
      <c r="AJ11">
        <f t="shared" si="2"/>
        <v>1</v>
      </c>
      <c r="AK11">
        <f t="shared" si="2"/>
        <v>1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1</v>
      </c>
      <c r="AQ11">
        <f t="shared" si="2"/>
        <v>0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1</v>
      </c>
      <c r="BA11">
        <f t="shared" si="2"/>
        <v>0</v>
      </c>
      <c r="BB11">
        <f t="shared" si="2"/>
        <v>0</v>
      </c>
      <c r="BC11">
        <f t="shared" si="2"/>
        <v>0</v>
      </c>
      <c r="BD11">
        <f t="shared" si="2"/>
        <v>0</v>
      </c>
      <c r="BE11">
        <f t="shared" si="2"/>
        <v>0</v>
      </c>
      <c r="BF11">
        <f t="shared" si="2"/>
        <v>1</v>
      </c>
      <c r="BG11">
        <f t="shared" si="2"/>
        <v>0</v>
      </c>
      <c r="BH11">
        <f t="shared" si="2"/>
        <v>0</v>
      </c>
      <c r="BI11">
        <f t="shared" si="2"/>
        <v>1</v>
      </c>
      <c r="BJ11">
        <f t="shared" si="2"/>
        <v>0</v>
      </c>
      <c r="BK11">
        <f t="shared" si="2"/>
        <v>0</v>
      </c>
      <c r="BL11">
        <f t="shared" si="2"/>
        <v>1</v>
      </c>
      <c r="BM11">
        <f t="shared" si="2"/>
        <v>0</v>
      </c>
      <c r="BN11">
        <f t="shared" si="2"/>
        <v>1</v>
      </c>
      <c r="BO11">
        <f t="shared" ref="BO11:CQ11" si="3">IF(BO13=0,0,1)</f>
        <v>0</v>
      </c>
      <c r="BP11">
        <f t="shared" si="3"/>
        <v>0</v>
      </c>
      <c r="BQ11">
        <f t="shared" si="3"/>
        <v>0</v>
      </c>
      <c r="BR11">
        <f t="shared" si="3"/>
        <v>0</v>
      </c>
      <c r="BS11">
        <f t="shared" si="3"/>
        <v>0</v>
      </c>
      <c r="BT11">
        <f t="shared" si="3"/>
        <v>1</v>
      </c>
      <c r="BU11">
        <f t="shared" si="3"/>
        <v>0</v>
      </c>
      <c r="BV11">
        <f t="shared" si="3"/>
        <v>1</v>
      </c>
      <c r="BW11">
        <f t="shared" si="3"/>
        <v>0</v>
      </c>
      <c r="BX11">
        <f t="shared" si="3"/>
        <v>0</v>
      </c>
      <c r="BY11">
        <f t="shared" si="3"/>
        <v>0</v>
      </c>
      <c r="BZ11">
        <f t="shared" si="3"/>
        <v>0</v>
      </c>
      <c r="CA11">
        <f t="shared" si="3"/>
        <v>0</v>
      </c>
      <c r="CB11">
        <f t="shared" si="3"/>
        <v>0</v>
      </c>
      <c r="CC11">
        <f t="shared" si="3"/>
        <v>0</v>
      </c>
      <c r="CD11">
        <f t="shared" si="3"/>
        <v>1</v>
      </c>
      <c r="CE11">
        <f t="shared" si="3"/>
        <v>0</v>
      </c>
      <c r="CF11">
        <f t="shared" si="3"/>
        <v>1</v>
      </c>
      <c r="CG11">
        <f t="shared" si="3"/>
        <v>0</v>
      </c>
      <c r="CH11">
        <f t="shared" si="3"/>
        <v>0</v>
      </c>
      <c r="CI11">
        <f t="shared" si="3"/>
        <v>0</v>
      </c>
      <c r="CJ11">
        <f t="shared" si="3"/>
        <v>0</v>
      </c>
      <c r="CK11">
        <f t="shared" si="3"/>
        <v>0</v>
      </c>
      <c r="CL11">
        <f t="shared" si="3"/>
        <v>1</v>
      </c>
      <c r="CM11">
        <f t="shared" si="3"/>
        <v>0</v>
      </c>
      <c r="CN11">
        <f t="shared" si="3"/>
        <v>1</v>
      </c>
      <c r="CO11">
        <f t="shared" si="3"/>
        <v>0</v>
      </c>
      <c r="CP11">
        <f t="shared" si="3"/>
        <v>1</v>
      </c>
      <c r="CQ11">
        <f t="shared" si="3"/>
        <v>0</v>
      </c>
    </row>
    <row r="12" spans="1:95" x14ac:dyDescent="0.3">
      <c r="A12" t="str">
        <f>'34_94_34'!A79</f>
        <v>L�pcs�k(2)</v>
      </c>
      <c r="B12" t="str">
        <f>'34_94_34'!B79</f>
        <v>X(A1)</v>
      </c>
      <c r="C12" t="str">
        <f>'34_94_34'!C79</f>
        <v>X(A2)</v>
      </c>
      <c r="D12" t="str">
        <f>'34_94_34'!D79</f>
        <v>X(A3)</v>
      </c>
      <c r="E12" t="str">
        <f>'34_94_34'!E79</f>
        <v>X(A4)</v>
      </c>
      <c r="F12" t="str">
        <f>'34_94_34'!F79</f>
        <v>X(A5)</v>
      </c>
      <c r="G12" t="str">
        <f>'34_94_34'!G79</f>
        <v>X(A6)</v>
      </c>
      <c r="H12" t="str">
        <f>'34_94_34'!H79</f>
        <v>X(A7)</v>
      </c>
      <c r="I12" t="str">
        <f>'34_94_34'!I79</f>
        <v>X(A8)</v>
      </c>
      <c r="J12" t="str">
        <f>'34_94_34'!J79</f>
        <v>X(A9)</v>
      </c>
      <c r="K12" t="str">
        <f>'34_94_34'!K79</f>
        <v>X(A10)</v>
      </c>
      <c r="L12" t="str">
        <f>'34_94_34'!L79</f>
        <v>X(A11)</v>
      </c>
      <c r="M12" t="str">
        <f>'34_94_34'!M79</f>
        <v>X(A12)</v>
      </c>
      <c r="N12" t="str">
        <f>'34_94_34'!N79</f>
        <v>X(A13)</v>
      </c>
      <c r="O12" t="str">
        <f>'34_94_34'!O79</f>
        <v>X(A14)</v>
      </c>
      <c r="P12" t="str">
        <f>'34_94_34'!P79</f>
        <v>X(A15)</v>
      </c>
      <c r="Q12" t="str">
        <f>'34_94_34'!Q79</f>
        <v>X(A16)</v>
      </c>
      <c r="R12" t="str">
        <f>'34_94_34'!R79</f>
        <v>X(A17)</v>
      </c>
      <c r="S12" t="str">
        <f>'34_94_34'!S79</f>
        <v>X(A18)</v>
      </c>
      <c r="T12" t="str">
        <f>'34_94_34'!T79</f>
        <v>X(A19)</v>
      </c>
      <c r="U12" t="str">
        <f>'34_94_34'!U79</f>
        <v>X(A20)</v>
      </c>
      <c r="V12" t="str">
        <f>'34_94_34'!V79</f>
        <v>X(A21)</v>
      </c>
      <c r="W12" t="str">
        <f>'34_94_34'!W79</f>
        <v>X(A22)</v>
      </c>
      <c r="X12" t="str">
        <f>'34_94_34'!X79</f>
        <v>X(A23)</v>
      </c>
      <c r="Y12" t="str">
        <f>'34_94_34'!Y79</f>
        <v>X(A24)</v>
      </c>
      <c r="Z12" t="str">
        <f>'34_94_34'!Z79</f>
        <v>X(A25)</v>
      </c>
      <c r="AA12" t="str">
        <f>'34_94_34'!AA79</f>
        <v>X(A26)</v>
      </c>
      <c r="AB12" t="str">
        <f>'34_94_34'!AB79</f>
        <v>X(A27)</v>
      </c>
      <c r="AC12" t="str">
        <f>'34_94_34'!AC79</f>
        <v>X(A28)</v>
      </c>
      <c r="AD12" t="str">
        <f>'34_94_34'!AD79</f>
        <v>X(A29)</v>
      </c>
      <c r="AE12" t="str">
        <f>'34_94_34'!AE79</f>
        <v>X(A30)</v>
      </c>
      <c r="AF12" t="str">
        <f>'34_94_34'!AF79</f>
        <v>X(A31)</v>
      </c>
      <c r="AG12" t="str">
        <f>'34_94_34'!AG79</f>
        <v>X(A32)</v>
      </c>
      <c r="AH12" t="str">
        <f>'34_94_34'!AH79</f>
        <v>X(A33)</v>
      </c>
      <c r="AI12" t="str">
        <f>'34_94_34'!AI79</f>
        <v>X(A34)</v>
      </c>
      <c r="AJ12" t="str">
        <f>'34_94_34'!AJ79</f>
        <v>X(A35)</v>
      </c>
      <c r="AK12" t="str">
        <f>'34_94_34'!AK79</f>
        <v>X(A36)</v>
      </c>
      <c r="AL12" t="str">
        <f>'34_94_34'!AL79</f>
        <v>X(A37)</v>
      </c>
      <c r="AM12" t="str">
        <f>'34_94_34'!AM79</f>
        <v>X(A38)</v>
      </c>
      <c r="AN12" t="str">
        <f>'34_94_34'!AN79</f>
        <v>X(A39)</v>
      </c>
      <c r="AO12" t="str">
        <f>'34_94_34'!AO79</f>
        <v>X(A40)</v>
      </c>
      <c r="AP12" t="str">
        <f>'34_94_34'!AP79</f>
        <v>X(A41)</v>
      </c>
      <c r="AQ12" t="str">
        <f>'34_94_34'!AQ79</f>
        <v>X(A42)</v>
      </c>
      <c r="AR12" t="str">
        <f>'34_94_34'!AR79</f>
        <v>X(A43)</v>
      </c>
      <c r="AS12" t="str">
        <f>'34_94_34'!AS79</f>
        <v>X(A44)</v>
      </c>
      <c r="AT12" t="str">
        <f>'34_94_34'!AT79</f>
        <v>X(A45)</v>
      </c>
      <c r="AU12" t="str">
        <f>'34_94_34'!AU79</f>
        <v>X(A46)</v>
      </c>
      <c r="AV12" t="str">
        <f>'34_94_34'!AV79</f>
        <v>X(A47)</v>
      </c>
      <c r="AW12" t="str">
        <f>'34_94_34'!AW79</f>
        <v>X(A48)</v>
      </c>
      <c r="AX12" t="str">
        <f>'34_94_34'!AX79</f>
        <v>X(A49)</v>
      </c>
      <c r="AY12" t="str">
        <f>'34_94_34'!AY79</f>
        <v>X(A50)</v>
      </c>
      <c r="AZ12" t="str">
        <f>'34_94_34'!AZ79</f>
        <v>X(A51)</v>
      </c>
      <c r="BA12" t="str">
        <f>'34_94_34'!BA79</f>
        <v>X(A52)</v>
      </c>
      <c r="BB12" t="str">
        <f>'34_94_34'!BB79</f>
        <v>X(A53)</v>
      </c>
      <c r="BC12" t="str">
        <f>'34_94_34'!BC79</f>
        <v>X(A54)</v>
      </c>
      <c r="BD12" t="str">
        <f>'34_94_34'!BD79</f>
        <v>X(A55)</v>
      </c>
      <c r="BE12" t="str">
        <f>'34_94_34'!BE79</f>
        <v>X(A56)</v>
      </c>
      <c r="BF12" t="str">
        <f>'34_94_34'!BF79</f>
        <v>X(A57)</v>
      </c>
      <c r="BG12" t="str">
        <f>'34_94_34'!BG79</f>
        <v>X(A58)</v>
      </c>
      <c r="BH12" t="str">
        <f>'34_94_34'!BH79</f>
        <v>X(A59)</v>
      </c>
      <c r="BI12" t="str">
        <f>'34_94_34'!BI79</f>
        <v>X(A60)</v>
      </c>
      <c r="BJ12" t="str">
        <f>'34_94_34'!BJ79</f>
        <v>X(A61)</v>
      </c>
      <c r="BK12" t="str">
        <f>'34_94_34'!BK79</f>
        <v>X(A62)</v>
      </c>
      <c r="BL12" t="str">
        <f>'34_94_34'!BL79</f>
        <v>X(A63)</v>
      </c>
      <c r="BM12" t="str">
        <f>'34_94_34'!BM79</f>
        <v>X(A64)</v>
      </c>
      <c r="BN12" t="str">
        <f>'34_94_34'!BN79</f>
        <v>X(A65)</v>
      </c>
      <c r="BO12" t="str">
        <f>'34_94_34'!BO79</f>
        <v>X(A66)</v>
      </c>
      <c r="BP12" t="str">
        <f>'34_94_34'!BP79</f>
        <v>X(A67)</v>
      </c>
      <c r="BQ12" t="str">
        <f>'34_94_34'!BQ79</f>
        <v>X(A68)</v>
      </c>
      <c r="BR12" t="str">
        <f>'34_94_34'!BR79</f>
        <v>X(A69)</v>
      </c>
      <c r="BS12" t="str">
        <f>'34_94_34'!BS79</f>
        <v>X(A70)</v>
      </c>
      <c r="BT12" t="str">
        <f>'34_94_34'!BT79</f>
        <v>X(A71)</v>
      </c>
      <c r="BU12" t="str">
        <f>'34_94_34'!BU79</f>
        <v>X(A72)</v>
      </c>
      <c r="BV12" t="str">
        <f>'34_94_34'!BV79</f>
        <v>X(A73)</v>
      </c>
      <c r="BW12" t="str">
        <f>'34_94_34'!BW79</f>
        <v>X(A74)</v>
      </c>
      <c r="BX12" t="str">
        <f>'34_94_34'!BX79</f>
        <v>X(A75)</v>
      </c>
      <c r="BY12" t="str">
        <f>'34_94_34'!BY79</f>
        <v>X(A76)</v>
      </c>
      <c r="BZ12" t="str">
        <f>'34_94_34'!BZ79</f>
        <v>X(A77)</v>
      </c>
      <c r="CA12" t="str">
        <f>'34_94_34'!CA79</f>
        <v>X(A78)</v>
      </c>
      <c r="CB12" t="str">
        <f>'34_94_34'!CB79</f>
        <v>X(A79)</v>
      </c>
      <c r="CC12" t="str">
        <f>'34_94_34'!CC79</f>
        <v>X(A80)</v>
      </c>
      <c r="CD12" t="str">
        <f>'34_94_34'!CD79</f>
        <v>X(A81)</v>
      </c>
      <c r="CE12" t="str">
        <f>'34_94_34'!CE79</f>
        <v>X(A82)</v>
      </c>
      <c r="CF12" t="str">
        <f>'34_94_34'!CF79</f>
        <v>X(A83)</v>
      </c>
      <c r="CG12" t="str">
        <f>'34_94_34'!CG79</f>
        <v>X(A84)</v>
      </c>
      <c r="CH12" t="str">
        <f>'34_94_34'!CH79</f>
        <v>X(A85)</v>
      </c>
      <c r="CI12" t="str">
        <f>'34_94_34'!CI79</f>
        <v>X(A86)</v>
      </c>
      <c r="CJ12" t="str">
        <f>'34_94_34'!CJ79</f>
        <v>X(A87)</v>
      </c>
      <c r="CK12" t="str">
        <f>'34_94_34'!CK79</f>
        <v>X(A88)</v>
      </c>
      <c r="CL12" t="str">
        <f>'34_94_34'!CL79</f>
        <v>X(A89)</v>
      </c>
      <c r="CM12" t="str">
        <f>'34_94_34'!CM79</f>
        <v>X(A90)</v>
      </c>
      <c r="CN12" t="str">
        <f>'34_94_34'!CN79</f>
        <v>X(A91)</v>
      </c>
      <c r="CO12" t="str">
        <f>'34_94_34'!CO79</f>
        <v>X(A92)</v>
      </c>
      <c r="CP12" t="str">
        <f>'34_94_34'!CP79</f>
        <v>X(A93)</v>
      </c>
      <c r="CQ12" t="str">
        <f>'34_94_34'!CQ79</f>
        <v>X(A94)</v>
      </c>
    </row>
    <row r="13" spans="1:95" x14ac:dyDescent="0.3">
      <c r="A13" t="str">
        <f>'34_94_34'!A80</f>
        <v>S1</v>
      </c>
      <c r="B13">
        <f>'34_94_34'!B80</f>
        <v>810.6</v>
      </c>
      <c r="C13">
        <f>'34_94_34'!C80</f>
        <v>0</v>
      </c>
      <c r="D13">
        <f>'34_94_34'!D80</f>
        <v>1227.4000000000001</v>
      </c>
      <c r="E13">
        <f>'34_94_34'!E80</f>
        <v>0</v>
      </c>
      <c r="F13">
        <f>'34_94_34'!F80</f>
        <v>0</v>
      </c>
      <c r="G13">
        <f>'34_94_34'!G80</f>
        <v>2016.8</v>
      </c>
      <c r="H13">
        <f>'34_94_34'!H80</f>
        <v>0</v>
      </c>
      <c r="I13">
        <f>'34_94_34'!I80</f>
        <v>2871.6</v>
      </c>
      <c r="J13">
        <f>'34_94_34'!J80</f>
        <v>16707.8</v>
      </c>
      <c r="K13">
        <f>'34_94_34'!K80</f>
        <v>0</v>
      </c>
      <c r="L13">
        <f>'34_94_34'!L80</f>
        <v>0</v>
      </c>
      <c r="M13">
        <f>'34_94_34'!M80</f>
        <v>0</v>
      </c>
      <c r="N13">
        <f>'34_94_34'!N80</f>
        <v>728.8</v>
      </c>
      <c r="O13">
        <f>'34_94_34'!O80</f>
        <v>0</v>
      </c>
      <c r="P13">
        <f>'34_94_34'!P80</f>
        <v>0</v>
      </c>
      <c r="Q13">
        <f>'34_94_34'!Q80</f>
        <v>0</v>
      </c>
      <c r="R13">
        <f>'34_94_34'!R80</f>
        <v>0</v>
      </c>
      <c r="S13">
        <f>'34_94_34'!S80</f>
        <v>1350.9</v>
      </c>
      <c r="T13">
        <f>'34_94_34'!T80</f>
        <v>0</v>
      </c>
      <c r="U13">
        <f>'34_94_34'!U80</f>
        <v>0</v>
      </c>
      <c r="V13">
        <f>'34_94_34'!V80</f>
        <v>0</v>
      </c>
      <c r="W13">
        <f>'34_94_34'!W80</f>
        <v>37198.699999999997</v>
      </c>
      <c r="X13">
        <f>'34_94_34'!X80</f>
        <v>0</v>
      </c>
      <c r="Y13">
        <f>'34_94_34'!Y80</f>
        <v>4336</v>
      </c>
      <c r="Z13">
        <f>'34_94_34'!Z80</f>
        <v>0</v>
      </c>
      <c r="AA13">
        <f>'34_94_34'!AA80</f>
        <v>0</v>
      </c>
      <c r="AB13">
        <f>'34_94_34'!AB80</f>
        <v>0</v>
      </c>
      <c r="AC13">
        <f>'34_94_34'!AC80</f>
        <v>0</v>
      </c>
      <c r="AD13">
        <f>'34_94_34'!AD80</f>
        <v>1794.7</v>
      </c>
      <c r="AE13">
        <f>'34_94_34'!AE80</f>
        <v>0</v>
      </c>
      <c r="AF13">
        <f>'34_94_34'!AF80</f>
        <v>0</v>
      </c>
      <c r="AG13">
        <f>'34_94_34'!AG80</f>
        <v>538</v>
      </c>
      <c r="AH13">
        <f>'34_94_34'!AH80</f>
        <v>0</v>
      </c>
      <c r="AI13">
        <f>'34_94_34'!AI80</f>
        <v>0</v>
      </c>
      <c r="AJ13">
        <f>'34_94_34'!AJ80</f>
        <v>1037.5</v>
      </c>
      <c r="AK13">
        <f>'34_94_34'!AK80</f>
        <v>3280.2</v>
      </c>
      <c r="AL13">
        <f>'34_94_34'!AL80</f>
        <v>0</v>
      </c>
      <c r="AM13">
        <f>'34_94_34'!AM80</f>
        <v>0</v>
      </c>
      <c r="AN13">
        <f>'34_94_34'!AN80</f>
        <v>0</v>
      </c>
      <c r="AO13">
        <f>'34_94_34'!AO80</f>
        <v>0</v>
      </c>
      <c r="AP13">
        <f>'34_94_34'!AP80</f>
        <v>2407.1999999999998</v>
      </c>
      <c r="AQ13">
        <f>'34_94_34'!AQ80</f>
        <v>0</v>
      </c>
      <c r="AR13">
        <f>'34_94_34'!AR80</f>
        <v>0</v>
      </c>
      <c r="AS13">
        <f>'34_94_34'!AS80</f>
        <v>0</v>
      </c>
      <c r="AT13">
        <f>'34_94_34'!AT80</f>
        <v>0</v>
      </c>
      <c r="AU13">
        <f>'34_94_34'!AU80</f>
        <v>0</v>
      </c>
      <c r="AV13">
        <f>'34_94_34'!AV80</f>
        <v>0</v>
      </c>
      <c r="AW13">
        <f>'34_94_34'!AW80</f>
        <v>0</v>
      </c>
      <c r="AX13">
        <f>'34_94_34'!AX80</f>
        <v>0</v>
      </c>
      <c r="AY13">
        <f>'34_94_34'!AY80</f>
        <v>0</v>
      </c>
      <c r="AZ13">
        <f>'34_94_34'!AZ80</f>
        <v>776.9</v>
      </c>
      <c r="BA13">
        <f>'34_94_34'!BA80</f>
        <v>0</v>
      </c>
      <c r="BB13">
        <f>'34_94_34'!BB80</f>
        <v>0</v>
      </c>
      <c r="BC13">
        <f>'34_94_34'!BC80</f>
        <v>0</v>
      </c>
      <c r="BD13">
        <f>'34_94_34'!BD80</f>
        <v>0</v>
      </c>
      <c r="BE13">
        <f>'34_94_34'!BE80</f>
        <v>0</v>
      </c>
      <c r="BF13">
        <f>'34_94_34'!BF80</f>
        <v>380.3</v>
      </c>
      <c r="BG13">
        <f>'34_94_34'!BG80</f>
        <v>0</v>
      </c>
      <c r="BH13">
        <f>'34_94_34'!BH80</f>
        <v>0</v>
      </c>
      <c r="BI13">
        <f>'34_94_34'!BI80</f>
        <v>8400.7999999999993</v>
      </c>
      <c r="BJ13">
        <f>'34_94_34'!BJ80</f>
        <v>0</v>
      </c>
      <c r="BK13">
        <f>'34_94_34'!BK80</f>
        <v>0</v>
      </c>
      <c r="BL13">
        <f>'34_94_34'!BL80</f>
        <v>352.4</v>
      </c>
      <c r="BM13">
        <f>'34_94_34'!BM80</f>
        <v>0</v>
      </c>
      <c r="BN13">
        <f>'34_94_34'!BN80</f>
        <v>1104.8</v>
      </c>
      <c r="BO13">
        <f>'34_94_34'!BO80</f>
        <v>0</v>
      </c>
      <c r="BP13">
        <f>'34_94_34'!BP80</f>
        <v>0</v>
      </c>
      <c r="BQ13">
        <f>'34_94_34'!BQ80</f>
        <v>0</v>
      </c>
      <c r="BR13">
        <f>'34_94_34'!BR80</f>
        <v>0</v>
      </c>
      <c r="BS13">
        <f>'34_94_34'!BS80</f>
        <v>0</v>
      </c>
      <c r="BT13">
        <f>'34_94_34'!BT80</f>
        <v>1731.7</v>
      </c>
      <c r="BU13">
        <f>'34_94_34'!BU80</f>
        <v>0</v>
      </c>
      <c r="BV13">
        <f>'34_94_34'!BV80</f>
        <v>2202.4</v>
      </c>
      <c r="BW13">
        <f>'34_94_34'!BW80</f>
        <v>0</v>
      </c>
      <c r="BX13">
        <f>'34_94_34'!BX80</f>
        <v>0</v>
      </c>
      <c r="BY13">
        <f>'34_94_34'!BY80</f>
        <v>0</v>
      </c>
      <c r="BZ13">
        <f>'34_94_34'!BZ80</f>
        <v>0</v>
      </c>
      <c r="CA13">
        <f>'34_94_34'!CA80</f>
        <v>0</v>
      </c>
      <c r="CB13">
        <f>'34_94_34'!CB80</f>
        <v>0</v>
      </c>
      <c r="CC13">
        <f>'34_94_34'!CC80</f>
        <v>0</v>
      </c>
      <c r="CD13">
        <f>'34_94_34'!CD80</f>
        <v>113.9</v>
      </c>
      <c r="CE13">
        <f>'34_94_34'!CE80</f>
        <v>0</v>
      </c>
      <c r="CF13">
        <f>'34_94_34'!CF80</f>
        <v>3392.7</v>
      </c>
      <c r="CG13">
        <f>'34_94_34'!CG80</f>
        <v>0</v>
      </c>
      <c r="CH13">
        <f>'34_94_34'!CH80</f>
        <v>0</v>
      </c>
      <c r="CI13">
        <f>'34_94_34'!CI80</f>
        <v>0</v>
      </c>
      <c r="CJ13">
        <f>'34_94_34'!CJ80</f>
        <v>0</v>
      </c>
      <c r="CK13">
        <f>'34_94_34'!CK80</f>
        <v>0</v>
      </c>
      <c r="CL13">
        <f>'34_94_34'!CL80</f>
        <v>6227.3</v>
      </c>
      <c r="CM13">
        <f>'34_94_34'!CM80</f>
        <v>0</v>
      </c>
      <c r="CN13">
        <f>'34_94_34'!CN80</f>
        <v>4325.3999999999996</v>
      </c>
      <c r="CO13">
        <f>'34_94_34'!CO80</f>
        <v>0</v>
      </c>
      <c r="CP13">
        <f>'34_94_34'!CP80</f>
        <v>7004.6</v>
      </c>
      <c r="CQ13">
        <f>'34_94_34'!CQ80</f>
        <v>0</v>
      </c>
    </row>
    <row r="14" spans="1:95" x14ac:dyDescent="0.3">
      <c r="A14" t="str">
        <f>'34_94_34'!A81</f>
        <v>S2</v>
      </c>
      <c r="B14">
        <f>'34_94_34'!B81</f>
        <v>0</v>
      </c>
      <c r="C14">
        <f>'34_94_34'!C81</f>
        <v>0</v>
      </c>
      <c r="D14">
        <f>'34_94_34'!D81</f>
        <v>1227.4000000000001</v>
      </c>
      <c r="E14">
        <f>'34_94_34'!E81</f>
        <v>0</v>
      </c>
      <c r="F14">
        <f>'34_94_34'!F81</f>
        <v>0</v>
      </c>
      <c r="G14">
        <f>'34_94_34'!G81</f>
        <v>0</v>
      </c>
      <c r="H14">
        <f>'34_94_34'!H81</f>
        <v>0</v>
      </c>
      <c r="I14">
        <f>'34_94_34'!I81</f>
        <v>2871.6</v>
      </c>
      <c r="J14">
        <f>'34_94_34'!J81</f>
        <v>8830.1</v>
      </c>
      <c r="K14">
        <f>'34_94_34'!K81</f>
        <v>0</v>
      </c>
      <c r="L14">
        <f>'34_94_34'!L81</f>
        <v>0</v>
      </c>
      <c r="M14">
        <f>'34_94_34'!M81</f>
        <v>0</v>
      </c>
      <c r="N14">
        <f>'34_94_34'!N81</f>
        <v>0</v>
      </c>
      <c r="O14">
        <f>'34_94_34'!O81</f>
        <v>0</v>
      </c>
      <c r="P14">
        <f>'34_94_34'!P81</f>
        <v>0</v>
      </c>
      <c r="Q14">
        <f>'34_94_34'!Q81</f>
        <v>0</v>
      </c>
      <c r="R14">
        <f>'34_94_34'!R81</f>
        <v>0</v>
      </c>
      <c r="S14">
        <f>'34_94_34'!S81</f>
        <v>0</v>
      </c>
      <c r="T14">
        <f>'34_94_34'!T81</f>
        <v>0</v>
      </c>
      <c r="U14">
        <f>'34_94_34'!U81</f>
        <v>0</v>
      </c>
      <c r="V14">
        <f>'34_94_34'!V81</f>
        <v>0</v>
      </c>
      <c r="W14">
        <f>'34_94_34'!W81</f>
        <v>37198.699999999997</v>
      </c>
      <c r="X14">
        <f>'34_94_34'!X81</f>
        <v>0</v>
      </c>
      <c r="Y14">
        <f>'34_94_34'!Y81</f>
        <v>597.1</v>
      </c>
      <c r="Z14">
        <f>'34_94_34'!Z81</f>
        <v>0</v>
      </c>
      <c r="AA14">
        <f>'34_94_34'!AA81</f>
        <v>0</v>
      </c>
      <c r="AB14">
        <f>'34_94_34'!AB81</f>
        <v>0</v>
      </c>
      <c r="AC14">
        <f>'34_94_34'!AC81</f>
        <v>0</v>
      </c>
      <c r="AD14">
        <f>'34_94_34'!AD81</f>
        <v>0</v>
      </c>
      <c r="AE14">
        <f>'34_94_34'!AE81</f>
        <v>0</v>
      </c>
      <c r="AF14">
        <f>'34_94_34'!AF81</f>
        <v>0</v>
      </c>
      <c r="AG14">
        <f>'34_94_34'!AG81</f>
        <v>538</v>
      </c>
      <c r="AH14">
        <f>'34_94_34'!AH81</f>
        <v>0</v>
      </c>
      <c r="AI14">
        <f>'34_94_34'!AI81</f>
        <v>0</v>
      </c>
      <c r="AJ14">
        <f>'34_94_34'!AJ81</f>
        <v>1037.5</v>
      </c>
      <c r="AK14">
        <f>'34_94_34'!AK81</f>
        <v>0</v>
      </c>
      <c r="AL14">
        <f>'34_94_34'!AL81</f>
        <v>0</v>
      </c>
      <c r="AM14">
        <f>'34_94_34'!AM81</f>
        <v>0</v>
      </c>
      <c r="AN14">
        <f>'34_94_34'!AN81</f>
        <v>0</v>
      </c>
      <c r="AO14">
        <f>'34_94_34'!AO81</f>
        <v>0</v>
      </c>
      <c r="AP14">
        <f>'34_94_34'!AP81</f>
        <v>2407.1999999999998</v>
      </c>
      <c r="AQ14">
        <f>'34_94_34'!AQ81</f>
        <v>0</v>
      </c>
      <c r="AR14">
        <f>'34_94_34'!AR81</f>
        <v>0</v>
      </c>
      <c r="AS14">
        <f>'34_94_34'!AS81</f>
        <v>0</v>
      </c>
      <c r="AT14">
        <f>'34_94_34'!AT81</f>
        <v>0</v>
      </c>
      <c r="AU14">
        <f>'34_94_34'!AU81</f>
        <v>0</v>
      </c>
      <c r="AV14">
        <f>'34_94_34'!AV81</f>
        <v>0</v>
      </c>
      <c r="AW14">
        <f>'34_94_34'!AW81</f>
        <v>0</v>
      </c>
      <c r="AX14">
        <f>'34_94_34'!AX81</f>
        <v>0</v>
      </c>
      <c r="AY14">
        <f>'34_94_34'!AY81</f>
        <v>0</v>
      </c>
      <c r="AZ14">
        <f>'34_94_34'!AZ81</f>
        <v>776.9</v>
      </c>
      <c r="BA14">
        <f>'34_94_34'!BA81</f>
        <v>0</v>
      </c>
      <c r="BB14">
        <f>'34_94_34'!BB81</f>
        <v>0</v>
      </c>
      <c r="BC14">
        <f>'34_94_34'!BC81</f>
        <v>0</v>
      </c>
      <c r="BD14">
        <f>'34_94_34'!BD81</f>
        <v>0</v>
      </c>
      <c r="BE14">
        <f>'34_94_34'!BE81</f>
        <v>0</v>
      </c>
      <c r="BF14">
        <f>'34_94_34'!BF81</f>
        <v>380.3</v>
      </c>
      <c r="BG14">
        <f>'34_94_34'!BG81</f>
        <v>0</v>
      </c>
      <c r="BH14">
        <f>'34_94_34'!BH81</f>
        <v>0</v>
      </c>
      <c r="BI14">
        <f>'34_94_34'!BI81</f>
        <v>0</v>
      </c>
      <c r="BJ14">
        <f>'34_94_34'!BJ81</f>
        <v>0</v>
      </c>
      <c r="BK14">
        <f>'34_94_34'!BK81</f>
        <v>0</v>
      </c>
      <c r="BL14">
        <f>'34_94_34'!BL81</f>
        <v>352.4</v>
      </c>
      <c r="BM14">
        <f>'34_94_34'!BM81</f>
        <v>0</v>
      </c>
      <c r="BN14">
        <f>'34_94_34'!BN81</f>
        <v>1104.8</v>
      </c>
      <c r="BO14">
        <f>'34_94_34'!BO81</f>
        <v>0</v>
      </c>
      <c r="BP14">
        <f>'34_94_34'!BP81</f>
        <v>0</v>
      </c>
      <c r="BQ14">
        <f>'34_94_34'!BQ81</f>
        <v>0</v>
      </c>
      <c r="BR14">
        <f>'34_94_34'!BR81</f>
        <v>0</v>
      </c>
      <c r="BS14">
        <f>'34_94_34'!BS81</f>
        <v>0</v>
      </c>
      <c r="BT14">
        <f>'34_94_34'!BT81</f>
        <v>0</v>
      </c>
      <c r="BU14">
        <f>'34_94_34'!BU81</f>
        <v>0</v>
      </c>
      <c r="BV14">
        <f>'34_94_34'!BV81</f>
        <v>343.7</v>
      </c>
      <c r="BW14">
        <f>'34_94_34'!BW81</f>
        <v>0</v>
      </c>
      <c r="BX14">
        <f>'34_94_34'!BX81</f>
        <v>0</v>
      </c>
      <c r="BY14">
        <f>'34_94_34'!BY81</f>
        <v>0</v>
      </c>
      <c r="BZ14">
        <f>'34_94_34'!BZ81</f>
        <v>0</v>
      </c>
      <c r="CA14">
        <f>'34_94_34'!CA81</f>
        <v>0</v>
      </c>
      <c r="CB14">
        <f>'34_94_34'!CB81</f>
        <v>0</v>
      </c>
      <c r="CC14">
        <f>'34_94_34'!CC81</f>
        <v>0</v>
      </c>
      <c r="CD14">
        <f>'34_94_34'!CD81</f>
        <v>0</v>
      </c>
      <c r="CE14">
        <f>'34_94_34'!CE81</f>
        <v>0</v>
      </c>
      <c r="CF14">
        <f>'34_94_34'!CF81</f>
        <v>3392.7</v>
      </c>
      <c r="CG14">
        <f>'34_94_34'!CG81</f>
        <v>0</v>
      </c>
      <c r="CH14">
        <f>'34_94_34'!CH81</f>
        <v>0</v>
      </c>
      <c r="CI14">
        <f>'34_94_34'!CI81</f>
        <v>0</v>
      </c>
      <c r="CJ14">
        <f>'34_94_34'!CJ81</f>
        <v>0</v>
      </c>
      <c r="CK14">
        <f>'34_94_34'!CK81</f>
        <v>0</v>
      </c>
      <c r="CL14">
        <f>'34_94_34'!CL81</f>
        <v>1313.4</v>
      </c>
      <c r="CM14">
        <f>'34_94_34'!CM81</f>
        <v>0</v>
      </c>
      <c r="CN14">
        <f>'34_94_34'!CN81</f>
        <v>1029.8</v>
      </c>
      <c r="CO14">
        <f>'34_94_34'!CO81</f>
        <v>0</v>
      </c>
      <c r="CP14">
        <f>'34_94_34'!CP81</f>
        <v>0</v>
      </c>
      <c r="CQ14">
        <f>'34_94_34'!CQ81</f>
        <v>0</v>
      </c>
    </row>
    <row r="15" spans="1:95" x14ac:dyDescent="0.3">
      <c r="A15" t="str">
        <f>'34_94_34'!A82</f>
        <v>S3</v>
      </c>
      <c r="B15">
        <f>'34_94_34'!B82</f>
        <v>0</v>
      </c>
      <c r="C15">
        <f>'34_94_34'!C82</f>
        <v>0</v>
      </c>
      <c r="D15">
        <f>'34_94_34'!D82</f>
        <v>618.70000000000005</v>
      </c>
      <c r="E15">
        <f>'34_94_34'!E82</f>
        <v>0</v>
      </c>
      <c r="F15">
        <f>'34_94_34'!F82</f>
        <v>0</v>
      </c>
      <c r="G15">
        <f>'34_94_34'!G82</f>
        <v>0</v>
      </c>
      <c r="H15">
        <f>'34_94_34'!H82</f>
        <v>0</v>
      </c>
      <c r="I15">
        <f>'34_94_34'!I82</f>
        <v>2871.6</v>
      </c>
      <c r="J15">
        <f>'34_94_34'!J82</f>
        <v>8830.1</v>
      </c>
      <c r="K15">
        <f>'34_94_34'!K82</f>
        <v>0</v>
      </c>
      <c r="L15">
        <f>'34_94_34'!L82</f>
        <v>0</v>
      </c>
      <c r="M15">
        <f>'34_94_34'!M82</f>
        <v>0</v>
      </c>
      <c r="N15">
        <f>'34_94_34'!N82</f>
        <v>0</v>
      </c>
      <c r="O15">
        <f>'34_94_34'!O82</f>
        <v>0</v>
      </c>
      <c r="P15">
        <f>'34_94_34'!P82</f>
        <v>0</v>
      </c>
      <c r="Q15">
        <f>'34_94_34'!Q82</f>
        <v>0</v>
      </c>
      <c r="R15">
        <f>'34_94_34'!R82</f>
        <v>0</v>
      </c>
      <c r="S15">
        <f>'34_94_34'!S82</f>
        <v>0</v>
      </c>
      <c r="T15">
        <f>'34_94_34'!T82</f>
        <v>0</v>
      </c>
      <c r="U15">
        <f>'34_94_34'!U82</f>
        <v>0</v>
      </c>
      <c r="V15">
        <f>'34_94_34'!V82</f>
        <v>0</v>
      </c>
      <c r="W15">
        <f>'34_94_34'!W82</f>
        <v>37198.699999999997</v>
      </c>
      <c r="X15">
        <f>'34_94_34'!X82</f>
        <v>0</v>
      </c>
      <c r="Y15">
        <f>'34_94_34'!Y82</f>
        <v>597.1</v>
      </c>
      <c r="Z15">
        <f>'34_94_34'!Z82</f>
        <v>0</v>
      </c>
      <c r="AA15">
        <f>'34_94_34'!AA82</f>
        <v>0</v>
      </c>
      <c r="AB15">
        <f>'34_94_34'!AB82</f>
        <v>0</v>
      </c>
      <c r="AC15">
        <f>'34_94_34'!AC82</f>
        <v>0</v>
      </c>
      <c r="AD15">
        <f>'34_94_34'!AD82</f>
        <v>0</v>
      </c>
      <c r="AE15">
        <f>'34_94_34'!AE82</f>
        <v>0</v>
      </c>
      <c r="AF15">
        <f>'34_94_34'!AF82</f>
        <v>0</v>
      </c>
      <c r="AG15">
        <f>'34_94_34'!AG82</f>
        <v>538</v>
      </c>
      <c r="AH15">
        <f>'34_94_34'!AH82</f>
        <v>0</v>
      </c>
      <c r="AI15">
        <f>'34_94_34'!AI82</f>
        <v>0</v>
      </c>
      <c r="AJ15">
        <f>'34_94_34'!AJ82</f>
        <v>1037.5</v>
      </c>
      <c r="AK15">
        <f>'34_94_34'!AK82</f>
        <v>0</v>
      </c>
      <c r="AL15">
        <f>'34_94_34'!AL82</f>
        <v>0</v>
      </c>
      <c r="AM15">
        <f>'34_94_34'!AM82</f>
        <v>0</v>
      </c>
      <c r="AN15">
        <f>'34_94_34'!AN82</f>
        <v>0</v>
      </c>
      <c r="AO15">
        <f>'34_94_34'!AO82</f>
        <v>0</v>
      </c>
      <c r="AP15">
        <f>'34_94_34'!AP82</f>
        <v>2407.1999999999998</v>
      </c>
      <c r="AQ15">
        <f>'34_94_34'!AQ82</f>
        <v>0</v>
      </c>
      <c r="AR15">
        <f>'34_94_34'!AR82</f>
        <v>0</v>
      </c>
      <c r="AS15">
        <f>'34_94_34'!AS82</f>
        <v>0</v>
      </c>
      <c r="AT15">
        <f>'34_94_34'!AT82</f>
        <v>0</v>
      </c>
      <c r="AU15">
        <f>'34_94_34'!AU82</f>
        <v>0</v>
      </c>
      <c r="AV15">
        <f>'34_94_34'!AV82</f>
        <v>0</v>
      </c>
      <c r="AW15">
        <f>'34_94_34'!AW82</f>
        <v>0</v>
      </c>
      <c r="AX15">
        <f>'34_94_34'!AX82</f>
        <v>0</v>
      </c>
      <c r="AY15">
        <f>'34_94_34'!AY82</f>
        <v>0</v>
      </c>
      <c r="AZ15">
        <f>'34_94_34'!AZ82</f>
        <v>0</v>
      </c>
      <c r="BA15">
        <f>'34_94_34'!BA82</f>
        <v>0</v>
      </c>
      <c r="BB15">
        <f>'34_94_34'!BB82</f>
        <v>0</v>
      </c>
      <c r="BC15">
        <f>'34_94_34'!BC82</f>
        <v>0</v>
      </c>
      <c r="BD15">
        <f>'34_94_34'!BD82</f>
        <v>0</v>
      </c>
      <c r="BE15">
        <f>'34_94_34'!BE82</f>
        <v>0</v>
      </c>
      <c r="BF15">
        <f>'34_94_34'!BF82</f>
        <v>380.3</v>
      </c>
      <c r="BG15">
        <f>'34_94_34'!BG82</f>
        <v>0</v>
      </c>
      <c r="BH15">
        <f>'34_94_34'!BH82</f>
        <v>0</v>
      </c>
      <c r="BI15">
        <f>'34_94_34'!BI82</f>
        <v>0</v>
      </c>
      <c r="BJ15">
        <f>'34_94_34'!BJ82</f>
        <v>0</v>
      </c>
      <c r="BK15">
        <f>'34_94_34'!BK82</f>
        <v>0</v>
      </c>
      <c r="BL15">
        <f>'34_94_34'!BL82</f>
        <v>352.4</v>
      </c>
      <c r="BM15">
        <f>'34_94_34'!BM82</f>
        <v>0</v>
      </c>
      <c r="BN15">
        <f>'34_94_34'!BN82</f>
        <v>1104.8</v>
      </c>
      <c r="BO15">
        <f>'34_94_34'!BO82</f>
        <v>0</v>
      </c>
      <c r="BP15">
        <f>'34_94_34'!BP82</f>
        <v>0</v>
      </c>
      <c r="BQ15">
        <f>'34_94_34'!BQ82</f>
        <v>0</v>
      </c>
      <c r="BR15">
        <f>'34_94_34'!BR82</f>
        <v>0</v>
      </c>
      <c r="BS15">
        <f>'34_94_34'!BS82</f>
        <v>0</v>
      </c>
      <c r="BT15">
        <f>'34_94_34'!BT82</f>
        <v>0</v>
      </c>
      <c r="BU15">
        <f>'34_94_34'!BU82</f>
        <v>0</v>
      </c>
      <c r="BV15">
        <f>'34_94_34'!BV82</f>
        <v>0</v>
      </c>
      <c r="BW15">
        <f>'34_94_34'!BW82</f>
        <v>0</v>
      </c>
      <c r="BX15">
        <f>'34_94_34'!BX82</f>
        <v>0</v>
      </c>
      <c r="BY15">
        <f>'34_94_34'!BY82</f>
        <v>0</v>
      </c>
      <c r="BZ15">
        <f>'34_94_34'!BZ82</f>
        <v>0</v>
      </c>
      <c r="CA15">
        <f>'34_94_34'!CA82</f>
        <v>0</v>
      </c>
      <c r="CB15">
        <f>'34_94_34'!CB82</f>
        <v>0</v>
      </c>
      <c r="CC15">
        <f>'34_94_34'!CC82</f>
        <v>0</v>
      </c>
      <c r="CD15">
        <f>'34_94_34'!CD82</f>
        <v>0</v>
      </c>
      <c r="CE15">
        <f>'34_94_34'!CE82</f>
        <v>0</v>
      </c>
      <c r="CF15">
        <f>'34_94_34'!CF82</f>
        <v>2386</v>
      </c>
      <c r="CG15">
        <f>'34_94_34'!CG82</f>
        <v>0</v>
      </c>
      <c r="CH15">
        <f>'34_94_34'!CH82</f>
        <v>0</v>
      </c>
      <c r="CI15">
        <f>'34_94_34'!CI82</f>
        <v>0</v>
      </c>
      <c r="CJ15">
        <f>'34_94_34'!CJ82</f>
        <v>0</v>
      </c>
      <c r="CK15">
        <f>'34_94_34'!CK82</f>
        <v>0</v>
      </c>
      <c r="CL15">
        <f>'34_94_34'!CL82</f>
        <v>1313.4</v>
      </c>
      <c r="CM15">
        <f>'34_94_34'!CM82</f>
        <v>0</v>
      </c>
      <c r="CN15">
        <f>'34_94_34'!CN82</f>
        <v>0</v>
      </c>
      <c r="CO15">
        <f>'34_94_34'!CO82</f>
        <v>0</v>
      </c>
      <c r="CP15">
        <f>'34_94_34'!CP82</f>
        <v>0</v>
      </c>
      <c r="CQ15">
        <f>'34_94_34'!CQ82</f>
        <v>0</v>
      </c>
    </row>
    <row r="16" spans="1:95" x14ac:dyDescent="0.3">
      <c r="A16" t="str">
        <f>'34_94_34'!A83</f>
        <v>S4</v>
      </c>
      <c r="B16">
        <f>'34_94_34'!B83</f>
        <v>0</v>
      </c>
      <c r="C16">
        <f>'34_94_34'!C83</f>
        <v>0</v>
      </c>
      <c r="D16">
        <f>'34_94_34'!D83</f>
        <v>618.70000000000005</v>
      </c>
      <c r="E16">
        <f>'34_94_34'!E83</f>
        <v>0</v>
      </c>
      <c r="F16">
        <f>'34_94_34'!F83</f>
        <v>0</v>
      </c>
      <c r="G16">
        <f>'34_94_34'!G83</f>
        <v>0</v>
      </c>
      <c r="H16">
        <f>'34_94_34'!H83</f>
        <v>0</v>
      </c>
      <c r="I16">
        <f>'34_94_34'!I83</f>
        <v>2871.6</v>
      </c>
      <c r="J16">
        <f>'34_94_34'!J83</f>
        <v>8830.1</v>
      </c>
      <c r="K16">
        <f>'34_94_34'!K83</f>
        <v>0</v>
      </c>
      <c r="L16">
        <f>'34_94_34'!L83</f>
        <v>0</v>
      </c>
      <c r="M16">
        <f>'34_94_34'!M83</f>
        <v>0</v>
      </c>
      <c r="N16">
        <f>'34_94_34'!N83</f>
        <v>0</v>
      </c>
      <c r="O16">
        <f>'34_94_34'!O83</f>
        <v>0</v>
      </c>
      <c r="P16">
        <f>'34_94_34'!P83</f>
        <v>0</v>
      </c>
      <c r="Q16">
        <f>'34_94_34'!Q83</f>
        <v>0</v>
      </c>
      <c r="R16">
        <f>'34_94_34'!R83</f>
        <v>0</v>
      </c>
      <c r="S16">
        <f>'34_94_34'!S83</f>
        <v>0</v>
      </c>
      <c r="T16">
        <f>'34_94_34'!T83</f>
        <v>0</v>
      </c>
      <c r="U16">
        <f>'34_94_34'!U83</f>
        <v>0</v>
      </c>
      <c r="V16">
        <f>'34_94_34'!V83</f>
        <v>0</v>
      </c>
      <c r="W16">
        <f>'34_94_34'!W83</f>
        <v>37198.699999999997</v>
      </c>
      <c r="X16">
        <f>'34_94_34'!X83</f>
        <v>0</v>
      </c>
      <c r="Y16">
        <f>'34_94_34'!Y83</f>
        <v>597.1</v>
      </c>
      <c r="Z16">
        <f>'34_94_34'!Z83</f>
        <v>0</v>
      </c>
      <c r="AA16">
        <f>'34_94_34'!AA83</f>
        <v>0</v>
      </c>
      <c r="AB16">
        <f>'34_94_34'!AB83</f>
        <v>0</v>
      </c>
      <c r="AC16">
        <f>'34_94_34'!AC83</f>
        <v>0</v>
      </c>
      <c r="AD16">
        <f>'34_94_34'!AD83</f>
        <v>0</v>
      </c>
      <c r="AE16">
        <f>'34_94_34'!AE83</f>
        <v>0</v>
      </c>
      <c r="AF16">
        <f>'34_94_34'!AF83</f>
        <v>0</v>
      </c>
      <c r="AG16">
        <f>'34_94_34'!AG83</f>
        <v>538</v>
      </c>
      <c r="AH16">
        <f>'34_94_34'!AH83</f>
        <v>0</v>
      </c>
      <c r="AI16">
        <f>'34_94_34'!AI83</f>
        <v>0</v>
      </c>
      <c r="AJ16">
        <f>'34_94_34'!AJ83</f>
        <v>1037.5</v>
      </c>
      <c r="AK16">
        <f>'34_94_34'!AK83</f>
        <v>0</v>
      </c>
      <c r="AL16">
        <f>'34_94_34'!AL83</f>
        <v>0</v>
      </c>
      <c r="AM16">
        <f>'34_94_34'!AM83</f>
        <v>0</v>
      </c>
      <c r="AN16">
        <f>'34_94_34'!AN83</f>
        <v>0</v>
      </c>
      <c r="AO16">
        <f>'34_94_34'!AO83</f>
        <v>0</v>
      </c>
      <c r="AP16">
        <f>'34_94_34'!AP83</f>
        <v>0</v>
      </c>
      <c r="AQ16">
        <f>'34_94_34'!AQ83</f>
        <v>0</v>
      </c>
      <c r="AR16">
        <f>'34_94_34'!AR83</f>
        <v>0</v>
      </c>
      <c r="AS16">
        <f>'34_94_34'!AS83</f>
        <v>0</v>
      </c>
      <c r="AT16">
        <f>'34_94_34'!AT83</f>
        <v>0</v>
      </c>
      <c r="AU16">
        <f>'34_94_34'!AU83</f>
        <v>0</v>
      </c>
      <c r="AV16">
        <f>'34_94_34'!AV83</f>
        <v>0</v>
      </c>
      <c r="AW16">
        <f>'34_94_34'!AW83</f>
        <v>0</v>
      </c>
      <c r="AX16">
        <f>'34_94_34'!AX83</f>
        <v>0</v>
      </c>
      <c r="AY16">
        <f>'34_94_34'!AY83</f>
        <v>0</v>
      </c>
      <c r="AZ16">
        <f>'34_94_34'!AZ83</f>
        <v>0</v>
      </c>
      <c r="BA16">
        <f>'34_94_34'!BA83</f>
        <v>0</v>
      </c>
      <c r="BB16">
        <f>'34_94_34'!BB83</f>
        <v>0</v>
      </c>
      <c r="BC16">
        <f>'34_94_34'!BC83</f>
        <v>0</v>
      </c>
      <c r="BD16">
        <f>'34_94_34'!BD83</f>
        <v>0</v>
      </c>
      <c r="BE16">
        <f>'34_94_34'!BE83</f>
        <v>0</v>
      </c>
      <c r="BF16">
        <f>'34_94_34'!BF83</f>
        <v>380.3</v>
      </c>
      <c r="BG16">
        <f>'34_94_34'!BG83</f>
        <v>0</v>
      </c>
      <c r="BH16">
        <f>'34_94_34'!BH83</f>
        <v>0</v>
      </c>
      <c r="BI16">
        <f>'34_94_34'!BI83</f>
        <v>0</v>
      </c>
      <c r="BJ16">
        <f>'34_94_34'!BJ83</f>
        <v>0</v>
      </c>
      <c r="BK16">
        <f>'34_94_34'!BK83</f>
        <v>0</v>
      </c>
      <c r="BL16">
        <f>'34_94_34'!BL83</f>
        <v>0</v>
      </c>
      <c r="BM16">
        <f>'34_94_34'!BM83</f>
        <v>0</v>
      </c>
      <c r="BN16">
        <f>'34_94_34'!BN83</f>
        <v>1104.8</v>
      </c>
      <c r="BO16">
        <f>'34_94_34'!BO83</f>
        <v>0</v>
      </c>
      <c r="BP16">
        <f>'34_94_34'!BP83</f>
        <v>0</v>
      </c>
      <c r="BQ16">
        <f>'34_94_34'!BQ83</f>
        <v>0</v>
      </c>
      <c r="BR16">
        <f>'34_94_34'!BR83</f>
        <v>0</v>
      </c>
      <c r="BS16">
        <f>'34_94_34'!BS83</f>
        <v>0</v>
      </c>
      <c r="BT16">
        <f>'34_94_34'!BT83</f>
        <v>0</v>
      </c>
      <c r="BU16">
        <f>'34_94_34'!BU83</f>
        <v>0</v>
      </c>
      <c r="BV16">
        <f>'34_94_34'!BV83</f>
        <v>0</v>
      </c>
      <c r="BW16">
        <f>'34_94_34'!BW83</f>
        <v>0</v>
      </c>
      <c r="BX16">
        <f>'34_94_34'!BX83</f>
        <v>0</v>
      </c>
      <c r="BY16">
        <f>'34_94_34'!BY83</f>
        <v>0</v>
      </c>
      <c r="BZ16">
        <f>'34_94_34'!BZ83</f>
        <v>0</v>
      </c>
      <c r="CA16">
        <f>'34_94_34'!CA83</f>
        <v>0</v>
      </c>
      <c r="CB16">
        <f>'34_94_34'!CB83</f>
        <v>0</v>
      </c>
      <c r="CC16">
        <f>'34_94_34'!CC83</f>
        <v>0</v>
      </c>
      <c r="CD16">
        <f>'34_94_34'!CD83</f>
        <v>0</v>
      </c>
      <c r="CE16">
        <f>'34_94_34'!CE83</f>
        <v>0</v>
      </c>
      <c r="CF16">
        <f>'34_94_34'!CF83</f>
        <v>2386</v>
      </c>
      <c r="CG16">
        <f>'34_94_34'!CG83</f>
        <v>0</v>
      </c>
      <c r="CH16">
        <f>'34_94_34'!CH83</f>
        <v>0</v>
      </c>
      <c r="CI16">
        <f>'34_94_34'!CI83</f>
        <v>0</v>
      </c>
      <c r="CJ16">
        <f>'34_94_34'!CJ83</f>
        <v>0</v>
      </c>
      <c r="CK16">
        <f>'34_94_34'!CK83</f>
        <v>0</v>
      </c>
      <c r="CL16">
        <f>'34_94_34'!CL83</f>
        <v>1313.4</v>
      </c>
      <c r="CM16">
        <f>'34_94_34'!CM83</f>
        <v>0</v>
      </c>
      <c r="CN16">
        <f>'34_94_34'!CN83</f>
        <v>0</v>
      </c>
      <c r="CO16">
        <f>'34_94_34'!CO83</f>
        <v>0</v>
      </c>
      <c r="CP16">
        <f>'34_94_34'!CP83</f>
        <v>0</v>
      </c>
      <c r="CQ16">
        <f>'34_94_34'!CQ83</f>
        <v>0</v>
      </c>
    </row>
    <row r="17" spans="1:95" x14ac:dyDescent="0.3">
      <c r="A17" t="str">
        <f>'34_94_34'!A84</f>
        <v>S5</v>
      </c>
      <c r="B17">
        <f>'34_94_34'!B84</f>
        <v>0</v>
      </c>
      <c r="C17">
        <f>'34_94_34'!C84</f>
        <v>0</v>
      </c>
      <c r="D17">
        <f>'34_94_34'!D84</f>
        <v>0</v>
      </c>
      <c r="E17">
        <f>'34_94_34'!E84</f>
        <v>0</v>
      </c>
      <c r="F17">
        <f>'34_94_34'!F84</f>
        <v>0</v>
      </c>
      <c r="G17">
        <f>'34_94_34'!G84</f>
        <v>0</v>
      </c>
      <c r="H17">
        <f>'34_94_34'!H84</f>
        <v>0</v>
      </c>
      <c r="I17">
        <f>'34_94_34'!I84</f>
        <v>2871.6</v>
      </c>
      <c r="J17">
        <f>'34_94_34'!J84</f>
        <v>8830.1</v>
      </c>
      <c r="K17">
        <f>'34_94_34'!K84</f>
        <v>0</v>
      </c>
      <c r="L17">
        <f>'34_94_34'!L84</f>
        <v>0</v>
      </c>
      <c r="M17">
        <f>'34_94_34'!M84</f>
        <v>0</v>
      </c>
      <c r="N17">
        <f>'34_94_34'!N84</f>
        <v>0</v>
      </c>
      <c r="O17">
        <f>'34_94_34'!O84</f>
        <v>0</v>
      </c>
      <c r="P17">
        <f>'34_94_34'!P84</f>
        <v>0</v>
      </c>
      <c r="Q17">
        <f>'34_94_34'!Q84</f>
        <v>0</v>
      </c>
      <c r="R17">
        <f>'34_94_34'!R84</f>
        <v>0</v>
      </c>
      <c r="S17">
        <f>'34_94_34'!S84</f>
        <v>0</v>
      </c>
      <c r="T17">
        <f>'34_94_34'!T84</f>
        <v>0</v>
      </c>
      <c r="U17">
        <f>'34_94_34'!U84</f>
        <v>0</v>
      </c>
      <c r="V17">
        <f>'34_94_34'!V84</f>
        <v>0</v>
      </c>
      <c r="W17">
        <f>'34_94_34'!W84</f>
        <v>37198.699999999997</v>
      </c>
      <c r="X17">
        <f>'34_94_34'!X84</f>
        <v>0</v>
      </c>
      <c r="Y17">
        <f>'34_94_34'!Y84</f>
        <v>597.1</v>
      </c>
      <c r="Z17">
        <f>'34_94_34'!Z84</f>
        <v>0</v>
      </c>
      <c r="AA17">
        <f>'34_94_34'!AA84</f>
        <v>0</v>
      </c>
      <c r="AB17">
        <f>'34_94_34'!AB84</f>
        <v>0</v>
      </c>
      <c r="AC17">
        <f>'34_94_34'!AC84</f>
        <v>0</v>
      </c>
      <c r="AD17">
        <f>'34_94_34'!AD84</f>
        <v>0</v>
      </c>
      <c r="AE17">
        <f>'34_94_34'!AE84</f>
        <v>0</v>
      </c>
      <c r="AF17">
        <f>'34_94_34'!AF84</f>
        <v>0</v>
      </c>
      <c r="AG17">
        <f>'34_94_34'!AG84</f>
        <v>538</v>
      </c>
      <c r="AH17">
        <f>'34_94_34'!AH84</f>
        <v>0</v>
      </c>
      <c r="AI17">
        <f>'34_94_34'!AI84</f>
        <v>0</v>
      </c>
      <c r="AJ17">
        <f>'34_94_34'!AJ84</f>
        <v>1037.5</v>
      </c>
      <c r="AK17">
        <f>'34_94_34'!AK84</f>
        <v>0</v>
      </c>
      <c r="AL17">
        <f>'34_94_34'!AL84</f>
        <v>0</v>
      </c>
      <c r="AM17">
        <f>'34_94_34'!AM84</f>
        <v>0</v>
      </c>
      <c r="AN17">
        <f>'34_94_34'!AN84</f>
        <v>0</v>
      </c>
      <c r="AO17">
        <f>'34_94_34'!AO84</f>
        <v>0</v>
      </c>
      <c r="AP17">
        <f>'34_94_34'!AP84</f>
        <v>0</v>
      </c>
      <c r="AQ17">
        <f>'34_94_34'!AQ84</f>
        <v>0</v>
      </c>
      <c r="AR17">
        <f>'34_94_34'!AR84</f>
        <v>0</v>
      </c>
      <c r="AS17">
        <f>'34_94_34'!AS84</f>
        <v>0</v>
      </c>
      <c r="AT17">
        <f>'34_94_34'!AT84</f>
        <v>0</v>
      </c>
      <c r="AU17">
        <f>'34_94_34'!AU84</f>
        <v>0</v>
      </c>
      <c r="AV17">
        <f>'34_94_34'!AV84</f>
        <v>0</v>
      </c>
      <c r="AW17">
        <f>'34_94_34'!AW84</f>
        <v>0</v>
      </c>
      <c r="AX17">
        <f>'34_94_34'!AX84</f>
        <v>0</v>
      </c>
      <c r="AY17">
        <f>'34_94_34'!AY84</f>
        <v>0</v>
      </c>
      <c r="AZ17">
        <f>'34_94_34'!AZ84</f>
        <v>0</v>
      </c>
      <c r="BA17">
        <f>'34_94_34'!BA84</f>
        <v>0</v>
      </c>
      <c r="BB17">
        <f>'34_94_34'!BB84</f>
        <v>0</v>
      </c>
      <c r="BC17">
        <f>'34_94_34'!BC84</f>
        <v>0</v>
      </c>
      <c r="BD17">
        <f>'34_94_34'!BD84</f>
        <v>0</v>
      </c>
      <c r="BE17">
        <f>'34_94_34'!BE84</f>
        <v>0</v>
      </c>
      <c r="BF17">
        <f>'34_94_34'!BF84</f>
        <v>0</v>
      </c>
      <c r="BG17">
        <f>'34_94_34'!BG84</f>
        <v>0</v>
      </c>
      <c r="BH17">
        <f>'34_94_34'!BH84</f>
        <v>0</v>
      </c>
      <c r="BI17">
        <f>'34_94_34'!BI84</f>
        <v>0</v>
      </c>
      <c r="BJ17">
        <f>'34_94_34'!BJ84</f>
        <v>0</v>
      </c>
      <c r="BK17">
        <f>'34_94_34'!BK84</f>
        <v>0</v>
      </c>
      <c r="BL17">
        <f>'34_94_34'!BL84</f>
        <v>0</v>
      </c>
      <c r="BM17">
        <f>'34_94_34'!BM84</f>
        <v>0</v>
      </c>
      <c r="BN17">
        <f>'34_94_34'!BN84</f>
        <v>1104.8</v>
      </c>
      <c r="BO17">
        <f>'34_94_34'!BO84</f>
        <v>0</v>
      </c>
      <c r="BP17">
        <f>'34_94_34'!BP84</f>
        <v>0</v>
      </c>
      <c r="BQ17">
        <f>'34_94_34'!BQ84</f>
        <v>0</v>
      </c>
      <c r="BR17">
        <f>'34_94_34'!BR84</f>
        <v>0</v>
      </c>
      <c r="BS17">
        <f>'34_94_34'!BS84</f>
        <v>0</v>
      </c>
      <c r="BT17">
        <f>'34_94_34'!BT84</f>
        <v>0</v>
      </c>
      <c r="BU17">
        <f>'34_94_34'!BU84</f>
        <v>0</v>
      </c>
      <c r="BV17">
        <f>'34_94_34'!BV84</f>
        <v>0</v>
      </c>
      <c r="BW17">
        <f>'34_94_34'!BW84</f>
        <v>0</v>
      </c>
      <c r="BX17">
        <f>'34_94_34'!BX84</f>
        <v>0</v>
      </c>
      <c r="BY17">
        <f>'34_94_34'!BY84</f>
        <v>0</v>
      </c>
      <c r="BZ17">
        <f>'34_94_34'!BZ84</f>
        <v>0</v>
      </c>
      <c r="CA17">
        <f>'34_94_34'!CA84</f>
        <v>0</v>
      </c>
      <c r="CB17">
        <f>'34_94_34'!CB84</f>
        <v>0</v>
      </c>
      <c r="CC17">
        <f>'34_94_34'!CC84</f>
        <v>0</v>
      </c>
      <c r="CD17">
        <f>'34_94_34'!CD84</f>
        <v>0</v>
      </c>
      <c r="CE17">
        <f>'34_94_34'!CE84</f>
        <v>0</v>
      </c>
      <c r="CF17">
        <f>'34_94_34'!CF84</f>
        <v>0</v>
      </c>
      <c r="CG17">
        <f>'34_94_34'!CG84</f>
        <v>0</v>
      </c>
      <c r="CH17">
        <f>'34_94_34'!CH84</f>
        <v>0</v>
      </c>
      <c r="CI17">
        <f>'34_94_34'!CI84</f>
        <v>0</v>
      </c>
      <c r="CJ17">
        <f>'34_94_34'!CJ84</f>
        <v>0</v>
      </c>
      <c r="CK17">
        <f>'34_94_34'!CK84</f>
        <v>0</v>
      </c>
      <c r="CL17">
        <f>'34_94_34'!CL84</f>
        <v>0</v>
      </c>
      <c r="CM17">
        <f>'34_94_34'!CM84</f>
        <v>0</v>
      </c>
      <c r="CN17">
        <f>'34_94_34'!CN84</f>
        <v>0</v>
      </c>
      <c r="CO17">
        <f>'34_94_34'!CO84</f>
        <v>0</v>
      </c>
      <c r="CP17">
        <f>'34_94_34'!CP84</f>
        <v>0</v>
      </c>
      <c r="CQ17">
        <f>'34_94_34'!CQ84</f>
        <v>0</v>
      </c>
    </row>
    <row r="18" spans="1:95" x14ac:dyDescent="0.3">
      <c r="A18" t="str">
        <f>'34_94_34'!A85</f>
        <v>S6</v>
      </c>
      <c r="B18">
        <f>'34_94_34'!B85</f>
        <v>0</v>
      </c>
      <c r="C18">
        <f>'34_94_34'!C85</f>
        <v>0</v>
      </c>
      <c r="D18">
        <f>'34_94_34'!D85</f>
        <v>0</v>
      </c>
      <c r="E18">
        <f>'34_94_34'!E85</f>
        <v>0</v>
      </c>
      <c r="F18">
        <f>'34_94_34'!F85</f>
        <v>0</v>
      </c>
      <c r="G18">
        <f>'34_94_34'!G85</f>
        <v>0</v>
      </c>
      <c r="H18">
        <f>'34_94_34'!H85</f>
        <v>0</v>
      </c>
      <c r="I18">
        <f>'34_94_34'!I85</f>
        <v>0</v>
      </c>
      <c r="J18">
        <f>'34_94_34'!J85</f>
        <v>0</v>
      </c>
      <c r="K18">
        <f>'34_94_34'!K85</f>
        <v>0</v>
      </c>
      <c r="L18">
        <f>'34_94_34'!L85</f>
        <v>0</v>
      </c>
      <c r="M18">
        <f>'34_94_34'!M85</f>
        <v>0</v>
      </c>
      <c r="N18">
        <f>'34_94_34'!N85</f>
        <v>0</v>
      </c>
      <c r="O18">
        <f>'34_94_34'!O85</f>
        <v>0</v>
      </c>
      <c r="P18">
        <f>'34_94_34'!P85</f>
        <v>0</v>
      </c>
      <c r="Q18">
        <f>'34_94_34'!Q85</f>
        <v>0</v>
      </c>
      <c r="R18">
        <f>'34_94_34'!R85</f>
        <v>0</v>
      </c>
      <c r="S18">
        <f>'34_94_34'!S85</f>
        <v>0</v>
      </c>
      <c r="T18">
        <f>'34_94_34'!T85</f>
        <v>0</v>
      </c>
      <c r="U18">
        <f>'34_94_34'!U85</f>
        <v>0</v>
      </c>
      <c r="V18">
        <f>'34_94_34'!V85</f>
        <v>0</v>
      </c>
      <c r="W18">
        <f>'34_94_34'!W85</f>
        <v>0</v>
      </c>
      <c r="X18">
        <f>'34_94_34'!X85</f>
        <v>0</v>
      </c>
      <c r="Y18">
        <f>'34_94_34'!Y85</f>
        <v>0</v>
      </c>
      <c r="Z18">
        <f>'34_94_34'!Z85</f>
        <v>0</v>
      </c>
      <c r="AA18">
        <f>'34_94_34'!AA85</f>
        <v>0</v>
      </c>
      <c r="AB18">
        <f>'34_94_34'!AB85</f>
        <v>0</v>
      </c>
      <c r="AC18">
        <f>'34_94_34'!AC85</f>
        <v>0</v>
      </c>
      <c r="AD18">
        <f>'34_94_34'!AD85</f>
        <v>0</v>
      </c>
      <c r="AE18">
        <f>'34_94_34'!AE85</f>
        <v>0</v>
      </c>
      <c r="AF18">
        <f>'34_94_34'!AF85</f>
        <v>0</v>
      </c>
      <c r="AG18">
        <f>'34_94_34'!AG85</f>
        <v>0</v>
      </c>
      <c r="AH18">
        <f>'34_94_34'!AH85</f>
        <v>0</v>
      </c>
      <c r="AI18">
        <f>'34_94_34'!AI85</f>
        <v>0</v>
      </c>
      <c r="AJ18">
        <f>'34_94_34'!AJ85</f>
        <v>0</v>
      </c>
      <c r="AK18">
        <f>'34_94_34'!AK85</f>
        <v>0</v>
      </c>
      <c r="AL18">
        <f>'34_94_34'!AL85</f>
        <v>0</v>
      </c>
      <c r="AM18">
        <f>'34_94_34'!AM85</f>
        <v>0</v>
      </c>
      <c r="AN18">
        <f>'34_94_34'!AN85</f>
        <v>0</v>
      </c>
      <c r="AO18">
        <f>'34_94_34'!AO85</f>
        <v>0</v>
      </c>
      <c r="AP18">
        <f>'34_94_34'!AP85</f>
        <v>0</v>
      </c>
      <c r="AQ18">
        <f>'34_94_34'!AQ85</f>
        <v>0</v>
      </c>
      <c r="AR18">
        <f>'34_94_34'!AR85</f>
        <v>0</v>
      </c>
      <c r="AS18">
        <f>'34_94_34'!AS85</f>
        <v>0</v>
      </c>
      <c r="AT18">
        <f>'34_94_34'!AT85</f>
        <v>0</v>
      </c>
      <c r="AU18">
        <f>'34_94_34'!AU85</f>
        <v>0</v>
      </c>
      <c r="AV18">
        <f>'34_94_34'!AV85</f>
        <v>0</v>
      </c>
      <c r="AW18">
        <f>'34_94_34'!AW85</f>
        <v>0</v>
      </c>
      <c r="AX18">
        <f>'34_94_34'!AX85</f>
        <v>0</v>
      </c>
      <c r="AY18">
        <f>'34_94_34'!AY85</f>
        <v>0</v>
      </c>
      <c r="AZ18">
        <f>'34_94_34'!AZ85</f>
        <v>0</v>
      </c>
      <c r="BA18">
        <f>'34_94_34'!BA85</f>
        <v>0</v>
      </c>
      <c r="BB18">
        <f>'34_94_34'!BB85</f>
        <v>0</v>
      </c>
      <c r="BC18">
        <f>'34_94_34'!BC85</f>
        <v>0</v>
      </c>
      <c r="BD18">
        <f>'34_94_34'!BD85</f>
        <v>0</v>
      </c>
      <c r="BE18">
        <f>'34_94_34'!BE85</f>
        <v>0</v>
      </c>
      <c r="BF18">
        <f>'34_94_34'!BF85</f>
        <v>0</v>
      </c>
      <c r="BG18">
        <f>'34_94_34'!BG85</f>
        <v>0</v>
      </c>
      <c r="BH18">
        <f>'34_94_34'!BH85</f>
        <v>0</v>
      </c>
      <c r="BI18">
        <f>'34_94_34'!BI85</f>
        <v>0</v>
      </c>
      <c r="BJ18">
        <f>'34_94_34'!BJ85</f>
        <v>0</v>
      </c>
      <c r="BK18">
        <f>'34_94_34'!BK85</f>
        <v>0</v>
      </c>
      <c r="BL18">
        <f>'34_94_34'!BL85</f>
        <v>0</v>
      </c>
      <c r="BM18">
        <f>'34_94_34'!BM85</f>
        <v>0</v>
      </c>
      <c r="BN18">
        <f>'34_94_34'!BN85</f>
        <v>0</v>
      </c>
      <c r="BO18">
        <f>'34_94_34'!BO85</f>
        <v>0</v>
      </c>
      <c r="BP18">
        <f>'34_94_34'!BP85</f>
        <v>0</v>
      </c>
      <c r="BQ18">
        <f>'34_94_34'!BQ85</f>
        <v>0</v>
      </c>
      <c r="BR18">
        <f>'34_94_34'!BR85</f>
        <v>0</v>
      </c>
      <c r="BS18">
        <f>'34_94_34'!BS85</f>
        <v>0</v>
      </c>
      <c r="BT18">
        <f>'34_94_34'!BT85</f>
        <v>0</v>
      </c>
      <c r="BU18">
        <f>'34_94_34'!BU85</f>
        <v>0</v>
      </c>
      <c r="BV18">
        <f>'34_94_34'!BV85</f>
        <v>0</v>
      </c>
      <c r="BW18">
        <f>'34_94_34'!BW85</f>
        <v>0</v>
      </c>
      <c r="BX18">
        <f>'34_94_34'!BX85</f>
        <v>0</v>
      </c>
      <c r="BY18">
        <f>'34_94_34'!BY85</f>
        <v>0</v>
      </c>
      <c r="BZ18">
        <f>'34_94_34'!BZ85</f>
        <v>0</v>
      </c>
      <c r="CA18">
        <f>'34_94_34'!CA85</f>
        <v>0</v>
      </c>
      <c r="CB18">
        <f>'34_94_34'!CB85</f>
        <v>0</v>
      </c>
      <c r="CC18">
        <f>'34_94_34'!CC85</f>
        <v>0</v>
      </c>
      <c r="CD18">
        <f>'34_94_34'!CD85</f>
        <v>0</v>
      </c>
      <c r="CE18">
        <f>'34_94_34'!CE85</f>
        <v>0</v>
      </c>
      <c r="CF18">
        <f>'34_94_34'!CF85</f>
        <v>0</v>
      </c>
      <c r="CG18">
        <f>'34_94_34'!CG85</f>
        <v>0</v>
      </c>
      <c r="CH18">
        <f>'34_94_34'!CH85</f>
        <v>0</v>
      </c>
      <c r="CI18">
        <f>'34_94_34'!CI85</f>
        <v>0</v>
      </c>
      <c r="CJ18">
        <f>'34_94_34'!CJ85</f>
        <v>0</v>
      </c>
      <c r="CK18">
        <f>'34_94_34'!CK85</f>
        <v>0</v>
      </c>
      <c r="CL18">
        <f>'34_94_34'!CL85</f>
        <v>0</v>
      </c>
      <c r="CM18">
        <f>'34_94_34'!CM85</f>
        <v>0</v>
      </c>
      <c r="CN18">
        <f>'34_94_34'!CN85</f>
        <v>0</v>
      </c>
      <c r="CO18">
        <f>'34_94_34'!CO85</f>
        <v>0</v>
      </c>
      <c r="CP18">
        <f>'34_94_34'!CP85</f>
        <v>0</v>
      </c>
      <c r="CQ18">
        <f>'34_94_34'!CQ85</f>
        <v>0</v>
      </c>
    </row>
    <row r="19" spans="1:95" x14ac:dyDescent="0.3">
      <c r="A19" t="str">
        <f>'34_94_34'!A86</f>
        <v>S7</v>
      </c>
      <c r="B19">
        <f>'34_94_34'!B86</f>
        <v>0</v>
      </c>
      <c r="C19">
        <f>'34_94_34'!C86</f>
        <v>0</v>
      </c>
      <c r="D19">
        <f>'34_94_34'!D86</f>
        <v>0</v>
      </c>
      <c r="E19">
        <f>'34_94_34'!E86</f>
        <v>0</v>
      </c>
      <c r="F19">
        <f>'34_94_34'!F86</f>
        <v>0</v>
      </c>
      <c r="G19">
        <f>'34_94_34'!G86</f>
        <v>0</v>
      </c>
      <c r="H19">
        <f>'34_94_34'!H86</f>
        <v>0</v>
      </c>
      <c r="I19">
        <f>'34_94_34'!I86</f>
        <v>0</v>
      </c>
      <c r="J19">
        <f>'34_94_34'!J86</f>
        <v>0</v>
      </c>
      <c r="K19">
        <f>'34_94_34'!K86</f>
        <v>0</v>
      </c>
      <c r="L19">
        <f>'34_94_34'!L86</f>
        <v>0</v>
      </c>
      <c r="M19">
        <f>'34_94_34'!M86</f>
        <v>0</v>
      </c>
      <c r="N19">
        <f>'34_94_34'!N86</f>
        <v>0</v>
      </c>
      <c r="O19">
        <f>'34_94_34'!O86</f>
        <v>0</v>
      </c>
      <c r="P19">
        <f>'34_94_34'!P86</f>
        <v>0</v>
      </c>
      <c r="Q19">
        <f>'34_94_34'!Q86</f>
        <v>0</v>
      </c>
      <c r="R19">
        <f>'34_94_34'!R86</f>
        <v>0</v>
      </c>
      <c r="S19">
        <f>'34_94_34'!S86</f>
        <v>0</v>
      </c>
      <c r="T19">
        <f>'34_94_34'!T86</f>
        <v>0</v>
      </c>
      <c r="U19">
        <f>'34_94_34'!U86</f>
        <v>0</v>
      </c>
      <c r="V19">
        <f>'34_94_34'!V86</f>
        <v>0</v>
      </c>
      <c r="W19">
        <f>'34_94_34'!W86</f>
        <v>0</v>
      </c>
      <c r="X19">
        <f>'34_94_34'!X86</f>
        <v>0</v>
      </c>
      <c r="Y19">
        <f>'34_94_34'!Y86</f>
        <v>0</v>
      </c>
      <c r="Z19">
        <f>'34_94_34'!Z86</f>
        <v>0</v>
      </c>
      <c r="AA19">
        <f>'34_94_34'!AA86</f>
        <v>0</v>
      </c>
      <c r="AB19">
        <f>'34_94_34'!AB86</f>
        <v>0</v>
      </c>
      <c r="AC19">
        <f>'34_94_34'!AC86</f>
        <v>0</v>
      </c>
      <c r="AD19">
        <f>'34_94_34'!AD86</f>
        <v>0</v>
      </c>
      <c r="AE19">
        <f>'34_94_34'!AE86</f>
        <v>0</v>
      </c>
      <c r="AF19">
        <f>'34_94_34'!AF86</f>
        <v>0</v>
      </c>
      <c r="AG19">
        <f>'34_94_34'!AG86</f>
        <v>0</v>
      </c>
      <c r="AH19">
        <f>'34_94_34'!AH86</f>
        <v>0</v>
      </c>
      <c r="AI19">
        <f>'34_94_34'!AI86</f>
        <v>0</v>
      </c>
      <c r="AJ19">
        <f>'34_94_34'!AJ86</f>
        <v>0</v>
      </c>
      <c r="AK19">
        <f>'34_94_34'!AK86</f>
        <v>0</v>
      </c>
      <c r="AL19">
        <f>'34_94_34'!AL86</f>
        <v>0</v>
      </c>
      <c r="AM19">
        <f>'34_94_34'!AM86</f>
        <v>0</v>
      </c>
      <c r="AN19">
        <f>'34_94_34'!AN86</f>
        <v>0</v>
      </c>
      <c r="AO19">
        <f>'34_94_34'!AO86</f>
        <v>0</v>
      </c>
      <c r="AP19">
        <f>'34_94_34'!AP86</f>
        <v>0</v>
      </c>
      <c r="AQ19">
        <f>'34_94_34'!AQ86</f>
        <v>0</v>
      </c>
      <c r="AR19">
        <f>'34_94_34'!AR86</f>
        <v>0</v>
      </c>
      <c r="AS19">
        <f>'34_94_34'!AS86</f>
        <v>0</v>
      </c>
      <c r="AT19">
        <f>'34_94_34'!AT86</f>
        <v>0</v>
      </c>
      <c r="AU19">
        <f>'34_94_34'!AU86</f>
        <v>0</v>
      </c>
      <c r="AV19">
        <f>'34_94_34'!AV86</f>
        <v>0</v>
      </c>
      <c r="AW19">
        <f>'34_94_34'!AW86</f>
        <v>0</v>
      </c>
      <c r="AX19">
        <f>'34_94_34'!AX86</f>
        <v>0</v>
      </c>
      <c r="AY19">
        <f>'34_94_34'!AY86</f>
        <v>0</v>
      </c>
      <c r="AZ19">
        <f>'34_94_34'!AZ86</f>
        <v>0</v>
      </c>
      <c r="BA19">
        <f>'34_94_34'!BA86</f>
        <v>0</v>
      </c>
      <c r="BB19">
        <f>'34_94_34'!BB86</f>
        <v>0</v>
      </c>
      <c r="BC19">
        <f>'34_94_34'!BC86</f>
        <v>0</v>
      </c>
      <c r="BD19">
        <f>'34_94_34'!BD86</f>
        <v>0</v>
      </c>
      <c r="BE19">
        <f>'34_94_34'!BE86</f>
        <v>0</v>
      </c>
      <c r="BF19">
        <f>'34_94_34'!BF86</f>
        <v>0</v>
      </c>
      <c r="BG19">
        <f>'34_94_34'!BG86</f>
        <v>0</v>
      </c>
      <c r="BH19">
        <f>'34_94_34'!BH86</f>
        <v>0</v>
      </c>
      <c r="BI19">
        <f>'34_94_34'!BI86</f>
        <v>0</v>
      </c>
      <c r="BJ19">
        <f>'34_94_34'!BJ86</f>
        <v>0</v>
      </c>
      <c r="BK19">
        <f>'34_94_34'!BK86</f>
        <v>0</v>
      </c>
      <c r="BL19">
        <f>'34_94_34'!BL86</f>
        <v>0</v>
      </c>
      <c r="BM19">
        <f>'34_94_34'!BM86</f>
        <v>0</v>
      </c>
      <c r="BN19">
        <f>'34_94_34'!BN86</f>
        <v>0</v>
      </c>
      <c r="BO19">
        <f>'34_94_34'!BO86</f>
        <v>0</v>
      </c>
      <c r="BP19">
        <f>'34_94_34'!BP86</f>
        <v>0</v>
      </c>
      <c r="BQ19">
        <f>'34_94_34'!BQ86</f>
        <v>0</v>
      </c>
      <c r="BR19">
        <f>'34_94_34'!BR86</f>
        <v>0</v>
      </c>
      <c r="BS19">
        <f>'34_94_34'!BS86</f>
        <v>0</v>
      </c>
      <c r="BT19">
        <f>'34_94_34'!BT86</f>
        <v>0</v>
      </c>
      <c r="BU19">
        <f>'34_94_34'!BU86</f>
        <v>0</v>
      </c>
      <c r="BV19">
        <f>'34_94_34'!BV86</f>
        <v>0</v>
      </c>
      <c r="BW19">
        <f>'34_94_34'!BW86</f>
        <v>0</v>
      </c>
      <c r="BX19">
        <f>'34_94_34'!BX86</f>
        <v>0</v>
      </c>
      <c r="BY19">
        <f>'34_94_34'!BY86</f>
        <v>0</v>
      </c>
      <c r="BZ19">
        <f>'34_94_34'!BZ86</f>
        <v>0</v>
      </c>
      <c r="CA19">
        <f>'34_94_34'!CA86</f>
        <v>0</v>
      </c>
      <c r="CB19">
        <f>'34_94_34'!CB86</f>
        <v>0</v>
      </c>
      <c r="CC19">
        <f>'34_94_34'!CC86</f>
        <v>0</v>
      </c>
      <c r="CD19">
        <f>'34_94_34'!CD86</f>
        <v>0</v>
      </c>
      <c r="CE19">
        <f>'34_94_34'!CE86</f>
        <v>0</v>
      </c>
      <c r="CF19">
        <f>'34_94_34'!CF86</f>
        <v>0</v>
      </c>
      <c r="CG19">
        <f>'34_94_34'!CG86</f>
        <v>0</v>
      </c>
      <c r="CH19">
        <f>'34_94_34'!CH86</f>
        <v>0</v>
      </c>
      <c r="CI19">
        <f>'34_94_34'!CI86</f>
        <v>0</v>
      </c>
      <c r="CJ19">
        <f>'34_94_34'!CJ86</f>
        <v>0</v>
      </c>
      <c r="CK19">
        <f>'34_94_34'!CK86</f>
        <v>0</v>
      </c>
      <c r="CL19">
        <f>'34_94_34'!CL86</f>
        <v>0</v>
      </c>
      <c r="CM19">
        <f>'34_94_34'!CM86</f>
        <v>0</v>
      </c>
      <c r="CN19">
        <f>'34_94_34'!CN86</f>
        <v>0</v>
      </c>
      <c r="CO19">
        <f>'34_94_34'!CO86</f>
        <v>0</v>
      </c>
      <c r="CP19">
        <f>'34_94_34'!CP86</f>
        <v>0</v>
      </c>
      <c r="CQ19">
        <f>'34_94_34'!CQ86</f>
        <v>0</v>
      </c>
    </row>
    <row r="20" spans="1:95" x14ac:dyDescent="0.3">
      <c r="A20" t="str">
        <f>'34_94_34'!A87</f>
        <v>S8</v>
      </c>
      <c r="B20">
        <f>'34_94_34'!B87</f>
        <v>0</v>
      </c>
      <c r="C20">
        <f>'34_94_34'!C87</f>
        <v>0</v>
      </c>
      <c r="D20">
        <f>'34_94_34'!D87</f>
        <v>0</v>
      </c>
      <c r="E20">
        <f>'34_94_34'!E87</f>
        <v>0</v>
      </c>
      <c r="F20">
        <f>'34_94_34'!F87</f>
        <v>0</v>
      </c>
      <c r="G20">
        <f>'34_94_34'!G87</f>
        <v>0</v>
      </c>
      <c r="H20">
        <f>'34_94_34'!H87</f>
        <v>0</v>
      </c>
      <c r="I20">
        <f>'34_94_34'!I87</f>
        <v>0</v>
      </c>
      <c r="J20">
        <f>'34_94_34'!J87</f>
        <v>0</v>
      </c>
      <c r="K20">
        <f>'34_94_34'!K87</f>
        <v>0</v>
      </c>
      <c r="L20">
        <f>'34_94_34'!L87</f>
        <v>0</v>
      </c>
      <c r="M20">
        <f>'34_94_34'!M87</f>
        <v>0</v>
      </c>
      <c r="N20">
        <f>'34_94_34'!N87</f>
        <v>0</v>
      </c>
      <c r="O20">
        <f>'34_94_34'!O87</f>
        <v>0</v>
      </c>
      <c r="P20">
        <f>'34_94_34'!P87</f>
        <v>0</v>
      </c>
      <c r="Q20">
        <f>'34_94_34'!Q87</f>
        <v>0</v>
      </c>
      <c r="R20">
        <f>'34_94_34'!R87</f>
        <v>0</v>
      </c>
      <c r="S20">
        <f>'34_94_34'!S87</f>
        <v>0</v>
      </c>
      <c r="T20">
        <f>'34_94_34'!T87</f>
        <v>0</v>
      </c>
      <c r="U20">
        <f>'34_94_34'!U87</f>
        <v>0</v>
      </c>
      <c r="V20">
        <f>'34_94_34'!V87</f>
        <v>0</v>
      </c>
      <c r="W20">
        <f>'34_94_34'!W87</f>
        <v>0</v>
      </c>
      <c r="X20">
        <f>'34_94_34'!X87</f>
        <v>0</v>
      </c>
      <c r="Y20">
        <f>'34_94_34'!Y87</f>
        <v>0</v>
      </c>
      <c r="Z20">
        <f>'34_94_34'!Z87</f>
        <v>0</v>
      </c>
      <c r="AA20">
        <f>'34_94_34'!AA87</f>
        <v>0</v>
      </c>
      <c r="AB20">
        <f>'34_94_34'!AB87</f>
        <v>0</v>
      </c>
      <c r="AC20">
        <f>'34_94_34'!AC87</f>
        <v>0</v>
      </c>
      <c r="AD20">
        <f>'34_94_34'!AD87</f>
        <v>0</v>
      </c>
      <c r="AE20">
        <f>'34_94_34'!AE87</f>
        <v>0</v>
      </c>
      <c r="AF20">
        <f>'34_94_34'!AF87</f>
        <v>0</v>
      </c>
      <c r="AG20">
        <f>'34_94_34'!AG87</f>
        <v>0</v>
      </c>
      <c r="AH20">
        <f>'34_94_34'!AH87</f>
        <v>0</v>
      </c>
      <c r="AI20">
        <f>'34_94_34'!AI87</f>
        <v>0</v>
      </c>
      <c r="AJ20">
        <f>'34_94_34'!AJ87</f>
        <v>0</v>
      </c>
      <c r="AK20">
        <f>'34_94_34'!AK87</f>
        <v>0</v>
      </c>
      <c r="AL20">
        <f>'34_94_34'!AL87</f>
        <v>0</v>
      </c>
      <c r="AM20">
        <f>'34_94_34'!AM87</f>
        <v>0</v>
      </c>
      <c r="AN20">
        <f>'34_94_34'!AN87</f>
        <v>0</v>
      </c>
      <c r="AO20">
        <f>'34_94_34'!AO87</f>
        <v>0</v>
      </c>
      <c r="AP20">
        <f>'34_94_34'!AP87</f>
        <v>0</v>
      </c>
      <c r="AQ20">
        <f>'34_94_34'!AQ87</f>
        <v>0</v>
      </c>
      <c r="AR20">
        <f>'34_94_34'!AR87</f>
        <v>0</v>
      </c>
      <c r="AS20">
        <f>'34_94_34'!AS87</f>
        <v>0</v>
      </c>
      <c r="AT20">
        <f>'34_94_34'!AT87</f>
        <v>0</v>
      </c>
      <c r="AU20">
        <f>'34_94_34'!AU87</f>
        <v>0</v>
      </c>
      <c r="AV20">
        <f>'34_94_34'!AV87</f>
        <v>0</v>
      </c>
      <c r="AW20">
        <f>'34_94_34'!AW87</f>
        <v>0</v>
      </c>
      <c r="AX20">
        <f>'34_94_34'!AX87</f>
        <v>0</v>
      </c>
      <c r="AY20">
        <f>'34_94_34'!AY87</f>
        <v>0</v>
      </c>
      <c r="AZ20">
        <f>'34_94_34'!AZ87</f>
        <v>0</v>
      </c>
      <c r="BA20">
        <f>'34_94_34'!BA87</f>
        <v>0</v>
      </c>
      <c r="BB20">
        <f>'34_94_34'!BB87</f>
        <v>0</v>
      </c>
      <c r="BC20">
        <f>'34_94_34'!BC87</f>
        <v>0</v>
      </c>
      <c r="BD20">
        <f>'34_94_34'!BD87</f>
        <v>0</v>
      </c>
      <c r="BE20">
        <f>'34_94_34'!BE87</f>
        <v>0</v>
      </c>
      <c r="BF20">
        <f>'34_94_34'!BF87</f>
        <v>0</v>
      </c>
      <c r="BG20">
        <f>'34_94_34'!BG87</f>
        <v>0</v>
      </c>
      <c r="BH20">
        <f>'34_94_34'!BH87</f>
        <v>0</v>
      </c>
      <c r="BI20">
        <f>'34_94_34'!BI87</f>
        <v>0</v>
      </c>
      <c r="BJ20">
        <f>'34_94_34'!BJ87</f>
        <v>0</v>
      </c>
      <c r="BK20">
        <f>'34_94_34'!BK87</f>
        <v>0</v>
      </c>
      <c r="BL20">
        <f>'34_94_34'!BL87</f>
        <v>0</v>
      </c>
      <c r="BM20">
        <f>'34_94_34'!BM87</f>
        <v>0</v>
      </c>
      <c r="BN20">
        <f>'34_94_34'!BN87</f>
        <v>0</v>
      </c>
      <c r="BO20">
        <f>'34_94_34'!BO87</f>
        <v>0</v>
      </c>
      <c r="BP20">
        <f>'34_94_34'!BP87</f>
        <v>0</v>
      </c>
      <c r="BQ20">
        <f>'34_94_34'!BQ87</f>
        <v>0</v>
      </c>
      <c r="BR20">
        <f>'34_94_34'!BR87</f>
        <v>0</v>
      </c>
      <c r="BS20">
        <f>'34_94_34'!BS87</f>
        <v>0</v>
      </c>
      <c r="BT20">
        <f>'34_94_34'!BT87</f>
        <v>0</v>
      </c>
      <c r="BU20">
        <f>'34_94_34'!BU87</f>
        <v>0</v>
      </c>
      <c r="BV20">
        <f>'34_94_34'!BV87</f>
        <v>0</v>
      </c>
      <c r="BW20">
        <f>'34_94_34'!BW87</f>
        <v>0</v>
      </c>
      <c r="BX20">
        <f>'34_94_34'!BX87</f>
        <v>0</v>
      </c>
      <c r="BY20">
        <f>'34_94_34'!BY87</f>
        <v>0</v>
      </c>
      <c r="BZ20">
        <f>'34_94_34'!BZ87</f>
        <v>0</v>
      </c>
      <c r="CA20">
        <f>'34_94_34'!CA87</f>
        <v>0</v>
      </c>
      <c r="CB20">
        <f>'34_94_34'!CB87</f>
        <v>0</v>
      </c>
      <c r="CC20">
        <f>'34_94_34'!CC87</f>
        <v>0</v>
      </c>
      <c r="CD20">
        <f>'34_94_34'!CD87</f>
        <v>0</v>
      </c>
      <c r="CE20">
        <f>'34_94_34'!CE87</f>
        <v>0</v>
      </c>
      <c r="CF20">
        <f>'34_94_34'!CF87</f>
        <v>0</v>
      </c>
      <c r="CG20">
        <f>'34_94_34'!CG87</f>
        <v>0</v>
      </c>
      <c r="CH20">
        <f>'34_94_34'!CH87</f>
        <v>0</v>
      </c>
      <c r="CI20">
        <f>'34_94_34'!CI87</f>
        <v>0</v>
      </c>
      <c r="CJ20">
        <f>'34_94_34'!CJ87</f>
        <v>0</v>
      </c>
      <c r="CK20">
        <f>'34_94_34'!CK87</f>
        <v>0</v>
      </c>
      <c r="CL20">
        <f>'34_94_34'!CL87</f>
        <v>0</v>
      </c>
      <c r="CM20">
        <f>'34_94_34'!CM87</f>
        <v>0</v>
      </c>
      <c r="CN20">
        <f>'34_94_34'!CN87</f>
        <v>0</v>
      </c>
      <c r="CO20">
        <f>'34_94_34'!CO87</f>
        <v>0</v>
      </c>
      <c r="CP20">
        <f>'34_94_34'!CP87</f>
        <v>0</v>
      </c>
      <c r="CQ20">
        <f>'34_94_34'!CQ87</f>
        <v>0</v>
      </c>
    </row>
    <row r="21" spans="1:95" x14ac:dyDescent="0.3">
      <c r="A21" t="s">
        <v>263</v>
      </c>
    </row>
    <row r="23" spans="1:95" x14ac:dyDescent="0.3">
      <c r="A23" t="s">
        <v>269</v>
      </c>
      <c r="B23">
        <f>IF(B25=0,0,1)</f>
        <v>0</v>
      </c>
      <c r="C23">
        <f t="shared" ref="C23:BN23" si="4">IF(C25=0,0,1)</f>
        <v>0</v>
      </c>
      <c r="D23">
        <f t="shared" si="4"/>
        <v>0</v>
      </c>
      <c r="E23">
        <f t="shared" si="4"/>
        <v>0</v>
      </c>
      <c r="F23">
        <f t="shared" si="4"/>
        <v>0</v>
      </c>
      <c r="G23">
        <f t="shared" si="4"/>
        <v>1</v>
      </c>
      <c r="H23">
        <f t="shared" si="4"/>
        <v>0</v>
      </c>
      <c r="I23">
        <f t="shared" si="4"/>
        <v>1</v>
      </c>
      <c r="J23">
        <f t="shared" si="4"/>
        <v>1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1</v>
      </c>
      <c r="O23">
        <f t="shared" si="4"/>
        <v>1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1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1</v>
      </c>
      <c r="X23">
        <f t="shared" si="4"/>
        <v>0</v>
      </c>
      <c r="Y23">
        <f t="shared" si="4"/>
        <v>1</v>
      </c>
      <c r="Z23">
        <f t="shared" si="4"/>
        <v>0</v>
      </c>
      <c r="AA23">
        <f t="shared" si="4"/>
        <v>0</v>
      </c>
      <c r="AB23">
        <f t="shared" si="4"/>
        <v>0</v>
      </c>
      <c r="AC23">
        <f t="shared" si="4"/>
        <v>0</v>
      </c>
      <c r="AD23">
        <f t="shared" si="4"/>
        <v>1</v>
      </c>
      <c r="AE23">
        <f t="shared" si="4"/>
        <v>0</v>
      </c>
      <c r="AF23">
        <f t="shared" si="4"/>
        <v>0</v>
      </c>
      <c r="AG23">
        <f t="shared" si="4"/>
        <v>1</v>
      </c>
      <c r="AH23">
        <f t="shared" si="4"/>
        <v>0</v>
      </c>
      <c r="AI23">
        <f t="shared" si="4"/>
        <v>0</v>
      </c>
      <c r="AJ23">
        <f t="shared" si="4"/>
        <v>1</v>
      </c>
      <c r="AK23">
        <f t="shared" si="4"/>
        <v>1</v>
      </c>
      <c r="AL23">
        <f t="shared" si="4"/>
        <v>0</v>
      </c>
      <c r="AM23">
        <f t="shared" si="4"/>
        <v>0</v>
      </c>
      <c r="AN23">
        <f t="shared" si="4"/>
        <v>0</v>
      </c>
      <c r="AO23">
        <f t="shared" si="4"/>
        <v>0</v>
      </c>
      <c r="AP23">
        <f t="shared" si="4"/>
        <v>1</v>
      </c>
      <c r="AQ23">
        <f t="shared" si="4"/>
        <v>0</v>
      </c>
      <c r="AR23">
        <f t="shared" si="4"/>
        <v>0</v>
      </c>
      <c r="AS23">
        <f t="shared" si="4"/>
        <v>0</v>
      </c>
      <c r="AT23">
        <f t="shared" si="4"/>
        <v>0</v>
      </c>
      <c r="AU23">
        <f t="shared" si="4"/>
        <v>0</v>
      </c>
      <c r="AV23">
        <f t="shared" si="4"/>
        <v>0</v>
      </c>
      <c r="AW23">
        <f t="shared" si="4"/>
        <v>0</v>
      </c>
      <c r="AX23">
        <f t="shared" si="4"/>
        <v>0</v>
      </c>
      <c r="AY23">
        <f t="shared" si="4"/>
        <v>0</v>
      </c>
      <c r="AZ23">
        <f t="shared" si="4"/>
        <v>1</v>
      </c>
      <c r="BA23">
        <f t="shared" si="4"/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1</v>
      </c>
      <c r="BG23">
        <f t="shared" si="4"/>
        <v>0</v>
      </c>
      <c r="BH23">
        <f t="shared" si="4"/>
        <v>0</v>
      </c>
      <c r="BI23">
        <f t="shared" si="4"/>
        <v>1</v>
      </c>
      <c r="BJ23">
        <f t="shared" si="4"/>
        <v>0</v>
      </c>
      <c r="BK23">
        <f t="shared" si="4"/>
        <v>0</v>
      </c>
      <c r="BL23">
        <f t="shared" si="4"/>
        <v>1</v>
      </c>
      <c r="BM23">
        <f t="shared" si="4"/>
        <v>0</v>
      </c>
      <c r="BN23">
        <f t="shared" si="4"/>
        <v>1</v>
      </c>
      <c r="BO23">
        <f t="shared" ref="BO23:CQ23" si="5">IF(BO25=0,0,1)</f>
        <v>0</v>
      </c>
      <c r="BP23">
        <f t="shared" si="5"/>
        <v>0</v>
      </c>
      <c r="BQ23">
        <f t="shared" si="5"/>
        <v>0</v>
      </c>
      <c r="BR23">
        <f t="shared" si="5"/>
        <v>0</v>
      </c>
      <c r="BS23">
        <f t="shared" si="5"/>
        <v>0</v>
      </c>
      <c r="BT23">
        <f t="shared" si="5"/>
        <v>1</v>
      </c>
      <c r="BU23">
        <f t="shared" si="5"/>
        <v>0</v>
      </c>
      <c r="BV23">
        <f t="shared" si="5"/>
        <v>1</v>
      </c>
      <c r="BW23">
        <f t="shared" si="5"/>
        <v>0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0</v>
      </c>
      <c r="CD23">
        <f t="shared" si="5"/>
        <v>1</v>
      </c>
      <c r="CE23">
        <f t="shared" si="5"/>
        <v>0</v>
      </c>
      <c r="CF23">
        <f t="shared" si="5"/>
        <v>1</v>
      </c>
      <c r="CG23">
        <f t="shared" si="5"/>
        <v>0</v>
      </c>
      <c r="CH23">
        <f t="shared" si="5"/>
        <v>0</v>
      </c>
      <c r="CI23">
        <f t="shared" si="5"/>
        <v>0</v>
      </c>
      <c r="CJ23">
        <f t="shared" si="5"/>
        <v>0</v>
      </c>
      <c r="CK23">
        <f t="shared" si="5"/>
        <v>0</v>
      </c>
      <c r="CL23">
        <f t="shared" si="5"/>
        <v>1</v>
      </c>
      <c r="CM23">
        <f t="shared" si="5"/>
        <v>0</v>
      </c>
      <c r="CN23">
        <f t="shared" si="5"/>
        <v>1</v>
      </c>
      <c r="CO23">
        <f t="shared" si="5"/>
        <v>0</v>
      </c>
      <c r="CP23">
        <f t="shared" si="5"/>
        <v>1</v>
      </c>
      <c r="CQ23">
        <f t="shared" si="5"/>
        <v>0</v>
      </c>
    </row>
    <row r="24" spans="1:95" x14ac:dyDescent="0.3">
      <c r="A24" t="str">
        <f>'34_94_7'!A52</f>
        <v>L�pcs�k(2)</v>
      </c>
      <c r="B24" t="str">
        <f>'34_94_7'!B52</f>
        <v>X(A1)</v>
      </c>
      <c r="C24" t="str">
        <f>'34_94_7'!C52</f>
        <v>X(A2)</v>
      </c>
      <c r="D24" t="str">
        <f>'34_94_7'!D52</f>
        <v>X(A3)</v>
      </c>
      <c r="E24" t="str">
        <f>'34_94_7'!E52</f>
        <v>X(A4)</v>
      </c>
      <c r="F24" t="str">
        <f>'34_94_7'!F52</f>
        <v>X(A5)</v>
      </c>
      <c r="G24" t="str">
        <f>'34_94_7'!G52</f>
        <v>X(A6)</v>
      </c>
      <c r="H24" t="str">
        <f>'34_94_7'!H52</f>
        <v>X(A7)</v>
      </c>
      <c r="I24" t="str">
        <f>'34_94_7'!I52</f>
        <v>X(A8)</v>
      </c>
      <c r="J24" t="str">
        <f>'34_94_7'!J52</f>
        <v>X(A9)</v>
      </c>
      <c r="K24" t="str">
        <f>'34_94_7'!K52</f>
        <v>X(A10)</v>
      </c>
      <c r="L24" t="str">
        <f>'34_94_7'!L52</f>
        <v>X(A11)</v>
      </c>
      <c r="M24" t="str">
        <f>'34_94_7'!M52</f>
        <v>X(A12)</v>
      </c>
      <c r="N24" t="str">
        <f>'34_94_7'!N52</f>
        <v>X(A13)</v>
      </c>
      <c r="O24" t="str">
        <f>'34_94_7'!O52</f>
        <v>X(A14)</v>
      </c>
      <c r="P24" t="str">
        <f>'34_94_7'!P52</f>
        <v>X(A15)</v>
      </c>
      <c r="Q24" t="str">
        <f>'34_94_7'!Q52</f>
        <v>X(A16)</v>
      </c>
      <c r="R24" t="str">
        <f>'34_94_7'!R52</f>
        <v>X(A17)</v>
      </c>
      <c r="S24" t="str">
        <f>'34_94_7'!S52</f>
        <v>X(A18)</v>
      </c>
      <c r="T24" t="str">
        <f>'34_94_7'!T52</f>
        <v>X(A19)</v>
      </c>
      <c r="U24" t="str">
        <f>'34_94_7'!U52</f>
        <v>X(A20)</v>
      </c>
      <c r="V24" t="str">
        <f>'34_94_7'!V52</f>
        <v>X(A21)</v>
      </c>
      <c r="W24" t="str">
        <f>'34_94_7'!W52</f>
        <v>X(A22)</v>
      </c>
      <c r="X24" t="str">
        <f>'34_94_7'!X52</f>
        <v>X(A23)</v>
      </c>
      <c r="Y24" t="str">
        <f>'34_94_7'!Y52</f>
        <v>X(A24)</v>
      </c>
      <c r="Z24" t="str">
        <f>'34_94_7'!Z52</f>
        <v>X(A25)</v>
      </c>
      <c r="AA24" t="str">
        <f>'34_94_7'!AA52</f>
        <v>X(A26)</v>
      </c>
      <c r="AB24" t="str">
        <f>'34_94_7'!AB52</f>
        <v>X(A27)</v>
      </c>
      <c r="AC24" t="str">
        <f>'34_94_7'!AC52</f>
        <v>X(A28)</v>
      </c>
      <c r="AD24" t="str">
        <f>'34_94_7'!AD52</f>
        <v>X(A29)</v>
      </c>
      <c r="AE24" t="str">
        <f>'34_94_7'!AE52</f>
        <v>X(A30)</v>
      </c>
      <c r="AF24" t="str">
        <f>'34_94_7'!AF52</f>
        <v>X(A31)</v>
      </c>
      <c r="AG24" t="str">
        <f>'34_94_7'!AG52</f>
        <v>X(A32)</v>
      </c>
      <c r="AH24" t="str">
        <f>'34_94_7'!AH52</f>
        <v>X(A33)</v>
      </c>
      <c r="AI24" t="str">
        <f>'34_94_7'!AI52</f>
        <v>X(A34)</v>
      </c>
      <c r="AJ24" t="str">
        <f>'34_94_7'!AJ52</f>
        <v>X(A35)</v>
      </c>
      <c r="AK24" t="str">
        <f>'34_94_7'!AK52</f>
        <v>X(A36)</v>
      </c>
      <c r="AL24" t="str">
        <f>'34_94_7'!AL52</f>
        <v>X(A37)</v>
      </c>
      <c r="AM24" t="str">
        <f>'34_94_7'!AM52</f>
        <v>X(A38)</v>
      </c>
      <c r="AN24" t="str">
        <f>'34_94_7'!AN52</f>
        <v>X(A39)</v>
      </c>
      <c r="AO24" t="str">
        <f>'34_94_7'!AO52</f>
        <v>X(A40)</v>
      </c>
      <c r="AP24" t="str">
        <f>'34_94_7'!AP52</f>
        <v>X(A41)</v>
      </c>
      <c r="AQ24" t="str">
        <f>'34_94_7'!AQ52</f>
        <v>X(A42)</v>
      </c>
      <c r="AR24" t="str">
        <f>'34_94_7'!AR52</f>
        <v>X(A43)</v>
      </c>
      <c r="AS24" t="str">
        <f>'34_94_7'!AS52</f>
        <v>X(A44)</v>
      </c>
      <c r="AT24" t="str">
        <f>'34_94_7'!AT52</f>
        <v>X(A45)</v>
      </c>
      <c r="AU24" t="str">
        <f>'34_94_7'!AU52</f>
        <v>X(A46)</v>
      </c>
      <c r="AV24" t="str">
        <f>'34_94_7'!AV52</f>
        <v>X(A47)</v>
      </c>
      <c r="AW24" t="str">
        <f>'34_94_7'!AW52</f>
        <v>X(A48)</v>
      </c>
      <c r="AX24" t="str">
        <f>'34_94_7'!AX52</f>
        <v>X(A49)</v>
      </c>
      <c r="AY24" t="str">
        <f>'34_94_7'!AY52</f>
        <v>X(A50)</v>
      </c>
      <c r="AZ24" t="str">
        <f>'34_94_7'!AZ52</f>
        <v>X(A51)</v>
      </c>
      <c r="BA24" t="str">
        <f>'34_94_7'!BA52</f>
        <v>X(A52)</v>
      </c>
      <c r="BB24" t="str">
        <f>'34_94_7'!BB52</f>
        <v>X(A53)</v>
      </c>
      <c r="BC24" t="str">
        <f>'34_94_7'!BC52</f>
        <v>X(A54)</v>
      </c>
      <c r="BD24" t="str">
        <f>'34_94_7'!BD52</f>
        <v>X(A55)</v>
      </c>
      <c r="BE24" t="str">
        <f>'34_94_7'!BE52</f>
        <v>X(A56)</v>
      </c>
      <c r="BF24" t="str">
        <f>'34_94_7'!BF52</f>
        <v>X(A57)</v>
      </c>
      <c r="BG24" t="str">
        <f>'34_94_7'!BG52</f>
        <v>X(A58)</v>
      </c>
      <c r="BH24" t="str">
        <f>'34_94_7'!BH52</f>
        <v>X(A59)</v>
      </c>
      <c r="BI24" t="str">
        <f>'34_94_7'!BI52</f>
        <v>X(A60)</v>
      </c>
      <c r="BJ24" t="str">
        <f>'34_94_7'!BJ52</f>
        <v>X(A61)</v>
      </c>
      <c r="BK24" t="str">
        <f>'34_94_7'!BK52</f>
        <v>X(A62)</v>
      </c>
      <c r="BL24" t="str">
        <f>'34_94_7'!BL52</f>
        <v>X(A63)</v>
      </c>
      <c r="BM24" t="str">
        <f>'34_94_7'!BM52</f>
        <v>X(A64)</v>
      </c>
      <c r="BN24" t="str">
        <f>'34_94_7'!BN52</f>
        <v>X(A65)</v>
      </c>
      <c r="BO24" t="str">
        <f>'34_94_7'!BO52</f>
        <v>X(A66)</v>
      </c>
      <c r="BP24" t="str">
        <f>'34_94_7'!BP52</f>
        <v>X(A67)</v>
      </c>
      <c r="BQ24" t="str">
        <f>'34_94_7'!BQ52</f>
        <v>X(A68)</v>
      </c>
      <c r="BR24" t="str">
        <f>'34_94_7'!BR52</f>
        <v>X(A69)</v>
      </c>
      <c r="BS24" t="str">
        <f>'34_94_7'!BS52</f>
        <v>X(A70)</v>
      </c>
      <c r="BT24" t="str">
        <f>'34_94_7'!BT52</f>
        <v>X(A71)</v>
      </c>
      <c r="BU24" t="str">
        <f>'34_94_7'!BU52</f>
        <v>X(A72)</v>
      </c>
      <c r="BV24" t="str">
        <f>'34_94_7'!BV52</f>
        <v>X(A73)</v>
      </c>
      <c r="BW24" t="str">
        <f>'34_94_7'!BW52</f>
        <v>X(A74)</v>
      </c>
      <c r="BX24" t="str">
        <f>'34_94_7'!BX52</f>
        <v>X(A75)</v>
      </c>
      <c r="BY24" t="str">
        <f>'34_94_7'!BY52</f>
        <v>X(A76)</v>
      </c>
      <c r="BZ24" t="str">
        <f>'34_94_7'!BZ52</f>
        <v>X(A77)</v>
      </c>
      <c r="CA24" t="str">
        <f>'34_94_7'!CA52</f>
        <v>X(A78)</v>
      </c>
      <c r="CB24" t="str">
        <f>'34_94_7'!CB52</f>
        <v>X(A79)</v>
      </c>
      <c r="CC24" t="str">
        <f>'34_94_7'!CC52</f>
        <v>X(A80)</v>
      </c>
      <c r="CD24" t="str">
        <f>'34_94_7'!CD52</f>
        <v>X(A81)</v>
      </c>
      <c r="CE24" t="str">
        <f>'34_94_7'!CE52</f>
        <v>X(A82)</v>
      </c>
      <c r="CF24" t="str">
        <f>'34_94_7'!CF52</f>
        <v>X(A83)</v>
      </c>
      <c r="CG24" t="str">
        <f>'34_94_7'!CG52</f>
        <v>X(A84)</v>
      </c>
      <c r="CH24" t="str">
        <f>'34_94_7'!CH52</f>
        <v>X(A85)</v>
      </c>
      <c r="CI24" t="str">
        <f>'34_94_7'!CI52</f>
        <v>X(A86)</v>
      </c>
      <c r="CJ24" t="str">
        <f>'34_94_7'!CJ52</f>
        <v>X(A87)</v>
      </c>
      <c r="CK24" t="str">
        <f>'34_94_7'!CK52</f>
        <v>X(A88)</v>
      </c>
      <c r="CL24" t="str">
        <f>'34_94_7'!CL52</f>
        <v>X(A89)</v>
      </c>
      <c r="CM24" t="str">
        <f>'34_94_7'!CM52</f>
        <v>X(A90)</v>
      </c>
      <c r="CN24" t="str">
        <f>'34_94_7'!CN52</f>
        <v>X(A91)</v>
      </c>
      <c r="CO24" t="str">
        <f>'34_94_7'!CO52</f>
        <v>X(A92)</v>
      </c>
      <c r="CP24" t="str">
        <f>'34_94_7'!CP52</f>
        <v>X(A93)</v>
      </c>
      <c r="CQ24" t="str">
        <f>'34_94_7'!CQ52</f>
        <v>X(A94)</v>
      </c>
    </row>
    <row r="25" spans="1:95" x14ac:dyDescent="0.3">
      <c r="A25" t="str">
        <f>'34_94_7'!A53</f>
        <v>S1</v>
      </c>
      <c r="B25">
        <f>'34_94_14'!B60</f>
        <v>0</v>
      </c>
      <c r="C25">
        <f>'34_94_14'!C60</f>
        <v>0</v>
      </c>
      <c r="D25">
        <f>'34_94_14'!D60</f>
        <v>0</v>
      </c>
      <c r="E25">
        <f>'34_94_14'!E60</f>
        <v>0</v>
      </c>
      <c r="F25">
        <f>'34_94_14'!F60</f>
        <v>0</v>
      </c>
      <c r="G25">
        <f>'34_94_14'!G60</f>
        <v>1340.3</v>
      </c>
      <c r="H25">
        <f>'34_94_14'!H60</f>
        <v>0</v>
      </c>
      <c r="I25">
        <f>'34_94_14'!I60</f>
        <v>3043.2</v>
      </c>
      <c r="J25">
        <f>'34_94_14'!J60</f>
        <v>15904.8</v>
      </c>
      <c r="K25">
        <f>'34_94_14'!K60</f>
        <v>0</v>
      </c>
      <c r="L25">
        <f>'34_94_14'!L60</f>
        <v>0</v>
      </c>
      <c r="M25">
        <f>'34_94_14'!M60</f>
        <v>0</v>
      </c>
      <c r="N25">
        <f>'34_94_14'!N60</f>
        <v>916.8</v>
      </c>
      <c r="O25">
        <f>'34_94_14'!O60</f>
        <v>188</v>
      </c>
      <c r="P25">
        <f>'34_94_14'!P60</f>
        <v>0</v>
      </c>
      <c r="Q25">
        <f>'34_94_14'!Q60</f>
        <v>0</v>
      </c>
      <c r="R25">
        <f>'34_94_14'!R60</f>
        <v>0</v>
      </c>
      <c r="S25">
        <f>'34_94_14'!S60</f>
        <v>2076.9</v>
      </c>
      <c r="T25">
        <f>'34_94_14'!T60</f>
        <v>0</v>
      </c>
      <c r="U25">
        <f>'34_94_14'!U60</f>
        <v>0</v>
      </c>
      <c r="V25">
        <f>'34_94_14'!V60</f>
        <v>0</v>
      </c>
      <c r="W25">
        <f>'34_94_14'!W60</f>
        <v>38846.5</v>
      </c>
      <c r="X25">
        <f>'34_94_14'!X60</f>
        <v>0</v>
      </c>
      <c r="Y25">
        <f>'34_94_14'!Y60</f>
        <v>2661</v>
      </c>
      <c r="Z25">
        <f>'34_94_14'!Z60</f>
        <v>0</v>
      </c>
      <c r="AA25">
        <f>'34_94_14'!AA60</f>
        <v>0</v>
      </c>
      <c r="AB25">
        <f>'34_94_14'!AB60</f>
        <v>0</v>
      </c>
      <c r="AC25">
        <f>'34_94_14'!AC60</f>
        <v>0</v>
      </c>
      <c r="AD25">
        <f>'34_94_14'!AD60</f>
        <v>2132.1999999999998</v>
      </c>
      <c r="AE25">
        <f>'34_94_14'!AE60</f>
        <v>0</v>
      </c>
      <c r="AF25">
        <f>'34_94_14'!AF60</f>
        <v>0</v>
      </c>
      <c r="AG25">
        <f>'34_94_14'!AG60</f>
        <v>2212.4</v>
      </c>
      <c r="AH25">
        <f>'34_94_14'!AH60</f>
        <v>0</v>
      </c>
      <c r="AI25">
        <f>'34_94_14'!AI60</f>
        <v>0</v>
      </c>
      <c r="AJ25">
        <f>'34_94_14'!AJ60</f>
        <v>1037.5</v>
      </c>
      <c r="AK25">
        <f>'34_94_14'!AK60</f>
        <v>2000.4</v>
      </c>
      <c r="AL25">
        <f>'34_94_14'!AL60</f>
        <v>0</v>
      </c>
      <c r="AM25">
        <f>'34_94_14'!AM60</f>
        <v>0</v>
      </c>
      <c r="AN25">
        <f>'34_94_14'!AN60</f>
        <v>0</v>
      </c>
      <c r="AO25">
        <f>'34_94_14'!AO60</f>
        <v>0</v>
      </c>
      <c r="AP25">
        <f>'34_94_14'!AP60</f>
        <v>2744.6</v>
      </c>
      <c r="AQ25">
        <f>'34_94_14'!AQ60</f>
        <v>0</v>
      </c>
      <c r="AR25">
        <f>'34_94_14'!AR60</f>
        <v>0</v>
      </c>
      <c r="AS25">
        <f>'34_94_14'!AS60</f>
        <v>0</v>
      </c>
      <c r="AT25">
        <f>'34_94_14'!AT60</f>
        <v>0</v>
      </c>
      <c r="AU25">
        <f>'34_94_14'!AU60</f>
        <v>0</v>
      </c>
      <c r="AV25">
        <f>'34_94_14'!AV60</f>
        <v>0</v>
      </c>
      <c r="AW25">
        <f>'34_94_14'!AW60</f>
        <v>0</v>
      </c>
      <c r="AX25">
        <f>'34_94_14'!AX60</f>
        <v>0</v>
      </c>
      <c r="AY25">
        <f>'34_94_14'!AY60</f>
        <v>0</v>
      </c>
      <c r="AZ25">
        <f>'34_94_14'!AZ60</f>
        <v>964.9</v>
      </c>
      <c r="BA25">
        <f>'34_94_14'!BA60</f>
        <v>0</v>
      </c>
      <c r="BB25">
        <f>'34_94_14'!BB60</f>
        <v>0</v>
      </c>
      <c r="BC25">
        <f>'34_94_14'!BC60</f>
        <v>0</v>
      </c>
      <c r="BD25">
        <f>'34_94_14'!BD60</f>
        <v>0</v>
      </c>
      <c r="BE25">
        <f>'34_94_14'!BE60</f>
        <v>0</v>
      </c>
      <c r="BF25">
        <f>'34_94_14'!BF60</f>
        <v>1613.4</v>
      </c>
      <c r="BG25">
        <f>'34_94_14'!BG60</f>
        <v>0</v>
      </c>
      <c r="BH25">
        <f>'34_94_14'!BH60</f>
        <v>0</v>
      </c>
      <c r="BI25">
        <f>'34_94_14'!BI60</f>
        <v>10801.1</v>
      </c>
      <c r="BJ25">
        <f>'34_94_14'!BJ60</f>
        <v>0</v>
      </c>
      <c r="BK25">
        <f>'34_94_14'!BK60</f>
        <v>0</v>
      </c>
      <c r="BL25">
        <f>'34_94_14'!BL60</f>
        <v>622.1</v>
      </c>
      <c r="BM25">
        <f>'34_94_14'!BM60</f>
        <v>0</v>
      </c>
      <c r="BN25">
        <f>'34_94_14'!BN60</f>
        <v>1104.8</v>
      </c>
      <c r="BO25">
        <f>'34_94_14'!BO60</f>
        <v>0</v>
      </c>
      <c r="BP25">
        <f>'34_94_14'!BP60</f>
        <v>0</v>
      </c>
      <c r="BQ25">
        <f>'34_94_14'!BQ60</f>
        <v>0</v>
      </c>
      <c r="BR25">
        <f>'34_94_14'!BR60</f>
        <v>0</v>
      </c>
      <c r="BS25">
        <f>'34_94_14'!BS60</f>
        <v>0</v>
      </c>
      <c r="BT25">
        <f>'34_94_14'!BT60</f>
        <v>56.7</v>
      </c>
      <c r="BU25">
        <f>'34_94_14'!BU60</f>
        <v>0</v>
      </c>
      <c r="BV25">
        <f>'34_94_14'!BV60</f>
        <v>3877.3</v>
      </c>
      <c r="BW25">
        <f>'34_94_14'!BW60</f>
        <v>0</v>
      </c>
      <c r="BX25">
        <f>'34_94_14'!BX60</f>
        <v>0</v>
      </c>
      <c r="BY25">
        <f>'34_94_14'!BY60</f>
        <v>0</v>
      </c>
      <c r="BZ25">
        <f>'34_94_14'!BZ60</f>
        <v>0</v>
      </c>
      <c r="CA25">
        <f>'34_94_14'!CA60</f>
        <v>0</v>
      </c>
      <c r="CB25">
        <f>'34_94_14'!CB60</f>
        <v>0</v>
      </c>
      <c r="CC25">
        <f>'34_94_14'!CC60</f>
        <v>0</v>
      </c>
      <c r="CD25">
        <f>'34_94_14'!CD60</f>
        <v>4370.6000000000004</v>
      </c>
      <c r="CE25">
        <f>'34_94_14'!CE60</f>
        <v>0</v>
      </c>
      <c r="CF25">
        <f>'34_94_14'!CF60</f>
        <v>2141.8000000000002</v>
      </c>
      <c r="CG25">
        <f>'34_94_14'!CG60</f>
        <v>0</v>
      </c>
      <c r="CH25">
        <f>'34_94_14'!CH60</f>
        <v>0</v>
      </c>
      <c r="CI25">
        <f>'34_94_14'!CI60</f>
        <v>0</v>
      </c>
      <c r="CJ25">
        <f>'34_94_14'!CJ60</f>
        <v>0</v>
      </c>
      <c r="CK25">
        <f>'34_94_14'!CK60</f>
        <v>0</v>
      </c>
      <c r="CL25">
        <f>'34_94_14'!CL60</f>
        <v>8374.2999999999993</v>
      </c>
      <c r="CM25">
        <f>'34_94_14'!CM60</f>
        <v>0</v>
      </c>
      <c r="CN25">
        <f>'34_94_14'!CN60</f>
        <v>5584.9</v>
      </c>
      <c r="CO25">
        <f>'34_94_14'!CO60</f>
        <v>0</v>
      </c>
      <c r="CP25">
        <f>'34_94_14'!CP60</f>
        <v>2212.9</v>
      </c>
      <c r="CQ25">
        <f>'34_94_14'!CQ60</f>
        <v>0</v>
      </c>
    </row>
    <row r="26" spans="1:95" x14ac:dyDescent="0.3">
      <c r="A26" t="str">
        <f>'34_94_7'!A54</f>
        <v>S2</v>
      </c>
      <c r="B26">
        <f>'34_94_14'!B61</f>
        <v>0</v>
      </c>
      <c r="C26">
        <f>'34_94_14'!C61</f>
        <v>0</v>
      </c>
      <c r="D26">
        <f>'34_94_14'!D61</f>
        <v>0</v>
      </c>
      <c r="E26">
        <f>'34_94_14'!E61</f>
        <v>0</v>
      </c>
      <c r="F26">
        <f>'34_94_14'!F61</f>
        <v>0</v>
      </c>
      <c r="G26">
        <f>'34_94_14'!G61</f>
        <v>0</v>
      </c>
      <c r="H26">
        <f>'34_94_14'!H61</f>
        <v>0</v>
      </c>
      <c r="I26">
        <f>'34_94_14'!I61</f>
        <v>3043.2</v>
      </c>
      <c r="J26">
        <f>'34_94_14'!J61</f>
        <v>7752.2</v>
      </c>
      <c r="K26">
        <f>'34_94_14'!K61</f>
        <v>0</v>
      </c>
      <c r="L26">
        <f>'34_94_14'!L61</f>
        <v>0</v>
      </c>
      <c r="M26">
        <f>'34_94_14'!M61</f>
        <v>0</v>
      </c>
      <c r="N26">
        <f>'34_94_14'!N61</f>
        <v>0</v>
      </c>
      <c r="O26">
        <f>'34_94_14'!O61</f>
        <v>0</v>
      </c>
      <c r="P26">
        <f>'34_94_14'!P61</f>
        <v>0</v>
      </c>
      <c r="Q26">
        <f>'34_94_14'!Q61</f>
        <v>0</v>
      </c>
      <c r="R26">
        <f>'34_94_14'!R61</f>
        <v>0</v>
      </c>
      <c r="S26">
        <f>'34_94_14'!S61</f>
        <v>2076.9</v>
      </c>
      <c r="T26">
        <f>'34_94_14'!T61</f>
        <v>0</v>
      </c>
      <c r="U26">
        <f>'34_94_14'!U61</f>
        <v>0</v>
      </c>
      <c r="V26">
        <f>'34_94_14'!V61</f>
        <v>0</v>
      </c>
      <c r="W26">
        <f>'34_94_14'!W61</f>
        <v>38846.5</v>
      </c>
      <c r="X26">
        <f>'34_94_14'!X61</f>
        <v>0</v>
      </c>
      <c r="Y26">
        <f>'34_94_14'!Y61</f>
        <v>0</v>
      </c>
      <c r="Z26">
        <f>'34_94_14'!Z61</f>
        <v>0</v>
      </c>
      <c r="AA26">
        <f>'34_94_14'!AA61</f>
        <v>0</v>
      </c>
      <c r="AB26">
        <f>'34_94_14'!AB61</f>
        <v>0</v>
      </c>
      <c r="AC26">
        <f>'34_94_14'!AC61</f>
        <v>0</v>
      </c>
      <c r="AD26">
        <f>'34_94_14'!AD61</f>
        <v>0</v>
      </c>
      <c r="AE26">
        <f>'34_94_14'!AE61</f>
        <v>0</v>
      </c>
      <c r="AF26">
        <f>'34_94_14'!AF61</f>
        <v>0</v>
      </c>
      <c r="AG26">
        <f>'34_94_14'!AG61</f>
        <v>2212.4</v>
      </c>
      <c r="AH26">
        <f>'34_94_14'!AH61</f>
        <v>0</v>
      </c>
      <c r="AI26">
        <f>'34_94_14'!AI61</f>
        <v>0</v>
      </c>
      <c r="AJ26">
        <f>'34_94_14'!AJ61</f>
        <v>1037.5</v>
      </c>
      <c r="AK26">
        <f>'34_94_14'!AK61</f>
        <v>0</v>
      </c>
      <c r="AL26">
        <f>'34_94_14'!AL61</f>
        <v>0</v>
      </c>
      <c r="AM26">
        <f>'34_94_14'!AM61</f>
        <v>0</v>
      </c>
      <c r="AN26">
        <f>'34_94_14'!AN61</f>
        <v>0</v>
      </c>
      <c r="AO26">
        <f>'34_94_14'!AO61</f>
        <v>0</v>
      </c>
      <c r="AP26">
        <f>'34_94_14'!AP61</f>
        <v>2744.6</v>
      </c>
      <c r="AQ26">
        <f>'34_94_14'!AQ61</f>
        <v>0</v>
      </c>
      <c r="AR26">
        <f>'34_94_14'!AR61</f>
        <v>0</v>
      </c>
      <c r="AS26">
        <f>'34_94_14'!AS61</f>
        <v>0</v>
      </c>
      <c r="AT26">
        <f>'34_94_14'!AT61</f>
        <v>0</v>
      </c>
      <c r="AU26">
        <f>'34_94_14'!AU61</f>
        <v>0</v>
      </c>
      <c r="AV26">
        <f>'34_94_14'!AV61</f>
        <v>0</v>
      </c>
      <c r="AW26">
        <f>'34_94_14'!AW61</f>
        <v>0</v>
      </c>
      <c r="AX26">
        <f>'34_94_14'!AX61</f>
        <v>0</v>
      </c>
      <c r="AY26">
        <f>'34_94_14'!AY61</f>
        <v>0</v>
      </c>
      <c r="AZ26">
        <f>'34_94_14'!AZ61</f>
        <v>964.9</v>
      </c>
      <c r="BA26">
        <f>'34_94_14'!BA61</f>
        <v>0</v>
      </c>
      <c r="BB26">
        <f>'34_94_14'!BB61</f>
        <v>0</v>
      </c>
      <c r="BC26">
        <f>'34_94_14'!BC61</f>
        <v>0</v>
      </c>
      <c r="BD26">
        <f>'34_94_14'!BD61</f>
        <v>0</v>
      </c>
      <c r="BE26">
        <f>'34_94_14'!BE61</f>
        <v>0</v>
      </c>
      <c r="BF26">
        <f>'34_94_14'!BF61</f>
        <v>1613.4</v>
      </c>
      <c r="BG26">
        <f>'34_94_14'!BG61</f>
        <v>0</v>
      </c>
      <c r="BH26">
        <f>'34_94_14'!BH61</f>
        <v>0</v>
      </c>
      <c r="BI26">
        <f>'34_94_14'!BI61</f>
        <v>0</v>
      </c>
      <c r="BJ26">
        <f>'34_94_14'!BJ61</f>
        <v>0</v>
      </c>
      <c r="BK26">
        <f>'34_94_14'!BK61</f>
        <v>0</v>
      </c>
      <c r="BL26">
        <f>'34_94_14'!BL61</f>
        <v>352.4</v>
      </c>
      <c r="BM26">
        <f>'34_94_14'!BM61</f>
        <v>0</v>
      </c>
      <c r="BN26">
        <f>'34_94_14'!BN61</f>
        <v>1104.8</v>
      </c>
      <c r="BO26">
        <f>'34_94_14'!BO61</f>
        <v>0</v>
      </c>
      <c r="BP26">
        <f>'34_94_14'!BP61</f>
        <v>0</v>
      </c>
      <c r="BQ26">
        <f>'34_94_14'!BQ61</f>
        <v>0</v>
      </c>
      <c r="BR26">
        <f>'34_94_14'!BR61</f>
        <v>0</v>
      </c>
      <c r="BS26">
        <f>'34_94_14'!BS61</f>
        <v>0</v>
      </c>
      <c r="BT26">
        <f>'34_94_14'!BT61</f>
        <v>0</v>
      </c>
      <c r="BU26">
        <f>'34_94_14'!BU61</f>
        <v>0</v>
      </c>
      <c r="BV26">
        <f>'34_94_14'!BV61</f>
        <v>2018.7</v>
      </c>
      <c r="BW26">
        <f>'34_94_14'!BW61</f>
        <v>0</v>
      </c>
      <c r="BX26">
        <f>'34_94_14'!BX61</f>
        <v>0</v>
      </c>
      <c r="BY26">
        <f>'34_94_14'!BY61</f>
        <v>0</v>
      </c>
      <c r="BZ26">
        <f>'34_94_14'!BZ61</f>
        <v>0</v>
      </c>
      <c r="CA26">
        <f>'34_94_14'!CA61</f>
        <v>0</v>
      </c>
      <c r="CB26">
        <f>'34_94_14'!CB61</f>
        <v>0</v>
      </c>
      <c r="CC26">
        <f>'34_94_14'!CC61</f>
        <v>0</v>
      </c>
      <c r="CD26">
        <f>'34_94_14'!CD61</f>
        <v>0</v>
      </c>
      <c r="CE26">
        <f>'34_94_14'!CE61</f>
        <v>0</v>
      </c>
      <c r="CF26">
        <f>'34_94_14'!CF61</f>
        <v>2074</v>
      </c>
      <c r="CG26">
        <f>'34_94_14'!CG61</f>
        <v>0</v>
      </c>
      <c r="CH26">
        <f>'34_94_14'!CH61</f>
        <v>0</v>
      </c>
      <c r="CI26">
        <f>'34_94_14'!CI61</f>
        <v>0</v>
      </c>
      <c r="CJ26">
        <f>'34_94_14'!CJ61</f>
        <v>0</v>
      </c>
      <c r="CK26">
        <f>'34_94_14'!CK61</f>
        <v>0</v>
      </c>
      <c r="CL26">
        <f>'34_94_14'!CL61</f>
        <v>2987.9</v>
      </c>
      <c r="CM26">
        <f>'34_94_14'!CM61</f>
        <v>0</v>
      </c>
      <c r="CN26">
        <f>'34_94_14'!CN61</f>
        <v>2086</v>
      </c>
      <c r="CO26">
        <f>'34_94_14'!CO61</f>
        <v>0</v>
      </c>
      <c r="CP26">
        <f>'34_94_14'!CP61</f>
        <v>0</v>
      </c>
      <c r="CQ26">
        <f>'34_94_14'!CQ61</f>
        <v>0</v>
      </c>
    </row>
    <row r="27" spans="1:95" x14ac:dyDescent="0.3">
      <c r="A27" t="str">
        <f>'34_94_7'!A55</f>
        <v>S3</v>
      </c>
      <c r="B27">
        <f>'34_94_14'!B62</f>
        <v>0</v>
      </c>
      <c r="C27">
        <f>'34_94_14'!C62</f>
        <v>0</v>
      </c>
      <c r="D27">
        <f>'34_94_14'!D62</f>
        <v>0</v>
      </c>
      <c r="E27">
        <f>'34_94_14'!E62</f>
        <v>0</v>
      </c>
      <c r="F27">
        <f>'34_94_14'!F62</f>
        <v>0</v>
      </c>
      <c r="G27">
        <f>'34_94_14'!G62</f>
        <v>0</v>
      </c>
      <c r="H27">
        <f>'34_94_14'!H62</f>
        <v>0</v>
      </c>
      <c r="I27">
        <f>'34_94_14'!I62</f>
        <v>3043.2</v>
      </c>
      <c r="J27">
        <f>'34_94_14'!J62</f>
        <v>7752.2</v>
      </c>
      <c r="K27">
        <f>'34_94_14'!K62</f>
        <v>0</v>
      </c>
      <c r="L27">
        <f>'34_94_14'!L62</f>
        <v>0</v>
      </c>
      <c r="M27">
        <f>'34_94_14'!M62</f>
        <v>0</v>
      </c>
      <c r="N27">
        <f>'34_94_14'!N62</f>
        <v>0</v>
      </c>
      <c r="O27">
        <f>'34_94_14'!O62</f>
        <v>0</v>
      </c>
      <c r="P27">
        <f>'34_94_14'!P62</f>
        <v>0</v>
      </c>
      <c r="Q27">
        <f>'34_94_14'!Q62</f>
        <v>0</v>
      </c>
      <c r="R27">
        <f>'34_94_14'!R62</f>
        <v>0</v>
      </c>
      <c r="S27">
        <f>'34_94_14'!S62</f>
        <v>0</v>
      </c>
      <c r="T27">
        <f>'34_94_14'!T62</f>
        <v>0</v>
      </c>
      <c r="U27">
        <f>'34_94_14'!U62</f>
        <v>0</v>
      </c>
      <c r="V27">
        <f>'34_94_14'!V62</f>
        <v>0</v>
      </c>
      <c r="W27">
        <f>'34_94_14'!W62</f>
        <v>38846.5</v>
      </c>
      <c r="X27">
        <f>'34_94_14'!X62</f>
        <v>0</v>
      </c>
      <c r="Y27">
        <f>'34_94_14'!Y62</f>
        <v>0</v>
      </c>
      <c r="Z27">
        <f>'34_94_14'!Z62</f>
        <v>0</v>
      </c>
      <c r="AA27">
        <f>'34_94_14'!AA62</f>
        <v>0</v>
      </c>
      <c r="AB27">
        <f>'34_94_14'!AB62</f>
        <v>0</v>
      </c>
      <c r="AC27">
        <f>'34_94_14'!AC62</f>
        <v>0</v>
      </c>
      <c r="AD27">
        <f>'34_94_14'!AD62</f>
        <v>0</v>
      </c>
      <c r="AE27">
        <f>'34_94_14'!AE62</f>
        <v>0</v>
      </c>
      <c r="AF27">
        <f>'34_94_14'!AF62</f>
        <v>0</v>
      </c>
      <c r="AG27">
        <f>'34_94_14'!AG62</f>
        <v>2212.4</v>
      </c>
      <c r="AH27">
        <f>'34_94_14'!AH62</f>
        <v>0</v>
      </c>
      <c r="AI27">
        <f>'34_94_14'!AI62</f>
        <v>0</v>
      </c>
      <c r="AJ27">
        <f>'34_94_14'!AJ62</f>
        <v>1037.5</v>
      </c>
      <c r="AK27">
        <f>'34_94_14'!AK62</f>
        <v>0</v>
      </c>
      <c r="AL27">
        <f>'34_94_14'!AL62</f>
        <v>0</v>
      </c>
      <c r="AM27">
        <f>'34_94_14'!AM62</f>
        <v>0</v>
      </c>
      <c r="AN27">
        <f>'34_94_14'!AN62</f>
        <v>0</v>
      </c>
      <c r="AO27">
        <f>'34_94_14'!AO62</f>
        <v>0</v>
      </c>
      <c r="AP27">
        <f>'34_94_14'!AP62</f>
        <v>2744.6</v>
      </c>
      <c r="AQ27">
        <f>'34_94_14'!AQ62</f>
        <v>0</v>
      </c>
      <c r="AR27">
        <f>'34_94_14'!AR62</f>
        <v>0</v>
      </c>
      <c r="AS27">
        <f>'34_94_14'!AS62</f>
        <v>0</v>
      </c>
      <c r="AT27">
        <f>'34_94_14'!AT62</f>
        <v>0</v>
      </c>
      <c r="AU27">
        <f>'34_94_14'!AU62</f>
        <v>0</v>
      </c>
      <c r="AV27">
        <f>'34_94_14'!AV62</f>
        <v>0</v>
      </c>
      <c r="AW27">
        <f>'34_94_14'!AW62</f>
        <v>0</v>
      </c>
      <c r="AX27">
        <f>'34_94_14'!AX62</f>
        <v>0</v>
      </c>
      <c r="AY27">
        <f>'34_94_14'!AY62</f>
        <v>0</v>
      </c>
      <c r="AZ27">
        <f>'34_94_14'!AZ62</f>
        <v>0</v>
      </c>
      <c r="BA27">
        <f>'34_94_14'!BA62</f>
        <v>0</v>
      </c>
      <c r="BB27">
        <f>'34_94_14'!BB62</f>
        <v>0</v>
      </c>
      <c r="BC27">
        <f>'34_94_14'!BC62</f>
        <v>0</v>
      </c>
      <c r="BD27">
        <f>'34_94_14'!BD62</f>
        <v>0</v>
      </c>
      <c r="BE27">
        <f>'34_94_14'!BE62</f>
        <v>0</v>
      </c>
      <c r="BF27">
        <f>'34_94_14'!BF62</f>
        <v>1613.4</v>
      </c>
      <c r="BG27">
        <f>'34_94_14'!BG62</f>
        <v>0</v>
      </c>
      <c r="BH27">
        <f>'34_94_14'!BH62</f>
        <v>0</v>
      </c>
      <c r="BI27">
        <f>'34_94_14'!BI62</f>
        <v>0</v>
      </c>
      <c r="BJ27">
        <f>'34_94_14'!BJ62</f>
        <v>0</v>
      </c>
      <c r="BK27">
        <f>'34_94_14'!BK62</f>
        <v>0</v>
      </c>
      <c r="BL27">
        <f>'34_94_14'!BL62</f>
        <v>352.4</v>
      </c>
      <c r="BM27">
        <f>'34_94_14'!BM62</f>
        <v>0</v>
      </c>
      <c r="BN27">
        <f>'34_94_14'!BN62</f>
        <v>1104.8</v>
      </c>
      <c r="BO27">
        <f>'34_94_14'!BO62</f>
        <v>0</v>
      </c>
      <c r="BP27">
        <f>'34_94_14'!BP62</f>
        <v>0</v>
      </c>
      <c r="BQ27">
        <f>'34_94_14'!BQ62</f>
        <v>0</v>
      </c>
      <c r="BR27">
        <f>'34_94_14'!BR62</f>
        <v>0</v>
      </c>
      <c r="BS27">
        <f>'34_94_14'!BS62</f>
        <v>0</v>
      </c>
      <c r="BT27">
        <f>'34_94_14'!BT62</f>
        <v>0</v>
      </c>
      <c r="BU27">
        <f>'34_94_14'!BU62</f>
        <v>0</v>
      </c>
      <c r="BV27">
        <f>'34_94_14'!BV62</f>
        <v>0</v>
      </c>
      <c r="BW27">
        <f>'34_94_14'!BW62</f>
        <v>0</v>
      </c>
      <c r="BX27">
        <f>'34_94_14'!BX62</f>
        <v>0</v>
      </c>
      <c r="BY27">
        <f>'34_94_14'!BY62</f>
        <v>0</v>
      </c>
      <c r="BZ27">
        <f>'34_94_14'!BZ62</f>
        <v>0</v>
      </c>
      <c r="CA27">
        <f>'34_94_14'!CA62</f>
        <v>0</v>
      </c>
      <c r="CB27">
        <f>'34_94_14'!CB62</f>
        <v>0</v>
      </c>
      <c r="CC27">
        <f>'34_94_14'!CC62</f>
        <v>0</v>
      </c>
      <c r="CD27">
        <f>'34_94_14'!CD62</f>
        <v>0</v>
      </c>
      <c r="CE27">
        <f>'34_94_14'!CE62</f>
        <v>0</v>
      </c>
      <c r="CF27">
        <f>'34_94_14'!CF62</f>
        <v>0</v>
      </c>
      <c r="CG27">
        <f>'34_94_14'!CG62</f>
        <v>0</v>
      </c>
      <c r="CH27">
        <f>'34_94_14'!CH62</f>
        <v>0</v>
      </c>
      <c r="CI27">
        <f>'34_94_14'!CI62</f>
        <v>0</v>
      </c>
      <c r="CJ27">
        <f>'34_94_14'!CJ62</f>
        <v>0</v>
      </c>
      <c r="CK27">
        <f>'34_94_14'!CK62</f>
        <v>0</v>
      </c>
      <c r="CL27">
        <f>'34_94_14'!CL62</f>
        <v>2987.9</v>
      </c>
      <c r="CM27">
        <f>'34_94_14'!CM62</f>
        <v>0</v>
      </c>
      <c r="CN27">
        <f>'34_94_14'!CN62</f>
        <v>0</v>
      </c>
      <c r="CO27">
        <f>'34_94_14'!CO62</f>
        <v>0</v>
      </c>
      <c r="CP27">
        <f>'34_94_14'!CP62</f>
        <v>0</v>
      </c>
      <c r="CQ27">
        <f>'34_94_14'!CQ62</f>
        <v>0</v>
      </c>
    </row>
    <row r="28" spans="1:95" x14ac:dyDescent="0.3">
      <c r="A28" t="str">
        <f>'34_94_7'!A56</f>
        <v>S4</v>
      </c>
      <c r="B28">
        <f>'34_94_14'!B63</f>
        <v>0</v>
      </c>
      <c r="C28">
        <f>'34_94_14'!C63</f>
        <v>0</v>
      </c>
      <c r="D28">
        <f>'34_94_14'!D63</f>
        <v>0</v>
      </c>
      <c r="E28">
        <f>'34_94_14'!E63</f>
        <v>0</v>
      </c>
      <c r="F28">
        <f>'34_94_14'!F63</f>
        <v>0</v>
      </c>
      <c r="G28">
        <f>'34_94_14'!G63</f>
        <v>0</v>
      </c>
      <c r="H28">
        <f>'34_94_14'!H63</f>
        <v>0</v>
      </c>
      <c r="I28">
        <f>'34_94_14'!I63</f>
        <v>3043.2</v>
      </c>
      <c r="J28">
        <f>'34_94_14'!J63</f>
        <v>7752.2</v>
      </c>
      <c r="K28">
        <f>'34_94_14'!K63</f>
        <v>0</v>
      </c>
      <c r="L28">
        <f>'34_94_14'!L63</f>
        <v>0</v>
      </c>
      <c r="M28">
        <f>'34_94_14'!M63</f>
        <v>0</v>
      </c>
      <c r="N28">
        <f>'34_94_14'!N63</f>
        <v>0</v>
      </c>
      <c r="O28">
        <f>'34_94_14'!O63</f>
        <v>0</v>
      </c>
      <c r="P28">
        <f>'34_94_14'!P63</f>
        <v>0</v>
      </c>
      <c r="Q28">
        <f>'34_94_14'!Q63</f>
        <v>0</v>
      </c>
      <c r="R28">
        <f>'34_94_14'!R63</f>
        <v>0</v>
      </c>
      <c r="S28">
        <f>'34_94_14'!S63</f>
        <v>0</v>
      </c>
      <c r="T28">
        <f>'34_94_14'!T63</f>
        <v>0</v>
      </c>
      <c r="U28">
        <f>'34_94_14'!U63</f>
        <v>0</v>
      </c>
      <c r="V28">
        <f>'34_94_14'!V63</f>
        <v>0</v>
      </c>
      <c r="W28">
        <f>'34_94_14'!W63</f>
        <v>38846.5</v>
      </c>
      <c r="X28">
        <f>'34_94_14'!X63</f>
        <v>0</v>
      </c>
      <c r="Y28">
        <f>'34_94_14'!Y63</f>
        <v>0</v>
      </c>
      <c r="Z28">
        <f>'34_94_14'!Z63</f>
        <v>0</v>
      </c>
      <c r="AA28">
        <f>'34_94_14'!AA63</f>
        <v>0</v>
      </c>
      <c r="AB28">
        <f>'34_94_14'!AB63</f>
        <v>0</v>
      </c>
      <c r="AC28">
        <f>'34_94_14'!AC63</f>
        <v>0</v>
      </c>
      <c r="AD28">
        <f>'34_94_14'!AD63</f>
        <v>0</v>
      </c>
      <c r="AE28">
        <f>'34_94_14'!AE63</f>
        <v>0</v>
      </c>
      <c r="AF28">
        <f>'34_94_14'!AF63</f>
        <v>0</v>
      </c>
      <c r="AG28">
        <f>'34_94_14'!AG63</f>
        <v>2212.4</v>
      </c>
      <c r="AH28">
        <f>'34_94_14'!AH63</f>
        <v>0</v>
      </c>
      <c r="AI28">
        <f>'34_94_14'!AI63</f>
        <v>0</v>
      </c>
      <c r="AJ28">
        <f>'34_94_14'!AJ63</f>
        <v>1037.5</v>
      </c>
      <c r="AK28">
        <f>'34_94_14'!AK63</f>
        <v>0</v>
      </c>
      <c r="AL28">
        <f>'34_94_14'!AL63</f>
        <v>0</v>
      </c>
      <c r="AM28">
        <f>'34_94_14'!AM63</f>
        <v>0</v>
      </c>
      <c r="AN28">
        <f>'34_94_14'!AN63</f>
        <v>0</v>
      </c>
      <c r="AO28">
        <f>'34_94_14'!AO63</f>
        <v>0</v>
      </c>
      <c r="AP28">
        <f>'34_94_14'!AP63</f>
        <v>0</v>
      </c>
      <c r="AQ28">
        <f>'34_94_14'!AQ63</f>
        <v>0</v>
      </c>
      <c r="AR28">
        <f>'34_94_14'!AR63</f>
        <v>0</v>
      </c>
      <c r="AS28">
        <f>'34_94_14'!AS63</f>
        <v>0</v>
      </c>
      <c r="AT28">
        <f>'34_94_14'!AT63</f>
        <v>0</v>
      </c>
      <c r="AU28">
        <f>'34_94_14'!AU63</f>
        <v>0</v>
      </c>
      <c r="AV28">
        <f>'34_94_14'!AV63</f>
        <v>0</v>
      </c>
      <c r="AW28">
        <f>'34_94_14'!AW63</f>
        <v>0</v>
      </c>
      <c r="AX28">
        <f>'34_94_14'!AX63</f>
        <v>0</v>
      </c>
      <c r="AY28">
        <f>'34_94_14'!AY63</f>
        <v>0</v>
      </c>
      <c r="AZ28">
        <f>'34_94_14'!AZ63</f>
        <v>0</v>
      </c>
      <c r="BA28">
        <f>'34_94_14'!BA63</f>
        <v>0</v>
      </c>
      <c r="BB28">
        <f>'34_94_14'!BB63</f>
        <v>0</v>
      </c>
      <c r="BC28">
        <f>'34_94_14'!BC63</f>
        <v>0</v>
      </c>
      <c r="BD28">
        <f>'34_94_14'!BD63</f>
        <v>0</v>
      </c>
      <c r="BE28">
        <f>'34_94_14'!BE63</f>
        <v>0</v>
      </c>
      <c r="BF28">
        <f>'34_94_14'!BF63</f>
        <v>1613.4</v>
      </c>
      <c r="BG28">
        <f>'34_94_14'!BG63</f>
        <v>0</v>
      </c>
      <c r="BH28">
        <f>'34_94_14'!BH63</f>
        <v>0</v>
      </c>
      <c r="BI28">
        <f>'34_94_14'!BI63</f>
        <v>0</v>
      </c>
      <c r="BJ28">
        <f>'34_94_14'!BJ63</f>
        <v>0</v>
      </c>
      <c r="BK28">
        <f>'34_94_14'!BK63</f>
        <v>0</v>
      </c>
      <c r="BL28">
        <f>'34_94_14'!BL63</f>
        <v>0</v>
      </c>
      <c r="BM28">
        <f>'34_94_14'!BM63</f>
        <v>0</v>
      </c>
      <c r="BN28">
        <f>'34_94_14'!BN63</f>
        <v>1104.8</v>
      </c>
      <c r="BO28">
        <f>'34_94_14'!BO63</f>
        <v>0</v>
      </c>
      <c r="BP28">
        <f>'34_94_14'!BP63</f>
        <v>0</v>
      </c>
      <c r="BQ28">
        <f>'34_94_14'!BQ63</f>
        <v>0</v>
      </c>
      <c r="BR28">
        <f>'34_94_14'!BR63</f>
        <v>0</v>
      </c>
      <c r="BS28">
        <f>'34_94_14'!BS63</f>
        <v>0</v>
      </c>
      <c r="BT28">
        <f>'34_94_14'!BT63</f>
        <v>0</v>
      </c>
      <c r="BU28">
        <f>'34_94_14'!BU63</f>
        <v>0</v>
      </c>
      <c r="BV28">
        <f>'34_94_14'!BV63</f>
        <v>0</v>
      </c>
      <c r="BW28">
        <f>'34_94_14'!BW63</f>
        <v>0</v>
      </c>
      <c r="BX28">
        <f>'34_94_14'!BX63</f>
        <v>0</v>
      </c>
      <c r="BY28">
        <f>'34_94_14'!BY63</f>
        <v>0</v>
      </c>
      <c r="BZ28">
        <f>'34_94_14'!BZ63</f>
        <v>0</v>
      </c>
      <c r="CA28">
        <f>'34_94_14'!CA63</f>
        <v>0</v>
      </c>
      <c r="CB28">
        <f>'34_94_14'!CB63</f>
        <v>0</v>
      </c>
      <c r="CC28">
        <f>'34_94_14'!CC63</f>
        <v>0</v>
      </c>
      <c r="CD28">
        <f>'34_94_14'!CD63</f>
        <v>0</v>
      </c>
      <c r="CE28">
        <f>'34_94_14'!CE63</f>
        <v>0</v>
      </c>
      <c r="CF28">
        <f>'34_94_14'!CF63</f>
        <v>0</v>
      </c>
      <c r="CG28">
        <f>'34_94_14'!CG63</f>
        <v>0</v>
      </c>
      <c r="CH28">
        <f>'34_94_14'!CH63</f>
        <v>0</v>
      </c>
      <c r="CI28">
        <f>'34_94_14'!CI63</f>
        <v>0</v>
      </c>
      <c r="CJ28">
        <f>'34_94_14'!CJ63</f>
        <v>0</v>
      </c>
      <c r="CK28">
        <f>'34_94_14'!CK63</f>
        <v>0</v>
      </c>
      <c r="CL28">
        <f>'34_94_14'!CL63</f>
        <v>2987.9</v>
      </c>
      <c r="CM28">
        <f>'34_94_14'!CM63</f>
        <v>0</v>
      </c>
      <c r="CN28">
        <f>'34_94_14'!CN63</f>
        <v>0</v>
      </c>
      <c r="CO28">
        <f>'34_94_14'!CO63</f>
        <v>0</v>
      </c>
      <c r="CP28">
        <f>'34_94_14'!CP63</f>
        <v>0</v>
      </c>
      <c r="CQ28">
        <f>'34_94_14'!CQ63</f>
        <v>0</v>
      </c>
    </row>
    <row r="29" spans="1:95" x14ac:dyDescent="0.3">
      <c r="A29" t="str">
        <f>'34_94_7'!A57</f>
        <v>S5</v>
      </c>
      <c r="B29">
        <f>'34_94_14'!B64</f>
        <v>0</v>
      </c>
      <c r="C29">
        <f>'34_94_14'!C64</f>
        <v>0</v>
      </c>
      <c r="D29">
        <f>'34_94_14'!D64</f>
        <v>0</v>
      </c>
      <c r="E29">
        <f>'34_94_14'!E64</f>
        <v>0</v>
      </c>
      <c r="F29">
        <f>'34_94_14'!F64</f>
        <v>0</v>
      </c>
      <c r="G29">
        <f>'34_94_14'!G64</f>
        <v>0</v>
      </c>
      <c r="H29">
        <f>'34_94_14'!H64</f>
        <v>0</v>
      </c>
      <c r="I29">
        <f>'34_94_14'!I64</f>
        <v>3043.2</v>
      </c>
      <c r="J29">
        <f>'34_94_14'!J64</f>
        <v>7752.2</v>
      </c>
      <c r="K29">
        <f>'34_94_14'!K64</f>
        <v>0</v>
      </c>
      <c r="L29">
        <f>'34_94_14'!L64</f>
        <v>0</v>
      </c>
      <c r="M29">
        <f>'34_94_14'!M64</f>
        <v>0</v>
      </c>
      <c r="N29">
        <f>'34_94_14'!N64</f>
        <v>0</v>
      </c>
      <c r="O29">
        <f>'34_94_14'!O64</f>
        <v>0</v>
      </c>
      <c r="P29">
        <f>'34_94_14'!P64</f>
        <v>0</v>
      </c>
      <c r="Q29">
        <f>'34_94_14'!Q64</f>
        <v>0</v>
      </c>
      <c r="R29">
        <f>'34_94_14'!R64</f>
        <v>0</v>
      </c>
      <c r="S29">
        <f>'34_94_14'!S64</f>
        <v>0</v>
      </c>
      <c r="T29">
        <f>'34_94_14'!T64</f>
        <v>0</v>
      </c>
      <c r="U29">
        <f>'34_94_14'!U64</f>
        <v>0</v>
      </c>
      <c r="V29">
        <f>'34_94_14'!V64</f>
        <v>0</v>
      </c>
      <c r="W29">
        <f>'34_94_14'!W64</f>
        <v>38846.5</v>
      </c>
      <c r="X29">
        <f>'34_94_14'!X64</f>
        <v>0</v>
      </c>
      <c r="Y29">
        <f>'34_94_14'!Y64</f>
        <v>0</v>
      </c>
      <c r="Z29">
        <f>'34_94_14'!Z64</f>
        <v>0</v>
      </c>
      <c r="AA29">
        <f>'34_94_14'!AA64</f>
        <v>0</v>
      </c>
      <c r="AB29">
        <f>'34_94_14'!AB64</f>
        <v>0</v>
      </c>
      <c r="AC29">
        <f>'34_94_14'!AC64</f>
        <v>0</v>
      </c>
      <c r="AD29">
        <f>'34_94_14'!AD64</f>
        <v>0</v>
      </c>
      <c r="AE29">
        <f>'34_94_14'!AE64</f>
        <v>0</v>
      </c>
      <c r="AF29">
        <f>'34_94_14'!AF64</f>
        <v>0</v>
      </c>
      <c r="AG29">
        <f>'34_94_14'!AG64</f>
        <v>2212.4</v>
      </c>
      <c r="AH29">
        <f>'34_94_14'!AH64</f>
        <v>0</v>
      </c>
      <c r="AI29">
        <f>'34_94_14'!AI64</f>
        <v>0</v>
      </c>
      <c r="AJ29">
        <f>'34_94_14'!AJ64</f>
        <v>1037.5</v>
      </c>
      <c r="AK29">
        <f>'34_94_14'!AK64</f>
        <v>0</v>
      </c>
      <c r="AL29">
        <f>'34_94_14'!AL64</f>
        <v>0</v>
      </c>
      <c r="AM29">
        <f>'34_94_14'!AM64</f>
        <v>0</v>
      </c>
      <c r="AN29">
        <f>'34_94_14'!AN64</f>
        <v>0</v>
      </c>
      <c r="AO29">
        <f>'34_94_14'!AO64</f>
        <v>0</v>
      </c>
      <c r="AP29">
        <f>'34_94_14'!AP64</f>
        <v>0</v>
      </c>
      <c r="AQ29">
        <f>'34_94_14'!AQ64</f>
        <v>0</v>
      </c>
      <c r="AR29">
        <f>'34_94_14'!AR64</f>
        <v>0</v>
      </c>
      <c r="AS29">
        <f>'34_94_14'!AS64</f>
        <v>0</v>
      </c>
      <c r="AT29">
        <f>'34_94_14'!AT64</f>
        <v>0</v>
      </c>
      <c r="AU29">
        <f>'34_94_14'!AU64</f>
        <v>0</v>
      </c>
      <c r="AV29">
        <f>'34_94_14'!AV64</f>
        <v>0</v>
      </c>
      <c r="AW29">
        <f>'34_94_14'!AW64</f>
        <v>0</v>
      </c>
      <c r="AX29">
        <f>'34_94_14'!AX64</f>
        <v>0</v>
      </c>
      <c r="AY29">
        <f>'34_94_14'!AY64</f>
        <v>0</v>
      </c>
      <c r="AZ29">
        <f>'34_94_14'!AZ64</f>
        <v>0</v>
      </c>
      <c r="BA29">
        <f>'34_94_14'!BA64</f>
        <v>0</v>
      </c>
      <c r="BB29">
        <f>'34_94_14'!BB64</f>
        <v>0</v>
      </c>
      <c r="BC29">
        <f>'34_94_14'!BC64</f>
        <v>0</v>
      </c>
      <c r="BD29">
        <f>'34_94_14'!BD64</f>
        <v>0</v>
      </c>
      <c r="BE29">
        <f>'34_94_14'!BE64</f>
        <v>0</v>
      </c>
      <c r="BF29">
        <f>'34_94_14'!BF64</f>
        <v>0</v>
      </c>
      <c r="BG29">
        <f>'34_94_14'!BG64</f>
        <v>0</v>
      </c>
      <c r="BH29">
        <f>'34_94_14'!BH64</f>
        <v>0</v>
      </c>
      <c r="BI29">
        <f>'34_94_14'!BI64</f>
        <v>0</v>
      </c>
      <c r="BJ29">
        <f>'34_94_14'!BJ64</f>
        <v>0</v>
      </c>
      <c r="BK29">
        <f>'34_94_14'!BK64</f>
        <v>0</v>
      </c>
      <c r="BL29">
        <f>'34_94_14'!BL64</f>
        <v>0</v>
      </c>
      <c r="BM29">
        <f>'34_94_14'!BM64</f>
        <v>0</v>
      </c>
      <c r="BN29">
        <f>'34_94_14'!BN64</f>
        <v>1104.8</v>
      </c>
      <c r="BO29">
        <f>'34_94_14'!BO64</f>
        <v>0</v>
      </c>
      <c r="BP29">
        <f>'34_94_14'!BP64</f>
        <v>0</v>
      </c>
      <c r="BQ29">
        <f>'34_94_14'!BQ64</f>
        <v>0</v>
      </c>
      <c r="BR29">
        <f>'34_94_14'!BR64</f>
        <v>0</v>
      </c>
      <c r="BS29">
        <f>'34_94_14'!BS64</f>
        <v>0</v>
      </c>
      <c r="BT29">
        <f>'34_94_14'!BT64</f>
        <v>0</v>
      </c>
      <c r="BU29">
        <f>'34_94_14'!BU64</f>
        <v>0</v>
      </c>
      <c r="BV29">
        <f>'34_94_14'!BV64</f>
        <v>0</v>
      </c>
      <c r="BW29">
        <f>'34_94_14'!BW64</f>
        <v>0</v>
      </c>
      <c r="BX29">
        <f>'34_94_14'!BX64</f>
        <v>0</v>
      </c>
      <c r="BY29">
        <f>'34_94_14'!BY64</f>
        <v>0</v>
      </c>
      <c r="BZ29">
        <f>'34_94_14'!BZ64</f>
        <v>0</v>
      </c>
      <c r="CA29">
        <f>'34_94_14'!CA64</f>
        <v>0</v>
      </c>
      <c r="CB29">
        <f>'34_94_14'!CB64</f>
        <v>0</v>
      </c>
      <c r="CC29">
        <f>'34_94_14'!CC64</f>
        <v>0</v>
      </c>
      <c r="CD29">
        <f>'34_94_14'!CD64</f>
        <v>0</v>
      </c>
      <c r="CE29">
        <f>'34_94_14'!CE64</f>
        <v>0</v>
      </c>
      <c r="CF29">
        <f>'34_94_14'!CF64</f>
        <v>0</v>
      </c>
      <c r="CG29">
        <f>'34_94_14'!CG64</f>
        <v>0</v>
      </c>
      <c r="CH29">
        <f>'34_94_14'!CH64</f>
        <v>0</v>
      </c>
      <c r="CI29">
        <f>'34_94_14'!CI64</f>
        <v>0</v>
      </c>
      <c r="CJ29">
        <f>'34_94_14'!CJ64</f>
        <v>0</v>
      </c>
      <c r="CK29">
        <f>'34_94_14'!CK64</f>
        <v>0</v>
      </c>
      <c r="CL29">
        <f>'34_94_14'!CL64</f>
        <v>0</v>
      </c>
      <c r="CM29">
        <f>'34_94_14'!CM64</f>
        <v>0</v>
      </c>
      <c r="CN29">
        <f>'34_94_14'!CN64</f>
        <v>0</v>
      </c>
      <c r="CO29">
        <f>'34_94_14'!CO64</f>
        <v>0</v>
      </c>
      <c r="CP29">
        <f>'34_94_14'!CP64</f>
        <v>0</v>
      </c>
      <c r="CQ29">
        <f>'34_94_14'!CQ64</f>
        <v>0</v>
      </c>
    </row>
    <row r="30" spans="1:95" x14ac:dyDescent="0.3">
      <c r="A30" t="str">
        <f>'34_94_7'!A58</f>
        <v>S6</v>
      </c>
      <c r="B30">
        <f>'34_94_14'!B65</f>
        <v>0</v>
      </c>
      <c r="C30">
        <f>'34_94_14'!C65</f>
        <v>0</v>
      </c>
      <c r="D30">
        <f>'34_94_14'!D65</f>
        <v>0</v>
      </c>
      <c r="E30">
        <f>'34_94_14'!E65</f>
        <v>0</v>
      </c>
      <c r="F30">
        <f>'34_94_14'!F65</f>
        <v>0</v>
      </c>
      <c r="G30">
        <f>'34_94_14'!G65</f>
        <v>0</v>
      </c>
      <c r="H30">
        <f>'34_94_14'!H65</f>
        <v>0</v>
      </c>
      <c r="I30">
        <f>'34_94_14'!I65</f>
        <v>0</v>
      </c>
      <c r="J30">
        <f>'34_94_14'!J65</f>
        <v>0</v>
      </c>
      <c r="K30">
        <f>'34_94_14'!K65</f>
        <v>0</v>
      </c>
      <c r="L30">
        <f>'34_94_14'!L65</f>
        <v>0</v>
      </c>
      <c r="M30">
        <f>'34_94_14'!M65</f>
        <v>0</v>
      </c>
      <c r="N30">
        <f>'34_94_14'!N65</f>
        <v>0</v>
      </c>
      <c r="O30">
        <f>'34_94_14'!O65</f>
        <v>0</v>
      </c>
      <c r="P30">
        <f>'34_94_14'!P65</f>
        <v>0</v>
      </c>
      <c r="Q30">
        <f>'34_94_14'!Q65</f>
        <v>0</v>
      </c>
      <c r="R30">
        <f>'34_94_14'!R65</f>
        <v>0</v>
      </c>
      <c r="S30">
        <f>'34_94_14'!S65</f>
        <v>0</v>
      </c>
      <c r="T30">
        <f>'34_94_14'!T65</f>
        <v>0</v>
      </c>
      <c r="U30">
        <f>'34_94_14'!U65</f>
        <v>0</v>
      </c>
      <c r="V30">
        <f>'34_94_14'!V65</f>
        <v>0</v>
      </c>
      <c r="W30">
        <f>'34_94_14'!W65</f>
        <v>0</v>
      </c>
      <c r="X30">
        <f>'34_94_14'!X65</f>
        <v>0</v>
      </c>
      <c r="Y30">
        <f>'34_94_14'!Y65</f>
        <v>0</v>
      </c>
      <c r="Z30">
        <f>'34_94_14'!Z65</f>
        <v>0</v>
      </c>
      <c r="AA30">
        <f>'34_94_14'!AA65</f>
        <v>0</v>
      </c>
      <c r="AB30">
        <f>'34_94_14'!AB65</f>
        <v>0</v>
      </c>
      <c r="AC30">
        <f>'34_94_14'!AC65</f>
        <v>0</v>
      </c>
      <c r="AD30">
        <f>'34_94_14'!AD65</f>
        <v>0</v>
      </c>
      <c r="AE30">
        <f>'34_94_14'!AE65</f>
        <v>0</v>
      </c>
      <c r="AF30">
        <f>'34_94_14'!AF65</f>
        <v>0</v>
      </c>
      <c r="AG30">
        <f>'34_94_14'!AG65</f>
        <v>0</v>
      </c>
      <c r="AH30">
        <f>'34_94_14'!AH65</f>
        <v>0</v>
      </c>
      <c r="AI30">
        <f>'34_94_14'!AI65</f>
        <v>0</v>
      </c>
      <c r="AJ30">
        <f>'34_94_14'!AJ65</f>
        <v>0</v>
      </c>
      <c r="AK30">
        <f>'34_94_14'!AK65</f>
        <v>0</v>
      </c>
      <c r="AL30">
        <f>'34_94_14'!AL65</f>
        <v>0</v>
      </c>
      <c r="AM30">
        <f>'34_94_14'!AM65</f>
        <v>0</v>
      </c>
      <c r="AN30">
        <f>'34_94_14'!AN65</f>
        <v>0</v>
      </c>
      <c r="AO30">
        <f>'34_94_14'!AO65</f>
        <v>0</v>
      </c>
      <c r="AP30">
        <f>'34_94_14'!AP65</f>
        <v>0</v>
      </c>
      <c r="AQ30">
        <f>'34_94_14'!AQ65</f>
        <v>0</v>
      </c>
      <c r="AR30">
        <f>'34_94_14'!AR65</f>
        <v>0</v>
      </c>
      <c r="AS30">
        <f>'34_94_14'!AS65</f>
        <v>0</v>
      </c>
      <c r="AT30">
        <f>'34_94_14'!AT65</f>
        <v>0</v>
      </c>
      <c r="AU30">
        <f>'34_94_14'!AU65</f>
        <v>0</v>
      </c>
      <c r="AV30">
        <f>'34_94_14'!AV65</f>
        <v>0</v>
      </c>
      <c r="AW30">
        <f>'34_94_14'!AW65</f>
        <v>0</v>
      </c>
      <c r="AX30">
        <f>'34_94_14'!AX65</f>
        <v>0</v>
      </c>
      <c r="AY30">
        <f>'34_94_14'!AY65</f>
        <v>0</v>
      </c>
      <c r="AZ30">
        <f>'34_94_14'!AZ65</f>
        <v>0</v>
      </c>
      <c r="BA30">
        <f>'34_94_14'!BA65</f>
        <v>0</v>
      </c>
      <c r="BB30">
        <f>'34_94_14'!BB65</f>
        <v>0</v>
      </c>
      <c r="BC30">
        <f>'34_94_14'!BC65</f>
        <v>0</v>
      </c>
      <c r="BD30">
        <f>'34_94_14'!BD65</f>
        <v>0</v>
      </c>
      <c r="BE30">
        <f>'34_94_14'!BE65</f>
        <v>0</v>
      </c>
      <c r="BF30">
        <f>'34_94_14'!BF65</f>
        <v>0</v>
      </c>
      <c r="BG30">
        <f>'34_94_14'!BG65</f>
        <v>0</v>
      </c>
      <c r="BH30">
        <f>'34_94_14'!BH65</f>
        <v>0</v>
      </c>
      <c r="BI30">
        <f>'34_94_14'!BI65</f>
        <v>0</v>
      </c>
      <c r="BJ30">
        <f>'34_94_14'!BJ65</f>
        <v>0</v>
      </c>
      <c r="BK30">
        <f>'34_94_14'!BK65</f>
        <v>0</v>
      </c>
      <c r="BL30">
        <f>'34_94_14'!BL65</f>
        <v>0</v>
      </c>
      <c r="BM30">
        <f>'34_94_14'!BM65</f>
        <v>0</v>
      </c>
      <c r="BN30">
        <f>'34_94_14'!BN65</f>
        <v>0</v>
      </c>
      <c r="BO30">
        <f>'34_94_14'!BO65</f>
        <v>0</v>
      </c>
      <c r="BP30">
        <f>'34_94_14'!BP65</f>
        <v>0</v>
      </c>
      <c r="BQ30">
        <f>'34_94_14'!BQ65</f>
        <v>0</v>
      </c>
      <c r="BR30">
        <f>'34_94_14'!BR65</f>
        <v>0</v>
      </c>
      <c r="BS30">
        <f>'34_94_14'!BS65</f>
        <v>0</v>
      </c>
      <c r="BT30">
        <f>'34_94_14'!BT65</f>
        <v>0</v>
      </c>
      <c r="BU30">
        <f>'34_94_14'!BU65</f>
        <v>0</v>
      </c>
      <c r="BV30">
        <f>'34_94_14'!BV65</f>
        <v>0</v>
      </c>
      <c r="BW30">
        <f>'34_94_14'!BW65</f>
        <v>0</v>
      </c>
      <c r="BX30">
        <f>'34_94_14'!BX65</f>
        <v>0</v>
      </c>
      <c r="BY30">
        <f>'34_94_14'!BY65</f>
        <v>0</v>
      </c>
      <c r="BZ30">
        <f>'34_94_14'!BZ65</f>
        <v>0</v>
      </c>
      <c r="CA30">
        <f>'34_94_14'!CA65</f>
        <v>0</v>
      </c>
      <c r="CB30">
        <f>'34_94_14'!CB65</f>
        <v>0</v>
      </c>
      <c r="CC30">
        <f>'34_94_14'!CC65</f>
        <v>0</v>
      </c>
      <c r="CD30">
        <f>'34_94_14'!CD65</f>
        <v>0</v>
      </c>
      <c r="CE30">
        <f>'34_94_14'!CE65</f>
        <v>0</v>
      </c>
      <c r="CF30">
        <f>'34_94_14'!CF65</f>
        <v>0</v>
      </c>
      <c r="CG30">
        <f>'34_94_14'!CG65</f>
        <v>0</v>
      </c>
      <c r="CH30">
        <f>'34_94_14'!CH65</f>
        <v>0</v>
      </c>
      <c r="CI30">
        <f>'34_94_14'!CI65</f>
        <v>0</v>
      </c>
      <c r="CJ30">
        <f>'34_94_14'!CJ65</f>
        <v>0</v>
      </c>
      <c r="CK30">
        <f>'34_94_14'!CK65</f>
        <v>0</v>
      </c>
      <c r="CL30">
        <f>'34_94_14'!CL65</f>
        <v>0</v>
      </c>
      <c r="CM30">
        <f>'34_94_14'!CM65</f>
        <v>0</v>
      </c>
      <c r="CN30">
        <f>'34_94_14'!CN65</f>
        <v>0</v>
      </c>
      <c r="CO30">
        <f>'34_94_14'!CO65</f>
        <v>0</v>
      </c>
      <c r="CP30">
        <f>'34_94_14'!CP65</f>
        <v>0</v>
      </c>
      <c r="CQ30">
        <f>'34_94_14'!CQ65</f>
        <v>0</v>
      </c>
    </row>
    <row r="31" spans="1:95" x14ac:dyDescent="0.3">
      <c r="A31" t="str">
        <f>'34_94_7'!A59</f>
        <v>S7</v>
      </c>
      <c r="B31">
        <f>'34_94_14'!B66</f>
        <v>0</v>
      </c>
      <c r="C31">
        <f>'34_94_14'!C66</f>
        <v>0</v>
      </c>
      <c r="D31">
        <f>'34_94_14'!D66</f>
        <v>0</v>
      </c>
      <c r="E31">
        <f>'34_94_14'!E66</f>
        <v>0</v>
      </c>
      <c r="F31">
        <f>'34_94_14'!F66</f>
        <v>0</v>
      </c>
      <c r="G31">
        <f>'34_94_14'!G66</f>
        <v>0</v>
      </c>
      <c r="H31">
        <f>'34_94_14'!H66</f>
        <v>0</v>
      </c>
      <c r="I31">
        <f>'34_94_14'!I66</f>
        <v>0</v>
      </c>
      <c r="J31">
        <f>'34_94_14'!J66</f>
        <v>0</v>
      </c>
      <c r="K31">
        <f>'34_94_14'!K66</f>
        <v>0</v>
      </c>
      <c r="L31">
        <f>'34_94_14'!L66</f>
        <v>0</v>
      </c>
      <c r="M31">
        <f>'34_94_14'!M66</f>
        <v>0</v>
      </c>
      <c r="N31">
        <f>'34_94_14'!N66</f>
        <v>0</v>
      </c>
      <c r="O31">
        <f>'34_94_14'!O66</f>
        <v>0</v>
      </c>
      <c r="P31">
        <f>'34_94_14'!P66</f>
        <v>0</v>
      </c>
      <c r="Q31">
        <f>'34_94_14'!Q66</f>
        <v>0</v>
      </c>
      <c r="R31">
        <f>'34_94_14'!R66</f>
        <v>0</v>
      </c>
      <c r="S31">
        <f>'34_94_14'!S66</f>
        <v>0</v>
      </c>
      <c r="T31">
        <f>'34_94_14'!T66</f>
        <v>0</v>
      </c>
      <c r="U31">
        <f>'34_94_14'!U66</f>
        <v>0</v>
      </c>
      <c r="V31">
        <f>'34_94_14'!V66</f>
        <v>0</v>
      </c>
      <c r="W31">
        <f>'34_94_14'!W66</f>
        <v>0</v>
      </c>
      <c r="X31">
        <f>'34_94_14'!X66</f>
        <v>0</v>
      </c>
      <c r="Y31">
        <f>'34_94_14'!Y66</f>
        <v>0</v>
      </c>
      <c r="Z31">
        <f>'34_94_14'!Z66</f>
        <v>0</v>
      </c>
      <c r="AA31">
        <f>'34_94_14'!AA66</f>
        <v>0</v>
      </c>
      <c r="AB31">
        <f>'34_94_14'!AB66</f>
        <v>0</v>
      </c>
      <c r="AC31">
        <f>'34_94_14'!AC66</f>
        <v>0</v>
      </c>
      <c r="AD31">
        <f>'34_94_14'!AD66</f>
        <v>0</v>
      </c>
      <c r="AE31">
        <f>'34_94_14'!AE66</f>
        <v>0</v>
      </c>
      <c r="AF31">
        <f>'34_94_14'!AF66</f>
        <v>0</v>
      </c>
      <c r="AG31">
        <f>'34_94_14'!AG66</f>
        <v>0</v>
      </c>
      <c r="AH31">
        <f>'34_94_14'!AH66</f>
        <v>0</v>
      </c>
      <c r="AI31">
        <f>'34_94_14'!AI66</f>
        <v>0</v>
      </c>
      <c r="AJ31">
        <f>'34_94_14'!AJ66</f>
        <v>0</v>
      </c>
      <c r="AK31">
        <f>'34_94_14'!AK66</f>
        <v>0</v>
      </c>
      <c r="AL31">
        <f>'34_94_14'!AL66</f>
        <v>0</v>
      </c>
      <c r="AM31">
        <f>'34_94_14'!AM66</f>
        <v>0</v>
      </c>
      <c r="AN31">
        <f>'34_94_14'!AN66</f>
        <v>0</v>
      </c>
      <c r="AO31">
        <f>'34_94_14'!AO66</f>
        <v>0</v>
      </c>
      <c r="AP31">
        <f>'34_94_14'!AP66</f>
        <v>0</v>
      </c>
      <c r="AQ31">
        <f>'34_94_14'!AQ66</f>
        <v>0</v>
      </c>
      <c r="AR31">
        <f>'34_94_14'!AR66</f>
        <v>0</v>
      </c>
      <c r="AS31">
        <f>'34_94_14'!AS66</f>
        <v>0</v>
      </c>
      <c r="AT31">
        <f>'34_94_14'!AT66</f>
        <v>0</v>
      </c>
      <c r="AU31">
        <f>'34_94_14'!AU66</f>
        <v>0</v>
      </c>
      <c r="AV31">
        <f>'34_94_14'!AV66</f>
        <v>0</v>
      </c>
      <c r="AW31">
        <f>'34_94_14'!AW66</f>
        <v>0</v>
      </c>
      <c r="AX31">
        <f>'34_94_14'!AX66</f>
        <v>0</v>
      </c>
      <c r="AY31">
        <f>'34_94_14'!AY66</f>
        <v>0</v>
      </c>
      <c r="AZ31">
        <f>'34_94_14'!AZ66</f>
        <v>0</v>
      </c>
      <c r="BA31">
        <f>'34_94_14'!BA66</f>
        <v>0</v>
      </c>
      <c r="BB31">
        <f>'34_94_14'!BB66</f>
        <v>0</v>
      </c>
      <c r="BC31">
        <f>'34_94_14'!BC66</f>
        <v>0</v>
      </c>
      <c r="BD31">
        <f>'34_94_14'!BD66</f>
        <v>0</v>
      </c>
      <c r="BE31">
        <f>'34_94_14'!BE66</f>
        <v>0</v>
      </c>
      <c r="BF31">
        <f>'34_94_14'!BF66</f>
        <v>0</v>
      </c>
      <c r="BG31">
        <f>'34_94_14'!BG66</f>
        <v>0</v>
      </c>
      <c r="BH31">
        <f>'34_94_14'!BH66</f>
        <v>0</v>
      </c>
      <c r="BI31">
        <f>'34_94_14'!BI66</f>
        <v>0</v>
      </c>
      <c r="BJ31">
        <f>'34_94_14'!BJ66</f>
        <v>0</v>
      </c>
      <c r="BK31">
        <f>'34_94_14'!BK66</f>
        <v>0</v>
      </c>
      <c r="BL31">
        <f>'34_94_14'!BL66</f>
        <v>0</v>
      </c>
      <c r="BM31">
        <f>'34_94_14'!BM66</f>
        <v>0</v>
      </c>
      <c r="BN31">
        <f>'34_94_14'!BN66</f>
        <v>0</v>
      </c>
      <c r="BO31">
        <f>'34_94_14'!BO66</f>
        <v>0</v>
      </c>
      <c r="BP31">
        <f>'34_94_14'!BP66</f>
        <v>0</v>
      </c>
      <c r="BQ31">
        <f>'34_94_14'!BQ66</f>
        <v>0</v>
      </c>
      <c r="BR31">
        <f>'34_94_14'!BR66</f>
        <v>0</v>
      </c>
      <c r="BS31">
        <f>'34_94_14'!BS66</f>
        <v>0</v>
      </c>
      <c r="BT31">
        <f>'34_94_14'!BT66</f>
        <v>0</v>
      </c>
      <c r="BU31">
        <f>'34_94_14'!BU66</f>
        <v>0</v>
      </c>
      <c r="BV31">
        <f>'34_94_14'!BV66</f>
        <v>0</v>
      </c>
      <c r="BW31">
        <f>'34_94_14'!BW66</f>
        <v>0</v>
      </c>
      <c r="BX31">
        <f>'34_94_14'!BX66</f>
        <v>0</v>
      </c>
      <c r="BY31">
        <f>'34_94_14'!BY66</f>
        <v>0</v>
      </c>
      <c r="BZ31">
        <f>'34_94_14'!BZ66</f>
        <v>0</v>
      </c>
      <c r="CA31">
        <f>'34_94_14'!CA66</f>
        <v>0</v>
      </c>
      <c r="CB31">
        <f>'34_94_14'!CB66</f>
        <v>0</v>
      </c>
      <c r="CC31">
        <f>'34_94_14'!CC66</f>
        <v>0</v>
      </c>
      <c r="CD31">
        <f>'34_94_14'!CD66</f>
        <v>0</v>
      </c>
      <c r="CE31">
        <f>'34_94_14'!CE66</f>
        <v>0</v>
      </c>
      <c r="CF31">
        <f>'34_94_14'!CF66</f>
        <v>0</v>
      </c>
      <c r="CG31">
        <f>'34_94_14'!CG66</f>
        <v>0</v>
      </c>
      <c r="CH31">
        <f>'34_94_14'!CH66</f>
        <v>0</v>
      </c>
      <c r="CI31">
        <f>'34_94_14'!CI66</f>
        <v>0</v>
      </c>
      <c r="CJ31">
        <f>'34_94_14'!CJ66</f>
        <v>0</v>
      </c>
      <c r="CK31">
        <f>'34_94_14'!CK66</f>
        <v>0</v>
      </c>
      <c r="CL31">
        <f>'34_94_14'!CL66</f>
        <v>0</v>
      </c>
      <c r="CM31">
        <f>'34_94_14'!CM66</f>
        <v>0</v>
      </c>
      <c r="CN31">
        <f>'34_94_14'!CN66</f>
        <v>0</v>
      </c>
      <c r="CO31">
        <f>'34_94_14'!CO66</f>
        <v>0</v>
      </c>
      <c r="CP31">
        <f>'34_94_14'!CP66</f>
        <v>0</v>
      </c>
      <c r="CQ31">
        <f>'34_94_14'!CQ66</f>
        <v>0</v>
      </c>
    </row>
    <row r="32" spans="1:95" x14ac:dyDescent="0.3">
      <c r="A32">
        <f>'34_94_7'!A60</f>
        <v>0</v>
      </c>
      <c r="B32">
        <f>'34_94_14'!B67</f>
        <v>0</v>
      </c>
      <c r="C32">
        <f>'34_94_14'!C67</f>
        <v>0</v>
      </c>
      <c r="D32">
        <f>'34_94_14'!D67</f>
        <v>0</v>
      </c>
      <c r="E32">
        <f>'34_94_14'!E67</f>
        <v>0</v>
      </c>
      <c r="F32">
        <f>'34_94_14'!F67</f>
        <v>0</v>
      </c>
      <c r="G32">
        <f>'34_94_14'!G67</f>
        <v>0</v>
      </c>
      <c r="H32">
        <f>'34_94_14'!H67</f>
        <v>0</v>
      </c>
      <c r="I32">
        <f>'34_94_14'!I67</f>
        <v>0</v>
      </c>
      <c r="J32">
        <f>'34_94_14'!J67</f>
        <v>0</v>
      </c>
      <c r="K32">
        <f>'34_94_14'!K67</f>
        <v>0</v>
      </c>
      <c r="L32">
        <f>'34_94_14'!L67</f>
        <v>0</v>
      </c>
      <c r="M32">
        <f>'34_94_14'!M67</f>
        <v>0</v>
      </c>
      <c r="N32">
        <f>'34_94_14'!N67</f>
        <v>0</v>
      </c>
      <c r="O32">
        <f>'34_94_14'!O67</f>
        <v>0</v>
      </c>
      <c r="P32">
        <f>'34_94_14'!P67</f>
        <v>0</v>
      </c>
      <c r="Q32">
        <f>'34_94_14'!Q67</f>
        <v>0</v>
      </c>
      <c r="R32">
        <f>'34_94_14'!R67</f>
        <v>0</v>
      </c>
      <c r="S32">
        <f>'34_94_14'!S67</f>
        <v>0</v>
      </c>
      <c r="T32">
        <f>'34_94_14'!T67</f>
        <v>0</v>
      </c>
      <c r="U32">
        <f>'34_94_14'!U67</f>
        <v>0</v>
      </c>
      <c r="V32">
        <f>'34_94_14'!V67</f>
        <v>0</v>
      </c>
      <c r="W32">
        <f>'34_94_14'!W67</f>
        <v>0</v>
      </c>
      <c r="X32">
        <f>'34_94_14'!X67</f>
        <v>0</v>
      </c>
      <c r="Y32">
        <f>'34_94_14'!Y67</f>
        <v>0</v>
      </c>
      <c r="Z32">
        <f>'34_94_14'!Z67</f>
        <v>0</v>
      </c>
      <c r="AA32">
        <f>'34_94_14'!AA67</f>
        <v>0</v>
      </c>
      <c r="AB32">
        <f>'34_94_14'!AB67</f>
        <v>0</v>
      </c>
      <c r="AC32">
        <f>'34_94_14'!AC67</f>
        <v>0</v>
      </c>
      <c r="AD32">
        <f>'34_94_14'!AD67</f>
        <v>0</v>
      </c>
      <c r="AE32">
        <f>'34_94_14'!AE67</f>
        <v>0</v>
      </c>
      <c r="AF32">
        <f>'34_94_14'!AF67</f>
        <v>0</v>
      </c>
      <c r="AG32">
        <f>'34_94_14'!AG67</f>
        <v>0</v>
      </c>
      <c r="AH32">
        <f>'34_94_14'!AH67</f>
        <v>0</v>
      </c>
      <c r="AI32">
        <f>'34_94_14'!AI67</f>
        <v>0</v>
      </c>
      <c r="AJ32">
        <f>'34_94_14'!AJ67</f>
        <v>0</v>
      </c>
      <c r="AK32">
        <f>'34_94_14'!AK67</f>
        <v>0</v>
      </c>
      <c r="AL32">
        <f>'34_94_14'!AL67</f>
        <v>0</v>
      </c>
      <c r="AM32">
        <f>'34_94_14'!AM67</f>
        <v>0</v>
      </c>
      <c r="AN32">
        <f>'34_94_14'!AN67</f>
        <v>0</v>
      </c>
      <c r="AO32">
        <f>'34_94_14'!AO67</f>
        <v>0</v>
      </c>
      <c r="AP32">
        <f>'34_94_14'!AP67</f>
        <v>0</v>
      </c>
      <c r="AQ32">
        <f>'34_94_14'!AQ67</f>
        <v>0</v>
      </c>
      <c r="AR32">
        <f>'34_94_14'!AR67</f>
        <v>0</v>
      </c>
      <c r="AS32">
        <f>'34_94_14'!AS67</f>
        <v>0</v>
      </c>
      <c r="AT32">
        <f>'34_94_14'!AT67</f>
        <v>0</v>
      </c>
      <c r="AU32">
        <f>'34_94_14'!AU67</f>
        <v>0</v>
      </c>
      <c r="AV32">
        <f>'34_94_14'!AV67</f>
        <v>0</v>
      </c>
      <c r="AW32">
        <f>'34_94_14'!AW67</f>
        <v>0</v>
      </c>
      <c r="AX32">
        <f>'34_94_14'!AX67</f>
        <v>0</v>
      </c>
      <c r="AY32">
        <f>'34_94_14'!AY67</f>
        <v>0</v>
      </c>
      <c r="AZ32">
        <f>'34_94_14'!AZ67</f>
        <v>0</v>
      </c>
      <c r="BA32">
        <f>'34_94_14'!BA67</f>
        <v>0</v>
      </c>
      <c r="BB32">
        <f>'34_94_14'!BB67</f>
        <v>0</v>
      </c>
      <c r="BC32">
        <f>'34_94_14'!BC67</f>
        <v>0</v>
      </c>
      <c r="BD32">
        <f>'34_94_14'!BD67</f>
        <v>0</v>
      </c>
      <c r="BE32">
        <f>'34_94_14'!BE67</f>
        <v>0</v>
      </c>
      <c r="BF32">
        <f>'34_94_14'!BF67</f>
        <v>0</v>
      </c>
      <c r="BG32">
        <f>'34_94_14'!BG67</f>
        <v>0</v>
      </c>
      <c r="BH32">
        <f>'34_94_14'!BH67</f>
        <v>0</v>
      </c>
      <c r="BI32">
        <f>'34_94_14'!BI67</f>
        <v>0</v>
      </c>
      <c r="BJ32">
        <f>'34_94_14'!BJ67</f>
        <v>0</v>
      </c>
      <c r="BK32">
        <f>'34_94_14'!BK67</f>
        <v>0</v>
      </c>
      <c r="BL32">
        <f>'34_94_14'!BL67</f>
        <v>0</v>
      </c>
      <c r="BM32">
        <f>'34_94_14'!BM67</f>
        <v>0</v>
      </c>
      <c r="BN32">
        <f>'34_94_14'!BN67</f>
        <v>0</v>
      </c>
      <c r="BO32">
        <f>'34_94_14'!BO67</f>
        <v>0</v>
      </c>
      <c r="BP32">
        <f>'34_94_14'!BP67</f>
        <v>0</v>
      </c>
      <c r="BQ32">
        <f>'34_94_14'!BQ67</f>
        <v>0</v>
      </c>
      <c r="BR32">
        <f>'34_94_14'!BR67</f>
        <v>0</v>
      </c>
      <c r="BS32">
        <f>'34_94_14'!BS67</f>
        <v>0</v>
      </c>
      <c r="BT32">
        <f>'34_94_14'!BT67</f>
        <v>0</v>
      </c>
      <c r="BU32">
        <f>'34_94_14'!BU67</f>
        <v>0</v>
      </c>
      <c r="BV32">
        <f>'34_94_14'!BV67</f>
        <v>0</v>
      </c>
      <c r="BW32">
        <f>'34_94_14'!BW67</f>
        <v>0</v>
      </c>
      <c r="BX32">
        <f>'34_94_14'!BX67</f>
        <v>0</v>
      </c>
      <c r="BY32">
        <f>'34_94_14'!BY67</f>
        <v>0</v>
      </c>
      <c r="BZ32">
        <f>'34_94_14'!BZ67</f>
        <v>0</v>
      </c>
      <c r="CA32">
        <f>'34_94_14'!CA67</f>
        <v>0</v>
      </c>
      <c r="CB32">
        <f>'34_94_14'!CB67</f>
        <v>0</v>
      </c>
      <c r="CC32">
        <f>'34_94_14'!CC67</f>
        <v>0</v>
      </c>
      <c r="CD32">
        <f>'34_94_14'!CD67</f>
        <v>0</v>
      </c>
      <c r="CE32">
        <f>'34_94_14'!CE67</f>
        <v>0</v>
      </c>
      <c r="CF32">
        <f>'34_94_14'!CF67</f>
        <v>0</v>
      </c>
      <c r="CG32">
        <f>'34_94_14'!CG67</f>
        <v>0</v>
      </c>
      <c r="CH32">
        <f>'34_94_14'!CH67</f>
        <v>0</v>
      </c>
      <c r="CI32">
        <f>'34_94_14'!CI67</f>
        <v>0</v>
      </c>
      <c r="CJ32">
        <f>'34_94_14'!CJ67</f>
        <v>0</v>
      </c>
      <c r="CK32">
        <f>'34_94_14'!CK67</f>
        <v>0</v>
      </c>
      <c r="CL32">
        <f>'34_94_14'!CL67</f>
        <v>0</v>
      </c>
      <c r="CM32">
        <f>'34_94_14'!CM67</f>
        <v>0</v>
      </c>
      <c r="CN32">
        <f>'34_94_14'!CN67</f>
        <v>0</v>
      </c>
      <c r="CO32">
        <f>'34_94_14'!CO67</f>
        <v>0</v>
      </c>
      <c r="CP32">
        <f>'34_94_14'!CP67</f>
        <v>0</v>
      </c>
      <c r="CQ32">
        <f>'34_94_14'!CQ67</f>
        <v>0</v>
      </c>
    </row>
  </sheetData>
  <mergeCells count="2">
    <mergeCell ref="B6:C6"/>
    <mergeCell ref="B8:C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3979-F8C1-41B5-8464-5D1C8F7F47D8}">
  <dimension ref="A1:CQ32"/>
  <sheetViews>
    <sheetView workbookViewId="0">
      <selection sqref="A1:C8"/>
    </sheetView>
  </sheetViews>
  <sheetFormatPr defaultRowHeight="14.4" x14ac:dyDescent="0.3"/>
  <cols>
    <col min="1" max="1" width="20.88671875" bestFit="1" customWidth="1"/>
    <col min="2" max="3" width="13.44140625" bestFit="1" customWidth="1"/>
    <col min="4" max="4" width="10" bestFit="1" customWidth="1"/>
    <col min="5" max="5" width="6" bestFit="1" customWidth="1"/>
    <col min="6" max="6" width="5.21875" bestFit="1" customWidth="1"/>
    <col min="7" max="7" width="10" bestFit="1" customWidth="1"/>
    <col min="8" max="8" width="5.21875" bestFit="1" customWidth="1"/>
    <col min="9" max="9" width="10" bestFit="1" customWidth="1"/>
    <col min="10" max="10" width="11" bestFit="1" customWidth="1"/>
    <col min="11" max="13" width="6.21875" bestFit="1" customWidth="1"/>
    <col min="14" max="14" width="9" bestFit="1" customWidth="1"/>
    <col min="15" max="18" width="6.21875" bestFit="1" customWidth="1"/>
    <col min="19" max="19" width="8" bestFit="1" customWidth="1"/>
    <col min="20" max="22" width="6.21875" bestFit="1" customWidth="1"/>
    <col min="23" max="23" width="11" bestFit="1" customWidth="1"/>
    <col min="24" max="24" width="6.21875" bestFit="1" customWidth="1"/>
    <col min="25" max="25" width="9" bestFit="1" customWidth="1"/>
    <col min="26" max="29" width="6.21875" bestFit="1" customWidth="1"/>
    <col min="30" max="30" width="10" bestFit="1" customWidth="1"/>
    <col min="31" max="32" width="6.21875" bestFit="1" customWidth="1"/>
    <col min="33" max="33" width="9" bestFit="1" customWidth="1"/>
    <col min="34" max="35" width="6.21875" bestFit="1" customWidth="1"/>
    <col min="36" max="37" width="10" bestFit="1" customWidth="1"/>
    <col min="38" max="41" width="6.21875" bestFit="1" customWidth="1"/>
    <col min="42" max="42" width="10" bestFit="1" customWidth="1"/>
    <col min="43" max="43" width="7" bestFit="1" customWidth="1"/>
    <col min="44" max="51" width="6.21875" bestFit="1" customWidth="1"/>
    <col min="52" max="52" width="9" bestFit="1" customWidth="1"/>
    <col min="53" max="57" width="6.21875" bestFit="1" customWidth="1"/>
    <col min="58" max="58" width="9" bestFit="1" customWidth="1"/>
    <col min="59" max="60" width="6.21875" bestFit="1" customWidth="1"/>
    <col min="61" max="61" width="10" bestFit="1" customWidth="1"/>
    <col min="62" max="62" width="6.21875" bestFit="1" customWidth="1"/>
    <col min="63" max="63" width="8" bestFit="1" customWidth="1"/>
    <col min="64" max="64" width="9" bestFit="1" customWidth="1"/>
    <col min="65" max="65" width="6.21875" bestFit="1" customWidth="1"/>
    <col min="66" max="66" width="10" bestFit="1" customWidth="1"/>
    <col min="67" max="69" width="6.21875" bestFit="1" customWidth="1"/>
    <col min="70" max="70" width="8" bestFit="1" customWidth="1"/>
    <col min="71" max="71" width="6.21875" bestFit="1" customWidth="1"/>
    <col min="72" max="72" width="10" bestFit="1" customWidth="1"/>
    <col min="73" max="73" width="6.21875" bestFit="1" customWidth="1"/>
    <col min="74" max="74" width="10" bestFit="1" customWidth="1"/>
    <col min="75" max="75" width="7" bestFit="1" customWidth="1"/>
    <col min="76" max="80" width="6.21875" bestFit="1" customWidth="1"/>
    <col min="81" max="81" width="8" bestFit="1" customWidth="1"/>
    <col min="82" max="82" width="9" bestFit="1" customWidth="1"/>
    <col min="83" max="83" width="6.21875" bestFit="1" customWidth="1"/>
    <col min="84" max="84" width="10" bestFit="1" customWidth="1"/>
    <col min="85" max="86" width="6.21875" bestFit="1" customWidth="1"/>
    <col min="87" max="87" width="7" bestFit="1" customWidth="1"/>
    <col min="88" max="89" width="6.21875" bestFit="1" customWidth="1"/>
    <col min="90" max="90" width="10" bestFit="1" customWidth="1"/>
    <col min="91" max="91" width="6.21875" bestFit="1" customWidth="1"/>
    <col min="92" max="92" width="10" bestFit="1" customWidth="1"/>
    <col min="93" max="93" width="6.21875" bestFit="1" customWidth="1"/>
    <col min="94" max="94" width="10" bestFit="1" customWidth="1"/>
    <col min="95" max="95" width="6.21875" bestFit="1" customWidth="1"/>
  </cols>
  <sheetData>
    <row r="1" spans="1:95" x14ac:dyDescent="0.3">
      <c r="A1" t="s">
        <v>1112</v>
      </c>
      <c r="B1" t="s">
        <v>1113</v>
      </c>
      <c r="C1" t="s">
        <v>1115</v>
      </c>
    </row>
    <row r="2" spans="1:95" x14ac:dyDescent="0.3">
      <c r="A2" t="s">
        <v>480</v>
      </c>
      <c r="B2" t="s">
        <v>271</v>
      </c>
      <c r="C2" t="s">
        <v>481</v>
      </c>
    </row>
    <row r="3" spans="1:95" x14ac:dyDescent="0.3">
      <c r="A3" t="s">
        <v>261</v>
      </c>
      <c r="B3">
        <f>MAX(B13:CQ19)</f>
        <v>42632.9</v>
      </c>
      <c r="C3">
        <f>MAX(B25:CQ31)</f>
        <v>42330.5</v>
      </c>
    </row>
    <row r="4" spans="1:95" x14ac:dyDescent="0.3">
      <c r="A4" t="s">
        <v>265</v>
      </c>
      <c r="B4">
        <f>MEDIAN(B13:CQ19)</f>
        <v>0</v>
      </c>
      <c r="C4">
        <f>MEDIAN(B25:CQ31)</f>
        <v>0</v>
      </c>
    </row>
    <row r="5" spans="1:95" x14ac:dyDescent="0.3">
      <c r="A5" t="s">
        <v>266</v>
      </c>
      <c r="B5" s="22">
        <f>AVERAGE(B13:CQ19)</f>
        <v>1477.2367781155021</v>
      </c>
      <c r="C5" s="22">
        <f>AVERAGE(B25:CQ31)</f>
        <v>1476.259118541034</v>
      </c>
    </row>
    <row r="6" spans="1:95" x14ac:dyDescent="0.3">
      <c r="A6" t="s">
        <v>264</v>
      </c>
      <c r="B6" s="23">
        <f>CORREL(B13:CQ19,B25:CQ31)</f>
        <v>0.99582589993235437</v>
      </c>
      <c r="C6" s="23"/>
    </row>
    <row r="7" spans="1:95" x14ac:dyDescent="0.3">
      <c r="A7" t="s">
        <v>267</v>
      </c>
      <c r="B7">
        <f>94-COUNTIF(B13:CQ13,0)</f>
        <v>28</v>
      </c>
      <c r="C7">
        <f>94-COUNTIF(B25:CQ25,0)</f>
        <v>29</v>
      </c>
    </row>
    <row r="8" spans="1:95" x14ac:dyDescent="0.3">
      <c r="A8" t="s">
        <v>268</v>
      </c>
      <c r="B8" s="12">
        <f>SUM(B10:CQ10)</f>
        <v>91</v>
      </c>
      <c r="C8" s="12"/>
    </row>
    <row r="10" spans="1:95" x14ac:dyDescent="0.3">
      <c r="A10" t="s">
        <v>270</v>
      </c>
      <c r="B10">
        <f>IF(B11=B23,1,0)</f>
        <v>0</v>
      </c>
      <c r="C10">
        <f t="shared" ref="C10:BN10" si="0">IF(C11=C23,1,0)</f>
        <v>1</v>
      </c>
      <c r="D10">
        <f t="shared" si="0"/>
        <v>1</v>
      </c>
      <c r="E10">
        <f t="shared" si="0"/>
        <v>0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1</v>
      </c>
      <c r="J10">
        <f t="shared" si="0"/>
        <v>1</v>
      </c>
      <c r="K10">
        <f t="shared" si="0"/>
        <v>1</v>
      </c>
      <c r="L10">
        <f t="shared" si="0"/>
        <v>1</v>
      </c>
      <c r="M10">
        <f t="shared" si="0"/>
        <v>1</v>
      </c>
      <c r="N10">
        <f t="shared" si="0"/>
        <v>1</v>
      </c>
      <c r="O10">
        <f t="shared" si="0"/>
        <v>1</v>
      </c>
      <c r="P10">
        <f t="shared" si="0"/>
        <v>1</v>
      </c>
      <c r="Q10">
        <f t="shared" si="0"/>
        <v>1</v>
      </c>
      <c r="R10">
        <f t="shared" si="0"/>
        <v>1</v>
      </c>
      <c r="S10">
        <f t="shared" si="0"/>
        <v>1</v>
      </c>
      <c r="T10">
        <f t="shared" si="0"/>
        <v>1</v>
      </c>
      <c r="U10">
        <f t="shared" si="0"/>
        <v>1</v>
      </c>
      <c r="V10">
        <f t="shared" si="0"/>
        <v>1</v>
      </c>
      <c r="W10">
        <f t="shared" si="0"/>
        <v>1</v>
      </c>
      <c r="X10">
        <f t="shared" si="0"/>
        <v>1</v>
      </c>
      <c r="Y10">
        <f t="shared" si="0"/>
        <v>1</v>
      </c>
      <c r="Z10">
        <f t="shared" si="0"/>
        <v>1</v>
      </c>
      <c r="AA10">
        <f t="shared" si="0"/>
        <v>1</v>
      </c>
      <c r="AB10">
        <f t="shared" si="0"/>
        <v>1</v>
      </c>
      <c r="AC10">
        <f t="shared" si="0"/>
        <v>1</v>
      </c>
      <c r="AD10">
        <f t="shared" si="0"/>
        <v>1</v>
      </c>
      <c r="AE10">
        <f t="shared" si="0"/>
        <v>1</v>
      </c>
      <c r="AF10">
        <f t="shared" si="0"/>
        <v>1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1</v>
      </c>
      <c r="AK10">
        <f t="shared" si="0"/>
        <v>1</v>
      </c>
      <c r="AL10">
        <f t="shared" si="0"/>
        <v>1</v>
      </c>
      <c r="AM10">
        <f t="shared" si="0"/>
        <v>1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1</v>
      </c>
      <c r="AR10">
        <f t="shared" si="0"/>
        <v>1</v>
      </c>
      <c r="AS10">
        <f t="shared" si="0"/>
        <v>1</v>
      </c>
      <c r="AT10">
        <f t="shared" si="0"/>
        <v>1</v>
      </c>
      <c r="AU10">
        <f t="shared" si="0"/>
        <v>1</v>
      </c>
      <c r="AV10">
        <f t="shared" si="0"/>
        <v>1</v>
      </c>
      <c r="AW10">
        <f t="shared" si="0"/>
        <v>1</v>
      </c>
      <c r="AX10">
        <f t="shared" si="0"/>
        <v>1</v>
      </c>
      <c r="AY10">
        <f t="shared" si="0"/>
        <v>1</v>
      </c>
      <c r="AZ10">
        <f t="shared" si="0"/>
        <v>1</v>
      </c>
      <c r="BA10">
        <f t="shared" si="0"/>
        <v>1</v>
      </c>
      <c r="BB10">
        <f t="shared" si="0"/>
        <v>1</v>
      </c>
      <c r="BC10">
        <f t="shared" si="0"/>
        <v>1</v>
      </c>
      <c r="BD10">
        <f t="shared" si="0"/>
        <v>1</v>
      </c>
      <c r="BE10">
        <f t="shared" si="0"/>
        <v>1</v>
      </c>
      <c r="BF10">
        <f t="shared" si="0"/>
        <v>1</v>
      </c>
      <c r="BG10">
        <f t="shared" si="0"/>
        <v>1</v>
      </c>
      <c r="BH10">
        <f t="shared" si="0"/>
        <v>1</v>
      </c>
      <c r="BI10">
        <f t="shared" si="0"/>
        <v>1</v>
      </c>
      <c r="BJ10">
        <f t="shared" si="0"/>
        <v>0</v>
      </c>
      <c r="BK10">
        <f t="shared" si="0"/>
        <v>1</v>
      </c>
      <c r="BL10">
        <f t="shared" si="0"/>
        <v>1</v>
      </c>
      <c r="BM10">
        <f t="shared" si="0"/>
        <v>1</v>
      </c>
      <c r="BN10">
        <f t="shared" si="0"/>
        <v>1</v>
      </c>
      <c r="BO10">
        <f t="shared" ref="BO10:CQ10" si="1">IF(BO11=BO23,1,0)</f>
        <v>1</v>
      </c>
      <c r="BP10">
        <f t="shared" si="1"/>
        <v>1</v>
      </c>
      <c r="BQ10">
        <f t="shared" si="1"/>
        <v>1</v>
      </c>
      <c r="BR10">
        <f t="shared" si="1"/>
        <v>1</v>
      </c>
      <c r="BS10">
        <f t="shared" si="1"/>
        <v>1</v>
      </c>
      <c r="BT10">
        <f t="shared" si="1"/>
        <v>1</v>
      </c>
      <c r="BU10">
        <f t="shared" si="1"/>
        <v>1</v>
      </c>
      <c r="BV10">
        <f t="shared" si="1"/>
        <v>1</v>
      </c>
      <c r="BW10">
        <f t="shared" si="1"/>
        <v>1</v>
      </c>
      <c r="BX10">
        <f t="shared" si="1"/>
        <v>1</v>
      </c>
      <c r="BY10">
        <f t="shared" si="1"/>
        <v>1</v>
      </c>
      <c r="BZ10">
        <f t="shared" si="1"/>
        <v>1</v>
      </c>
      <c r="CA10">
        <f t="shared" si="1"/>
        <v>1</v>
      </c>
      <c r="CB10">
        <f t="shared" si="1"/>
        <v>1</v>
      </c>
      <c r="CC10">
        <f t="shared" si="1"/>
        <v>1</v>
      </c>
      <c r="CD10">
        <f t="shared" si="1"/>
        <v>1</v>
      </c>
      <c r="CE10">
        <f t="shared" si="1"/>
        <v>1</v>
      </c>
      <c r="CF10">
        <f t="shared" si="1"/>
        <v>1</v>
      </c>
      <c r="CG10">
        <f t="shared" si="1"/>
        <v>1</v>
      </c>
      <c r="CH10">
        <f t="shared" si="1"/>
        <v>1</v>
      </c>
      <c r="CI10">
        <f t="shared" si="1"/>
        <v>1</v>
      </c>
      <c r="CJ10">
        <f t="shared" si="1"/>
        <v>1</v>
      </c>
      <c r="CK10">
        <f t="shared" si="1"/>
        <v>1</v>
      </c>
      <c r="CL10">
        <f t="shared" si="1"/>
        <v>1</v>
      </c>
      <c r="CM10">
        <f t="shared" si="1"/>
        <v>1</v>
      </c>
      <c r="CN10">
        <f t="shared" si="1"/>
        <v>1</v>
      </c>
      <c r="CO10">
        <f t="shared" si="1"/>
        <v>1</v>
      </c>
      <c r="CP10">
        <f t="shared" si="1"/>
        <v>1</v>
      </c>
      <c r="CQ10">
        <f t="shared" si="1"/>
        <v>1</v>
      </c>
    </row>
    <row r="11" spans="1:95" x14ac:dyDescent="0.3">
      <c r="A11" t="s">
        <v>269</v>
      </c>
      <c r="B11">
        <f>IF(B13=0,0,1)</f>
        <v>0</v>
      </c>
      <c r="C11">
        <f t="shared" ref="C11:BN11" si="2">IF(C13=0,0,1)</f>
        <v>0</v>
      </c>
      <c r="D11">
        <f t="shared" si="2"/>
        <v>1</v>
      </c>
      <c r="E11">
        <f t="shared" si="2"/>
        <v>0</v>
      </c>
      <c r="F11">
        <f t="shared" si="2"/>
        <v>0</v>
      </c>
      <c r="G11">
        <f t="shared" si="2"/>
        <v>1</v>
      </c>
      <c r="H11">
        <f t="shared" si="2"/>
        <v>0</v>
      </c>
      <c r="I11">
        <f t="shared" si="2"/>
        <v>1</v>
      </c>
      <c r="J11">
        <f t="shared" si="2"/>
        <v>1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1</v>
      </c>
      <c r="P11">
        <f t="shared" si="2"/>
        <v>0</v>
      </c>
      <c r="Q11">
        <f t="shared" si="2"/>
        <v>0</v>
      </c>
      <c r="R11">
        <f t="shared" si="2"/>
        <v>0</v>
      </c>
      <c r="S11">
        <f t="shared" si="2"/>
        <v>1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1</v>
      </c>
      <c r="X11">
        <f t="shared" si="2"/>
        <v>0</v>
      </c>
      <c r="Y11">
        <f t="shared" si="2"/>
        <v>1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1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1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1</v>
      </c>
      <c r="AQ11">
        <f t="shared" si="2"/>
        <v>1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1</v>
      </c>
      <c r="BA11">
        <f t="shared" si="2"/>
        <v>1</v>
      </c>
      <c r="BB11">
        <f t="shared" si="2"/>
        <v>0</v>
      </c>
      <c r="BC11">
        <f t="shared" si="2"/>
        <v>0</v>
      </c>
      <c r="BD11">
        <f t="shared" si="2"/>
        <v>0</v>
      </c>
      <c r="BE11">
        <f t="shared" si="2"/>
        <v>0</v>
      </c>
      <c r="BF11">
        <f t="shared" si="2"/>
        <v>0</v>
      </c>
      <c r="BG11">
        <f t="shared" si="2"/>
        <v>0</v>
      </c>
      <c r="BH11">
        <f t="shared" si="2"/>
        <v>0</v>
      </c>
      <c r="BI11">
        <f t="shared" si="2"/>
        <v>1</v>
      </c>
      <c r="BJ11">
        <f t="shared" si="2"/>
        <v>1</v>
      </c>
      <c r="BK11">
        <f t="shared" si="2"/>
        <v>1</v>
      </c>
      <c r="BL11">
        <f t="shared" si="2"/>
        <v>1</v>
      </c>
      <c r="BM11">
        <f t="shared" si="2"/>
        <v>0</v>
      </c>
      <c r="BN11">
        <f t="shared" si="2"/>
        <v>1</v>
      </c>
      <c r="BO11">
        <f t="shared" ref="BO11:CQ11" si="3">IF(BO13=0,0,1)</f>
        <v>0</v>
      </c>
      <c r="BP11">
        <f t="shared" si="3"/>
        <v>0</v>
      </c>
      <c r="BQ11">
        <f t="shared" si="3"/>
        <v>0</v>
      </c>
      <c r="BR11">
        <f t="shared" si="3"/>
        <v>1</v>
      </c>
      <c r="BS11">
        <f t="shared" si="3"/>
        <v>0</v>
      </c>
      <c r="BT11">
        <f t="shared" si="3"/>
        <v>1</v>
      </c>
      <c r="BU11">
        <f t="shared" si="3"/>
        <v>0</v>
      </c>
      <c r="BV11">
        <f t="shared" si="3"/>
        <v>1</v>
      </c>
      <c r="BW11">
        <f t="shared" si="3"/>
        <v>1</v>
      </c>
      <c r="BX11">
        <f t="shared" si="3"/>
        <v>0</v>
      </c>
      <c r="BY11">
        <f t="shared" si="3"/>
        <v>0</v>
      </c>
      <c r="BZ11">
        <f t="shared" si="3"/>
        <v>0</v>
      </c>
      <c r="CA11">
        <f t="shared" si="3"/>
        <v>0</v>
      </c>
      <c r="CB11">
        <f t="shared" si="3"/>
        <v>0</v>
      </c>
      <c r="CC11">
        <f t="shared" si="3"/>
        <v>1</v>
      </c>
      <c r="CD11">
        <f t="shared" si="3"/>
        <v>0</v>
      </c>
      <c r="CE11">
        <f t="shared" si="3"/>
        <v>0</v>
      </c>
      <c r="CF11">
        <f t="shared" si="3"/>
        <v>0</v>
      </c>
      <c r="CG11">
        <f t="shared" si="3"/>
        <v>0</v>
      </c>
      <c r="CH11">
        <f t="shared" si="3"/>
        <v>0</v>
      </c>
      <c r="CI11">
        <f t="shared" si="3"/>
        <v>1</v>
      </c>
      <c r="CJ11">
        <f t="shared" si="3"/>
        <v>0</v>
      </c>
      <c r="CK11">
        <f t="shared" si="3"/>
        <v>0</v>
      </c>
      <c r="CL11">
        <f t="shared" si="3"/>
        <v>1</v>
      </c>
      <c r="CM11">
        <f t="shared" si="3"/>
        <v>0</v>
      </c>
      <c r="CN11">
        <f t="shared" si="3"/>
        <v>1</v>
      </c>
      <c r="CO11">
        <f t="shared" si="3"/>
        <v>0</v>
      </c>
      <c r="CP11">
        <f t="shared" si="3"/>
        <v>1</v>
      </c>
      <c r="CQ11">
        <f t="shared" si="3"/>
        <v>0</v>
      </c>
    </row>
    <row r="12" spans="1:95" x14ac:dyDescent="0.3">
      <c r="A12" t="str">
        <f>'34_94_34'!A79</f>
        <v>L�pcs�k(2)</v>
      </c>
      <c r="B12" t="str">
        <f>'34_94_34'!B79</f>
        <v>X(A1)</v>
      </c>
      <c r="C12" t="str">
        <f>'34_94_34'!C79</f>
        <v>X(A2)</v>
      </c>
      <c r="D12" t="str">
        <f>'34_94_34'!D79</f>
        <v>X(A3)</v>
      </c>
      <c r="E12" t="str">
        <f>'34_94_34'!E79</f>
        <v>X(A4)</v>
      </c>
      <c r="F12" t="str">
        <f>'34_94_34'!F79</f>
        <v>X(A5)</v>
      </c>
      <c r="G12" t="str">
        <f>'34_94_34'!G79</f>
        <v>X(A6)</v>
      </c>
      <c r="H12" t="str">
        <f>'34_94_34'!H79</f>
        <v>X(A7)</v>
      </c>
      <c r="I12" t="str">
        <f>'34_94_34'!I79</f>
        <v>X(A8)</v>
      </c>
      <c r="J12" t="str">
        <f>'34_94_34'!J79</f>
        <v>X(A9)</v>
      </c>
      <c r="K12" t="str">
        <f>'34_94_34'!K79</f>
        <v>X(A10)</v>
      </c>
      <c r="L12" t="str">
        <f>'34_94_34'!L79</f>
        <v>X(A11)</v>
      </c>
      <c r="M12" t="str">
        <f>'34_94_34'!M79</f>
        <v>X(A12)</v>
      </c>
      <c r="N12" t="str">
        <f>'34_94_34'!N79</f>
        <v>X(A13)</v>
      </c>
      <c r="O12" t="str">
        <f>'34_94_34'!O79</f>
        <v>X(A14)</v>
      </c>
      <c r="P12" t="str">
        <f>'34_94_34'!P79</f>
        <v>X(A15)</v>
      </c>
      <c r="Q12" t="str">
        <f>'34_94_34'!Q79</f>
        <v>X(A16)</v>
      </c>
      <c r="R12" t="str">
        <f>'34_94_34'!R79</f>
        <v>X(A17)</v>
      </c>
      <c r="S12" t="str">
        <f>'34_94_34'!S79</f>
        <v>X(A18)</v>
      </c>
      <c r="T12" t="str">
        <f>'34_94_34'!T79</f>
        <v>X(A19)</v>
      </c>
      <c r="U12" t="str">
        <f>'34_94_34'!U79</f>
        <v>X(A20)</v>
      </c>
      <c r="V12" t="str">
        <f>'34_94_34'!V79</f>
        <v>X(A21)</v>
      </c>
      <c r="W12" t="str">
        <f>'34_94_34'!W79</f>
        <v>X(A22)</v>
      </c>
      <c r="X12" t="str">
        <f>'34_94_34'!X79</f>
        <v>X(A23)</v>
      </c>
      <c r="Y12" t="str">
        <f>'34_94_34'!Y79</f>
        <v>X(A24)</v>
      </c>
      <c r="Z12" t="str">
        <f>'34_94_34'!Z79</f>
        <v>X(A25)</v>
      </c>
      <c r="AA12" t="str">
        <f>'34_94_34'!AA79</f>
        <v>X(A26)</v>
      </c>
      <c r="AB12" t="str">
        <f>'34_94_34'!AB79</f>
        <v>X(A27)</v>
      </c>
      <c r="AC12" t="str">
        <f>'34_94_34'!AC79</f>
        <v>X(A28)</v>
      </c>
      <c r="AD12" t="str">
        <f>'34_94_34'!AD79</f>
        <v>X(A29)</v>
      </c>
      <c r="AE12" t="str">
        <f>'34_94_34'!AE79</f>
        <v>X(A30)</v>
      </c>
      <c r="AF12" t="str">
        <f>'34_94_34'!AF79</f>
        <v>X(A31)</v>
      </c>
      <c r="AG12" t="str">
        <f>'34_94_34'!AG79</f>
        <v>X(A32)</v>
      </c>
      <c r="AH12" t="str">
        <f>'34_94_34'!AH79</f>
        <v>X(A33)</v>
      </c>
      <c r="AI12" t="str">
        <f>'34_94_34'!AI79</f>
        <v>X(A34)</v>
      </c>
      <c r="AJ12" t="str">
        <f>'34_94_34'!AJ79</f>
        <v>X(A35)</v>
      </c>
      <c r="AK12" t="str">
        <f>'34_94_34'!AK79</f>
        <v>X(A36)</v>
      </c>
      <c r="AL12" t="str">
        <f>'34_94_34'!AL79</f>
        <v>X(A37)</v>
      </c>
      <c r="AM12" t="str">
        <f>'34_94_34'!AM79</f>
        <v>X(A38)</v>
      </c>
      <c r="AN12" t="str">
        <f>'34_94_34'!AN79</f>
        <v>X(A39)</v>
      </c>
      <c r="AO12" t="str">
        <f>'34_94_34'!AO79</f>
        <v>X(A40)</v>
      </c>
      <c r="AP12" t="str">
        <f>'34_94_34'!AP79</f>
        <v>X(A41)</v>
      </c>
      <c r="AQ12" t="str">
        <f>'34_94_34'!AQ79</f>
        <v>X(A42)</v>
      </c>
      <c r="AR12" t="str">
        <f>'34_94_34'!AR79</f>
        <v>X(A43)</v>
      </c>
      <c r="AS12" t="str">
        <f>'34_94_34'!AS79</f>
        <v>X(A44)</v>
      </c>
      <c r="AT12" t="str">
        <f>'34_94_34'!AT79</f>
        <v>X(A45)</v>
      </c>
      <c r="AU12" t="str">
        <f>'34_94_34'!AU79</f>
        <v>X(A46)</v>
      </c>
      <c r="AV12" t="str">
        <f>'34_94_34'!AV79</f>
        <v>X(A47)</v>
      </c>
      <c r="AW12" t="str">
        <f>'34_94_34'!AW79</f>
        <v>X(A48)</v>
      </c>
      <c r="AX12" t="str">
        <f>'34_94_34'!AX79</f>
        <v>X(A49)</v>
      </c>
      <c r="AY12" t="str">
        <f>'34_94_34'!AY79</f>
        <v>X(A50)</v>
      </c>
      <c r="AZ12" t="str">
        <f>'34_94_34'!AZ79</f>
        <v>X(A51)</v>
      </c>
      <c r="BA12" t="str">
        <f>'34_94_34'!BA79</f>
        <v>X(A52)</v>
      </c>
      <c r="BB12" t="str">
        <f>'34_94_34'!BB79</f>
        <v>X(A53)</v>
      </c>
      <c r="BC12" t="str">
        <f>'34_94_34'!BC79</f>
        <v>X(A54)</v>
      </c>
      <c r="BD12" t="str">
        <f>'34_94_34'!BD79</f>
        <v>X(A55)</v>
      </c>
      <c r="BE12" t="str">
        <f>'34_94_34'!BE79</f>
        <v>X(A56)</v>
      </c>
      <c r="BF12" t="str">
        <f>'34_94_34'!BF79</f>
        <v>X(A57)</v>
      </c>
      <c r="BG12" t="str">
        <f>'34_94_34'!BG79</f>
        <v>X(A58)</v>
      </c>
      <c r="BH12" t="str">
        <f>'34_94_34'!BH79</f>
        <v>X(A59)</v>
      </c>
      <c r="BI12" t="str">
        <f>'34_94_34'!BI79</f>
        <v>X(A60)</v>
      </c>
      <c r="BJ12" t="str">
        <f>'34_94_34'!BJ79</f>
        <v>X(A61)</v>
      </c>
      <c r="BK12" t="str">
        <f>'34_94_34'!BK79</f>
        <v>X(A62)</v>
      </c>
      <c r="BL12" t="str">
        <f>'34_94_34'!BL79</f>
        <v>X(A63)</v>
      </c>
      <c r="BM12" t="str">
        <f>'34_94_34'!BM79</f>
        <v>X(A64)</v>
      </c>
      <c r="BN12" t="str">
        <f>'34_94_34'!BN79</f>
        <v>X(A65)</v>
      </c>
      <c r="BO12" t="str">
        <f>'34_94_34'!BO79</f>
        <v>X(A66)</v>
      </c>
      <c r="BP12" t="str">
        <f>'34_94_34'!BP79</f>
        <v>X(A67)</v>
      </c>
      <c r="BQ12" t="str">
        <f>'34_94_34'!BQ79</f>
        <v>X(A68)</v>
      </c>
      <c r="BR12" t="str">
        <f>'34_94_34'!BR79</f>
        <v>X(A69)</v>
      </c>
      <c r="BS12" t="str">
        <f>'34_94_34'!BS79</f>
        <v>X(A70)</v>
      </c>
      <c r="BT12" t="str">
        <f>'34_94_34'!BT79</f>
        <v>X(A71)</v>
      </c>
      <c r="BU12" t="str">
        <f>'34_94_34'!BU79</f>
        <v>X(A72)</v>
      </c>
      <c r="BV12" t="str">
        <f>'34_94_34'!BV79</f>
        <v>X(A73)</v>
      </c>
      <c r="BW12" t="str">
        <f>'34_94_34'!BW79</f>
        <v>X(A74)</v>
      </c>
      <c r="BX12" t="str">
        <f>'34_94_34'!BX79</f>
        <v>X(A75)</v>
      </c>
      <c r="BY12" t="str">
        <f>'34_94_34'!BY79</f>
        <v>X(A76)</v>
      </c>
      <c r="BZ12" t="str">
        <f>'34_94_34'!BZ79</f>
        <v>X(A77)</v>
      </c>
      <c r="CA12" t="str">
        <f>'34_94_34'!CA79</f>
        <v>X(A78)</v>
      </c>
      <c r="CB12" t="str">
        <f>'34_94_34'!CB79</f>
        <v>X(A79)</v>
      </c>
      <c r="CC12" t="str">
        <f>'34_94_34'!CC79</f>
        <v>X(A80)</v>
      </c>
      <c r="CD12" t="str">
        <f>'34_94_34'!CD79</f>
        <v>X(A81)</v>
      </c>
      <c r="CE12" t="str">
        <f>'34_94_34'!CE79</f>
        <v>X(A82)</v>
      </c>
      <c r="CF12" t="str">
        <f>'34_94_34'!CF79</f>
        <v>X(A83)</v>
      </c>
      <c r="CG12" t="str">
        <f>'34_94_34'!CG79</f>
        <v>X(A84)</v>
      </c>
      <c r="CH12" t="str">
        <f>'34_94_34'!CH79</f>
        <v>X(A85)</v>
      </c>
      <c r="CI12" t="str">
        <f>'34_94_34'!CI79</f>
        <v>X(A86)</v>
      </c>
      <c r="CJ12" t="str">
        <f>'34_94_34'!CJ79</f>
        <v>X(A87)</v>
      </c>
      <c r="CK12" t="str">
        <f>'34_94_34'!CK79</f>
        <v>X(A88)</v>
      </c>
      <c r="CL12" t="str">
        <f>'34_94_34'!CL79</f>
        <v>X(A89)</v>
      </c>
      <c r="CM12" t="str">
        <f>'34_94_34'!CM79</f>
        <v>X(A90)</v>
      </c>
      <c r="CN12" t="str">
        <f>'34_94_34'!CN79</f>
        <v>X(A91)</v>
      </c>
      <c r="CO12" t="str">
        <f>'34_94_34'!CO79</f>
        <v>X(A92)</v>
      </c>
      <c r="CP12" t="str">
        <f>'34_94_34'!CP79</f>
        <v>X(A93)</v>
      </c>
      <c r="CQ12" t="str">
        <f>'34_94_34'!CQ79</f>
        <v>X(A94)</v>
      </c>
    </row>
    <row r="13" spans="1:95" x14ac:dyDescent="0.3">
      <c r="A13" t="str">
        <f>'34_94_34'!A80</f>
        <v>S1</v>
      </c>
      <c r="B13">
        <f>'delta_S1...S7 (3)'!B13</f>
        <v>0</v>
      </c>
      <c r="C13">
        <f>'delta_S1...S7 (3)'!C13</f>
        <v>0</v>
      </c>
      <c r="D13">
        <f>'delta_S1...S7 (3)'!D13</f>
        <v>2478</v>
      </c>
      <c r="E13">
        <f>'delta_S1...S7 (3)'!E13</f>
        <v>0</v>
      </c>
      <c r="F13">
        <f>'delta_S1...S7 (3)'!F13</f>
        <v>0</v>
      </c>
      <c r="G13">
        <f>'delta_S1...S7 (3)'!G13</f>
        <v>2353.8000000000002</v>
      </c>
      <c r="H13">
        <f>'delta_S1...S7 (3)'!H13</f>
        <v>0</v>
      </c>
      <c r="I13">
        <f>'delta_S1...S7 (3)'!I13</f>
        <v>38046.400000000001</v>
      </c>
      <c r="J13">
        <f>'delta_S1...S7 (3)'!J13</f>
        <v>19629.599999999999</v>
      </c>
      <c r="K13">
        <f>'delta_S1...S7 (3)'!K13</f>
        <v>0</v>
      </c>
      <c r="L13">
        <f>'delta_S1...S7 (3)'!L13</f>
        <v>0</v>
      </c>
      <c r="M13">
        <f>'delta_S1...S7 (3)'!M13</f>
        <v>0</v>
      </c>
      <c r="N13">
        <f>'delta_S1...S7 (3)'!N13</f>
        <v>0</v>
      </c>
      <c r="O13">
        <f>'delta_S1...S7 (3)'!O13</f>
        <v>533.1</v>
      </c>
      <c r="P13">
        <f>'delta_S1...S7 (3)'!P13</f>
        <v>0</v>
      </c>
      <c r="Q13">
        <f>'delta_S1...S7 (3)'!Q13</f>
        <v>0</v>
      </c>
      <c r="R13">
        <f>'delta_S1...S7 (3)'!R13</f>
        <v>0</v>
      </c>
      <c r="S13">
        <f>'delta_S1...S7 (3)'!S13</f>
        <v>13157.6</v>
      </c>
      <c r="T13">
        <f>'delta_S1...S7 (3)'!T13</f>
        <v>0</v>
      </c>
      <c r="U13">
        <f>'delta_S1...S7 (3)'!U13</f>
        <v>0</v>
      </c>
      <c r="V13">
        <f>'delta_S1...S7 (3)'!V13</f>
        <v>0</v>
      </c>
      <c r="W13">
        <f>'delta_S1...S7 (3)'!W13</f>
        <v>42632.9</v>
      </c>
      <c r="X13">
        <f>'delta_S1...S7 (3)'!X13</f>
        <v>0</v>
      </c>
      <c r="Y13">
        <f>'delta_S1...S7 (3)'!Y13</f>
        <v>4571</v>
      </c>
      <c r="Z13">
        <f>'delta_S1...S7 (3)'!Z13</f>
        <v>0</v>
      </c>
      <c r="AA13">
        <f>'delta_S1...S7 (3)'!AA13</f>
        <v>0</v>
      </c>
      <c r="AB13">
        <f>'delta_S1...S7 (3)'!AB13</f>
        <v>0</v>
      </c>
      <c r="AC13">
        <f>'delta_S1...S7 (3)'!AC13</f>
        <v>0</v>
      </c>
      <c r="AD13">
        <f>'delta_S1...S7 (3)'!AD13</f>
        <v>0</v>
      </c>
      <c r="AE13">
        <f>'delta_S1...S7 (3)'!AE13</f>
        <v>0</v>
      </c>
      <c r="AF13">
        <f>'delta_S1...S7 (3)'!AF13</f>
        <v>0</v>
      </c>
      <c r="AG13">
        <f>'delta_S1...S7 (3)'!AG13</f>
        <v>5121.1000000000004</v>
      </c>
      <c r="AH13">
        <f>'delta_S1...S7 (3)'!AH13</f>
        <v>0</v>
      </c>
      <c r="AI13">
        <f>'delta_S1...S7 (3)'!AI13</f>
        <v>0</v>
      </c>
      <c r="AJ13">
        <f>'delta_S1...S7 (3)'!AJ13</f>
        <v>0</v>
      </c>
      <c r="AK13">
        <f>'delta_S1...S7 (3)'!AK13</f>
        <v>5459.7</v>
      </c>
      <c r="AL13">
        <f>'delta_S1...S7 (3)'!AL13</f>
        <v>0</v>
      </c>
      <c r="AM13">
        <f>'delta_S1...S7 (3)'!AM13</f>
        <v>0</v>
      </c>
      <c r="AN13">
        <f>'delta_S1...S7 (3)'!AN13</f>
        <v>0</v>
      </c>
      <c r="AO13">
        <f>'delta_S1...S7 (3)'!AO13</f>
        <v>0</v>
      </c>
      <c r="AP13">
        <f>'delta_S1...S7 (3)'!AP13</f>
        <v>5550</v>
      </c>
      <c r="AQ13">
        <f>'delta_S1...S7 (3)'!AQ13</f>
        <v>4353.6000000000004</v>
      </c>
      <c r="AR13">
        <f>'delta_S1...S7 (3)'!AR13</f>
        <v>0</v>
      </c>
      <c r="AS13">
        <f>'delta_S1...S7 (3)'!AS13</f>
        <v>0</v>
      </c>
      <c r="AT13">
        <f>'delta_S1...S7 (3)'!AT13</f>
        <v>0</v>
      </c>
      <c r="AU13">
        <f>'delta_S1...S7 (3)'!AU13</f>
        <v>0</v>
      </c>
      <c r="AV13">
        <f>'delta_S1...S7 (3)'!AV13</f>
        <v>0</v>
      </c>
      <c r="AW13">
        <f>'delta_S1...S7 (3)'!AW13</f>
        <v>0</v>
      </c>
      <c r="AX13">
        <f>'delta_S1...S7 (3)'!AX13</f>
        <v>0</v>
      </c>
      <c r="AY13">
        <f>'delta_S1...S7 (3)'!AY13</f>
        <v>0</v>
      </c>
      <c r="AZ13">
        <f>'delta_S1...S7 (3)'!AZ13</f>
        <v>49.9</v>
      </c>
      <c r="BA13">
        <f>'delta_S1...S7 (3)'!BA13</f>
        <v>16116.8</v>
      </c>
      <c r="BB13">
        <f>'delta_S1...S7 (3)'!BB13</f>
        <v>0</v>
      </c>
      <c r="BC13">
        <f>'delta_S1...S7 (3)'!BC13</f>
        <v>0</v>
      </c>
      <c r="BD13">
        <f>'delta_S1...S7 (3)'!BD13</f>
        <v>0</v>
      </c>
      <c r="BE13">
        <f>'delta_S1...S7 (3)'!BE13</f>
        <v>0</v>
      </c>
      <c r="BF13">
        <f>'delta_S1...S7 (3)'!BF13</f>
        <v>0</v>
      </c>
      <c r="BG13">
        <f>'delta_S1...S7 (3)'!BG13</f>
        <v>0</v>
      </c>
      <c r="BH13">
        <f>'delta_S1...S7 (3)'!BH13</f>
        <v>0</v>
      </c>
      <c r="BI13">
        <f>'delta_S1...S7 (3)'!BI13</f>
        <v>10637.2</v>
      </c>
      <c r="BJ13">
        <f>'delta_S1...S7 (3)'!BJ13</f>
        <v>174</v>
      </c>
      <c r="BK13">
        <f>'delta_S1...S7 (3)'!BK13</f>
        <v>28415.599999999999</v>
      </c>
      <c r="BL13">
        <f>'delta_S1...S7 (3)'!BL13</f>
        <v>365.5</v>
      </c>
      <c r="BM13">
        <f>'delta_S1...S7 (3)'!BM13</f>
        <v>0</v>
      </c>
      <c r="BN13">
        <f>'delta_S1...S7 (3)'!BN13</f>
        <v>3905.8</v>
      </c>
      <c r="BO13">
        <f>'delta_S1...S7 (3)'!BO13</f>
        <v>0</v>
      </c>
      <c r="BP13">
        <f>'delta_S1...S7 (3)'!BP13</f>
        <v>0</v>
      </c>
      <c r="BQ13">
        <f>'delta_S1...S7 (3)'!BQ13</f>
        <v>0</v>
      </c>
      <c r="BR13">
        <f>'delta_S1...S7 (3)'!BR13</f>
        <v>892.2</v>
      </c>
      <c r="BS13">
        <f>'delta_S1...S7 (3)'!BS13</f>
        <v>0</v>
      </c>
      <c r="BT13">
        <f>'delta_S1...S7 (3)'!BT13</f>
        <v>580.5</v>
      </c>
      <c r="BU13">
        <f>'delta_S1...S7 (3)'!BU13</f>
        <v>0</v>
      </c>
      <c r="BV13">
        <f>'delta_S1...S7 (3)'!BV13</f>
        <v>2211.6999999999998</v>
      </c>
      <c r="BW13">
        <f>'delta_S1...S7 (3)'!BW13</f>
        <v>6475</v>
      </c>
      <c r="BX13">
        <f>'delta_S1...S7 (3)'!BX13</f>
        <v>0</v>
      </c>
      <c r="BY13">
        <f>'delta_S1...S7 (3)'!BY13</f>
        <v>0</v>
      </c>
      <c r="BZ13">
        <f>'delta_S1...S7 (3)'!BZ13</f>
        <v>0</v>
      </c>
      <c r="CA13">
        <f>'delta_S1...S7 (3)'!CA13</f>
        <v>0</v>
      </c>
      <c r="CB13">
        <f>'delta_S1...S7 (3)'!CB13</f>
        <v>0</v>
      </c>
      <c r="CC13">
        <f>'delta_S1...S7 (3)'!CC13</f>
        <v>36373.300000000003</v>
      </c>
      <c r="CD13">
        <f>'delta_S1...S7 (3)'!CD13</f>
        <v>0</v>
      </c>
      <c r="CE13">
        <f>'delta_S1...S7 (3)'!CE13</f>
        <v>0</v>
      </c>
      <c r="CF13">
        <f>'delta_S1...S7 (3)'!CF13</f>
        <v>0</v>
      </c>
      <c r="CG13">
        <f>'delta_S1...S7 (3)'!CG13</f>
        <v>0</v>
      </c>
      <c r="CH13">
        <f>'delta_S1...S7 (3)'!CH13</f>
        <v>0</v>
      </c>
      <c r="CI13">
        <f>'delta_S1...S7 (3)'!CI13</f>
        <v>1033.3</v>
      </c>
      <c r="CJ13">
        <f>'delta_S1...S7 (3)'!CJ13</f>
        <v>0</v>
      </c>
      <c r="CK13">
        <f>'delta_S1...S7 (3)'!CK13</f>
        <v>0</v>
      </c>
      <c r="CL13">
        <f>'delta_S1...S7 (3)'!CL13</f>
        <v>4752.1000000000004</v>
      </c>
      <c r="CM13">
        <f>'delta_S1...S7 (3)'!CM13</f>
        <v>0</v>
      </c>
      <c r="CN13">
        <f>'delta_S1...S7 (3)'!CN13</f>
        <v>5024.3</v>
      </c>
      <c r="CO13">
        <f>'delta_S1...S7 (3)'!CO13</f>
        <v>0</v>
      </c>
      <c r="CP13">
        <f>'delta_S1...S7 (3)'!CP13</f>
        <v>30957</v>
      </c>
      <c r="CQ13">
        <f>'delta_S1...S7 (3)'!CQ13</f>
        <v>0</v>
      </c>
    </row>
    <row r="14" spans="1:95" x14ac:dyDescent="0.3">
      <c r="A14" t="str">
        <f>'34_94_34'!A81</f>
        <v>S2</v>
      </c>
      <c r="B14">
        <f>'delta_S1...S7 (3)'!B14</f>
        <v>0</v>
      </c>
      <c r="C14">
        <f>'delta_S1...S7 (3)'!C14</f>
        <v>0</v>
      </c>
      <c r="D14">
        <f>'delta_S1...S7 (3)'!D14</f>
        <v>0</v>
      </c>
      <c r="E14">
        <f>'delta_S1...S7 (3)'!E14</f>
        <v>0</v>
      </c>
      <c r="F14">
        <f>'delta_S1...S7 (3)'!F14</f>
        <v>0</v>
      </c>
      <c r="G14">
        <f>'delta_S1...S7 (3)'!G14</f>
        <v>0</v>
      </c>
      <c r="H14">
        <f>'delta_S1...S7 (3)'!H14</f>
        <v>0</v>
      </c>
      <c r="I14">
        <f>'delta_S1...S7 (3)'!I14</f>
        <v>38046.400000000001</v>
      </c>
      <c r="J14">
        <f>'delta_S1...S7 (3)'!J14</f>
        <v>0</v>
      </c>
      <c r="K14">
        <f>'delta_S1...S7 (3)'!K14</f>
        <v>0</v>
      </c>
      <c r="L14">
        <f>'delta_S1...S7 (3)'!L14</f>
        <v>0</v>
      </c>
      <c r="M14">
        <f>'delta_S1...S7 (3)'!M14</f>
        <v>0</v>
      </c>
      <c r="N14">
        <f>'delta_S1...S7 (3)'!N14</f>
        <v>0</v>
      </c>
      <c r="O14">
        <f>'delta_S1...S7 (3)'!O14</f>
        <v>533.1</v>
      </c>
      <c r="P14">
        <f>'delta_S1...S7 (3)'!P14</f>
        <v>0</v>
      </c>
      <c r="Q14">
        <f>'delta_S1...S7 (3)'!Q14</f>
        <v>0</v>
      </c>
      <c r="R14">
        <f>'delta_S1...S7 (3)'!R14</f>
        <v>0</v>
      </c>
      <c r="S14">
        <f>'delta_S1...S7 (3)'!S14</f>
        <v>9926.5</v>
      </c>
      <c r="T14">
        <f>'delta_S1...S7 (3)'!T14</f>
        <v>0</v>
      </c>
      <c r="U14">
        <f>'delta_S1...S7 (3)'!U14</f>
        <v>0</v>
      </c>
      <c r="V14">
        <f>'delta_S1...S7 (3)'!V14</f>
        <v>0</v>
      </c>
      <c r="W14">
        <f>'delta_S1...S7 (3)'!W14</f>
        <v>42632.9</v>
      </c>
      <c r="X14">
        <f>'delta_S1...S7 (3)'!X14</f>
        <v>0</v>
      </c>
      <c r="Y14">
        <f>'delta_S1...S7 (3)'!Y14</f>
        <v>1676.6</v>
      </c>
      <c r="Z14">
        <f>'delta_S1...S7 (3)'!Z14</f>
        <v>0</v>
      </c>
      <c r="AA14">
        <f>'delta_S1...S7 (3)'!AA14</f>
        <v>0</v>
      </c>
      <c r="AB14">
        <f>'delta_S1...S7 (3)'!AB14</f>
        <v>0</v>
      </c>
      <c r="AC14">
        <f>'delta_S1...S7 (3)'!AC14</f>
        <v>0</v>
      </c>
      <c r="AD14">
        <f>'delta_S1...S7 (3)'!AD14</f>
        <v>0</v>
      </c>
      <c r="AE14">
        <f>'delta_S1...S7 (3)'!AE14</f>
        <v>0</v>
      </c>
      <c r="AF14">
        <f>'delta_S1...S7 (3)'!AF14</f>
        <v>0</v>
      </c>
      <c r="AG14">
        <f>'delta_S1...S7 (3)'!AG14</f>
        <v>5121.1000000000004</v>
      </c>
      <c r="AH14">
        <f>'delta_S1...S7 (3)'!AH14</f>
        <v>0</v>
      </c>
      <c r="AI14">
        <f>'delta_S1...S7 (3)'!AI14</f>
        <v>0</v>
      </c>
      <c r="AJ14">
        <f>'delta_S1...S7 (3)'!AJ14</f>
        <v>0</v>
      </c>
      <c r="AK14">
        <f>'delta_S1...S7 (3)'!AK14</f>
        <v>0</v>
      </c>
      <c r="AL14">
        <f>'delta_S1...S7 (3)'!AL14</f>
        <v>0</v>
      </c>
      <c r="AM14">
        <f>'delta_S1...S7 (3)'!AM14</f>
        <v>0</v>
      </c>
      <c r="AN14">
        <f>'delta_S1...S7 (3)'!AN14</f>
        <v>0</v>
      </c>
      <c r="AO14">
        <f>'delta_S1...S7 (3)'!AO14</f>
        <v>0</v>
      </c>
      <c r="AP14">
        <f>'delta_S1...S7 (3)'!AP14</f>
        <v>5550</v>
      </c>
      <c r="AQ14">
        <f>'delta_S1...S7 (3)'!AQ14</f>
        <v>0</v>
      </c>
      <c r="AR14">
        <f>'delta_S1...S7 (3)'!AR14</f>
        <v>0</v>
      </c>
      <c r="AS14">
        <f>'delta_S1...S7 (3)'!AS14</f>
        <v>0</v>
      </c>
      <c r="AT14">
        <f>'delta_S1...S7 (3)'!AT14</f>
        <v>0</v>
      </c>
      <c r="AU14">
        <f>'delta_S1...S7 (3)'!AU14</f>
        <v>0</v>
      </c>
      <c r="AV14">
        <f>'delta_S1...S7 (3)'!AV14</f>
        <v>0</v>
      </c>
      <c r="AW14">
        <f>'delta_S1...S7 (3)'!AW14</f>
        <v>0</v>
      </c>
      <c r="AX14">
        <f>'delta_S1...S7 (3)'!AX14</f>
        <v>0</v>
      </c>
      <c r="AY14">
        <f>'delta_S1...S7 (3)'!AY14</f>
        <v>0</v>
      </c>
      <c r="AZ14">
        <f>'delta_S1...S7 (3)'!AZ14</f>
        <v>49.9</v>
      </c>
      <c r="BA14">
        <f>'delta_S1...S7 (3)'!BA14</f>
        <v>16116.8</v>
      </c>
      <c r="BB14">
        <f>'delta_S1...S7 (3)'!BB14</f>
        <v>0</v>
      </c>
      <c r="BC14">
        <f>'delta_S1...S7 (3)'!BC14</f>
        <v>0</v>
      </c>
      <c r="BD14">
        <f>'delta_S1...S7 (3)'!BD14</f>
        <v>0</v>
      </c>
      <c r="BE14">
        <f>'delta_S1...S7 (3)'!BE14</f>
        <v>0</v>
      </c>
      <c r="BF14">
        <f>'delta_S1...S7 (3)'!BF14</f>
        <v>0</v>
      </c>
      <c r="BG14">
        <f>'delta_S1...S7 (3)'!BG14</f>
        <v>0</v>
      </c>
      <c r="BH14">
        <f>'delta_S1...S7 (3)'!BH14</f>
        <v>0</v>
      </c>
      <c r="BI14">
        <f>'delta_S1...S7 (3)'!BI14</f>
        <v>0</v>
      </c>
      <c r="BJ14">
        <f>'delta_S1...S7 (3)'!BJ14</f>
        <v>174</v>
      </c>
      <c r="BK14">
        <f>'delta_S1...S7 (3)'!BK14</f>
        <v>28415.599999999999</v>
      </c>
      <c r="BL14">
        <f>'delta_S1...S7 (3)'!BL14</f>
        <v>365.5</v>
      </c>
      <c r="BM14">
        <f>'delta_S1...S7 (3)'!BM14</f>
        <v>0</v>
      </c>
      <c r="BN14">
        <f>'delta_S1...S7 (3)'!BN14</f>
        <v>3905.8</v>
      </c>
      <c r="BO14">
        <f>'delta_S1...S7 (3)'!BO14</f>
        <v>0</v>
      </c>
      <c r="BP14">
        <f>'delta_S1...S7 (3)'!BP14</f>
        <v>0</v>
      </c>
      <c r="BQ14">
        <f>'delta_S1...S7 (3)'!BQ14</f>
        <v>0</v>
      </c>
      <c r="BR14">
        <f>'delta_S1...S7 (3)'!BR14</f>
        <v>892.2</v>
      </c>
      <c r="BS14">
        <f>'delta_S1...S7 (3)'!BS14</f>
        <v>0</v>
      </c>
      <c r="BT14">
        <f>'delta_S1...S7 (3)'!BT14</f>
        <v>580.5</v>
      </c>
      <c r="BU14">
        <f>'delta_S1...S7 (3)'!BU14</f>
        <v>0</v>
      </c>
      <c r="BV14">
        <f>'delta_S1...S7 (3)'!BV14</f>
        <v>1701.5</v>
      </c>
      <c r="BW14">
        <f>'delta_S1...S7 (3)'!BW14</f>
        <v>6475</v>
      </c>
      <c r="BX14">
        <f>'delta_S1...S7 (3)'!BX14</f>
        <v>0</v>
      </c>
      <c r="BY14">
        <f>'delta_S1...S7 (3)'!BY14</f>
        <v>0</v>
      </c>
      <c r="BZ14">
        <f>'delta_S1...S7 (3)'!BZ14</f>
        <v>0</v>
      </c>
      <c r="CA14">
        <f>'delta_S1...S7 (3)'!CA14</f>
        <v>0</v>
      </c>
      <c r="CB14">
        <f>'delta_S1...S7 (3)'!CB14</f>
        <v>0</v>
      </c>
      <c r="CC14">
        <f>'delta_S1...S7 (3)'!CC14</f>
        <v>36373.300000000003</v>
      </c>
      <c r="CD14">
        <f>'delta_S1...S7 (3)'!CD14</f>
        <v>0</v>
      </c>
      <c r="CE14">
        <f>'delta_S1...S7 (3)'!CE14</f>
        <v>0</v>
      </c>
      <c r="CF14">
        <f>'delta_S1...S7 (3)'!CF14</f>
        <v>0</v>
      </c>
      <c r="CG14">
        <f>'delta_S1...S7 (3)'!CG14</f>
        <v>0</v>
      </c>
      <c r="CH14">
        <f>'delta_S1...S7 (3)'!CH14</f>
        <v>0</v>
      </c>
      <c r="CI14">
        <f>'delta_S1...S7 (3)'!CI14</f>
        <v>1033.3</v>
      </c>
      <c r="CJ14">
        <f>'delta_S1...S7 (3)'!CJ14</f>
        <v>0</v>
      </c>
      <c r="CK14">
        <f>'delta_S1...S7 (3)'!CK14</f>
        <v>0</v>
      </c>
      <c r="CL14">
        <f>'delta_S1...S7 (3)'!CL14</f>
        <v>4752.1000000000004</v>
      </c>
      <c r="CM14">
        <f>'delta_S1...S7 (3)'!CM14</f>
        <v>0</v>
      </c>
      <c r="CN14">
        <f>'delta_S1...S7 (3)'!CN14</f>
        <v>0</v>
      </c>
      <c r="CO14">
        <f>'delta_S1...S7 (3)'!CO14</f>
        <v>0</v>
      </c>
      <c r="CP14">
        <f>'delta_S1...S7 (3)'!CP14</f>
        <v>605.9</v>
      </c>
      <c r="CQ14">
        <f>'delta_S1...S7 (3)'!CQ14</f>
        <v>0</v>
      </c>
    </row>
    <row r="15" spans="1:95" x14ac:dyDescent="0.3">
      <c r="A15" t="str">
        <f>'34_94_34'!A82</f>
        <v>S3</v>
      </c>
      <c r="B15">
        <f>'delta_S1...S7 (3)'!B15</f>
        <v>0</v>
      </c>
      <c r="C15">
        <f>'delta_S1...S7 (3)'!C15</f>
        <v>0</v>
      </c>
      <c r="D15">
        <f>'delta_S1...S7 (3)'!D15</f>
        <v>0</v>
      </c>
      <c r="E15">
        <f>'delta_S1...S7 (3)'!E15</f>
        <v>0</v>
      </c>
      <c r="F15">
        <f>'delta_S1...S7 (3)'!F15</f>
        <v>0</v>
      </c>
      <c r="G15">
        <f>'delta_S1...S7 (3)'!G15</f>
        <v>0</v>
      </c>
      <c r="H15">
        <f>'delta_S1...S7 (3)'!H15</f>
        <v>0</v>
      </c>
      <c r="I15">
        <f>'delta_S1...S7 (3)'!I15</f>
        <v>38046.400000000001</v>
      </c>
      <c r="J15">
        <f>'delta_S1...S7 (3)'!J15</f>
        <v>0</v>
      </c>
      <c r="K15">
        <f>'delta_S1...S7 (3)'!K15</f>
        <v>0</v>
      </c>
      <c r="L15">
        <f>'delta_S1...S7 (3)'!L15</f>
        <v>0</v>
      </c>
      <c r="M15">
        <f>'delta_S1...S7 (3)'!M15</f>
        <v>0</v>
      </c>
      <c r="N15">
        <f>'delta_S1...S7 (3)'!N15</f>
        <v>0</v>
      </c>
      <c r="O15">
        <f>'delta_S1...S7 (3)'!O15</f>
        <v>0</v>
      </c>
      <c r="P15">
        <f>'delta_S1...S7 (3)'!P15</f>
        <v>0</v>
      </c>
      <c r="Q15">
        <f>'delta_S1...S7 (3)'!Q15</f>
        <v>0</v>
      </c>
      <c r="R15">
        <f>'delta_S1...S7 (3)'!R15</f>
        <v>0</v>
      </c>
      <c r="S15">
        <f>'delta_S1...S7 (3)'!S15</f>
        <v>9926.5</v>
      </c>
      <c r="T15">
        <f>'delta_S1...S7 (3)'!T15</f>
        <v>0</v>
      </c>
      <c r="U15">
        <f>'delta_S1...S7 (3)'!U15</f>
        <v>0</v>
      </c>
      <c r="V15">
        <f>'delta_S1...S7 (3)'!V15</f>
        <v>0</v>
      </c>
      <c r="W15">
        <f>'delta_S1...S7 (3)'!W15</f>
        <v>42632.9</v>
      </c>
      <c r="X15">
        <f>'delta_S1...S7 (3)'!X15</f>
        <v>0</v>
      </c>
      <c r="Y15">
        <f>'delta_S1...S7 (3)'!Y15</f>
        <v>1676.6</v>
      </c>
      <c r="Z15">
        <f>'delta_S1...S7 (3)'!Z15</f>
        <v>0</v>
      </c>
      <c r="AA15">
        <f>'delta_S1...S7 (3)'!AA15</f>
        <v>0</v>
      </c>
      <c r="AB15">
        <f>'delta_S1...S7 (3)'!AB15</f>
        <v>0</v>
      </c>
      <c r="AC15">
        <f>'delta_S1...S7 (3)'!AC15</f>
        <v>0</v>
      </c>
      <c r="AD15">
        <f>'delta_S1...S7 (3)'!AD15</f>
        <v>0</v>
      </c>
      <c r="AE15">
        <f>'delta_S1...S7 (3)'!AE15</f>
        <v>0</v>
      </c>
      <c r="AF15">
        <f>'delta_S1...S7 (3)'!AF15</f>
        <v>0</v>
      </c>
      <c r="AG15">
        <f>'delta_S1...S7 (3)'!AG15</f>
        <v>5121.1000000000004</v>
      </c>
      <c r="AH15">
        <f>'delta_S1...S7 (3)'!AH15</f>
        <v>0</v>
      </c>
      <c r="AI15">
        <f>'delta_S1...S7 (3)'!AI15</f>
        <v>0</v>
      </c>
      <c r="AJ15">
        <f>'delta_S1...S7 (3)'!AJ15</f>
        <v>0</v>
      </c>
      <c r="AK15">
        <f>'delta_S1...S7 (3)'!AK15</f>
        <v>0</v>
      </c>
      <c r="AL15">
        <f>'delta_S1...S7 (3)'!AL15</f>
        <v>0</v>
      </c>
      <c r="AM15">
        <f>'delta_S1...S7 (3)'!AM15</f>
        <v>0</v>
      </c>
      <c r="AN15">
        <f>'delta_S1...S7 (3)'!AN15</f>
        <v>0</v>
      </c>
      <c r="AO15">
        <f>'delta_S1...S7 (3)'!AO15</f>
        <v>0</v>
      </c>
      <c r="AP15">
        <f>'delta_S1...S7 (3)'!AP15</f>
        <v>5550</v>
      </c>
      <c r="AQ15">
        <f>'delta_S1...S7 (3)'!AQ15</f>
        <v>0</v>
      </c>
      <c r="AR15">
        <f>'delta_S1...S7 (3)'!AR15</f>
        <v>0</v>
      </c>
      <c r="AS15">
        <f>'delta_S1...S7 (3)'!AS15</f>
        <v>0</v>
      </c>
      <c r="AT15">
        <f>'delta_S1...S7 (3)'!AT15</f>
        <v>0</v>
      </c>
      <c r="AU15">
        <f>'delta_S1...S7 (3)'!AU15</f>
        <v>0</v>
      </c>
      <c r="AV15">
        <f>'delta_S1...S7 (3)'!AV15</f>
        <v>0</v>
      </c>
      <c r="AW15">
        <f>'delta_S1...S7 (3)'!AW15</f>
        <v>0</v>
      </c>
      <c r="AX15">
        <f>'delta_S1...S7 (3)'!AX15</f>
        <v>0</v>
      </c>
      <c r="AY15">
        <f>'delta_S1...S7 (3)'!AY15</f>
        <v>0</v>
      </c>
      <c r="AZ15">
        <f>'delta_S1...S7 (3)'!AZ15</f>
        <v>0</v>
      </c>
      <c r="BA15">
        <f>'delta_S1...S7 (3)'!BA15</f>
        <v>16116.8</v>
      </c>
      <c r="BB15">
        <f>'delta_S1...S7 (3)'!BB15</f>
        <v>0</v>
      </c>
      <c r="BC15">
        <f>'delta_S1...S7 (3)'!BC15</f>
        <v>0</v>
      </c>
      <c r="BD15">
        <f>'delta_S1...S7 (3)'!BD15</f>
        <v>0</v>
      </c>
      <c r="BE15">
        <f>'delta_S1...S7 (3)'!BE15</f>
        <v>0</v>
      </c>
      <c r="BF15">
        <f>'delta_S1...S7 (3)'!BF15</f>
        <v>0</v>
      </c>
      <c r="BG15">
        <f>'delta_S1...S7 (3)'!BG15</f>
        <v>0</v>
      </c>
      <c r="BH15">
        <f>'delta_S1...S7 (3)'!BH15</f>
        <v>0</v>
      </c>
      <c r="BI15">
        <f>'delta_S1...S7 (3)'!BI15</f>
        <v>0</v>
      </c>
      <c r="BJ15">
        <f>'delta_S1...S7 (3)'!BJ15</f>
        <v>174</v>
      </c>
      <c r="BK15">
        <f>'delta_S1...S7 (3)'!BK15</f>
        <v>28415.599999999999</v>
      </c>
      <c r="BL15">
        <f>'delta_S1...S7 (3)'!BL15</f>
        <v>365.5</v>
      </c>
      <c r="BM15">
        <f>'delta_S1...S7 (3)'!BM15</f>
        <v>0</v>
      </c>
      <c r="BN15">
        <f>'delta_S1...S7 (3)'!BN15</f>
        <v>3905.8</v>
      </c>
      <c r="BO15">
        <f>'delta_S1...S7 (3)'!BO15</f>
        <v>0</v>
      </c>
      <c r="BP15">
        <f>'delta_S1...S7 (3)'!BP15</f>
        <v>0</v>
      </c>
      <c r="BQ15">
        <f>'delta_S1...S7 (3)'!BQ15</f>
        <v>0</v>
      </c>
      <c r="BR15">
        <f>'delta_S1...S7 (3)'!BR15</f>
        <v>431.9</v>
      </c>
      <c r="BS15">
        <f>'delta_S1...S7 (3)'!BS15</f>
        <v>0</v>
      </c>
      <c r="BT15">
        <f>'delta_S1...S7 (3)'!BT15</f>
        <v>0</v>
      </c>
      <c r="BU15">
        <f>'delta_S1...S7 (3)'!BU15</f>
        <v>0</v>
      </c>
      <c r="BV15">
        <f>'delta_S1...S7 (3)'!BV15</f>
        <v>0</v>
      </c>
      <c r="BW15">
        <f>'delta_S1...S7 (3)'!BW15</f>
        <v>6475</v>
      </c>
      <c r="BX15">
        <f>'delta_S1...S7 (3)'!BX15</f>
        <v>0</v>
      </c>
      <c r="BY15">
        <f>'delta_S1...S7 (3)'!BY15</f>
        <v>0</v>
      </c>
      <c r="BZ15">
        <f>'delta_S1...S7 (3)'!BZ15</f>
        <v>0</v>
      </c>
      <c r="CA15">
        <f>'delta_S1...S7 (3)'!CA15</f>
        <v>0</v>
      </c>
      <c r="CB15">
        <f>'delta_S1...S7 (3)'!CB15</f>
        <v>0</v>
      </c>
      <c r="CC15">
        <f>'delta_S1...S7 (3)'!CC15</f>
        <v>36373.300000000003</v>
      </c>
      <c r="CD15">
        <f>'delta_S1...S7 (3)'!CD15</f>
        <v>0</v>
      </c>
      <c r="CE15">
        <f>'delta_S1...S7 (3)'!CE15</f>
        <v>0</v>
      </c>
      <c r="CF15">
        <f>'delta_S1...S7 (3)'!CF15</f>
        <v>0</v>
      </c>
      <c r="CG15">
        <f>'delta_S1...S7 (3)'!CG15</f>
        <v>0</v>
      </c>
      <c r="CH15">
        <f>'delta_S1...S7 (3)'!CH15</f>
        <v>0</v>
      </c>
      <c r="CI15">
        <f>'delta_S1...S7 (3)'!CI15</f>
        <v>1033.3</v>
      </c>
      <c r="CJ15">
        <f>'delta_S1...S7 (3)'!CJ15</f>
        <v>0</v>
      </c>
      <c r="CK15">
        <f>'delta_S1...S7 (3)'!CK15</f>
        <v>0</v>
      </c>
      <c r="CL15">
        <f>'delta_S1...S7 (3)'!CL15</f>
        <v>4752.1000000000004</v>
      </c>
      <c r="CM15">
        <f>'delta_S1...S7 (3)'!CM15</f>
        <v>0</v>
      </c>
      <c r="CN15">
        <f>'delta_S1...S7 (3)'!CN15</f>
        <v>0</v>
      </c>
      <c r="CO15">
        <f>'delta_S1...S7 (3)'!CO15</f>
        <v>0</v>
      </c>
      <c r="CP15">
        <f>'delta_S1...S7 (3)'!CP15</f>
        <v>605.9</v>
      </c>
      <c r="CQ15">
        <f>'delta_S1...S7 (3)'!CQ15</f>
        <v>0</v>
      </c>
    </row>
    <row r="16" spans="1:95" x14ac:dyDescent="0.3">
      <c r="A16" t="str">
        <f>'34_94_34'!A83</f>
        <v>S4</v>
      </c>
      <c r="B16">
        <f>'delta_S1...S7 (3)'!B16</f>
        <v>0</v>
      </c>
      <c r="C16">
        <f>'delta_S1...S7 (3)'!C16</f>
        <v>0</v>
      </c>
      <c r="D16">
        <f>'delta_S1...S7 (3)'!D16</f>
        <v>0</v>
      </c>
      <c r="E16">
        <f>'delta_S1...S7 (3)'!E16</f>
        <v>0</v>
      </c>
      <c r="F16">
        <f>'delta_S1...S7 (3)'!F16</f>
        <v>0</v>
      </c>
      <c r="G16">
        <f>'delta_S1...S7 (3)'!G16</f>
        <v>0</v>
      </c>
      <c r="H16">
        <f>'delta_S1...S7 (3)'!H16</f>
        <v>0</v>
      </c>
      <c r="I16">
        <f>'delta_S1...S7 (3)'!I16</f>
        <v>38046.400000000001</v>
      </c>
      <c r="J16">
        <f>'delta_S1...S7 (3)'!J16</f>
        <v>0</v>
      </c>
      <c r="K16">
        <f>'delta_S1...S7 (3)'!K16</f>
        <v>0</v>
      </c>
      <c r="L16">
        <f>'delta_S1...S7 (3)'!L16</f>
        <v>0</v>
      </c>
      <c r="M16">
        <f>'delta_S1...S7 (3)'!M16</f>
        <v>0</v>
      </c>
      <c r="N16">
        <f>'delta_S1...S7 (3)'!N16</f>
        <v>0</v>
      </c>
      <c r="O16">
        <f>'delta_S1...S7 (3)'!O16</f>
        <v>0</v>
      </c>
      <c r="P16">
        <f>'delta_S1...S7 (3)'!P16</f>
        <v>0</v>
      </c>
      <c r="Q16">
        <f>'delta_S1...S7 (3)'!Q16</f>
        <v>0</v>
      </c>
      <c r="R16">
        <f>'delta_S1...S7 (3)'!R16</f>
        <v>0</v>
      </c>
      <c r="S16">
        <f>'delta_S1...S7 (3)'!S16</f>
        <v>9926.5</v>
      </c>
      <c r="T16">
        <f>'delta_S1...S7 (3)'!T16</f>
        <v>0</v>
      </c>
      <c r="U16">
        <f>'delta_S1...S7 (3)'!U16</f>
        <v>0</v>
      </c>
      <c r="V16">
        <f>'delta_S1...S7 (3)'!V16</f>
        <v>0</v>
      </c>
      <c r="W16">
        <f>'delta_S1...S7 (3)'!W16</f>
        <v>42632.9</v>
      </c>
      <c r="X16">
        <f>'delta_S1...S7 (3)'!X16</f>
        <v>0</v>
      </c>
      <c r="Y16">
        <f>'delta_S1...S7 (3)'!Y16</f>
        <v>1676.6</v>
      </c>
      <c r="Z16">
        <f>'delta_S1...S7 (3)'!Z16</f>
        <v>0</v>
      </c>
      <c r="AA16">
        <f>'delta_S1...S7 (3)'!AA16</f>
        <v>0</v>
      </c>
      <c r="AB16">
        <f>'delta_S1...S7 (3)'!AB16</f>
        <v>0</v>
      </c>
      <c r="AC16">
        <f>'delta_S1...S7 (3)'!AC16</f>
        <v>0</v>
      </c>
      <c r="AD16">
        <f>'delta_S1...S7 (3)'!AD16</f>
        <v>0</v>
      </c>
      <c r="AE16">
        <f>'delta_S1...S7 (3)'!AE16</f>
        <v>0</v>
      </c>
      <c r="AF16">
        <f>'delta_S1...S7 (3)'!AF16</f>
        <v>0</v>
      </c>
      <c r="AG16">
        <f>'delta_S1...S7 (3)'!AG16</f>
        <v>5121.1000000000004</v>
      </c>
      <c r="AH16">
        <f>'delta_S1...S7 (3)'!AH16</f>
        <v>0</v>
      </c>
      <c r="AI16">
        <f>'delta_S1...S7 (3)'!AI16</f>
        <v>0</v>
      </c>
      <c r="AJ16">
        <f>'delta_S1...S7 (3)'!AJ16</f>
        <v>0</v>
      </c>
      <c r="AK16">
        <f>'delta_S1...S7 (3)'!AK16</f>
        <v>0</v>
      </c>
      <c r="AL16">
        <f>'delta_S1...S7 (3)'!AL16</f>
        <v>0</v>
      </c>
      <c r="AM16">
        <f>'delta_S1...S7 (3)'!AM16</f>
        <v>0</v>
      </c>
      <c r="AN16">
        <f>'delta_S1...S7 (3)'!AN16</f>
        <v>0</v>
      </c>
      <c r="AO16">
        <f>'delta_S1...S7 (3)'!AO16</f>
        <v>0</v>
      </c>
      <c r="AP16">
        <f>'delta_S1...S7 (3)'!AP16</f>
        <v>0</v>
      </c>
      <c r="AQ16">
        <f>'delta_S1...S7 (3)'!AQ16</f>
        <v>0</v>
      </c>
      <c r="AR16">
        <f>'delta_S1...S7 (3)'!AR16</f>
        <v>0</v>
      </c>
      <c r="AS16">
        <f>'delta_S1...S7 (3)'!AS16</f>
        <v>0</v>
      </c>
      <c r="AT16">
        <f>'delta_S1...S7 (3)'!AT16</f>
        <v>0</v>
      </c>
      <c r="AU16">
        <f>'delta_S1...S7 (3)'!AU16</f>
        <v>0</v>
      </c>
      <c r="AV16">
        <f>'delta_S1...S7 (3)'!AV16</f>
        <v>0</v>
      </c>
      <c r="AW16">
        <f>'delta_S1...S7 (3)'!AW16</f>
        <v>0</v>
      </c>
      <c r="AX16">
        <f>'delta_S1...S7 (3)'!AX16</f>
        <v>0</v>
      </c>
      <c r="AY16">
        <f>'delta_S1...S7 (3)'!AY16</f>
        <v>0</v>
      </c>
      <c r="AZ16">
        <f>'delta_S1...S7 (3)'!AZ16</f>
        <v>0</v>
      </c>
      <c r="BA16">
        <f>'delta_S1...S7 (3)'!BA16</f>
        <v>16116.8</v>
      </c>
      <c r="BB16">
        <f>'delta_S1...S7 (3)'!BB16</f>
        <v>0</v>
      </c>
      <c r="BC16">
        <f>'delta_S1...S7 (3)'!BC16</f>
        <v>0</v>
      </c>
      <c r="BD16">
        <f>'delta_S1...S7 (3)'!BD16</f>
        <v>0</v>
      </c>
      <c r="BE16">
        <f>'delta_S1...S7 (3)'!BE16</f>
        <v>0</v>
      </c>
      <c r="BF16">
        <f>'delta_S1...S7 (3)'!BF16</f>
        <v>0</v>
      </c>
      <c r="BG16">
        <f>'delta_S1...S7 (3)'!BG16</f>
        <v>0</v>
      </c>
      <c r="BH16">
        <f>'delta_S1...S7 (3)'!BH16</f>
        <v>0</v>
      </c>
      <c r="BI16">
        <f>'delta_S1...S7 (3)'!BI16</f>
        <v>0</v>
      </c>
      <c r="BJ16">
        <f>'delta_S1...S7 (3)'!BJ16</f>
        <v>174</v>
      </c>
      <c r="BK16">
        <f>'delta_S1...S7 (3)'!BK16</f>
        <v>0</v>
      </c>
      <c r="BL16">
        <f>'delta_S1...S7 (3)'!BL16</f>
        <v>0</v>
      </c>
      <c r="BM16">
        <f>'delta_S1...S7 (3)'!BM16</f>
        <v>0</v>
      </c>
      <c r="BN16">
        <f>'delta_S1...S7 (3)'!BN16</f>
        <v>3905.8</v>
      </c>
      <c r="BO16">
        <f>'delta_S1...S7 (3)'!BO16</f>
        <v>0</v>
      </c>
      <c r="BP16">
        <f>'delta_S1...S7 (3)'!BP16</f>
        <v>0</v>
      </c>
      <c r="BQ16">
        <f>'delta_S1...S7 (3)'!BQ16</f>
        <v>0</v>
      </c>
      <c r="BR16">
        <f>'delta_S1...S7 (3)'!BR16</f>
        <v>0</v>
      </c>
      <c r="BS16">
        <f>'delta_S1...S7 (3)'!BS16</f>
        <v>0</v>
      </c>
      <c r="BT16">
        <f>'delta_S1...S7 (3)'!BT16</f>
        <v>0</v>
      </c>
      <c r="BU16">
        <f>'delta_S1...S7 (3)'!BU16</f>
        <v>0</v>
      </c>
      <c r="BV16">
        <f>'delta_S1...S7 (3)'!BV16</f>
        <v>0</v>
      </c>
      <c r="BW16">
        <f>'delta_S1...S7 (3)'!BW16</f>
        <v>0</v>
      </c>
      <c r="BX16">
        <f>'delta_S1...S7 (3)'!BX16</f>
        <v>0</v>
      </c>
      <c r="BY16">
        <f>'delta_S1...S7 (3)'!BY16</f>
        <v>0</v>
      </c>
      <c r="BZ16">
        <f>'delta_S1...S7 (3)'!BZ16</f>
        <v>0</v>
      </c>
      <c r="CA16">
        <f>'delta_S1...S7 (3)'!CA16</f>
        <v>0</v>
      </c>
      <c r="CB16">
        <f>'delta_S1...S7 (3)'!CB16</f>
        <v>0</v>
      </c>
      <c r="CC16">
        <f>'delta_S1...S7 (3)'!CC16</f>
        <v>36373.300000000003</v>
      </c>
      <c r="CD16">
        <f>'delta_S1...S7 (3)'!CD16</f>
        <v>0</v>
      </c>
      <c r="CE16">
        <f>'delta_S1...S7 (3)'!CE16</f>
        <v>0</v>
      </c>
      <c r="CF16">
        <f>'delta_S1...S7 (3)'!CF16</f>
        <v>0</v>
      </c>
      <c r="CG16">
        <f>'delta_S1...S7 (3)'!CG16</f>
        <v>0</v>
      </c>
      <c r="CH16">
        <f>'delta_S1...S7 (3)'!CH16</f>
        <v>0</v>
      </c>
      <c r="CI16">
        <f>'delta_S1...S7 (3)'!CI16</f>
        <v>1033.3</v>
      </c>
      <c r="CJ16">
        <f>'delta_S1...S7 (3)'!CJ16</f>
        <v>0</v>
      </c>
      <c r="CK16">
        <f>'delta_S1...S7 (3)'!CK16</f>
        <v>0</v>
      </c>
      <c r="CL16">
        <f>'delta_S1...S7 (3)'!CL16</f>
        <v>0</v>
      </c>
      <c r="CM16">
        <f>'delta_S1...S7 (3)'!CM16</f>
        <v>0</v>
      </c>
      <c r="CN16">
        <f>'delta_S1...S7 (3)'!CN16</f>
        <v>0</v>
      </c>
      <c r="CO16">
        <f>'delta_S1...S7 (3)'!CO16</f>
        <v>0</v>
      </c>
      <c r="CP16">
        <f>'delta_S1...S7 (3)'!CP16</f>
        <v>0</v>
      </c>
      <c r="CQ16">
        <f>'delta_S1...S7 (3)'!CQ16</f>
        <v>0</v>
      </c>
    </row>
    <row r="17" spans="1:95" x14ac:dyDescent="0.3">
      <c r="A17" t="str">
        <f>'34_94_34'!A84</f>
        <v>S5</v>
      </c>
      <c r="B17">
        <f>'delta_S1...S7 (3)'!B17</f>
        <v>0</v>
      </c>
      <c r="C17">
        <f>'delta_S1...S7 (3)'!C17</f>
        <v>0</v>
      </c>
      <c r="D17">
        <f>'delta_S1...S7 (3)'!D17</f>
        <v>0</v>
      </c>
      <c r="E17">
        <f>'delta_S1...S7 (3)'!E17</f>
        <v>0</v>
      </c>
      <c r="F17">
        <f>'delta_S1...S7 (3)'!F17</f>
        <v>0</v>
      </c>
      <c r="G17">
        <f>'delta_S1...S7 (3)'!G17</f>
        <v>0</v>
      </c>
      <c r="H17">
        <f>'delta_S1...S7 (3)'!H17</f>
        <v>0</v>
      </c>
      <c r="I17">
        <f>'delta_S1...S7 (3)'!I17</f>
        <v>38046.400000000001</v>
      </c>
      <c r="J17">
        <f>'delta_S1...S7 (3)'!J17</f>
        <v>0</v>
      </c>
      <c r="K17">
        <f>'delta_S1...S7 (3)'!K17</f>
        <v>0</v>
      </c>
      <c r="L17">
        <f>'delta_S1...S7 (3)'!L17</f>
        <v>0</v>
      </c>
      <c r="M17">
        <f>'delta_S1...S7 (3)'!M17</f>
        <v>0</v>
      </c>
      <c r="N17">
        <f>'delta_S1...S7 (3)'!N17</f>
        <v>0</v>
      </c>
      <c r="O17">
        <f>'delta_S1...S7 (3)'!O17</f>
        <v>0</v>
      </c>
      <c r="P17">
        <f>'delta_S1...S7 (3)'!P17</f>
        <v>0</v>
      </c>
      <c r="Q17">
        <f>'delta_S1...S7 (3)'!Q17</f>
        <v>0</v>
      </c>
      <c r="R17">
        <f>'delta_S1...S7 (3)'!R17</f>
        <v>0</v>
      </c>
      <c r="S17">
        <f>'delta_S1...S7 (3)'!S17</f>
        <v>9926.5</v>
      </c>
      <c r="T17">
        <f>'delta_S1...S7 (3)'!T17</f>
        <v>0</v>
      </c>
      <c r="U17">
        <f>'delta_S1...S7 (3)'!U17</f>
        <v>0</v>
      </c>
      <c r="V17">
        <f>'delta_S1...S7 (3)'!V17</f>
        <v>0</v>
      </c>
      <c r="W17">
        <f>'delta_S1...S7 (3)'!W17</f>
        <v>42632.9</v>
      </c>
      <c r="X17">
        <f>'delta_S1...S7 (3)'!X17</f>
        <v>0</v>
      </c>
      <c r="Y17">
        <f>'delta_S1...S7 (3)'!Y17</f>
        <v>1676.6</v>
      </c>
      <c r="Z17">
        <f>'delta_S1...S7 (3)'!Z17</f>
        <v>0</v>
      </c>
      <c r="AA17">
        <f>'delta_S1...S7 (3)'!AA17</f>
        <v>0</v>
      </c>
      <c r="AB17">
        <f>'delta_S1...S7 (3)'!AB17</f>
        <v>0</v>
      </c>
      <c r="AC17">
        <f>'delta_S1...S7 (3)'!AC17</f>
        <v>0</v>
      </c>
      <c r="AD17">
        <f>'delta_S1...S7 (3)'!AD17</f>
        <v>0</v>
      </c>
      <c r="AE17">
        <f>'delta_S1...S7 (3)'!AE17</f>
        <v>0</v>
      </c>
      <c r="AF17">
        <f>'delta_S1...S7 (3)'!AF17</f>
        <v>0</v>
      </c>
      <c r="AG17">
        <f>'delta_S1...S7 (3)'!AG17</f>
        <v>5121.1000000000004</v>
      </c>
      <c r="AH17">
        <f>'delta_S1...S7 (3)'!AH17</f>
        <v>0</v>
      </c>
      <c r="AI17">
        <f>'delta_S1...S7 (3)'!AI17</f>
        <v>0</v>
      </c>
      <c r="AJ17">
        <f>'delta_S1...S7 (3)'!AJ17</f>
        <v>0</v>
      </c>
      <c r="AK17">
        <f>'delta_S1...S7 (3)'!AK17</f>
        <v>0</v>
      </c>
      <c r="AL17">
        <f>'delta_S1...S7 (3)'!AL17</f>
        <v>0</v>
      </c>
      <c r="AM17">
        <f>'delta_S1...S7 (3)'!AM17</f>
        <v>0</v>
      </c>
      <c r="AN17">
        <f>'delta_S1...S7 (3)'!AN17</f>
        <v>0</v>
      </c>
      <c r="AO17">
        <f>'delta_S1...S7 (3)'!AO17</f>
        <v>0</v>
      </c>
      <c r="AP17">
        <f>'delta_S1...S7 (3)'!AP17</f>
        <v>0</v>
      </c>
      <c r="AQ17">
        <f>'delta_S1...S7 (3)'!AQ17</f>
        <v>0</v>
      </c>
      <c r="AR17">
        <f>'delta_S1...S7 (3)'!AR17</f>
        <v>0</v>
      </c>
      <c r="AS17">
        <f>'delta_S1...S7 (3)'!AS17</f>
        <v>0</v>
      </c>
      <c r="AT17">
        <f>'delta_S1...S7 (3)'!AT17</f>
        <v>0</v>
      </c>
      <c r="AU17">
        <f>'delta_S1...S7 (3)'!AU17</f>
        <v>0</v>
      </c>
      <c r="AV17">
        <f>'delta_S1...S7 (3)'!AV17</f>
        <v>0</v>
      </c>
      <c r="AW17">
        <f>'delta_S1...S7 (3)'!AW17</f>
        <v>0</v>
      </c>
      <c r="AX17">
        <f>'delta_S1...S7 (3)'!AX17</f>
        <v>0</v>
      </c>
      <c r="AY17">
        <f>'delta_S1...S7 (3)'!AY17</f>
        <v>0</v>
      </c>
      <c r="AZ17">
        <f>'delta_S1...S7 (3)'!AZ17</f>
        <v>0</v>
      </c>
      <c r="BA17">
        <f>'delta_S1...S7 (3)'!BA17</f>
        <v>16116.8</v>
      </c>
      <c r="BB17">
        <f>'delta_S1...S7 (3)'!BB17</f>
        <v>0</v>
      </c>
      <c r="BC17">
        <f>'delta_S1...S7 (3)'!BC17</f>
        <v>0</v>
      </c>
      <c r="BD17">
        <f>'delta_S1...S7 (3)'!BD17</f>
        <v>0</v>
      </c>
      <c r="BE17">
        <f>'delta_S1...S7 (3)'!BE17</f>
        <v>0</v>
      </c>
      <c r="BF17">
        <f>'delta_S1...S7 (3)'!BF17</f>
        <v>0</v>
      </c>
      <c r="BG17">
        <f>'delta_S1...S7 (3)'!BG17</f>
        <v>0</v>
      </c>
      <c r="BH17">
        <f>'delta_S1...S7 (3)'!BH17</f>
        <v>0</v>
      </c>
      <c r="BI17">
        <f>'delta_S1...S7 (3)'!BI17</f>
        <v>0</v>
      </c>
      <c r="BJ17">
        <f>'delta_S1...S7 (3)'!BJ17</f>
        <v>174</v>
      </c>
      <c r="BK17">
        <f>'delta_S1...S7 (3)'!BK17</f>
        <v>0</v>
      </c>
      <c r="BL17">
        <f>'delta_S1...S7 (3)'!BL17</f>
        <v>0</v>
      </c>
      <c r="BM17">
        <f>'delta_S1...S7 (3)'!BM17</f>
        <v>0</v>
      </c>
      <c r="BN17">
        <f>'delta_S1...S7 (3)'!BN17</f>
        <v>3905.8</v>
      </c>
      <c r="BO17">
        <f>'delta_S1...S7 (3)'!BO17</f>
        <v>0</v>
      </c>
      <c r="BP17">
        <f>'delta_S1...S7 (3)'!BP17</f>
        <v>0</v>
      </c>
      <c r="BQ17">
        <f>'delta_S1...S7 (3)'!BQ17</f>
        <v>0</v>
      </c>
      <c r="BR17">
        <f>'delta_S1...S7 (3)'!BR17</f>
        <v>0</v>
      </c>
      <c r="BS17">
        <f>'delta_S1...S7 (3)'!BS17</f>
        <v>0</v>
      </c>
      <c r="BT17">
        <f>'delta_S1...S7 (3)'!BT17</f>
        <v>0</v>
      </c>
      <c r="BU17">
        <f>'delta_S1...S7 (3)'!BU17</f>
        <v>0</v>
      </c>
      <c r="BV17">
        <f>'delta_S1...S7 (3)'!BV17</f>
        <v>0</v>
      </c>
      <c r="BW17">
        <f>'delta_S1...S7 (3)'!BW17</f>
        <v>0</v>
      </c>
      <c r="BX17">
        <f>'delta_S1...S7 (3)'!BX17</f>
        <v>0</v>
      </c>
      <c r="BY17">
        <f>'delta_S1...S7 (3)'!BY17</f>
        <v>0</v>
      </c>
      <c r="BZ17">
        <f>'delta_S1...S7 (3)'!BZ17</f>
        <v>0</v>
      </c>
      <c r="CA17">
        <f>'delta_S1...S7 (3)'!CA17</f>
        <v>0</v>
      </c>
      <c r="CB17">
        <f>'delta_S1...S7 (3)'!CB17</f>
        <v>0</v>
      </c>
      <c r="CC17">
        <f>'delta_S1...S7 (3)'!CC17</f>
        <v>0</v>
      </c>
      <c r="CD17">
        <f>'delta_S1...S7 (3)'!CD17</f>
        <v>0</v>
      </c>
      <c r="CE17">
        <f>'delta_S1...S7 (3)'!CE17</f>
        <v>0</v>
      </c>
      <c r="CF17">
        <f>'delta_S1...S7 (3)'!CF17</f>
        <v>0</v>
      </c>
      <c r="CG17">
        <f>'delta_S1...S7 (3)'!CG17</f>
        <v>0</v>
      </c>
      <c r="CH17">
        <f>'delta_S1...S7 (3)'!CH17</f>
        <v>0</v>
      </c>
      <c r="CI17">
        <f>'delta_S1...S7 (3)'!CI17</f>
        <v>1033.3</v>
      </c>
      <c r="CJ17">
        <f>'delta_S1...S7 (3)'!CJ17</f>
        <v>0</v>
      </c>
      <c r="CK17">
        <f>'delta_S1...S7 (3)'!CK17</f>
        <v>0</v>
      </c>
      <c r="CL17">
        <f>'delta_S1...S7 (3)'!CL17</f>
        <v>0</v>
      </c>
      <c r="CM17">
        <f>'delta_S1...S7 (3)'!CM17</f>
        <v>0</v>
      </c>
      <c r="CN17">
        <f>'delta_S1...S7 (3)'!CN17</f>
        <v>0</v>
      </c>
      <c r="CO17">
        <f>'delta_S1...S7 (3)'!CO17</f>
        <v>0</v>
      </c>
      <c r="CP17">
        <f>'delta_S1...S7 (3)'!CP17</f>
        <v>0</v>
      </c>
      <c r="CQ17">
        <f>'delta_S1...S7 (3)'!CQ17</f>
        <v>0</v>
      </c>
    </row>
    <row r="18" spans="1:95" x14ac:dyDescent="0.3">
      <c r="A18" t="str">
        <f>'34_94_34'!A85</f>
        <v>S6</v>
      </c>
      <c r="B18">
        <f>'delta_S1...S7 (3)'!B18</f>
        <v>0</v>
      </c>
      <c r="C18">
        <f>'delta_S1...S7 (3)'!C18</f>
        <v>0</v>
      </c>
      <c r="D18">
        <f>'delta_S1...S7 (3)'!D18</f>
        <v>0</v>
      </c>
      <c r="E18">
        <f>'delta_S1...S7 (3)'!E18</f>
        <v>0</v>
      </c>
      <c r="F18">
        <f>'delta_S1...S7 (3)'!F18</f>
        <v>0</v>
      </c>
      <c r="G18">
        <f>'delta_S1...S7 (3)'!G18</f>
        <v>0</v>
      </c>
      <c r="H18">
        <f>'delta_S1...S7 (3)'!H18</f>
        <v>0</v>
      </c>
      <c r="I18">
        <f>'delta_S1...S7 (3)'!I18</f>
        <v>0</v>
      </c>
      <c r="J18">
        <f>'delta_S1...S7 (3)'!J18</f>
        <v>0</v>
      </c>
      <c r="K18">
        <f>'delta_S1...S7 (3)'!K18</f>
        <v>0</v>
      </c>
      <c r="L18">
        <f>'delta_S1...S7 (3)'!L18</f>
        <v>0</v>
      </c>
      <c r="M18">
        <f>'delta_S1...S7 (3)'!M18</f>
        <v>0</v>
      </c>
      <c r="N18">
        <f>'delta_S1...S7 (3)'!N18</f>
        <v>0</v>
      </c>
      <c r="O18">
        <f>'delta_S1...S7 (3)'!O18</f>
        <v>0</v>
      </c>
      <c r="P18">
        <f>'delta_S1...S7 (3)'!P18</f>
        <v>0</v>
      </c>
      <c r="Q18">
        <f>'delta_S1...S7 (3)'!Q18</f>
        <v>0</v>
      </c>
      <c r="R18">
        <f>'delta_S1...S7 (3)'!R18</f>
        <v>0</v>
      </c>
      <c r="S18">
        <f>'delta_S1...S7 (3)'!S18</f>
        <v>0</v>
      </c>
      <c r="T18">
        <f>'delta_S1...S7 (3)'!T18</f>
        <v>0</v>
      </c>
      <c r="U18">
        <f>'delta_S1...S7 (3)'!U18</f>
        <v>0</v>
      </c>
      <c r="V18">
        <f>'delta_S1...S7 (3)'!V18</f>
        <v>0</v>
      </c>
      <c r="W18">
        <f>'delta_S1...S7 (3)'!W18</f>
        <v>0</v>
      </c>
      <c r="X18">
        <f>'delta_S1...S7 (3)'!X18</f>
        <v>0</v>
      </c>
      <c r="Y18">
        <f>'delta_S1...S7 (3)'!Y18</f>
        <v>0</v>
      </c>
      <c r="Z18">
        <f>'delta_S1...S7 (3)'!Z18</f>
        <v>0</v>
      </c>
      <c r="AA18">
        <f>'delta_S1...S7 (3)'!AA18</f>
        <v>0</v>
      </c>
      <c r="AB18">
        <f>'delta_S1...S7 (3)'!AB18</f>
        <v>0</v>
      </c>
      <c r="AC18">
        <f>'delta_S1...S7 (3)'!AC18</f>
        <v>0</v>
      </c>
      <c r="AD18">
        <f>'delta_S1...S7 (3)'!AD18</f>
        <v>0</v>
      </c>
      <c r="AE18">
        <f>'delta_S1...S7 (3)'!AE18</f>
        <v>0</v>
      </c>
      <c r="AF18">
        <f>'delta_S1...S7 (3)'!AF18</f>
        <v>0</v>
      </c>
      <c r="AG18">
        <f>'delta_S1...S7 (3)'!AG18</f>
        <v>0</v>
      </c>
      <c r="AH18">
        <f>'delta_S1...S7 (3)'!AH18</f>
        <v>0</v>
      </c>
      <c r="AI18">
        <f>'delta_S1...S7 (3)'!AI18</f>
        <v>0</v>
      </c>
      <c r="AJ18">
        <f>'delta_S1...S7 (3)'!AJ18</f>
        <v>0</v>
      </c>
      <c r="AK18">
        <f>'delta_S1...S7 (3)'!AK18</f>
        <v>0</v>
      </c>
      <c r="AL18">
        <f>'delta_S1...S7 (3)'!AL18</f>
        <v>0</v>
      </c>
      <c r="AM18">
        <f>'delta_S1...S7 (3)'!AM18</f>
        <v>0</v>
      </c>
      <c r="AN18">
        <f>'delta_S1...S7 (3)'!AN18</f>
        <v>0</v>
      </c>
      <c r="AO18">
        <f>'delta_S1...S7 (3)'!AO18</f>
        <v>0</v>
      </c>
      <c r="AP18">
        <f>'delta_S1...S7 (3)'!AP18</f>
        <v>0</v>
      </c>
      <c r="AQ18">
        <f>'delta_S1...S7 (3)'!AQ18</f>
        <v>0</v>
      </c>
      <c r="AR18">
        <f>'delta_S1...S7 (3)'!AR18</f>
        <v>0</v>
      </c>
      <c r="AS18">
        <f>'delta_S1...S7 (3)'!AS18</f>
        <v>0</v>
      </c>
      <c r="AT18">
        <f>'delta_S1...S7 (3)'!AT18</f>
        <v>0</v>
      </c>
      <c r="AU18">
        <f>'delta_S1...S7 (3)'!AU18</f>
        <v>0</v>
      </c>
      <c r="AV18">
        <f>'delta_S1...S7 (3)'!AV18</f>
        <v>0</v>
      </c>
      <c r="AW18">
        <f>'delta_S1...S7 (3)'!AW18</f>
        <v>0</v>
      </c>
      <c r="AX18">
        <f>'delta_S1...S7 (3)'!AX18</f>
        <v>0</v>
      </c>
      <c r="AY18">
        <f>'delta_S1...S7 (3)'!AY18</f>
        <v>0</v>
      </c>
      <c r="AZ18">
        <f>'delta_S1...S7 (3)'!AZ18</f>
        <v>0</v>
      </c>
      <c r="BA18">
        <f>'delta_S1...S7 (3)'!BA18</f>
        <v>0</v>
      </c>
      <c r="BB18">
        <f>'delta_S1...S7 (3)'!BB18</f>
        <v>0</v>
      </c>
      <c r="BC18">
        <f>'delta_S1...S7 (3)'!BC18</f>
        <v>0</v>
      </c>
      <c r="BD18">
        <f>'delta_S1...S7 (3)'!BD18</f>
        <v>0</v>
      </c>
      <c r="BE18">
        <f>'delta_S1...S7 (3)'!BE18</f>
        <v>0</v>
      </c>
      <c r="BF18">
        <f>'delta_S1...S7 (3)'!BF18</f>
        <v>0</v>
      </c>
      <c r="BG18">
        <f>'delta_S1...S7 (3)'!BG18</f>
        <v>0</v>
      </c>
      <c r="BH18">
        <f>'delta_S1...S7 (3)'!BH18</f>
        <v>0</v>
      </c>
      <c r="BI18">
        <f>'delta_S1...S7 (3)'!BI18</f>
        <v>0</v>
      </c>
      <c r="BJ18">
        <f>'delta_S1...S7 (3)'!BJ18</f>
        <v>0</v>
      </c>
      <c r="BK18">
        <f>'delta_S1...S7 (3)'!BK18</f>
        <v>0</v>
      </c>
      <c r="BL18">
        <f>'delta_S1...S7 (3)'!BL18</f>
        <v>0</v>
      </c>
      <c r="BM18">
        <f>'delta_S1...S7 (3)'!BM18</f>
        <v>0</v>
      </c>
      <c r="BN18">
        <f>'delta_S1...S7 (3)'!BN18</f>
        <v>0</v>
      </c>
      <c r="BO18">
        <f>'delta_S1...S7 (3)'!BO18</f>
        <v>0</v>
      </c>
      <c r="BP18">
        <f>'delta_S1...S7 (3)'!BP18</f>
        <v>0</v>
      </c>
      <c r="BQ18">
        <f>'delta_S1...S7 (3)'!BQ18</f>
        <v>0</v>
      </c>
      <c r="BR18">
        <f>'delta_S1...S7 (3)'!BR18</f>
        <v>0</v>
      </c>
      <c r="BS18">
        <f>'delta_S1...S7 (3)'!BS18</f>
        <v>0</v>
      </c>
      <c r="BT18">
        <f>'delta_S1...S7 (3)'!BT18</f>
        <v>0</v>
      </c>
      <c r="BU18">
        <f>'delta_S1...S7 (3)'!BU18</f>
        <v>0</v>
      </c>
      <c r="BV18">
        <f>'delta_S1...S7 (3)'!BV18</f>
        <v>0</v>
      </c>
      <c r="BW18">
        <f>'delta_S1...S7 (3)'!BW18</f>
        <v>0</v>
      </c>
      <c r="BX18">
        <f>'delta_S1...S7 (3)'!BX18</f>
        <v>0</v>
      </c>
      <c r="BY18">
        <f>'delta_S1...S7 (3)'!BY18</f>
        <v>0</v>
      </c>
      <c r="BZ18">
        <f>'delta_S1...S7 (3)'!BZ18</f>
        <v>0</v>
      </c>
      <c r="CA18">
        <f>'delta_S1...S7 (3)'!CA18</f>
        <v>0</v>
      </c>
      <c r="CB18">
        <f>'delta_S1...S7 (3)'!CB18</f>
        <v>0</v>
      </c>
      <c r="CC18">
        <f>'delta_S1...S7 (3)'!CC18</f>
        <v>0</v>
      </c>
      <c r="CD18">
        <f>'delta_S1...S7 (3)'!CD18</f>
        <v>0</v>
      </c>
      <c r="CE18">
        <f>'delta_S1...S7 (3)'!CE18</f>
        <v>0</v>
      </c>
      <c r="CF18">
        <f>'delta_S1...S7 (3)'!CF18</f>
        <v>0</v>
      </c>
      <c r="CG18">
        <f>'delta_S1...S7 (3)'!CG18</f>
        <v>0</v>
      </c>
      <c r="CH18">
        <f>'delta_S1...S7 (3)'!CH18</f>
        <v>0</v>
      </c>
      <c r="CI18">
        <f>'delta_S1...S7 (3)'!CI18</f>
        <v>0</v>
      </c>
      <c r="CJ18">
        <f>'delta_S1...S7 (3)'!CJ18</f>
        <v>0</v>
      </c>
      <c r="CK18">
        <f>'delta_S1...S7 (3)'!CK18</f>
        <v>0</v>
      </c>
      <c r="CL18">
        <f>'delta_S1...S7 (3)'!CL18</f>
        <v>0</v>
      </c>
      <c r="CM18">
        <f>'delta_S1...S7 (3)'!CM18</f>
        <v>0</v>
      </c>
      <c r="CN18">
        <f>'delta_S1...S7 (3)'!CN18</f>
        <v>0</v>
      </c>
      <c r="CO18">
        <f>'delta_S1...S7 (3)'!CO18</f>
        <v>0</v>
      </c>
      <c r="CP18">
        <f>'delta_S1...S7 (3)'!CP18</f>
        <v>0</v>
      </c>
      <c r="CQ18">
        <f>'delta_S1...S7 (3)'!CQ18</f>
        <v>0</v>
      </c>
    </row>
    <row r="19" spans="1:95" x14ac:dyDescent="0.3">
      <c r="A19" t="str">
        <f>'34_94_34'!A86</f>
        <v>S7</v>
      </c>
      <c r="B19">
        <f>'delta_S1...S7 (3)'!B19</f>
        <v>0</v>
      </c>
      <c r="C19">
        <f>'delta_S1...S7 (3)'!C19</f>
        <v>0</v>
      </c>
      <c r="D19">
        <f>'delta_S1...S7 (3)'!D19</f>
        <v>0</v>
      </c>
      <c r="E19">
        <f>'delta_S1...S7 (3)'!E19</f>
        <v>0</v>
      </c>
      <c r="F19">
        <f>'delta_S1...S7 (3)'!F19</f>
        <v>0</v>
      </c>
      <c r="G19">
        <f>'delta_S1...S7 (3)'!G19</f>
        <v>0</v>
      </c>
      <c r="H19">
        <f>'delta_S1...S7 (3)'!H19</f>
        <v>0</v>
      </c>
      <c r="I19">
        <f>'delta_S1...S7 (3)'!I19</f>
        <v>0</v>
      </c>
      <c r="J19">
        <f>'delta_S1...S7 (3)'!J19</f>
        <v>0</v>
      </c>
      <c r="K19">
        <f>'delta_S1...S7 (3)'!K19</f>
        <v>0</v>
      </c>
      <c r="L19">
        <f>'delta_S1...S7 (3)'!L19</f>
        <v>0</v>
      </c>
      <c r="M19">
        <f>'delta_S1...S7 (3)'!M19</f>
        <v>0</v>
      </c>
      <c r="N19">
        <f>'delta_S1...S7 (3)'!N19</f>
        <v>0</v>
      </c>
      <c r="O19">
        <f>'delta_S1...S7 (3)'!O19</f>
        <v>0</v>
      </c>
      <c r="P19">
        <f>'delta_S1...S7 (3)'!P19</f>
        <v>0</v>
      </c>
      <c r="Q19">
        <f>'delta_S1...S7 (3)'!Q19</f>
        <v>0</v>
      </c>
      <c r="R19">
        <f>'delta_S1...S7 (3)'!R19</f>
        <v>0</v>
      </c>
      <c r="S19">
        <f>'delta_S1...S7 (3)'!S19</f>
        <v>0</v>
      </c>
      <c r="T19">
        <f>'delta_S1...S7 (3)'!T19</f>
        <v>0</v>
      </c>
      <c r="U19">
        <f>'delta_S1...S7 (3)'!U19</f>
        <v>0</v>
      </c>
      <c r="V19">
        <f>'delta_S1...S7 (3)'!V19</f>
        <v>0</v>
      </c>
      <c r="W19">
        <f>'delta_S1...S7 (3)'!W19</f>
        <v>0</v>
      </c>
      <c r="X19">
        <f>'delta_S1...S7 (3)'!X19</f>
        <v>0</v>
      </c>
      <c r="Y19">
        <f>'delta_S1...S7 (3)'!Y19</f>
        <v>0</v>
      </c>
      <c r="Z19">
        <f>'delta_S1...S7 (3)'!Z19</f>
        <v>0</v>
      </c>
      <c r="AA19">
        <f>'delta_S1...S7 (3)'!AA19</f>
        <v>0</v>
      </c>
      <c r="AB19">
        <f>'delta_S1...S7 (3)'!AB19</f>
        <v>0</v>
      </c>
      <c r="AC19">
        <f>'delta_S1...S7 (3)'!AC19</f>
        <v>0</v>
      </c>
      <c r="AD19">
        <f>'delta_S1...S7 (3)'!AD19</f>
        <v>0</v>
      </c>
      <c r="AE19">
        <f>'delta_S1...S7 (3)'!AE19</f>
        <v>0</v>
      </c>
      <c r="AF19">
        <f>'delta_S1...S7 (3)'!AF19</f>
        <v>0</v>
      </c>
      <c r="AG19">
        <f>'delta_S1...S7 (3)'!AG19</f>
        <v>0</v>
      </c>
      <c r="AH19">
        <f>'delta_S1...S7 (3)'!AH19</f>
        <v>0</v>
      </c>
      <c r="AI19">
        <f>'delta_S1...S7 (3)'!AI19</f>
        <v>0</v>
      </c>
      <c r="AJ19">
        <f>'delta_S1...S7 (3)'!AJ19</f>
        <v>0</v>
      </c>
      <c r="AK19">
        <f>'delta_S1...S7 (3)'!AK19</f>
        <v>0</v>
      </c>
      <c r="AL19">
        <f>'delta_S1...S7 (3)'!AL19</f>
        <v>0</v>
      </c>
      <c r="AM19">
        <f>'delta_S1...S7 (3)'!AM19</f>
        <v>0</v>
      </c>
      <c r="AN19">
        <f>'delta_S1...S7 (3)'!AN19</f>
        <v>0</v>
      </c>
      <c r="AO19">
        <f>'delta_S1...S7 (3)'!AO19</f>
        <v>0</v>
      </c>
      <c r="AP19">
        <f>'delta_S1...S7 (3)'!AP19</f>
        <v>0</v>
      </c>
      <c r="AQ19">
        <f>'delta_S1...S7 (3)'!AQ19</f>
        <v>0</v>
      </c>
      <c r="AR19">
        <f>'delta_S1...S7 (3)'!AR19</f>
        <v>0</v>
      </c>
      <c r="AS19">
        <f>'delta_S1...S7 (3)'!AS19</f>
        <v>0</v>
      </c>
      <c r="AT19">
        <f>'delta_S1...S7 (3)'!AT19</f>
        <v>0</v>
      </c>
      <c r="AU19">
        <f>'delta_S1...S7 (3)'!AU19</f>
        <v>0</v>
      </c>
      <c r="AV19">
        <f>'delta_S1...S7 (3)'!AV19</f>
        <v>0</v>
      </c>
      <c r="AW19">
        <f>'delta_S1...S7 (3)'!AW19</f>
        <v>0</v>
      </c>
      <c r="AX19">
        <f>'delta_S1...S7 (3)'!AX19</f>
        <v>0</v>
      </c>
      <c r="AY19">
        <f>'delta_S1...S7 (3)'!AY19</f>
        <v>0</v>
      </c>
      <c r="AZ19">
        <f>'delta_S1...S7 (3)'!AZ19</f>
        <v>0</v>
      </c>
      <c r="BA19">
        <f>'delta_S1...S7 (3)'!BA19</f>
        <v>0</v>
      </c>
      <c r="BB19">
        <f>'delta_S1...S7 (3)'!BB19</f>
        <v>0</v>
      </c>
      <c r="BC19">
        <f>'delta_S1...S7 (3)'!BC19</f>
        <v>0</v>
      </c>
      <c r="BD19">
        <f>'delta_S1...S7 (3)'!BD19</f>
        <v>0</v>
      </c>
      <c r="BE19">
        <f>'delta_S1...S7 (3)'!BE19</f>
        <v>0</v>
      </c>
      <c r="BF19">
        <f>'delta_S1...S7 (3)'!BF19</f>
        <v>0</v>
      </c>
      <c r="BG19">
        <f>'delta_S1...S7 (3)'!BG19</f>
        <v>0</v>
      </c>
      <c r="BH19">
        <f>'delta_S1...S7 (3)'!BH19</f>
        <v>0</v>
      </c>
      <c r="BI19">
        <f>'delta_S1...S7 (3)'!BI19</f>
        <v>0</v>
      </c>
      <c r="BJ19">
        <f>'delta_S1...S7 (3)'!BJ19</f>
        <v>0</v>
      </c>
      <c r="BK19">
        <f>'delta_S1...S7 (3)'!BK19</f>
        <v>0</v>
      </c>
      <c r="BL19">
        <f>'delta_S1...S7 (3)'!BL19</f>
        <v>0</v>
      </c>
      <c r="BM19">
        <f>'delta_S1...S7 (3)'!BM19</f>
        <v>0</v>
      </c>
      <c r="BN19">
        <f>'delta_S1...S7 (3)'!BN19</f>
        <v>0</v>
      </c>
      <c r="BO19">
        <f>'delta_S1...S7 (3)'!BO19</f>
        <v>0</v>
      </c>
      <c r="BP19">
        <f>'delta_S1...S7 (3)'!BP19</f>
        <v>0</v>
      </c>
      <c r="BQ19">
        <f>'delta_S1...S7 (3)'!BQ19</f>
        <v>0</v>
      </c>
      <c r="BR19">
        <f>'delta_S1...S7 (3)'!BR19</f>
        <v>0</v>
      </c>
      <c r="BS19">
        <f>'delta_S1...S7 (3)'!BS19</f>
        <v>0</v>
      </c>
      <c r="BT19">
        <f>'delta_S1...S7 (3)'!BT19</f>
        <v>0</v>
      </c>
      <c r="BU19">
        <f>'delta_S1...S7 (3)'!BU19</f>
        <v>0</v>
      </c>
      <c r="BV19">
        <f>'delta_S1...S7 (3)'!BV19</f>
        <v>0</v>
      </c>
      <c r="BW19">
        <f>'delta_S1...S7 (3)'!BW19</f>
        <v>0</v>
      </c>
      <c r="BX19">
        <f>'delta_S1...S7 (3)'!BX19</f>
        <v>0</v>
      </c>
      <c r="BY19">
        <f>'delta_S1...S7 (3)'!BY19</f>
        <v>0</v>
      </c>
      <c r="BZ19">
        <f>'delta_S1...S7 (3)'!BZ19</f>
        <v>0</v>
      </c>
      <c r="CA19">
        <f>'delta_S1...S7 (3)'!CA19</f>
        <v>0</v>
      </c>
      <c r="CB19">
        <f>'delta_S1...S7 (3)'!CB19</f>
        <v>0</v>
      </c>
      <c r="CC19">
        <f>'delta_S1...S7 (3)'!CC19</f>
        <v>0</v>
      </c>
      <c r="CD19">
        <f>'delta_S1...S7 (3)'!CD19</f>
        <v>0</v>
      </c>
      <c r="CE19">
        <f>'delta_S1...S7 (3)'!CE19</f>
        <v>0</v>
      </c>
      <c r="CF19">
        <f>'delta_S1...S7 (3)'!CF19</f>
        <v>0</v>
      </c>
      <c r="CG19">
        <f>'delta_S1...S7 (3)'!CG19</f>
        <v>0</v>
      </c>
      <c r="CH19">
        <f>'delta_S1...S7 (3)'!CH19</f>
        <v>0</v>
      </c>
      <c r="CI19">
        <f>'delta_S1...S7 (3)'!CI19</f>
        <v>0</v>
      </c>
      <c r="CJ19">
        <f>'delta_S1...S7 (3)'!CJ19</f>
        <v>0</v>
      </c>
      <c r="CK19">
        <f>'delta_S1...S7 (3)'!CK19</f>
        <v>0</v>
      </c>
      <c r="CL19">
        <f>'delta_S1...S7 (3)'!CL19</f>
        <v>0</v>
      </c>
      <c r="CM19">
        <f>'delta_S1...S7 (3)'!CM19</f>
        <v>0</v>
      </c>
      <c r="CN19">
        <f>'delta_S1...S7 (3)'!CN19</f>
        <v>0</v>
      </c>
      <c r="CO19">
        <f>'delta_S1...S7 (3)'!CO19</f>
        <v>0</v>
      </c>
      <c r="CP19">
        <f>'delta_S1...S7 (3)'!CP19</f>
        <v>0</v>
      </c>
      <c r="CQ19">
        <f>'delta_S1...S7 (3)'!CQ19</f>
        <v>0</v>
      </c>
    </row>
    <row r="20" spans="1:95" x14ac:dyDescent="0.3">
      <c r="A20" t="str">
        <f>'34_94_34'!A87</f>
        <v>S8</v>
      </c>
      <c r="B20">
        <f>'delta_S1...S7 (3)'!B20</f>
        <v>0</v>
      </c>
      <c r="C20">
        <f>'delta_S1...S7 (3)'!C20</f>
        <v>0</v>
      </c>
      <c r="D20">
        <f>'delta_S1...S7 (3)'!D20</f>
        <v>0</v>
      </c>
      <c r="E20">
        <f>'delta_S1...S7 (3)'!E20</f>
        <v>0</v>
      </c>
      <c r="F20">
        <f>'delta_S1...S7 (3)'!F20</f>
        <v>0</v>
      </c>
      <c r="G20">
        <f>'delta_S1...S7 (3)'!G20</f>
        <v>0</v>
      </c>
      <c r="H20">
        <f>'delta_S1...S7 (3)'!H20</f>
        <v>0</v>
      </c>
      <c r="I20">
        <f>'delta_S1...S7 (3)'!I20</f>
        <v>0</v>
      </c>
      <c r="J20">
        <f>'delta_S1...S7 (3)'!J20</f>
        <v>0</v>
      </c>
      <c r="K20">
        <f>'delta_S1...S7 (3)'!K20</f>
        <v>0</v>
      </c>
      <c r="L20">
        <f>'delta_S1...S7 (3)'!L20</f>
        <v>0</v>
      </c>
      <c r="M20">
        <f>'delta_S1...S7 (3)'!M20</f>
        <v>0</v>
      </c>
      <c r="N20">
        <f>'delta_S1...S7 (3)'!N20</f>
        <v>0</v>
      </c>
      <c r="O20">
        <f>'delta_S1...S7 (3)'!O20</f>
        <v>0</v>
      </c>
      <c r="P20">
        <f>'delta_S1...S7 (3)'!P20</f>
        <v>0</v>
      </c>
      <c r="Q20">
        <f>'delta_S1...S7 (3)'!Q20</f>
        <v>0</v>
      </c>
      <c r="R20">
        <f>'delta_S1...S7 (3)'!R20</f>
        <v>0</v>
      </c>
      <c r="S20">
        <f>'delta_S1...S7 (3)'!S20</f>
        <v>0</v>
      </c>
      <c r="T20">
        <f>'delta_S1...S7 (3)'!T20</f>
        <v>0</v>
      </c>
      <c r="U20">
        <f>'delta_S1...S7 (3)'!U20</f>
        <v>0</v>
      </c>
      <c r="V20">
        <f>'delta_S1...S7 (3)'!V20</f>
        <v>0</v>
      </c>
      <c r="W20">
        <f>'delta_S1...S7 (3)'!W20</f>
        <v>0</v>
      </c>
      <c r="X20">
        <f>'delta_S1...S7 (3)'!X20</f>
        <v>0</v>
      </c>
      <c r="Y20">
        <f>'delta_S1...S7 (3)'!Y20</f>
        <v>0</v>
      </c>
      <c r="Z20">
        <f>'delta_S1...S7 (3)'!Z20</f>
        <v>0</v>
      </c>
      <c r="AA20">
        <f>'delta_S1...S7 (3)'!AA20</f>
        <v>0</v>
      </c>
      <c r="AB20">
        <f>'delta_S1...S7 (3)'!AB20</f>
        <v>0</v>
      </c>
      <c r="AC20">
        <f>'delta_S1...S7 (3)'!AC20</f>
        <v>0</v>
      </c>
      <c r="AD20">
        <f>'delta_S1...S7 (3)'!AD20</f>
        <v>0</v>
      </c>
      <c r="AE20">
        <f>'delta_S1...S7 (3)'!AE20</f>
        <v>0</v>
      </c>
      <c r="AF20">
        <f>'delta_S1...S7 (3)'!AF20</f>
        <v>0</v>
      </c>
      <c r="AG20">
        <f>'delta_S1...S7 (3)'!AG20</f>
        <v>0</v>
      </c>
      <c r="AH20">
        <f>'delta_S1...S7 (3)'!AH20</f>
        <v>0</v>
      </c>
      <c r="AI20">
        <f>'delta_S1...S7 (3)'!AI20</f>
        <v>0</v>
      </c>
      <c r="AJ20">
        <f>'delta_S1...S7 (3)'!AJ20</f>
        <v>0</v>
      </c>
      <c r="AK20">
        <f>'delta_S1...S7 (3)'!AK20</f>
        <v>0</v>
      </c>
      <c r="AL20">
        <f>'delta_S1...S7 (3)'!AL20</f>
        <v>0</v>
      </c>
      <c r="AM20">
        <f>'delta_S1...S7 (3)'!AM20</f>
        <v>0</v>
      </c>
      <c r="AN20">
        <f>'delta_S1...S7 (3)'!AN20</f>
        <v>0</v>
      </c>
      <c r="AO20">
        <f>'delta_S1...S7 (3)'!AO20</f>
        <v>0</v>
      </c>
      <c r="AP20">
        <f>'delta_S1...S7 (3)'!AP20</f>
        <v>0</v>
      </c>
      <c r="AQ20">
        <f>'delta_S1...S7 (3)'!AQ20</f>
        <v>0</v>
      </c>
      <c r="AR20">
        <f>'delta_S1...S7 (3)'!AR20</f>
        <v>0</v>
      </c>
      <c r="AS20">
        <f>'delta_S1...S7 (3)'!AS20</f>
        <v>0</v>
      </c>
      <c r="AT20">
        <f>'delta_S1...S7 (3)'!AT20</f>
        <v>0</v>
      </c>
      <c r="AU20">
        <f>'delta_S1...S7 (3)'!AU20</f>
        <v>0</v>
      </c>
      <c r="AV20">
        <f>'delta_S1...S7 (3)'!AV20</f>
        <v>0</v>
      </c>
      <c r="AW20">
        <f>'delta_S1...S7 (3)'!AW20</f>
        <v>0</v>
      </c>
      <c r="AX20">
        <f>'delta_S1...S7 (3)'!AX20</f>
        <v>0</v>
      </c>
      <c r="AY20">
        <f>'delta_S1...S7 (3)'!AY20</f>
        <v>0</v>
      </c>
      <c r="AZ20">
        <f>'delta_S1...S7 (3)'!AZ20</f>
        <v>0</v>
      </c>
      <c r="BA20">
        <f>'delta_S1...S7 (3)'!BA20</f>
        <v>0</v>
      </c>
      <c r="BB20">
        <f>'delta_S1...S7 (3)'!BB20</f>
        <v>0</v>
      </c>
      <c r="BC20">
        <f>'delta_S1...S7 (3)'!BC20</f>
        <v>0</v>
      </c>
      <c r="BD20">
        <f>'delta_S1...S7 (3)'!BD20</f>
        <v>0</v>
      </c>
      <c r="BE20">
        <f>'delta_S1...S7 (3)'!BE20</f>
        <v>0</v>
      </c>
      <c r="BF20">
        <f>'delta_S1...S7 (3)'!BF20</f>
        <v>0</v>
      </c>
      <c r="BG20">
        <f>'delta_S1...S7 (3)'!BG20</f>
        <v>0</v>
      </c>
      <c r="BH20">
        <f>'delta_S1...S7 (3)'!BH20</f>
        <v>0</v>
      </c>
      <c r="BI20">
        <f>'delta_S1...S7 (3)'!BI20</f>
        <v>0</v>
      </c>
      <c r="BJ20">
        <f>'delta_S1...S7 (3)'!BJ20</f>
        <v>0</v>
      </c>
      <c r="BK20">
        <f>'delta_S1...S7 (3)'!BK20</f>
        <v>0</v>
      </c>
      <c r="BL20">
        <f>'delta_S1...S7 (3)'!BL20</f>
        <v>0</v>
      </c>
      <c r="BM20">
        <f>'delta_S1...S7 (3)'!BM20</f>
        <v>0</v>
      </c>
      <c r="BN20">
        <f>'delta_S1...S7 (3)'!BN20</f>
        <v>0</v>
      </c>
      <c r="BO20">
        <f>'delta_S1...S7 (3)'!BO20</f>
        <v>0</v>
      </c>
      <c r="BP20">
        <f>'delta_S1...S7 (3)'!BP20</f>
        <v>0</v>
      </c>
      <c r="BQ20">
        <f>'delta_S1...S7 (3)'!BQ20</f>
        <v>0</v>
      </c>
      <c r="BR20">
        <f>'delta_S1...S7 (3)'!BR20</f>
        <v>0</v>
      </c>
      <c r="BS20">
        <f>'delta_S1...S7 (3)'!BS20</f>
        <v>0</v>
      </c>
      <c r="BT20">
        <f>'delta_S1...S7 (3)'!BT20</f>
        <v>0</v>
      </c>
      <c r="BU20">
        <f>'delta_S1...S7 (3)'!BU20</f>
        <v>0</v>
      </c>
      <c r="BV20">
        <f>'delta_S1...S7 (3)'!BV20</f>
        <v>0</v>
      </c>
      <c r="BW20">
        <f>'delta_S1...S7 (3)'!BW20</f>
        <v>0</v>
      </c>
      <c r="BX20">
        <f>'delta_S1...S7 (3)'!BX20</f>
        <v>0</v>
      </c>
      <c r="BY20">
        <f>'delta_S1...S7 (3)'!BY20</f>
        <v>0</v>
      </c>
      <c r="BZ20">
        <f>'delta_S1...S7 (3)'!BZ20</f>
        <v>0</v>
      </c>
      <c r="CA20">
        <f>'delta_S1...S7 (3)'!CA20</f>
        <v>0</v>
      </c>
      <c r="CB20">
        <f>'delta_S1...S7 (3)'!CB20</f>
        <v>0</v>
      </c>
      <c r="CC20">
        <f>'delta_S1...S7 (3)'!CC20</f>
        <v>0</v>
      </c>
      <c r="CD20">
        <f>'delta_S1...S7 (3)'!CD20</f>
        <v>0</v>
      </c>
      <c r="CE20">
        <f>'delta_S1...S7 (3)'!CE20</f>
        <v>0</v>
      </c>
      <c r="CF20">
        <f>'delta_S1...S7 (3)'!CF20</f>
        <v>0</v>
      </c>
      <c r="CG20">
        <f>'delta_S1...S7 (3)'!CG20</f>
        <v>0</v>
      </c>
      <c r="CH20">
        <f>'delta_S1...S7 (3)'!CH20</f>
        <v>0</v>
      </c>
      <c r="CI20">
        <f>'delta_S1...S7 (3)'!CI20</f>
        <v>0</v>
      </c>
      <c r="CJ20">
        <f>'delta_S1...S7 (3)'!CJ20</f>
        <v>0</v>
      </c>
      <c r="CK20">
        <f>'delta_S1...S7 (3)'!CK20</f>
        <v>0</v>
      </c>
      <c r="CL20">
        <f>'delta_S1...S7 (3)'!CL20</f>
        <v>0</v>
      </c>
      <c r="CM20">
        <f>'delta_S1...S7 (3)'!CM20</f>
        <v>0</v>
      </c>
      <c r="CN20">
        <f>'delta_S1...S7 (3)'!CN20</f>
        <v>0</v>
      </c>
      <c r="CO20">
        <f>'delta_S1...S7 (3)'!CO20</f>
        <v>0</v>
      </c>
      <c r="CP20">
        <f>'delta_S1...S7 (3)'!CP20</f>
        <v>0</v>
      </c>
      <c r="CQ20">
        <f>'delta_S1...S7 (3)'!CQ20</f>
        <v>0</v>
      </c>
    </row>
    <row r="21" spans="1:95" x14ac:dyDescent="0.3">
      <c r="A21" t="s">
        <v>263</v>
      </c>
    </row>
    <row r="23" spans="1:95" x14ac:dyDescent="0.3">
      <c r="A23" t="s">
        <v>269</v>
      </c>
      <c r="B23">
        <f>IF(B25=0,0,1)</f>
        <v>1</v>
      </c>
      <c r="C23">
        <f t="shared" ref="C23:BN23" si="4">IF(C25=0,0,1)</f>
        <v>0</v>
      </c>
      <c r="D23">
        <f t="shared" si="4"/>
        <v>1</v>
      </c>
      <c r="E23">
        <f t="shared" si="4"/>
        <v>1</v>
      </c>
      <c r="F23">
        <f t="shared" si="4"/>
        <v>0</v>
      </c>
      <c r="G23">
        <f t="shared" si="4"/>
        <v>1</v>
      </c>
      <c r="H23">
        <f t="shared" si="4"/>
        <v>0</v>
      </c>
      <c r="I23">
        <f t="shared" si="4"/>
        <v>1</v>
      </c>
      <c r="J23">
        <f t="shared" si="4"/>
        <v>1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1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1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1</v>
      </c>
      <c r="X23">
        <f t="shared" si="4"/>
        <v>0</v>
      </c>
      <c r="Y23">
        <f t="shared" si="4"/>
        <v>1</v>
      </c>
      <c r="Z23">
        <f t="shared" si="4"/>
        <v>0</v>
      </c>
      <c r="AA23">
        <f t="shared" si="4"/>
        <v>0</v>
      </c>
      <c r="AB23">
        <f t="shared" si="4"/>
        <v>0</v>
      </c>
      <c r="AC23">
        <f t="shared" si="4"/>
        <v>0</v>
      </c>
      <c r="AD23">
        <f t="shared" si="4"/>
        <v>0</v>
      </c>
      <c r="AE23">
        <f t="shared" si="4"/>
        <v>0</v>
      </c>
      <c r="AF23">
        <f t="shared" si="4"/>
        <v>0</v>
      </c>
      <c r="AG23">
        <f t="shared" si="4"/>
        <v>1</v>
      </c>
      <c r="AH23">
        <f t="shared" si="4"/>
        <v>0</v>
      </c>
      <c r="AI23">
        <f t="shared" si="4"/>
        <v>0</v>
      </c>
      <c r="AJ23">
        <f t="shared" si="4"/>
        <v>0</v>
      </c>
      <c r="AK23">
        <f t="shared" si="4"/>
        <v>1</v>
      </c>
      <c r="AL23">
        <f t="shared" si="4"/>
        <v>0</v>
      </c>
      <c r="AM23">
        <f t="shared" si="4"/>
        <v>0</v>
      </c>
      <c r="AN23">
        <f t="shared" si="4"/>
        <v>0</v>
      </c>
      <c r="AO23">
        <f t="shared" si="4"/>
        <v>0</v>
      </c>
      <c r="AP23">
        <f t="shared" si="4"/>
        <v>1</v>
      </c>
      <c r="AQ23">
        <f t="shared" si="4"/>
        <v>1</v>
      </c>
      <c r="AR23">
        <f t="shared" si="4"/>
        <v>0</v>
      </c>
      <c r="AS23">
        <f t="shared" si="4"/>
        <v>0</v>
      </c>
      <c r="AT23">
        <f t="shared" si="4"/>
        <v>0</v>
      </c>
      <c r="AU23">
        <f t="shared" si="4"/>
        <v>0</v>
      </c>
      <c r="AV23">
        <f t="shared" si="4"/>
        <v>0</v>
      </c>
      <c r="AW23">
        <f t="shared" si="4"/>
        <v>0</v>
      </c>
      <c r="AX23">
        <f t="shared" si="4"/>
        <v>0</v>
      </c>
      <c r="AY23">
        <f t="shared" si="4"/>
        <v>0</v>
      </c>
      <c r="AZ23">
        <f t="shared" si="4"/>
        <v>1</v>
      </c>
      <c r="BA23">
        <f t="shared" si="4"/>
        <v>1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0</v>
      </c>
      <c r="BG23">
        <f t="shared" si="4"/>
        <v>0</v>
      </c>
      <c r="BH23">
        <f t="shared" si="4"/>
        <v>0</v>
      </c>
      <c r="BI23">
        <f t="shared" si="4"/>
        <v>1</v>
      </c>
      <c r="BJ23">
        <f t="shared" si="4"/>
        <v>0</v>
      </c>
      <c r="BK23">
        <f t="shared" si="4"/>
        <v>1</v>
      </c>
      <c r="BL23">
        <f t="shared" si="4"/>
        <v>1</v>
      </c>
      <c r="BM23">
        <f t="shared" si="4"/>
        <v>0</v>
      </c>
      <c r="BN23">
        <f t="shared" si="4"/>
        <v>1</v>
      </c>
      <c r="BO23">
        <f t="shared" ref="BO23:CQ23" si="5">IF(BO25=0,0,1)</f>
        <v>0</v>
      </c>
      <c r="BP23">
        <f t="shared" si="5"/>
        <v>0</v>
      </c>
      <c r="BQ23">
        <f t="shared" si="5"/>
        <v>0</v>
      </c>
      <c r="BR23">
        <f t="shared" si="5"/>
        <v>1</v>
      </c>
      <c r="BS23">
        <f t="shared" si="5"/>
        <v>0</v>
      </c>
      <c r="BT23">
        <f t="shared" si="5"/>
        <v>1</v>
      </c>
      <c r="BU23">
        <f t="shared" si="5"/>
        <v>0</v>
      </c>
      <c r="BV23">
        <f t="shared" si="5"/>
        <v>1</v>
      </c>
      <c r="BW23">
        <f t="shared" si="5"/>
        <v>1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1</v>
      </c>
      <c r="CD23">
        <f t="shared" si="5"/>
        <v>0</v>
      </c>
      <c r="CE23">
        <f t="shared" si="5"/>
        <v>0</v>
      </c>
      <c r="CF23">
        <f t="shared" si="5"/>
        <v>0</v>
      </c>
      <c r="CG23">
        <f t="shared" si="5"/>
        <v>0</v>
      </c>
      <c r="CH23">
        <f t="shared" si="5"/>
        <v>0</v>
      </c>
      <c r="CI23">
        <f t="shared" si="5"/>
        <v>1</v>
      </c>
      <c r="CJ23">
        <f t="shared" si="5"/>
        <v>0</v>
      </c>
      <c r="CK23">
        <f t="shared" si="5"/>
        <v>0</v>
      </c>
      <c r="CL23">
        <f t="shared" si="5"/>
        <v>1</v>
      </c>
      <c r="CM23">
        <f t="shared" si="5"/>
        <v>0</v>
      </c>
      <c r="CN23">
        <f t="shared" si="5"/>
        <v>1</v>
      </c>
      <c r="CO23">
        <f t="shared" si="5"/>
        <v>0</v>
      </c>
      <c r="CP23">
        <f t="shared" si="5"/>
        <v>1</v>
      </c>
      <c r="CQ23">
        <f t="shared" si="5"/>
        <v>0</v>
      </c>
    </row>
    <row r="24" spans="1:95" x14ac:dyDescent="0.3">
      <c r="A24" t="str">
        <f>'34_94_7'!A52</f>
        <v>L�pcs�k(2)</v>
      </c>
      <c r="B24" t="str">
        <f>'34_94_7'!B52</f>
        <v>X(A1)</v>
      </c>
      <c r="C24" t="str">
        <f>'34_94_7'!C52</f>
        <v>X(A2)</v>
      </c>
      <c r="D24" t="str">
        <f>'34_94_7'!D52</f>
        <v>X(A3)</v>
      </c>
      <c r="E24" t="str">
        <f>'34_94_7'!E52</f>
        <v>X(A4)</v>
      </c>
      <c r="F24" t="str">
        <f>'34_94_7'!F52</f>
        <v>X(A5)</v>
      </c>
      <c r="G24" t="str">
        <f>'34_94_7'!G52</f>
        <v>X(A6)</v>
      </c>
      <c r="H24" t="str">
        <f>'34_94_7'!H52</f>
        <v>X(A7)</v>
      </c>
      <c r="I24" t="str">
        <f>'34_94_7'!I52</f>
        <v>X(A8)</v>
      </c>
      <c r="J24" t="str">
        <f>'34_94_7'!J52</f>
        <v>X(A9)</v>
      </c>
      <c r="K24" t="str">
        <f>'34_94_7'!K52</f>
        <v>X(A10)</v>
      </c>
      <c r="L24" t="str">
        <f>'34_94_7'!L52</f>
        <v>X(A11)</v>
      </c>
      <c r="M24" t="str">
        <f>'34_94_7'!M52</f>
        <v>X(A12)</v>
      </c>
      <c r="N24" t="str">
        <f>'34_94_7'!N52</f>
        <v>X(A13)</v>
      </c>
      <c r="O24" t="str">
        <f>'34_94_7'!O52</f>
        <v>X(A14)</v>
      </c>
      <c r="P24" t="str">
        <f>'34_94_7'!P52</f>
        <v>X(A15)</v>
      </c>
      <c r="Q24" t="str">
        <f>'34_94_7'!Q52</f>
        <v>X(A16)</v>
      </c>
      <c r="R24" t="str">
        <f>'34_94_7'!R52</f>
        <v>X(A17)</v>
      </c>
      <c r="S24" t="str">
        <f>'34_94_7'!S52</f>
        <v>X(A18)</v>
      </c>
      <c r="T24" t="str">
        <f>'34_94_7'!T52</f>
        <v>X(A19)</v>
      </c>
      <c r="U24" t="str">
        <f>'34_94_7'!U52</f>
        <v>X(A20)</v>
      </c>
      <c r="V24" t="str">
        <f>'34_94_7'!V52</f>
        <v>X(A21)</v>
      </c>
      <c r="W24" t="str">
        <f>'34_94_7'!W52</f>
        <v>X(A22)</v>
      </c>
      <c r="X24" t="str">
        <f>'34_94_7'!X52</f>
        <v>X(A23)</v>
      </c>
      <c r="Y24" t="str">
        <f>'34_94_7'!Y52</f>
        <v>X(A24)</v>
      </c>
      <c r="Z24" t="str">
        <f>'34_94_7'!Z52</f>
        <v>X(A25)</v>
      </c>
      <c r="AA24" t="str">
        <f>'34_94_7'!AA52</f>
        <v>X(A26)</v>
      </c>
      <c r="AB24" t="str">
        <f>'34_94_7'!AB52</f>
        <v>X(A27)</v>
      </c>
      <c r="AC24" t="str">
        <f>'34_94_7'!AC52</f>
        <v>X(A28)</v>
      </c>
      <c r="AD24" t="str">
        <f>'34_94_7'!AD52</f>
        <v>X(A29)</v>
      </c>
      <c r="AE24" t="str">
        <f>'34_94_7'!AE52</f>
        <v>X(A30)</v>
      </c>
      <c r="AF24" t="str">
        <f>'34_94_7'!AF52</f>
        <v>X(A31)</v>
      </c>
      <c r="AG24" t="str">
        <f>'34_94_7'!AG52</f>
        <v>X(A32)</v>
      </c>
      <c r="AH24" t="str">
        <f>'34_94_7'!AH52</f>
        <v>X(A33)</v>
      </c>
      <c r="AI24" t="str">
        <f>'34_94_7'!AI52</f>
        <v>X(A34)</v>
      </c>
      <c r="AJ24" t="str">
        <f>'34_94_7'!AJ52</f>
        <v>X(A35)</v>
      </c>
      <c r="AK24" t="str">
        <f>'34_94_7'!AK52</f>
        <v>X(A36)</v>
      </c>
      <c r="AL24" t="str">
        <f>'34_94_7'!AL52</f>
        <v>X(A37)</v>
      </c>
      <c r="AM24" t="str">
        <f>'34_94_7'!AM52</f>
        <v>X(A38)</v>
      </c>
      <c r="AN24" t="str">
        <f>'34_94_7'!AN52</f>
        <v>X(A39)</v>
      </c>
      <c r="AO24" t="str">
        <f>'34_94_7'!AO52</f>
        <v>X(A40)</v>
      </c>
      <c r="AP24" t="str">
        <f>'34_94_7'!AP52</f>
        <v>X(A41)</v>
      </c>
      <c r="AQ24" t="str">
        <f>'34_94_7'!AQ52</f>
        <v>X(A42)</v>
      </c>
      <c r="AR24" t="str">
        <f>'34_94_7'!AR52</f>
        <v>X(A43)</v>
      </c>
      <c r="AS24" t="str">
        <f>'34_94_7'!AS52</f>
        <v>X(A44)</v>
      </c>
      <c r="AT24" t="str">
        <f>'34_94_7'!AT52</f>
        <v>X(A45)</v>
      </c>
      <c r="AU24" t="str">
        <f>'34_94_7'!AU52</f>
        <v>X(A46)</v>
      </c>
      <c r="AV24" t="str">
        <f>'34_94_7'!AV52</f>
        <v>X(A47)</v>
      </c>
      <c r="AW24" t="str">
        <f>'34_94_7'!AW52</f>
        <v>X(A48)</v>
      </c>
      <c r="AX24" t="str">
        <f>'34_94_7'!AX52</f>
        <v>X(A49)</v>
      </c>
      <c r="AY24" t="str">
        <f>'34_94_7'!AY52</f>
        <v>X(A50)</v>
      </c>
      <c r="AZ24" t="str">
        <f>'34_94_7'!AZ52</f>
        <v>X(A51)</v>
      </c>
      <c r="BA24" t="str">
        <f>'34_94_7'!BA52</f>
        <v>X(A52)</v>
      </c>
      <c r="BB24" t="str">
        <f>'34_94_7'!BB52</f>
        <v>X(A53)</v>
      </c>
      <c r="BC24" t="str">
        <f>'34_94_7'!BC52</f>
        <v>X(A54)</v>
      </c>
      <c r="BD24" t="str">
        <f>'34_94_7'!BD52</f>
        <v>X(A55)</v>
      </c>
      <c r="BE24" t="str">
        <f>'34_94_7'!BE52</f>
        <v>X(A56)</v>
      </c>
      <c r="BF24" t="str">
        <f>'34_94_7'!BF52</f>
        <v>X(A57)</v>
      </c>
      <c r="BG24" t="str">
        <f>'34_94_7'!BG52</f>
        <v>X(A58)</v>
      </c>
      <c r="BH24" t="str">
        <f>'34_94_7'!BH52</f>
        <v>X(A59)</v>
      </c>
      <c r="BI24" t="str">
        <f>'34_94_7'!BI52</f>
        <v>X(A60)</v>
      </c>
      <c r="BJ24" t="str">
        <f>'34_94_7'!BJ52</f>
        <v>X(A61)</v>
      </c>
      <c r="BK24" t="str">
        <f>'34_94_7'!BK52</f>
        <v>X(A62)</v>
      </c>
      <c r="BL24" t="str">
        <f>'34_94_7'!BL52</f>
        <v>X(A63)</v>
      </c>
      <c r="BM24" t="str">
        <f>'34_94_7'!BM52</f>
        <v>X(A64)</v>
      </c>
      <c r="BN24" t="str">
        <f>'34_94_7'!BN52</f>
        <v>X(A65)</v>
      </c>
      <c r="BO24" t="str">
        <f>'34_94_7'!BO52</f>
        <v>X(A66)</v>
      </c>
      <c r="BP24" t="str">
        <f>'34_94_7'!BP52</f>
        <v>X(A67)</v>
      </c>
      <c r="BQ24" t="str">
        <f>'34_94_7'!BQ52</f>
        <v>X(A68)</v>
      </c>
      <c r="BR24" t="str">
        <f>'34_94_7'!BR52</f>
        <v>X(A69)</v>
      </c>
      <c r="BS24" t="str">
        <f>'34_94_7'!BS52</f>
        <v>X(A70)</v>
      </c>
      <c r="BT24" t="str">
        <f>'34_94_7'!BT52</f>
        <v>X(A71)</v>
      </c>
      <c r="BU24" t="str">
        <f>'34_94_7'!BU52</f>
        <v>X(A72)</v>
      </c>
      <c r="BV24" t="str">
        <f>'34_94_7'!BV52</f>
        <v>X(A73)</v>
      </c>
      <c r="BW24" t="str">
        <f>'34_94_7'!BW52</f>
        <v>X(A74)</v>
      </c>
      <c r="BX24" t="str">
        <f>'34_94_7'!BX52</f>
        <v>X(A75)</v>
      </c>
      <c r="BY24" t="str">
        <f>'34_94_7'!BY52</f>
        <v>X(A76)</v>
      </c>
      <c r="BZ24" t="str">
        <f>'34_94_7'!BZ52</f>
        <v>X(A77)</v>
      </c>
      <c r="CA24" t="str">
        <f>'34_94_7'!CA52</f>
        <v>X(A78)</v>
      </c>
      <c r="CB24" t="str">
        <f>'34_94_7'!CB52</f>
        <v>X(A79)</v>
      </c>
      <c r="CC24" t="str">
        <f>'34_94_7'!CC52</f>
        <v>X(A80)</v>
      </c>
      <c r="CD24" t="str">
        <f>'34_94_7'!CD52</f>
        <v>X(A81)</v>
      </c>
      <c r="CE24" t="str">
        <f>'34_94_7'!CE52</f>
        <v>X(A82)</v>
      </c>
      <c r="CF24" t="str">
        <f>'34_94_7'!CF52</f>
        <v>X(A83)</v>
      </c>
      <c r="CG24" t="str">
        <f>'34_94_7'!CG52</f>
        <v>X(A84)</v>
      </c>
      <c r="CH24" t="str">
        <f>'34_94_7'!CH52</f>
        <v>X(A85)</v>
      </c>
      <c r="CI24" t="str">
        <f>'34_94_7'!CI52</f>
        <v>X(A86)</v>
      </c>
      <c r="CJ24" t="str">
        <f>'34_94_7'!CJ52</f>
        <v>X(A87)</v>
      </c>
      <c r="CK24" t="str">
        <f>'34_94_7'!CK52</f>
        <v>X(A88)</v>
      </c>
      <c r="CL24" t="str">
        <f>'34_94_7'!CL52</f>
        <v>X(A89)</v>
      </c>
      <c r="CM24" t="str">
        <f>'34_94_7'!CM52</f>
        <v>X(A90)</v>
      </c>
      <c r="CN24" t="str">
        <f>'34_94_7'!CN52</f>
        <v>X(A91)</v>
      </c>
      <c r="CO24" t="str">
        <f>'34_94_7'!CO52</f>
        <v>X(A92)</v>
      </c>
      <c r="CP24" t="str">
        <f>'34_94_7'!CP52</f>
        <v>X(A93)</v>
      </c>
      <c r="CQ24" t="str">
        <f>'34_94_7'!CQ52</f>
        <v>X(A94)</v>
      </c>
    </row>
    <row r="25" spans="1:95" x14ac:dyDescent="0.3">
      <c r="A25" t="str">
        <f>'34_94_7'!A53</f>
        <v>S1</v>
      </c>
      <c r="B25">
        <f>'34_94_14'!B314</f>
        <v>409.4</v>
      </c>
      <c r="C25">
        <f>'34_94_14'!C314</f>
        <v>0</v>
      </c>
      <c r="D25">
        <f>'34_94_14'!D314</f>
        <v>2500</v>
      </c>
      <c r="E25">
        <f>'34_94_14'!E314</f>
        <v>454.3</v>
      </c>
      <c r="F25">
        <f>'34_94_14'!F314</f>
        <v>0</v>
      </c>
      <c r="G25">
        <f>'34_94_14'!G314</f>
        <v>2353.9</v>
      </c>
      <c r="H25">
        <f>'34_94_14'!H314</f>
        <v>0</v>
      </c>
      <c r="I25">
        <f>'34_94_14'!I314</f>
        <v>38069.1</v>
      </c>
      <c r="J25">
        <f>'34_94_14'!J314</f>
        <v>19629.8</v>
      </c>
      <c r="K25">
        <f>'34_94_14'!K314</f>
        <v>0</v>
      </c>
      <c r="L25">
        <f>'34_94_14'!L314</f>
        <v>0</v>
      </c>
      <c r="M25">
        <f>'34_94_14'!M314</f>
        <v>0</v>
      </c>
      <c r="N25">
        <f>'34_94_14'!N314</f>
        <v>0</v>
      </c>
      <c r="O25">
        <f>'34_94_14'!O314</f>
        <v>533.1</v>
      </c>
      <c r="P25">
        <f>'34_94_14'!P314</f>
        <v>0</v>
      </c>
      <c r="Q25">
        <f>'34_94_14'!Q314</f>
        <v>0</v>
      </c>
      <c r="R25">
        <f>'34_94_14'!R314</f>
        <v>0</v>
      </c>
      <c r="S25">
        <f>'34_94_14'!S314</f>
        <v>13135.2</v>
      </c>
      <c r="T25">
        <f>'34_94_14'!T314</f>
        <v>0</v>
      </c>
      <c r="U25">
        <f>'34_94_14'!U314</f>
        <v>0</v>
      </c>
      <c r="V25">
        <f>'34_94_14'!V314</f>
        <v>0</v>
      </c>
      <c r="W25">
        <f>'34_94_14'!W314</f>
        <v>42330.5</v>
      </c>
      <c r="X25">
        <f>'34_94_14'!X314</f>
        <v>0</v>
      </c>
      <c r="Y25">
        <f>'34_94_14'!Y314</f>
        <v>4571.1000000000004</v>
      </c>
      <c r="Z25">
        <f>'34_94_14'!Z314</f>
        <v>0</v>
      </c>
      <c r="AA25">
        <f>'34_94_14'!AA314</f>
        <v>0</v>
      </c>
      <c r="AB25">
        <f>'34_94_14'!AB314</f>
        <v>0</v>
      </c>
      <c r="AC25">
        <f>'34_94_14'!AC314</f>
        <v>0</v>
      </c>
      <c r="AD25">
        <f>'34_94_14'!AD314</f>
        <v>0</v>
      </c>
      <c r="AE25">
        <f>'34_94_14'!AE314</f>
        <v>0</v>
      </c>
      <c r="AF25">
        <f>'34_94_14'!AF314</f>
        <v>0</v>
      </c>
      <c r="AG25">
        <f>'34_94_14'!AG314</f>
        <v>5575.4</v>
      </c>
      <c r="AH25">
        <f>'34_94_14'!AH314</f>
        <v>0</v>
      </c>
      <c r="AI25">
        <f>'34_94_14'!AI314</f>
        <v>0</v>
      </c>
      <c r="AJ25">
        <f>'34_94_14'!AJ314</f>
        <v>0</v>
      </c>
      <c r="AK25">
        <f>'34_94_14'!AK314</f>
        <v>5459.7</v>
      </c>
      <c r="AL25">
        <f>'34_94_14'!AL314</f>
        <v>0</v>
      </c>
      <c r="AM25">
        <f>'34_94_14'!AM314</f>
        <v>0</v>
      </c>
      <c r="AN25">
        <f>'34_94_14'!AN314</f>
        <v>0</v>
      </c>
      <c r="AO25">
        <f>'34_94_14'!AO314</f>
        <v>0</v>
      </c>
      <c r="AP25">
        <f>'34_94_14'!AP314</f>
        <v>5550</v>
      </c>
      <c r="AQ25">
        <f>'34_94_14'!AQ314</f>
        <v>4353.6000000000004</v>
      </c>
      <c r="AR25">
        <f>'34_94_14'!AR314</f>
        <v>0</v>
      </c>
      <c r="AS25">
        <f>'34_94_14'!AS314</f>
        <v>0</v>
      </c>
      <c r="AT25">
        <f>'34_94_14'!AT314</f>
        <v>0</v>
      </c>
      <c r="AU25">
        <f>'34_94_14'!AU314</f>
        <v>0</v>
      </c>
      <c r="AV25">
        <f>'34_94_14'!AV314</f>
        <v>0</v>
      </c>
      <c r="AW25">
        <f>'34_94_14'!AW314</f>
        <v>0</v>
      </c>
      <c r="AX25">
        <f>'34_94_14'!AX314</f>
        <v>0</v>
      </c>
      <c r="AY25">
        <f>'34_94_14'!AY314</f>
        <v>0</v>
      </c>
      <c r="AZ25">
        <f>'34_94_14'!AZ314</f>
        <v>49.9</v>
      </c>
      <c r="BA25">
        <f>'34_94_14'!BA314</f>
        <v>11378.8</v>
      </c>
      <c r="BB25">
        <f>'34_94_14'!BB314</f>
        <v>0</v>
      </c>
      <c r="BC25">
        <f>'34_94_14'!BC314</f>
        <v>0</v>
      </c>
      <c r="BD25">
        <f>'34_94_14'!BD314</f>
        <v>0</v>
      </c>
      <c r="BE25">
        <f>'34_94_14'!BE314</f>
        <v>0</v>
      </c>
      <c r="BF25">
        <f>'34_94_14'!BF314</f>
        <v>0</v>
      </c>
      <c r="BG25">
        <f>'34_94_14'!BG314</f>
        <v>0</v>
      </c>
      <c r="BH25">
        <f>'34_94_14'!BH314</f>
        <v>0</v>
      </c>
      <c r="BI25">
        <f>'34_94_14'!BI314</f>
        <v>10637.2</v>
      </c>
      <c r="BJ25">
        <f>'34_94_14'!BJ314</f>
        <v>0</v>
      </c>
      <c r="BK25">
        <f>'34_94_14'!BK314</f>
        <v>28264.2</v>
      </c>
      <c r="BL25">
        <f>'34_94_14'!BL314</f>
        <v>365.5</v>
      </c>
      <c r="BM25">
        <f>'34_94_14'!BM314</f>
        <v>0</v>
      </c>
      <c r="BN25">
        <f>'34_94_14'!BN314</f>
        <v>3905.8</v>
      </c>
      <c r="BO25">
        <f>'34_94_14'!BO314</f>
        <v>0</v>
      </c>
      <c r="BP25">
        <f>'34_94_14'!BP314</f>
        <v>0</v>
      </c>
      <c r="BQ25">
        <f>'34_94_14'!BQ314</f>
        <v>0</v>
      </c>
      <c r="BR25">
        <f>'34_94_14'!BR314</f>
        <v>5652.2</v>
      </c>
      <c r="BS25">
        <f>'34_94_14'!BS314</f>
        <v>0</v>
      </c>
      <c r="BT25">
        <f>'34_94_14'!BT314</f>
        <v>580.5</v>
      </c>
      <c r="BU25">
        <f>'34_94_14'!BU314</f>
        <v>0</v>
      </c>
      <c r="BV25">
        <f>'34_94_14'!BV314</f>
        <v>2211.6999999999998</v>
      </c>
      <c r="BW25">
        <f>'34_94_14'!BW314</f>
        <v>6475.1</v>
      </c>
      <c r="BX25">
        <f>'34_94_14'!BX314</f>
        <v>0</v>
      </c>
      <c r="BY25">
        <f>'34_94_14'!BY314</f>
        <v>0</v>
      </c>
      <c r="BZ25">
        <f>'34_94_14'!BZ314</f>
        <v>0</v>
      </c>
      <c r="CA25">
        <f>'34_94_14'!CA314</f>
        <v>0</v>
      </c>
      <c r="CB25">
        <f>'34_94_14'!CB314</f>
        <v>0</v>
      </c>
      <c r="CC25">
        <f>'34_94_14'!CC314</f>
        <v>36850.300000000003</v>
      </c>
      <c r="CD25">
        <f>'34_94_14'!CD314</f>
        <v>0</v>
      </c>
      <c r="CE25">
        <f>'34_94_14'!CE314</f>
        <v>0</v>
      </c>
      <c r="CF25">
        <f>'34_94_14'!CF314</f>
        <v>0</v>
      </c>
      <c r="CG25">
        <f>'34_94_14'!CG314</f>
        <v>0</v>
      </c>
      <c r="CH25">
        <f>'34_94_14'!CH314</f>
        <v>0</v>
      </c>
      <c r="CI25">
        <f>'34_94_14'!CI314</f>
        <v>1033.3</v>
      </c>
      <c r="CJ25">
        <f>'34_94_14'!CJ314</f>
        <v>0</v>
      </c>
      <c r="CK25">
        <f>'34_94_14'!CK314</f>
        <v>0</v>
      </c>
      <c r="CL25">
        <f>'34_94_14'!CL314</f>
        <v>4752.1000000000004</v>
      </c>
      <c r="CM25">
        <f>'34_94_14'!CM314</f>
        <v>0</v>
      </c>
      <c r="CN25">
        <f>'34_94_14'!CN314</f>
        <v>5024.3999999999996</v>
      </c>
      <c r="CO25">
        <f>'34_94_14'!CO314</f>
        <v>0</v>
      </c>
      <c r="CP25">
        <f>'34_94_14'!CP314</f>
        <v>30654</v>
      </c>
      <c r="CQ25">
        <f>'34_94_14'!CQ314</f>
        <v>0</v>
      </c>
    </row>
    <row r="26" spans="1:95" x14ac:dyDescent="0.3">
      <c r="A26" t="str">
        <f>'34_94_7'!A54</f>
        <v>S2</v>
      </c>
      <c r="B26">
        <f>'34_94_14'!B315</f>
        <v>0</v>
      </c>
      <c r="C26">
        <f>'34_94_14'!C315</f>
        <v>0</v>
      </c>
      <c r="D26">
        <f>'34_94_14'!D315</f>
        <v>0</v>
      </c>
      <c r="E26">
        <f>'34_94_14'!E315</f>
        <v>0</v>
      </c>
      <c r="F26">
        <f>'34_94_14'!F315</f>
        <v>0</v>
      </c>
      <c r="G26">
        <f>'34_94_14'!G315</f>
        <v>0</v>
      </c>
      <c r="H26">
        <f>'34_94_14'!H315</f>
        <v>0</v>
      </c>
      <c r="I26">
        <f>'34_94_14'!I315</f>
        <v>38069.1</v>
      </c>
      <c r="J26">
        <f>'34_94_14'!J315</f>
        <v>0</v>
      </c>
      <c r="K26">
        <f>'34_94_14'!K315</f>
        <v>0</v>
      </c>
      <c r="L26">
        <f>'34_94_14'!L315</f>
        <v>0</v>
      </c>
      <c r="M26">
        <f>'34_94_14'!M315</f>
        <v>0</v>
      </c>
      <c r="N26">
        <f>'34_94_14'!N315</f>
        <v>0</v>
      </c>
      <c r="O26">
        <f>'34_94_14'!O315</f>
        <v>22.9</v>
      </c>
      <c r="P26">
        <f>'34_94_14'!P315</f>
        <v>0</v>
      </c>
      <c r="Q26">
        <f>'34_94_14'!Q315</f>
        <v>0</v>
      </c>
      <c r="R26">
        <f>'34_94_14'!R315</f>
        <v>0</v>
      </c>
      <c r="S26">
        <f>'34_94_14'!S315</f>
        <v>9904.1</v>
      </c>
      <c r="T26">
        <f>'34_94_14'!T315</f>
        <v>0</v>
      </c>
      <c r="U26">
        <f>'34_94_14'!U315</f>
        <v>0</v>
      </c>
      <c r="V26">
        <f>'34_94_14'!V315</f>
        <v>0</v>
      </c>
      <c r="W26">
        <f>'34_94_14'!W315</f>
        <v>42330.5</v>
      </c>
      <c r="X26">
        <f>'34_94_14'!X315</f>
        <v>0</v>
      </c>
      <c r="Y26">
        <f>'34_94_14'!Y315</f>
        <v>1525</v>
      </c>
      <c r="Z26">
        <f>'34_94_14'!Z315</f>
        <v>0</v>
      </c>
      <c r="AA26">
        <f>'34_94_14'!AA315</f>
        <v>0</v>
      </c>
      <c r="AB26">
        <f>'34_94_14'!AB315</f>
        <v>0</v>
      </c>
      <c r="AC26">
        <f>'34_94_14'!AC315</f>
        <v>0</v>
      </c>
      <c r="AD26">
        <f>'34_94_14'!AD315</f>
        <v>0</v>
      </c>
      <c r="AE26">
        <f>'34_94_14'!AE315</f>
        <v>0</v>
      </c>
      <c r="AF26">
        <f>'34_94_14'!AF315</f>
        <v>0</v>
      </c>
      <c r="AG26">
        <f>'34_94_14'!AG315</f>
        <v>5575.4</v>
      </c>
      <c r="AH26">
        <f>'34_94_14'!AH315</f>
        <v>0</v>
      </c>
      <c r="AI26">
        <f>'34_94_14'!AI315</f>
        <v>0</v>
      </c>
      <c r="AJ26">
        <f>'34_94_14'!AJ315</f>
        <v>0</v>
      </c>
      <c r="AK26">
        <f>'34_94_14'!AK315</f>
        <v>0</v>
      </c>
      <c r="AL26">
        <f>'34_94_14'!AL315</f>
        <v>0</v>
      </c>
      <c r="AM26">
        <f>'34_94_14'!AM315</f>
        <v>0</v>
      </c>
      <c r="AN26">
        <f>'34_94_14'!AN315</f>
        <v>0</v>
      </c>
      <c r="AO26">
        <f>'34_94_14'!AO315</f>
        <v>0</v>
      </c>
      <c r="AP26">
        <f>'34_94_14'!AP315</f>
        <v>5550</v>
      </c>
      <c r="AQ26">
        <f>'34_94_14'!AQ315</f>
        <v>0</v>
      </c>
      <c r="AR26">
        <f>'34_94_14'!AR315</f>
        <v>0</v>
      </c>
      <c r="AS26">
        <f>'34_94_14'!AS315</f>
        <v>0</v>
      </c>
      <c r="AT26">
        <f>'34_94_14'!AT315</f>
        <v>0</v>
      </c>
      <c r="AU26">
        <f>'34_94_14'!AU315</f>
        <v>0</v>
      </c>
      <c r="AV26">
        <f>'34_94_14'!AV315</f>
        <v>0</v>
      </c>
      <c r="AW26">
        <f>'34_94_14'!AW315</f>
        <v>0</v>
      </c>
      <c r="AX26">
        <f>'34_94_14'!AX315</f>
        <v>0</v>
      </c>
      <c r="AY26">
        <f>'34_94_14'!AY315</f>
        <v>0</v>
      </c>
      <c r="AZ26">
        <f>'34_94_14'!AZ315</f>
        <v>49.9</v>
      </c>
      <c r="BA26">
        <f>'34_94_14'!BA315</f>
        <v>11378.8</v>
      </c>
      <c r="BB26">
        <f>'34_94_14'!BB315</f>
        <v>0</v>
      </c>
      <c r="BC26">
        <f>'34_94_14'!BC315</f>
        <v>0</v>
      </c>
      <c r="BD26">
        <f>'34_94_14'!BD315</f>
        <v>0</v>
      </c>
      <c r="BE26">
        <f>'34_94_14'!BE315</f>
        <v>0</v>
      </c>
      <c r="BF26">
        <f>'34_94_14'!BF315</f>
        <v>0</v>
      </c>
      <c r="BG26">
        <f>'34_94_14'!BG315</f>
        <v>0</v>
      </c>
      <c r="BH26">
        <f>'34_94_14'!BH315</f>
        <v>0</v>
      </c>
      <c r="BI26">
        <f>'34_94_14'!BI315</f>
        <v>0</v>
      </c>
      <c r="BJ26">
        <f>'34_94_14'!BJ315</f>
        <v>0</v>
      </c>
      <c r="BK26">
        <f>'34_94_14'!BK315</f>
        <v>28264.2</v>
      </c>
      <c r="BL26">
        <f>'34_94_14'!BL315</f>
        <v>365.5</v>
      </c>
      <c r="BM26">
        <f>'34_94_14'!BM315</f>
        <v>0</v>
      </c>
      <c r="BN26">
        <f>'34_94_14'!BN315</f>
        <v>3905.8</v>
      </c>
      <c r="BO26">
        <f>'34_94_14'!BO315</f>
        <v>0</v>
      </c>
      <c r="BP26">
        <f>'34_94_14'!BP315</f>
        <v>0</v>
      </c>
      <c r="BQ26">
        <f>'34_94_14'!BQ315</f>
        <v>0</v>
      </c>
      <c r="BR26">
        <f>'34_94_14'!BR315</f>
        <v>5220.3999999999996</v>
      </c>
      <c r="BS26">
        <f>'34_94_14'!BS315</f>
        <v>0</v>
      </c>
      <c r="BT26">
        <f>'34_94_14'!BT315</f>
        <v>580.5</v>
      </c>
      <c r="BU26">
        <f>'34_94_14'!BU315</f>
        <v>0</v>
      </c>
      <c r="BV26">
        <f>'34_94_14'!BV315</f>
        <v>2211.6999999999998</v>
      </c>
      <c r="BW26">
        <f>'34_94_14'!BW315</f>
        <v>6475.1</v>
      </c>
      <c r="BX26">
        <f>'34_94_14'!BX315</f>
        <v>0</v>
      </c>
      <c r="BY26">
        <f>'34_94_14'!BY315</f>
        <v>0</v>
      </c>
      <c r="BZ26">
        <f>'34_94_14'!BZ315</f>
        <v>0</v>
      </c>
      <c r="CA26">
        <f>'34_94_14'!CA315</f>
        <v>0</v>
      </c>
      <c r="CB26">
        <f>'34_94_14'!CB315</f>
        <v>0</v>
      </c>
      <c r="CC26">
        <f>'34_94_14'!CC315</f>
        <v>36850.300000000003</v>
      </c>
      <c r="CD26">
        <f>'34_94_14'!CD315</f>
        <v>0</v>
      </c>
      <c r="CE26">
        <f>'34_94_14'!CE315</f>
        <v>0</v>
      </c>
      <c r="CF26">
        <f>'34_94_14'!CF315</f>
        <v>0</v>
      </c>
      <c r="CG26">
        <f>'34_94_14'!CG315</f>
        <v>0</v>
      </c>
      <c r="CH26">
        <f>'34_94_14'!CH315</f>
        <v>0</v>
      </c>
      <c r="CI26">
        <f>'34_94_14'!CI315</f>
        <v>1033.3</v>
      </c>
      <c r="CJ26">
        <f>'34_94_14'!CJ315</f>
        <v>0</v>
      </c>
      <c r="CK26">
        <f>'34_94_14'!CK315</f>
        <v>0</v>
      </c>
      <c r="CL26">
        <f>'34_94_14'!CL315</f>
        <v>4752.1000000000004</v>
      </c>
      <c r="CM26">
        <f>'34_94_14'!CM315</f>
        <v>0</v>
      </c>
      <c r="CN26">
        <f>'34_94_14'!CN315</f>
        <v>0</v>
      </c>
      <c r="CO26">
        <f>'34_94_14'!CO315</f>
        <v>0</v>
      </c>
      <c r="CP26">
        <f>'34_94_14'!CP315</f>
        <v>0</v>
      </c>
      <c r="CQ26">
        <f>'34_94_14'!CQ315</f>
        <v>0</v>
      </c>
    </row>
    <row r="27" spans="1:95" x14ac:dyDescent="0.3">
      <c r="A27" t="str">
        <f>'34_94_7'!A55</f>
        <v>S3</v>
      </c>
      <c r="B27">
        <f>'34_94_14'!B316</f>
        <v>0</v>
      </c>
      <c r="C27">
        <f>'34_94_14'!C316</f>
        <v>0</v>
      </c>
      <c r="D27">
        <f>'34_94_14'!D316</f>
        <v>0</v>
      </c>
      <c r="E27">
        <f>'34_94_14'!E316</f>
        <v>0</v>
      </c>
      <c r="F27">
        <f>'34_94_14'!F316</f>
        <v>0</v>
      </c>
      <c r="G27">
        <f>'34_94_14'!G316</f>
        <v>0</v>
      </c>
      <c r="H27">
        <f>'34_94_14'!H316</f>
        <v>0</v>
      </c>
      <c r="I27">
        <f>'34_94_14'!I316</f>
        <v>38069.1</v>
      </c>
      <c r="J27">
        <f>'34_94_14'!J316</f>
        <v>0</v>
      </c>
      <c r="K27">
        <f>'34_94_14'!K316</f>
        <v>0</v>
      </c>
      <c r="L27">
        <f>'34_94_14'!L316</f>
        <v>0</v>
      </c>
      <c r="M27">
        <f>'34_94_14'!M316</f>
        <v>0</v>
      </c>
      <c r="N27">
        <f>'34_94_14'!N316</f>
        <v>0</v>
      </c>
      <c r="O27">
        <f>'34_94_14'!O316</f>
        <v>0</v>
      </c>
      <c r="P27">
        <f>'34_94_14'!P316</f>
        <v>0</v>
      </c>
      <c r="Q27">
        <f>'34_94_14'!Q316</f>
        <v>0</v>
      </c>
      <c r="R27">
        <f>'34_94_14'!R316</f>
        <v>0</v>
      </c>
      <c r="S27">
        <f>'34_94_14'!S316</f>
        <v>9904.1</v>
      </c>
      <c r="T27">
        <f>'34_94_14'!T316</f>
        <v>0</v>
      </c>
      <c r="U27">
        <f>'34_94_14'!U316</f>
        <v>0</v>
      </c>
      <c r="V27">
        <f>'34_94_14'!V316</f>
        <v>0</v>
      </c>
      <c r="W27">
        <f>'34_94_14'!W316</f>
        <v>42330.5</v>
      </c>
      <c r="X27">
        <f>'34_94_14'!X316</f>
        <v>0</v>
      </c>
      <c r="Y27">
        <f>'34_94_14'!Y316</f>
        <v>1525</v>
      </c>
      <c r="Z27">
        <f>'34_94_14'!Z316</f>
        <v>0</v>
      </c>
      <c r="AA27">
        <f>'34_94_14'!AA316</f>
        <v>0</v>
      </c>
      <c r="AB27">
        <f>'34_94_14'!AB316</f>
        <v>0</v>
      </c>
      <c r="AC27">
        <f>'34_94_14'!AC316</f>
        <v>0</v>
      </c>
      <c r="AD27">
        <f>'34_94_14'!AD316</f>
        <v>0</v>
      </c>
      <c r="AE27">
        <f>'34_94_14'!AE316</f>
        <v>0</v>
      </c>
      <c r="AF27">
        <f>'34_94_14'!AF316</f>
        <v>0</v>
      </c>
      <c r="AG27">
        <f>'34_94_14'!AG316</f>
        <v>5575.4</v>
      </c>
      <c r="AH27">
        <f>'34_94_14'!AH316</f>
        <v>0</v>
      </c>
      <c r="AI27">
        <f>'34_94_14'!AI316</f>
        <v>0</v>
      </c>
      <c r="AJ27">
        <f>'34_94_14'!AJ316</f>
        <v>0</v>
      </c>
      <c r="AK27">
        <f>'34_94_14'!AK316</f>
        <v>0</v>
      </c>
      <c r="AL27">
        <f>'34_94_14'!AL316</f>
        <v>0</v>
      </c>
      <c r="AM27">
        <f>'34_94_14'!AM316</f>
        <v>0</v>
      </c>
      <c r="AN27">
        <f>'34_94_14'!AN316</f>
        <v>0</v>
      </c>
      <c r="AO27">
        <f>'34_94_14'!AO316</f>
        <v>0</v>
      </c>
      <c r="AP27">
        <f>'34_94_14'!AP316</f>
        <v>5550</v>
      </c>
      <c r="AQ27">
        <f>'34_94_14'!AQ316</f>
        <v>0</v>
      </c>
      <c r="AR27">
        <f>'34_94_14'!AR316</f>
        <v>0</v>
      </c>
      <c r="AS27">
        <f>'34_94_14'!AS316</f>
        <v>0</v>
      </c>
      <c r="AT27">
        <f>'34_94_14'!AT316</f>
        <v>0</v>
      </c>
      <c r="AU27">
        <f>'34_94_14'!AU316</f>
        <v>0</v>
      </c>
      <c r="AV27">
        <f>'34_94_14'!AV316</f>
        <v>0</v>
      </c>
      <c r="AW27">
        <f>'34_94_14'!AW316</f>
        <v>0</v>
      </c>
      <c r="AX27">
        <f>'34_94_14'!AX316</f>
        <v>0</v>
      </c>
      <c r="AY27">
        <f>'34_94_14'!AY316</f>
        <v>0</v>
      </c>
      <c r="AZ27">
        <f>'34_94_14'!AZ316</f>
        <v>0</v>
      </c>
      <c r="BA27">
        <f>'34_94_14'!BA316</f>
        <v>11378.8</v>
      </c>
      <c r="BB27">
        <f>'34_94_14'!BB316</f>
        <v>0</v>
      </c>
      <c r="BC27">
        <f>'34_94_14'!BC316</f>
        <v>0</v>
      </c>
      <c r="BD27">
        <f>'34_94_14'!BD316</f>
        <v>0</v>
      </c>
      <c r="BE27">
        <f>'34_94_14'!BE316</f>
        <v>0</v>
      </c>
      <c r="BF27">
        <f>'34_94_14'!BF316</f>
        <v>0</v>
      </c>
      <c r="BG27">
        <f>'34_94_14'!BG316</f>
        <v>0</v>
      </c>
      <c r="BH27">
        <f>'34_94_14'!BH316</f>
        <v>0</v>
      </c>
      <c r="BI27">
        <f>'34_94_14'!BI316</f>
        <v>0</v>
      </c>
      <c r="BJ27">
        <f>'34_94_14'!BJ316</f>
        <v>0</v>
      </c>
      <c r="BK27">
        <f>'34_94_14'!BK316</f>
        <v>28264.2</v>
      </c>
      <c r="BL27">
        <f>'34_94_14'!BL316</f>
        <v>365.5</v>
      </c>
      <c r="BM27">
        <f>'34_94_14'!BM316</f>
        <v>0</v>
      </c>
      <c r="BN27">
        <f>'34_94_14'!BN316</f>
        <v>3905.8</v>
      </c>
      <c r="BO27">
        <f>'34_94_14'!BO316</f>
        <v>0</v>
      </c>
      <c r="BP27">
        <f>'34_94_14'!BP316</f>
        <v>0</v>
      </c>
      <c r="BQ27">
        <f>'34_94_14'!BQ316</f>
        <v>0</v>
      </c>
      <c r="BR27">
        <f>'34_94_14'!BR316</f>
        <v>4760.1000000000004</v>
      </c>
      <c r="BS27">
        <f>'34_94_14'!BS316</f>
        <v>0</v>
      </c>
      <c r="BT27">
        <f>'34_94_14'!BT316</f>
        <v>0</v>
      </c>
      <c r="BU27">
        <f>'34_94_14'!BU316</f>
        <v>0</v>
      </c>
      <c r="BV27">
        <f>'34_94_14'!BV316</f>
        <v>0</v>
      </c>
      <c r="BW27">
        <f>'34_94_14'!BW316</f>
        <v>6475.1</v>
      </c>
      <c r="BX27">
        <f>'34_94_14'!BX316</f>
        <v>0</v>
      </c>
      <c r="BY27">
        <f>'34_94_14'!BY316</f>
        <v>0</v>
      </c>
      <c r="BZ27">
        <f>'34_94_14'!BZ316</f>
        <v>0</v>
      </c>
      <c r="CA27">
        <f>'34_94_14'!CA316</f>
        <v>0</v>
      </c>
      <c r="CB27">
        <f>'34_94_14'!CB316</f>
        <v>0</v>
      </c>
      <c r="CC27">
        <f>'34_94_14'!CC316</f>
        <v>36850.300000000003</v>
      </c>
      <c r="CD27">
        <f>'34_94_14'!CD316</f>
        <v>0</v>
      </c>
      <c r="CE27">
        <f>'34_94_14'!CE316</f>
        <v>0</v>
      </c>
      <c r="CF27">
        <f>'34_94_14'!CF316</f>
        <v>0</v>
      </c>
      <c r="CG27">
        <f>'34_94_14'!CG316</f>
        <v>0</v>
      </c>
      <c r="CH27">
        <f>'34_94_14'!CH316</f>
        <v>0</v>
      </c>
      <c r="CI27">
        <f>'34_94_14'!CI316</f>
        <v>1033.3</v>
      </c>
      <c r="CJ27">
        <f>'34_94_14'!CJ316</f>
        <v>0</v>
      </c>
      <c r="CK27">
        <f>'34_94_14'!CK316</f>
        <v>0</v>
      </c>
      <c r="CL27">
        <f>'34_94_14'!CL316</f>
        <v>4752.1000000000004</v>
      </c>
      <c r="CM27">
        <f>'34_94_14'!CM316</f>
        <v>0</v>
      </c>
      <c r="CN27">
        <f>'34_94_14'!CN316</f>
        <v>0</v>
      </c>
      <c r="CO27">
        <f>'34_94_14'!CO316</f>
        <v>0</v>
      </c>
      <c r="CP27">
        <f>'34_94_14'!CP316</f>
        <v>0</v>
      </c>
      <c r="CQ27">
        <f>'34_94_14'!CQ316</f>
        <v>0</v>
      </c>
    </row>
    <row r="28" spans="1:95" x14ac:dyDescent="0.3">
      <c r="A28" t="str">
        <f>'34_94_7'!A56</f>
        <v>S4</v>
      </c>
      <c r="B28">
        <f>'34_94_14'!B317</f>
        <v>0</v>
      </c>
      <c r="C28">
        <f>'34_94_14'!C317</f>
        <v>0</v>
      </c>
      <c r="D28">
        <f>'34_94_14'!D317</f>
        <v>0</v>
      </c>
      <c r="E28">
        <f>'34_94_14'!E317</f>
        <v>0</v>
      </c>
      <c r="F28">
        <f>'34_94_14'!F317</f>
        <v>0</v>
      </c>
      <c r="G28">
        <f>'34_94_14'!G317</f>
        <v>0</v>
      </c>
      <c r="H28">
        <f>'34_94_14'!H317</f>
        <v>0</v>
      </c>
      <c r="I28">
        <f>'34_94_14'!I317</f>
        <v>38069.1</v>
      </c>
      <c r="J28">
        <f>'34_94_14'!J317</f>
        <v>0</v>
      </c>
      <c r="K28">
        <f>'34_94_14'!K317</f>
        <v>0</v>
      </c>
      <c r="L28">
        <f>'34_94_14'!L317</f>
        <v>0</v>
      </c>
      <c r="M28">
        <f>'34_94_14'!M317</f>
        <v>0</v>
      </c>
      <c r="N28">
        <f>'34_94_14'!N317</f>
        <v>0</v>
      </c>
      <c r="O28">
        <f>'34_94_14'!O317</f>
        <v>0</v>
      </c>
      <c r="P28">
        <f>'34_94_14'!P317</f>
        <v>0</v>
      </c>
      <c r="Q28">
        <f>'34_94_14'!Q317</f>
        <v>0</v>
      </c>
      <c r="R28">
        <f>'34_94_14'!R317</f>
        <v>0</v>
      </c>
      <c r="S28">
        <f>'34_94_14'!S317</f>
        <v>9904.1</v>
      </c>
      <c r="T28">
        <f>'34_94_14'!T317</f>
        <v>0</v>
      </c>
      <c r="U28">
        <f>'34_94_14'!U317</f>
        <v>0</v>
      </c>
      <c r="V28">
        <f>'34_94_14'!V317</f>
        <v>0</v>
      </c>
      <c r="W28">
        <f>'34_94_14'!W317</f>
        <v>42330.5</v>
      </c>
      <c r="X28">
        <f>'34_94_14'!X317</f>
        <v>0</v>
      </c>
      <c r="Y28">
        <f>'34_94_14'!Y317</f>
        <v>1525</v>
      </c>
      <c r="Z28">
        <f>'34_94_14'!Z317</f>
        <v>0</v>
      </c>
      <c r="AA28">
        <f>'34_94_14'!AA317</f>
        <v>0</v>
      </c>
      <c r="AB28">
        <f>'34_94_14'!AB317</f>
        <v>0</v>
      </c>
      <c r="AC28">
        <f>'34_94_14'!AC317</f>
        <v>0</v>
      </c>
      <c r="AD28">
        <f>'34_94_14'!AD317</f>
        <v>0</v>
      </c>
      <c r="AE28">
        <f>'34_94_14'!AE317</f>
        <v>0</v>
      </c>
      <c r="AF28">
        <f>'34_94_14'!AF317</f>
        <v>0</v>
      </c>
      <c r="AG28">
        <f>'34_94_14'!AG317</f>
        <v>5575.4</v>
      </c>
      <c r="AH28">
        <f>'34_94_14'!AH317</f>
        <v>0</v>
      </c>
      <c r="AI28">
        <f>'34_94_14'!AI317</f>
        <v>0</v>
      </c>
      <c r="AJ28">
        <f>'34_94_14'!AJ317</f>
        <v>0</v>
      </c>
      <c r="AK28">
        <f>'34_94_14'!AK317</f>
        <v>0</v>
      </c>
      <c r="AL28">
        <f>'34_94_14'!AL317</f>
        <v>0</v>
      </c>
      <c r="AM28">
        <f>'34_94_14'!AM317</f>
        <v>0</v>
      </c>
      <c r="AN28">
        <f>'34_94_14'!AN317</f>
        <v>0</v>
      </c>
      <c r="AO28">
        <f>'34_94_14'!AO317</f>
        <v>0</v>
      </c>
      <c r="AP28">
        <f>'34_94_14'!AP317</f>
        <v>0</v>
      </c>
      <c r="AQ28">
        <f>'34_94_14'!AQ317</f>
        <v>0</v>
      </c>
      <c r="AR28">
        <f>'34_94_14'!AR317</f>
        <v>0</v>
      </c>
      <c r="AS28">
        <f>'34_94_14'!AS317</f>
        <v>0</v>
      </c>
      <c r="AT28">
        <f>'34_94_14'!AT317</f>
        <v>0</v>
      </c>
      <c r="AU28">
        <f>'34_94_14'!AU317</f>
        <v>0</v>
      </c>
      <c r="AV28">
        <f>'34_94_14'!AV317</f>
        <v>0</v>
      </c>
      <c r="AW28">
        <f>'34_94_14'!AW317</f>
        <v>0</v>
      </c>
      <c r="AX28">
        <f>'34_94_14'!AX317</f>
        <v>0</v>
      </c>
      <c r="AY28">
        <f>'34_94_14'!AY317</f>
        <v>0</v>
      </c>
      <c r="AZ28">
        <f>'34_94_14'!AZ317</f>
        <v>0</v>
      </c>
      <c r="BA28">
        <f>'34_94_14'!BA317</f>
        <v>11378.8</v>
      </c>
      <c r="BB28">
        <f>'34_94_14'!BB317</f>
        <v>0</v>
      </c>
      <c r="BC28">
        <f>'34_94_14'!BC317</f>
        <v>0</v>
      </c>
      <c r="BD28">
        <f>'34_94_14'!BD317</f>
        <v>0</v>
      </c>
      <c r="BE28">
        <f>'34_94_14'!BE317</f>
        <v>0</v>
      </c>
      <c r="BF28">
        <f>'34_94_14'!BF317</f>
        <v>0</v>
      </c>
      <c r="BG28">
        <f>'34_94_14'!BG317</f>
        <v>0</v>
      </c>
      <c r="BH28">
        <f>'34_94_14'!BH317</f>
        <v>0</v>
      </c>
      <c r="BI28">
        <f>'34_94_14'!BI317</f>
        <v>0</v>
      </c>
      <c r="BJ28">
        <f>'34_94_14'!BJ317</f>
        <v>0</v>
      </c>
      <c r="BK28">
        <f>'34_94_14'!BK317</f>
        <v>0</v>
      </c>
      <c r="BL28">
        <f>'34_94_14'!BL317</f>
        <v>0</v>
      </c>
      <c r="BM28">
        <f>'34_94_14'!BM317</f>
        <v>0</v>
      </c>
      <c r="BN28">
        <f>'34_94_14'!BN317</f>
        <v>3905.8</v>
      </c>
      <c r="BO28">
        <f>'34_94_14'!BO317</f>
        <v>0</v>
      </c>
      <c r="BP28">
        <f>'34_94_14'!BP317</f>
        <v>0</v>
      </c>
      <c r="BQ28">
        <f>'34_94_14'!BQ317</f>
        <v>0</v>
      </c>
      <c r="BR28">
        <f>'34_94_14'!BR317</f>
        <v>4760.1000000000004</v>
      </c>
      <c r="BS28">
        <f>'34_94_14'!BS317</f>
        <v>0</v>
      </c>
      <c r="BT28">
        <f>'34_94_14'!BT317</f>
        <v>0</v>
      </c>
      <c r="BU28">
        <f>'34_94_14'!BU317</f>
        <v>0</v>
      </c>
      <c r="BV28">
        <f>'34_94_14'!BV317</f>
        <v>0</v>
      </c>
      <c r="BW28">
        <f>'34_94_14'!BW317</f>
        <v>0</v>
      </c>
      <c r="BX28">
        <f>'34_94_14'!BX317</f>
        <v>0</v>
      </c>
      <c r="BY28">
        <f>'34_94_14'!BY317</f>
        <v>0</v>
      </c>
      <c r="BZ28">
        <f>'34_94_14'!BZ317</f>
        <v>0</v>
      </c>
      <c r="CA28">
        <f>'34_94_14'!CA317</f>
        <v>0</v>
      </c>
      <c r="CB28">
        <f>'34_94_14'!CB317</f>
        <v>0</v>
      </c>
      <c r="CC28">
        <f>'34_94_14'!CC317</f>
        <v>36850.300000000003</v>
      </c>
      <c r="CD28">
        <f>'34_94_14'!CD317</f>
        <v>0</v>
      </c>
      <c r="CE28">
        <f>'34_94_14'!CE317</f>
        <v>0</v>
      </c>
      <c r="CF28">
        <f>'34_94_14'!CF317</f>
        <v>0</v>
      </c>
      <c r="CG28">
        <f>'34_94_14'!CG317</f>
        <v>0</v>
      </c>
      <c r="CH28">
        <f>'34_94_14'!CH317</f>
        <v>0</v>
      </c>
      <c r="CI28">
        <f>'34_94_14'!CI317</f>
        <v>1033.3</v>
      </c>
      <c r="CJ28">
        <f>'34_94_14'!CJ317</f>
        <v>0</v>
      </c>
      <c r="CK28">
        <f>'34_94_14'!CK317</f>
        <v>0</v>
      </c>
      <c r="CL28">
        <f>'34_94_14'!CL317</f>
        <v>0</v>
      </c>
      <c r="CM28">
        <f>'34_94_14'!CM317</f>
        <v>0</v>
      </c>
      <c r="CN28">
        <f>'34_94_14'!CN317</f>
        <v>0</v>
      </c>
      <c r="CO28">
        <f>'34_94_14'!CO317</f>
        <v>0</v>
      </c>
      <c r="CP28">
        <f>'34_94_14'!CP317</f>
        <v>0</v>
      </c>
      <c r="CQ28">
        <f>'34_94_14'!CQ317</f>
        <v>0</v>
      </c>
    </row>
    <row r="29" spans="1:95" x14ac:dyDescent="0.3">
      <c r="A29" t="str">
        <f>'34_94_7'!A57</f>
        <v>S5</v>
      </c>
      <c r="B29">
        <f>'34_94_14'!B318</f>
        <v>0</v>
      </c>
      <c r="C29">
        <f>'34_94_14'!C318</f>
        <v>0</v>
      </c>
      <c r="D29">
        <f>'34_94_14'!D318</f>
        <v>0</v>
      </c>
      <c r="E29">
        <f>'34_94_14'!E318</f>
        <v>0</v>
      </c>
      <c r="F29">
        <f>'34_94_14'!F318</f>
        <v>0</v>
      </c>
      <c r="G29">
        <f>'34_94_14'!G318</f>
        <v>0</v>
      </c>
      <c r="H29">
        <f>'34_94_14'!H318</f>
        <v>0</v>
      </c>
      <c r="I29">
        <f>'34_94_14'!I318</f>
        <v>38069.1</v>
      </c>
      <c r="J29">
        <f>'34_94_14'!J318</f>
        <v>0</v>
      </c>
      <c r="K29">
        <f>'34_94_14'!K318</f>
        <v>0</v>
      </c>
      <c r="L29">
        <f>'34_94_14'!L318</f>
        <v>0</v>
      </c>
      <c r="M29">
        <f>'34_94_14'!M318</f>
        <v>0</v>
      </c>
      <c r="N29">
        <f>'34_94_14'!N318</f>
        <v>0</v>
      </c>
      <c r="O29">
        <f>'34_94_14'!O318</f>
        <v>0</v>
      </c>
      <c r="P29">
        <f>'34_94_14'!P318</f>
        <v>0</v>
      </c>
      <c r="Q29">
        <f>'34_94_14'!Q318</f>
        <v>0</v>
      </c>
      <c r="R29">
        <f>'34_94_14'!R318</f>
        <v>0</v>
      </c>
      <c r="S29">
        <f>'34_94_14'!S318</f>
        <v>9904.1</v>
      </c>
      <c r="T29">
        <f>'34_94_14'!T318</f>
        <v>0</v>
      </c>
      <c r="U29">
        <f>'34_94_14'!U318</f>
        <v>0</v>
      </c>
      <c r="V29">
        <f>'34_94_14'!V318</f>
        <v>0</v>
      </c>
      <c r="W29">
        <f>'34_94_14'!W318</f>
        <v>42330.5</v>
      </c>
      <c r="X29">
        <f>'34_94_14'!X318</f>
        <v>0</v>
      </c>
      <c r="Y29">
        <f>'34_94_14'!Y318</f>
        <v>1525</v>
      </c>
      <c r="Z29">
        <f>'34_94_14'!Z318</f>
        <v>0</v>
      </c>
      <c r="AA29">
        <f>'34_94_14'!AA318</f>
        <v>0</v>
      </c>
      <c r="AB29">
        <f>'34_94_14'!AB318</f>
        <v>0</v>
      </c>
      <c r="AC29">
        <f>'34_94_14'!AC318</f>
        <v>0</v>
      </c>
      <c r="AD29">
        <f>'34_94_14'!AD318</f>
        <v>0</v>
      </c>
      <c r="AE29">
        <f>'34_94_14'!AE318</f>
        <v>0</v>
      </c>
      <c r="AF29">
        <f>'34_94_14'!AF318</f>
        <v>0</v>
      </c>
      <c r="AG29">
        <f>'34_94_14'!AG318</f>
        <v>5575.4</v>
      </c>
      <c r="AH29">
        <f>'34_94_14'!AH318</f>
        <v>0</v>
      </c>
      <c r="AI29">
        <f>'34_94_14'!AI318</f>
        <v>0</v>
      </c>
      <c r="AJ29">
        <f>'34_94_14'!AJ318</f>
        <v>0</v>
      </c>
      <c r="AK29">
        <f>'34_94_14'!AK318</f>
        <v>0</v>
      </c>
      <c r="AL29">
        <f>'34_94_14'!AL318</f>
        <v>0</v>
      </c>
      <c r="AM29">
        <f>'34_94_14'!AM318</f>
        <v>0</v>
      </c>
      <c r="AN29">
        <f>'34_94_14'!AN318</f>
        <v>0</v>
      </c>
      <c r="AO29">
        <f>'34_94_14'!AO318</f>
        <v>0</v>
      </c>
      <c r="AP29">
        <f>'34_94_14'!AP318</f>
        <v>0</v>
      </c>
      <c r="AQ29">
        <f>'34_94_14'!AQ318</f>
        <v>0</v>
      </c>
      <c r="AR29">
        <f>'34_94_14'!AR318</f>
        <v>0</v>
      </c>
      <c r="AS29">
        <f>'34_94_14'!AS318</f>
        <v>0</v>
      </c>
      <c r="AT29">
        <f>'34_94_14'!AT318</f>
        <v>0</v>
      </c>
      <c r="AU29">
        <f>'34_94_14'!AU318</f>
        <v>0</v>
      </c>
      <c r="AV29">
        <f>'34_94_14'!AV318</f>
        <v>0</v>
      </c>
      <c r="AW29">
        <f>'34_94_14'!AW318</f>
        <v>0</v>
      </c>
      <c r="AX29">
        <f>'34_94_14'!AX318</f>
        <v>0</v>
      </c>
      <c r="AY29">
        <f>'34_94_14'!AY318</f>
        <v>0</v>
      </c>
      <c r="AZ29">
        <f>'34_94_14'!AZ318</f>
        <v>0</v>
      </c>
      <c r="BA29">
        <f>'34_94_14'!BA318</f>
        <v>11378.8</v>
      </c>
      <c r="BB29">
        <f>'34_94_14'!BB318</f>
        <v>0</v>
      </c>
      <c r="BC29">
        <f>'34_94_14'!BC318</f>
        <v>0</v>
      </c>
      <c r="BD29">
        <f>'34_94_14'!BD318</f>
        <v>0</v>
      </c>
      <c r="BE29">
        <f>'34_94_14'!BE318</f>
        <v>0</v>
      </c>
      <c r="BF29">
        <f>'34_94_14'!BF318</f>
        <v>0</v>
      </c>
      <c r="BG29">
        <f>'34_94_14'!BG318</f>
        <v>0</v>
      </c>
      <c r="BH29">
        <f>'34_94_14'!BH318</f>
        <v>0</v>
      </c>
      <c r="BI29">
        <f>'34_94_14'!BI318</f>
        <v>0</v>
      </c>
      <c r="BJ29">
        <f>'34_94_14'!BJ318</f>
        <v>0</v>
      </c>
      <c r="BK29">
        <f>'34_94_14'!BK318</f>
        <v>0</v>
      </c>
      <c r="BL29">
        <f>'34_94_14'!BL318</f>
        <v>0</v>
      </c>
      <c r="BM29">
        <f>'34_94_14'!BM318</f>
        <v>0</v>
      </c>
      <c r="BN29">
        <f>'34_94_14'!BN318</f>
        <v>3905.8</v>
      </c>
      <c r="BO29">
        <f>'34_94_14'!BO318</f>
        <v>0</v>
      </c>
      <c r="BP29">
        <f>'34_94_14'!BP318</f>
        <v>0</v>
      </c>
      <c r="BQ29">
        <f>'34_94_14'!BQ318</f>
        <v>0</v>
      </c>
      <c r="BR29">
        <f>'34_94_14'!BR318</f>
        <v>4760.1000000000004</v>
      </c>
      <c r="BS29">
        <f>'34_94_14'!BS318</f>
        <v>0</v>
      </c>
      <c r="BT29">
        <f>'34_94_14'!BT318</f>
        <v>0</v>
      </c>
      <c r="BU29">
        <f>'34_94_14'!BU318</f>
        <v>0</v>
      </c>
      <c r="BV29">
        <f>'34_94_14'!BV318</f>
        <v>0</v>
      </c>
      <c r="BW29">
        <f>'34_94_14'!BW318</f>
        <v>0</v>
      </c>
      <c r="BX29">
        <f>'34_94_14'!BX318</f>
        <v>0</v>
      </c>
      <c r="BY29">
        <f>'34_94_14'!BY318</f>
        <v>0</v>
      </c>
      <c r="BZ29">
        <f>'34_94_14'!BZ318</f>
        <v>0</v>
      </c>
      <c r="CA29">
        <f>'34_94_14'!CA318</f>
        <v>0</v>
      </c>
      <c r="CB29">
        <f>'34_94_14'!CB318</f>
        <v>0</v>
      </c>
      <c r="CC29">
        <f>'34_94_14'!CC318</f>
        <v>0</v>
      </c>
      <c r="CD29">
        <f>'34_94_14'!CD318</f>
        <v>0</v>
      </c>
      <c r="CE29">
        <f>'34_94_14'!CE318</f>
        <v>0</v>
      </c>
      <c r="CF29">
        <f>'34_94_14'!CF318</f>
        <v>0</v>
      </c>
      <c r="CG29">
        <f>'34_94_14'!CG318</f>
        <v>0</v>
      </c>
      <c r="CH29">
        <f>'34_94_14'!CH318</f>
        <v>0</v>
      </c>
      <c r="CI29">
        <f>'34_94_14'!CI318</f>
        <v>1033.3</v>
      </c>
      <c r="CJ29">
        <f>'34_94_14'!CJ318</f>
        <v>0</v>
      </c>
      <c r="CK29">
        <f>'34_94_14'!CK318</f>
        <v>0</v>
      </c>
      <c r="CL29">
        <f>'34_94_14'!CL318</f>
        <v>0</v>
      </c>
      <c r="CM29">
        <f>'34_94_14'!CM318</f>
        <v>0</v>
      </c>
      <c r="CN29">
        <f>'34_94_14'!CN318</f>
        <v>0</v>
      </c>
      <c r="CO29">
        <f>'34_94_14'!CO318</f>
        <v>0</v>
      </c>
      <c r="CP29">
        <f>'34_94_14'!CP318</f>
        <v>0</v>
      </c>
      <c r="CQ29">
        <f>'34_94_14'!CQ318</f>
        <v>0</v>
      </c>
    </row>
    <row r="30" spans="1:95" x14ac:dyDescent="0.3">
      <c r="A30" t="str">
        <f>'34_94_7'!A58</f>
        <v>S6</v>
      </c>
      <c r="B30">
        <f>'34_94_14'!B319</f>
        <v>0</v>
      </c>
      <c r="C30">
        <f>'34_94_14'!C319</f>
        <v>0</v>
      </c>
      <c r="D30">
        <f>'34_94_14'!D319</f>
        <v>0</v>
      </c>
      <c r="E30">
        <f>'34_94_14'!E319</f>
        <v>0</v>
      </c>
      <c r="F30">
        <f>'34_94_14'!F319</f>
        <v>0</v>
      </c>
      <c r="G30">
        <f>'34_94_14'!G319</f>
        <v>0</v>
      </c>
      <c r="H30">
        <f>'34_94_14'!H319</f>
        <v>0</v>
      </c>
      <c r="I30">
        <f>'34_94_14'!I319</f>
        <v>0</v>
      </c>
      <c r="J30">
        <f>'34_94_14'!J319</f>
        <v>0</v>
      </c>
      <c r="K30">
        <f>'34_94_14'!K319</f>
        <v>0</v>
      </c>
      <c r="L30">
        <f>'34_94_14'!L319</f>
        <v>0</v>
      </c>
      <c r="M30">
        <f>'34_94_14'!M319</f>
        <v>0</v>
      </c>
      <c r="N30">
        <f>'34_94_14'!N319</f>
        <v>0</v>
      </c>
      <c r="O30">
        <f>'34_94_14'!O319</f>
        <v>0</v>
      </c>
      <c r="P30">
        <f>'34_94_14'!P319</f>
        <v>0</v>
      </c>
      <c r="Q30">
        <f>'34_94_14'!Q319</f>
        <v>0</v>
      </c>
      <c r="R30">
        <f>'34_94_14'!R319</f>
        <v>0</v>
      </c>
      <c r="S30">
        <f>'34_94_14'!S319</f>
        <v>0</v>
      </c>
      <c r="T30">
        <f>'34_94_14'!T319</f>
        <v>0</v>
      </c>
      <c r="U30">
        <f>'34_94_14'!U319</f>
        <v>0</v>
      </c>
      <c r="V30">
        <f>'34_94_14'!V319</f>
        <v>0</v>
      </c>
      <c r="W30">
        <f>'34_94_14'!W319</f>
        <v>0</v>
      </c>
      <c r="X30">
        <f>'34_94_14'!X319</f>
        <v>0</v>
      </c>
      <c r="Y30">
        <f>'34_94_14'!Y319</f>
        <v>0</v>
      </c>
      <c r="Z30">
        <f>'34_94_14'!Z319</f>
        <v>0</v>
      </c>
      <c r="AA30">
        <f>'34_94_14'!AA319</f>
        <v>0</v>
      </c>
      <c r="AB30">
        <f>'34_94_14'!AB319</f>
        <v>0</v>
      </c>
      <c r="AC30">
        <f>'34_94_14'!AC319</f>
        <v>0</v>
      </c>
      <c r="AD30">
        <f>'34_94_14'!AD319</f>
        <v>0</v>
      </c>
      <c r="AE30">
        <f>'34_94_14'!AE319</f>
        <v>0</v>
      </c>
      <c r="AF30">
        <f>'34_94_14'!AF319</f>
        <v>0</v>
      </c>
      <c r="AG30">
        <f>'34_94_14'!AG319</f>
        <v>0</v>
      </c>
      <c r="AH30">
        <f>'34_94_14'!AH319</f>
        <v>0</v>
      </c>
      <c r="AI30">
        <f>'34_94_14'!AI319</f>
        <v>0</v>
      </c>
      <c r="AJ30">
        <f>'34_94_14'!AJ319</f>
        <v>0</v>
      </c>
      <c r="AK30">
        <f>'34_94_14'!AK319</f>
        <v>0</v>
      </c>
      <c r="AL30">
        <f>'34_94_14'!AL319</f>
        <v>0</v>
      </c>
      <c r="AM30">
        <f>'34_94_14'!AM319</f>
        <v>0</v>
      </c>
      <c r="AN30">
        <f>'34_94_14'!AN319</f>
        <v>0</v>
      </c>
      <c r="AO30">
        <f>'34_94_14'!AO319</f>
        <v>0</v>
      </c>
      <c r="AP30">
        <f>'34_94_14'!AP319</f>
        <v>0</v>
      </c>
      <c r="AQ30">
        <f>'34_94_14'!AQ319</f>
        <v>0</v>
      </c>
      <c r="AR30">
        <f>'34_94_14'!AR319</f>
        <v>0</v>
      </c>
      <c r="AS30">
        <f>'34_94_14'!AS319</f>
        <v>0</v>
      </c>
      <c r="AT30">
        <f>'34_94_14'!AT319</f>
        <v>0</v>
      </c>
      <c r="AU30">
        <f>'34_94_14'!AU319</f>
        <v>0</v>
      </c>
      <c r="AV30">
        <f>'34_94_14'!AV319</f>
        <v>0</v>
      </c>
      <c r="AW30">
        <f>'34_94_14'!AW319</f>
        <v>0</v>
      </c>
      <c r="AX30">
        <f>'34_94_14'!AX319</f>
        <v>0</v>
      </c>
      <c r="AY30">
        <f>'34_94_14'!AY319</f>
        <v>0</v>
      </c>
      <c r="AZ30">
        <f>'34_94_14'!AZ319</f>
        <v>0</v>
      </c>
      <c r="BA30">
        <f>'34_94_14'!BA319</f>
        <v>0</v>
      </c>
      <c r="BB30">
        <f>'34_94_14'!BB319</f>
        <v>0</v>
      </c>
      <c r="BC30">
        <f>'34_94_14'!BC319</f>
        <v>0</v>
      </c>
      <c r="BD30">
        <f>'34_94_14'!BD319</f>
        <v>0</v>
      </c>
      <c r="BE30">
        <f>'34_94_14'!BE319</f>
        <v>0</v>
      </c>
      <c r="BF30">
        <f>'34_94_14'!BF319</f>
        <v>0</v>
      </c>
      <c r="BG30">
        <f>'34_94_14'!BG319</f>
        <v>0</v>
      </c>
      <c r="BH30">
        <f>'34_94_14'!BH319</f>
        <v>0</v>
      </c>
      <c r="BI30">
        <f>'34_94_14'!BI319</f>
        <v>0</v>
      </c>
      <c r="BJ30">
        <f>'34_94_14'!BJ319</f>
        <v>0</v>
      </c>
      <c r="BK30">
        <f>'34_94_14'!BK319</f>
        <v>0</v>
      </c>
      <c r="BL30">
        <f>'34_94_14'!BL319</f>
        <v>0</v>
      </c>
      <c r="BM30">
        <f>'34_94_14'!BM319</f>
        <v>0</v>
      </c>
      <c r="BN30">
        <f>'34_94_14'!BN319</f>
        <v>0</v>
      </c>
      <c r="BO30">
        <f>'34_94_14'!BO319</f>
        <v>0</v>
      </c>
      <c r="BP30">
        <f>'34_94_14'!BP319</f>
        <v>0</v>
      </c>
      <c r="BQ30">
        <f>'34_94_14'!BQ319</f>
        <v>0</v>
      </c>
      <c r="BR30">
        <f>'34_94_14'!BR319</f>
        <v>0</v>
      </c>
      <c r="BS30">
        <f>'34_94_14'!BS319</f>
        <v>0</v>
      </c>
      <c r="BT30">
        <f>'34_94_14'!BT319</f>
        <v>0</v>
      </c>
      <c r="BU30">
        <f>'34_94_14'!BU319</f>
        <v>0</v>
      </c>
      <c r="BV30">
        <f>'34_94_14'!BV319</f>
        <v>0</v>
      </c>
      <c r="BW30">
        <f>'34_94_14'!BW319</f>
        <v>0</v>
      </c>
      <c r="BX30">
        <f>'34_94_14'!BX319</f>
        <v>0</v>
      </c>
      <c r="BY30">
        <f>'34_94_14'!BY319</f>
        <v>0</v>
      </c>
      <c r="BZ30">
        <f>'34_94_14'!BZ319</f>
        <v>0</v>
      </c>
      <c r="CA30">
        <f>'34_94_14'!CA319</f>
        <v>0</v>
      </c>
      <c r="CB30">
        <f>'34_94_14'!CB319</f>
        <v>0</v>
      </c>
      <c r="CC30">
        <f>'34_94_14'!CC319</f>
        <v>0</v>
      </c>
      <c r="CD30">
        <f>'34_94_14'!CD319</f>
        <v>0</v>
      </c>
      <c r="CE30">
        <f>'34_94_14'!CE319</f>
        <v>0</v>
      </c>
      <c r="CF30">
        <f>'34_94_14'!CF319</f>
        <v>0</v>
      </c>
      <c r="CG30">
        <f>'34_94_14'!CG319</f>
        <v>0</v>
      </c>
      <c r="CH30">
        <f>'34_94_14'!CH319</f>
        <v>0</v>
      </c>
      <c r="CI30">
        <f>'34_94_14'!CI319</f>
        <v>0</v>
      </c>
      <c r="CJ30">
        <f>'34_94_14'!CJ319</f>
        <v>0</v>
      </c>
      <c r="CK30">
        <f>'34_94_14'!CK319</f>
        <v>0</v>
      </c>
      <c r="CL30">
        <f>'34_94_14'!CL319</f>
        <v>0</v>
      </c>
      <c r="CM30">
        <f>'34_94_14'!CM319</f>
        <v>0</v>
      </c>
      <c r="CN30">
        <f>'34_94_14'!CN319</f>
        <v>0</v>
      </c>
      <c r="CO30">
        <f>'34_94_14'!CO319</f>
        <v>0</v>
      </c>
      <c r="CP30">
        <f>'34_94_14'!CP319</f>
        <v>0</v>
      </c>
      <c r="CQ30">
        <f>'34_94_14'!CQ319</f>
        <v>0</v>
      </c>
    </row>
    <row r="31" spans="1:95" x14ac:dyDescent="0.3">
      <c r="A31" t="str">
        <f>'34_94_7'!A59</f>
        <v>S7</v>
      </c>
      <c r="B31">
        <f>'34_94_14'!B320</f>
        <v>0</v>
      </c>
      <c r="C31">
        <f>'34_94_14'!C320</f>
        <v>0</v>
      </c>
      <c r="D31">
        <f>'34_94_14'!D320</f>
        <v>0</v>
      </c>
      <c r="E31">
        <f>'34_94_14'!E320</f>
        <v>0</v>
      </c>
      <c r="F31">
        <f>'34_94_14'!F320</f>
        <v>0</v>
      </c>
      <c r="G31">
        <f>'34_94_14'!G320</f>
        <v>0</v>
      </c>
      <c r="H31">
        <f>'34_94_14'!H320</f>
        <v>0</v>
      </c>
      <c r="I31">
        <f>'34_94_14'!I320</f>
        <v>0</v>
      </c>
      <c r="J31">
        <f>'34_94_14'!J320</f>
        <v>0</v>
      </c>
      <c r="K31">
        <f>'34_94_14'!K320</f>
        <v>0</v>
      </c>
      <c r="L31">
        <f>'34_94_14'!L320</f>
        <v>0</v>
      </c>
      <c r="M31">
        <f>'34_94_14'!M320</f>
        <v>0</v>
      </c>
      <c r="N31">
        <f>'34_94_14'!N320</f>
        <v>0</v>
      </c>
      <c r="O31">
        <f>'34_94_14'!O320</f>
        <v>0</v>
      </c>
      <c r="P31">
        <f>'34_94_14'!P320</f>
        <v>0</v>
      </c>
      <c r="Q31">
        <f>'34_94_14'!Q320</f>
        <v>0</v>
      </c>
      <c r="R31">
        <f>'34_94_14'!R320</f>
        <v>0</v>
      </c>
      <c r="S31">
        <f>'34_94_14'!S320</f>
        <v>0</v>
      </c>
      <c r="T31">
        <f>'34_94_14'!T320</f>
        <v>0</v>
      </c>
      <c r="U31">
        <f>'34_94_14'!U320</f>
        <v>0</v>
      </c>
      <c r="V31">
        <f>'34_94_14'!V320</f>
        <v>0</v>
      </c>
      <c r="W31">
        <f>'34_94_14'!W320</f>
        <v>0</v>
      </c>
      <c r="X31">
        <f>'34_94_14'!X320</f>
        <v>0</v>
      </c>
      <c r="Y31">
        <f>'34_94_14'!Y320</f>
        <v>0</v>
      </c>
      <c r="Z31">
        <f>'34_94_14'!Z320</f>
        <v>0</v>
      </c>
      <c r="AA31">
        <f>'34_94_14'!AA320</f>
        <v>0</v>
      </c>
      <c r="AB31">
        <f>'34_94_14'!AB320</f>
        <v>0</v>
      </c>
      <c r="AC31">
        <f>'34_94_14'!AC320</f>
        <v>0</v>
      </c>
      <c r="AD31">
        <f>'34_94_14'!AD320</f>
        <v>0</v>
      </c>
      <c r="AE31">
        <f>'34_94_14'!AE320</f>
        <v>0</v>
      </c>
      <c r="AF31">
        <f>'34_94_14'!AF320</f>
        <v>0</v>
      </c>
      <c r="AG31">
        <f>'34_94_14'!AG320</f>
        <v>0</v>
      </c>
      <c r="AH31">
        <f>'34_94_14'!AH320</f>
        <v>0</v>
      </c>
      <c r="AI31">
        <f>'34_94_14'!AI320</f>
        <v>0</v>
      </c>
      <c r="AJ31">
        <f>'34_94_14'!AJ320</f>
        <v>0</v>
      </c>
      <c r="AK31">
        <f>'34_94_14'!AK320</f>
        <v>0</v>
      </c>
      <c r="AL31">
        <f>'34_94_14'!AL320</f>
        <v>0</v>
      </c>
      <c r="AM31">
        <f>'34_94_14'!AM320</f>
        <v>0</v>
      </c>
      <c r="AN31">
        <f>'34_94_14'!AN320</f>
        <v>0</v>
      </c>
      <c r="AO31">
        <f>'34_94_14'!AO320</f>
        <v>0</v>
      </c>
      <c r="AP31">
        <f>'34_94_14'!AP320</f>
        <v>0</v>
      </c>
      <c r="AQ31">
        <f>'34_94_14'!AQ320</f>
        <v>0</v>
      </c>
      <c r="AR31">
        <f>'34_94_14'!AR320</f>
        <v>0</v>
      </c>
      <c r="AS31">
        <f>'34_94_14'!AS320</f>
        <v>0</v>
      </c>
      <c r="AT31">
        <f>'34_94_14'!AT320</f>
        <v>0</v>
      </c>
      <c r="AU31">
        <f>'34_94_14'!AU320</f>
        <v>0</v>
      </c>
      <c r="AV31">
        <f>'34_94_14'!AV320</f>
        <v>0</v>
      </c>
      <c r="AW31">
        <f>'34_94_14'!AW320</f>
        <v>0</v>
      </c>
      <c r="AX31">
        <f>'34_94_14'!AX320</f>
        <v>0</v>
      </c>
      <c r="AY31">
        <f>'34_94_14'!AY320</f>
        <v>0</v>
      </c>
      <c r="AZ31">
        <f>'34_94_14'!AZ320</f>
        <v>0</v>
      </c>
      <c r="BA31">
        <f>'34_94_14'!BA320</f>
        <v>0</v>
      </c>
      <c r="BB31">
        <f>'34_94_14'!BB320</f>
        <v>0</v>
      </c>
      <c r="BC31">
        <f>'34_94_14'!BC320</f>
        <v>0</v>
      </c>
      <c r="BD31">
        <f>'34_94_14'!BD320</f>
        <v>0</v>
      </c>
      <c r="BE31">
        <f>'34_94_14'!BE320</f>
        <v>0</v>
      </c>
      <c r="BF31">
        <f>'34_94_14'!BF320</f>
        <v>0</v>
      </c>
      <c r="BG31">
        <f>'34_94_14'!BG320</f>
        <v>0</v>
      </c>
      <c r="BH31">
        <f>'34_94_14'!BH320</f>
        <v>0</v>
      </c>
      <c r="BI31">
        <f>'34_94_14'!BI320</f>
        <v>0</v>
      </c>
      <c r="BJ31">
        <f>'34_94_14'!BJ320</f>
        <v>0</v>
      </c>
      <c r="BK31">
        <f>'34_94_14'!BK320</f>
        <v>0</v>
      </c>
      <c r="BL31">
        <f>'34_94_14'!BL320</f>
        <v>0</v>
      </c>
      <c r="BM31">
        <f>'34_94_14'!BM320</f>
        <v>0</v>
      </c>
      <c r="BN31">
        <f>'34_94_14'!BN320</f>
        <v>0</v>
      </c>
      <c r="BO31">
        <f>'34_94_14'!BO320</f>
        <v>0</v>
      </c>
      <c r="BP31">
        <f>'34_94_14'!BP320</f>
        <v>0</v>
      </c>
      <c r="BQ31">
        <f>'34_94_14'!BQ320</f>
        <v>0</v>
      </c>
      <c r="BR31">
        <f>'34_94_14'!BR320</f>
        <v>0</v>
      </c>
      <c r="BS31">
        <f>'34_94_14'!BS320</f>
        <v>0</v>
      </c>
      <c r="BT31">
        <f>'34_94_14'!BT320</f>
        <v>0</v>
      </c>
      <c r="BU31">
        <f>'34_94_14'!BU320</f>
        <v>0</v>
      </c>
      <c r="BV31">
        <f>'34_94_14'!BV320</f>
        <v>0</v>
      </c>
      <c r="BW31">
        <f>'34_94_14'!BW320</f>
        <v>0</v>
      </c>
      <c r="BX31">
        <f>'34_94_14'!BX320</f>
        <v>0</v>
      </c>
      <c r="BY31">
        <f>'34_94_14'!BY320</f>
        <v>0</v>
      </c>
      <c r="BZ31">
        <f>'34_94_14'!BZ320</f>
        <v>0</v>
      </c>
      <c r="CA31">
        <f>'34_94_14'!CA320</f>
        <v>0</v>
      </c>
      <c r="CB31">
        <f>'34_94_14'!CB320</f>
        <v>0</v>
      </c>
      <c r="CC31">
        <f>'34_94_14'!CC320</f>
        <v>0</v>
      </c>
      <c r="CD31">
        <f>'34_94_14'!CD320</f>
        <v>0</v>
      </c>
      <c r="CE31">
        <f>'34_94_14'!CE320</f>
        <v>0</v>
      </c>
      <c r="CF31">
        <f>'34_94_14'!CF320</f>
        <v>0</v>
      </c>
      <c r="CG31">
        <f>'34_94_14'!CG320</f>
        <v>0</v>
      </c>
      <c r="CH31">
        <f>'34_94_14'!CH320</f>
        <v>0</v>
      </c>
      <c r="CI31">
        <f>'34_94_14'!CI320</f>
        <v>0</v>
      </c>
      <c r="CJ31">
        <f>'34_94_14'!CJ320</f>
        <v>0</v>
      </c>
      <c r="CK31">
        <f>'34_94_14'!CK320</f>
        <v>0</v>
      </c>
      <c r="CL31">
        <f>'34_94_14'!CL320</f>
        <v>0</v>
      </c>
      <c r="CM31">
        <f>'34_94_14'!CM320</f>
        <v>0</v>
      </c>
      <c r="CN31">
        <f>'34_94_14'!CN320</f>
        <v>0</v>
      </c>
      <c r="CO31">
        <f>'34_94_14'!CO320</f>
        <v>0</v>
      </c>
      <c r="CP31">
        <f>'34_94_14'!CP320</f>
        <v>0</v>
      </c>
      <c r="CQ31">
        <f>'34_94_14'!CQ320</f>
        <v>0</v>
      </c>
    </row>
    <row r="32" spans="1:95" x14ac:dyDescent="0.3">
      <c r="A32">
        <f>'34_94_7'!A60</f>
        <v>0</v>
      </c>
      <c r="B32">
        <f>'34_94_14'!B321</f>
        <v>0</v>
      </c>
      <c r="C32">
        <f>'34_94_14'!C321</f>
        <v>0</v>
      </c>
      <c r="D32">
        <f>'34_94_14'!D321</f>
        <v>0</v>
      </c>
      <c r="E32">
        <f>'34_94_14'!E321</f>
        <v>0</v>
      </c>
      <c r="F32">
        <f>'34_94_14'!F321</f>
        <v>0</v>
      </c>
      <c r="G32">
        <f>'34_94_14'!G321</f>
        <v>0</v>
      </c>
      <c r="H32">
        <f>'34_94_14'!H321</f>
        <v>0</v>
      </c>
      <c r="I32">
        <f>'34_94_14'!I321</f>
        <v>0</v>
      </c>
      <c r="J32">
        <f>'34_94_14'!J321</f>
        <v>0</v>
      </c>
      <c r="K32">
        <f>'34_94_14'!K321</f>
        <v>0</v>
      </c>
      <c r="L32">
        <f>'34_94_14'!L321</f>
        <v>0</v>
      </c>
      <c r="M32">
        <f>'34_94_14'!M321</f>
        <v>0</v>
      </c>
      <c r="N32">
        <f>'34_94_14'!N321</f>
        <v>0</v>
      </c>
      <c r="O32">
        <f>'34_94_14'!O321</f>
        <v>0</v>
      </c>
      <c r="P32">
        <f>'34_94_14'!P321</f>
        <v>0</v>
      </c>
      <c r="Q32">
        <f>'34_94_14'!Q321</f>
        <v>0</v>
      </c>
      <c r="R32">
        <f>'34_94_14'!R321</f>
        <v>0</v>
      </c>
      <c r="S32">
        <f>'34_94_14'!S321</f>
        <v>0</v>
      </c>
      <c r="T32">
        <f>'34_94_14'!T321</f>
        <v>0</v>
      </c>
      <c r="U32">
        <f>'34_94_14'!U321</f>
        <v>0</v>
      </c>
      <c r="V32">
        <f>'34_94_14'!V321</f>
        <v>0</v>
      </c>
      <c r="W32">
        <f>'34_94_14'!W321</f>
        <v>0</v>
      </c>
      <c r="X32">
        <f>'34_94_14'!X321</f>
        <v>0</v>
      </c>
      <c r="Y32">
        <f>'34_94_14'!Y321</f>
        <v>0</v>
      </c>
      <c r="Z32">
        <f>'34_94_14'!Z321</f>
        <v>0</v>
      </c>
      <c r="AA32">
        <f>'34_94_14'!AA321</f>
        <v>0</v>
      </c>
      <c r="AB32">
        <f>'34_94_14'!AB321</f>
        <v>0</v>
      </c>
      <c r="AC32">
        <f>'34_94_14'!AC321</f>
        <v>0</v>
      </c>
      <c r="AD32">
        <f>'34_94_14'!AD321</f>
        <v>0</v>
      </c>
      <c r="AE32">
        <f>'34_94_14'!AE321</f>
        <v>0</v>
      </c>
      <c r="AF32">
        <f>'34_94_14'!AF321</f>
        <v>0</v>
      </c>
      <c r="AG32">
        <f>'34_94_14'!AG321</f>
        <v>0</v>
      </c>
      <c r="AH32">
        <f>'34_94_14'!AH321</f>
        <v>0</v>
      </c>
      <c r="AI32">
        <f>'34_94_14'!AI321</f>
        <v>0</v>
      </c>
      <c r="AJ32">
        <f>'34_94_14'!AJ321</f>
        <v>0</v>
      </c>
      <c r="AK32">
        <f>'34_94_14'!AK321</f>
        <v>0</v>
      </c>
      <c r="AL32">
        <f>'34_94_14'!AL321</f>
        <v>0</v>
      </c>
      <c r="AM32">
        <f>'34_94_14'!AM321</f>
        <v>0</v>
      </c>
      <c r="AN32">
        <f>'34_94_14'!AN321</f>
        <v>0</v>
      </c>
      <c r="AO32">
        <f>'34_94_14'!AO321</f>
        <v>0</v>
      </c>
      <c r="AP32">
        <f>'34_94_14'!AP321</f>
        <v>0</v>
      </c>
      <c r="AQ32">
        <f>'34_94_14'!AQ321</f>
        <v>0</v>
      </c>
      <c r="AR32">
        <f>'34_94_14'!AR321</f>
        <v>0</v>
      </c>
      <c r="AS32">
        <f>'34_94_14'!AS321</f>
        <v>0</v>
      </c>
      <c r="AT32">
        <f>'34_94_14'!AT321</f>
        <v>0</v>
      </c>
      <c r="AU32">
        <f>'34_94_14'!AU321</f>
        <v>0</v>
      </c>
      <c r="AV32">
        <f>'34_94_14'!AV321</f>
        <v>0</v>
      </c>
      <c r="AW32">
        <f>'34_94_14'!AW321</f>
        <v>0</v>
      </c>
      <c r="AX32">
        <f>'34_94_14'!AX321</f>
        <v>0</v>
      </c>
      <c r="AY32">
        <f>'34_94_14'!AY321</f>
        <v>0</v>
      </c>
      <c r="AZ32">
        <f>'34_94_14'!AZ321</f>
        <v>0</v>
      </c>
      <c r="BA32">
        <f>'34_94_14'!BA321</f>
        <v>0</v>
      </c>
      <c r="BB32">
        <f>'34_94_14'!BB321</f>
        <v>0</v>
      </c>
      <c r="BC32">
        <f>'34_94_14'!BC321</f>
        <v>0</v>
      </c>
      <c r="BD32">
        <f>'34_94_14'!BD321</f>
        <v>0</v>
      </c>
      <c r="BE32">
        <f>'34_94_14'!BE321</f>
        <v>0</v>
      </c>
      <c r="BF32">
        <f>'34_94_14'!BF321</f>
        <v>0</v>
      </c>
      <c r="BG32">
        <f>'34_94_14'!BG321</f>
        <v>0</v>
      </c>
      <c r="BH32">
        <f>'34_94_14'!BH321</f>
        <v>0</v>
      </c>
      <c r="BI32">
        <f>'34_94_14'!BI321</f>
        <v>0</v>
      </c>
      <c r="BJ32">
        <f>'34_94_14'!BJ321</f>
        <v>0</v>
      </c>
      <c r="BK32">
        <f>'34_94_14'!BK321</f>
        <v>0</v>
      </c>
      <c r="BL32">
        <f>'34_94_14'!BL321</f>
        <v>0</v>
      </c>
      <c r="BM32">
        <f>'34_94_14'!BM321</f>
        <v>0</v>
      </c>
      <c r="BN32">
        <f>'34_94_14'!BN321</f>
        <v>0</v>
      </c>
      <c r="BO32">
        <f>'34_94_14'!BO321</f>
        <v>0</v>
      </c>
      <c r="BP32">
        <f>'34_94_14'!BP321</f>
        <v>0</v>
      </c>
      <c r="BQ32">
        <f>'34_94_14'!BQ321</f>
        <v>0</v>
      </c>
      <c r="BR32">
        <f>'34_94_14'!BR321</f>
        <v>0</v>
      </c>
      <c r="BS32">
        <f>'34_94_14'!BS321</f>
        <v>0</v>
      </c>
      <c r="BT32">
        <f>'34_94_14'!BT321</f>
        <v>0</v>
      </c>
      <c r="BU32">
        <f>'34_94_14'!BU321</f>
        <v>0</v>
      </c>
      <c r="BV32">
        <f>'34_94_14'!BV321</f>
        <v>0</v>
      </c>
      <c r="BW32">
        <f>'34_94_14'!BW321</f>
        <v>0</v>
      </c>
      <c r="BX32">
        <f>'34_94_14'!BX321</f>
        <v>0</v>
      </c>
      <c r="BY32">
        <f>'34_94_14'!BY321</f>
        <v>0</v>
      </c>
      <c r="BZ32">
        <f>'34_94_14'!BZ321</f>
        <v>0</v>
      </c>
      <c r="CA32">
        <f>'34_94_14'!CA321</f>
        <v>0</v>
      </c>
      <c r="CB32">
        <f>'34_94_14'!CB321</f>
        <v>0</v>
      </c>
      <c r="CC32">
        <f>'34_94_14'!CC321</f>
        <v>0</v>
      </c>
      <c r="CD32">
        <f>'34_94_14'!CD321</f>
        <v>0</v>
      </c>
      <c r="CE32">
        <f>'34_94_14'!CE321</f>
        <v>0</v>
      </c>
      <c r="CF32">
        <f>'34_94_14'!CF321</f>
        <v>0</v>
      </c>
      <c r="CG32">
        <f>'34_94_14'!CG321</f>
        <v>0</v>
      </c>
      <c r="CH32">
        <f>'34_94_14'!CH321</f>
        <v>0</v>
      </c>
      <c r="CI32">
        <f>'34_94_14'!CI321</f>
        <v>0</v>
      </c>
      <c r="CJ32">
        <f>'34_94_14'!CJ321</f>
        <v>0</v>
      </c>
      <c r="CK32">
        <f>'34_94_14'!CK321</f>
        <v>0</v>
      </c>
      <c r="CL32">
        <f>'34_94_14'!CL321</f>
        <v>0</v>
      </c>
      <c r="CM32">
        <f>'34_94_14'!CM321</f>
        <v>0</v>
      </c>
      <c r="CN32">
        <f>'34_94_14'!CN321</f>
        <v>0</v>
      </c>
      <c r="CO32">
        <f>'34_94_14'!CO321</f>
        <v>0</v>
      </c>
      <c r="CP32">
        <f>'34_94_14'!CP321</f>
        <v>0</v>
      </c>
      <c r="CQ32">
        <f>'34_94_14'!CQ321</f>
        <v>0</v>
      </c>
    </row>
  </sheetData>
  <mergeCells count="2">
    <mergeCell ref="B6:C6"/>
    <mergeCell ref="B8:C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6677-C52B-42F7-88FE-C17CF03CA95B}">
  <sheetPr>
    <tabColor rgb="FFFF0000"/>
  </sheetPr>
  <dimension ref="A1:CQ34"/>
  <sheetViews>
    <sheetView workbookViewId="0"/>
  </sheetViews>
  <sheetFormatPr defaultRowHeight="14.4" x14ac:dyDescent="0.3"/>
  <cols>
    <col min="1" max="94" width="2" bestFit="1" customWidth="1"/>
    <col min="95" max="95" width="9" bestFit="1" customWidth="1"/>
  </cols>
  <sheetData>
    <row r="1" spans="1:95" x14ac:dyDescent="0.3">
      <c r="A1">
        <f>'34_94_34'!B8</f>
        <v>6</v>
      </c>
      <c r="B1">
        <f>'34_94_34'!C8</f>
        <v>6</v>
      </c>
      <c r="C1">
        <f>'34_94_34'!D8</f>
        <v>6</v>
      </c>
      <c r="D1">
        <f>'34_94_34'!E8</f>
        <v>4</v>
      </c>
      <c r="E1">
        <f>'34_94_34'!F8</f>
        <v>5</v>
      </c>
      <c r="F1">
        <f>'34_94_34'!G8</f>
        <v>2</v>
      </c>
      <c r="G1">
        <f>'34_94_34'!H8</f>
        <v>5</v>
      </c>
      <c r="H1">
        <f>'34_94_34'!I8</f>
        <v>5</v>
      </c>
      <c r="I1">
        <f>'34_94_34'!J8</f>
        <v>5</v>
      </c>
      <c r="J1">
        <f>'34_94_34'!K8</f>
        <v>5</v>
      </c>
      <c r="K1">
        <f>'34_94_34'!L8</f>
        <v>4</v>
      </c>
      <c r="L1">
        <f>'34_94_34'!M8</f>
        <v>4</v>
      </c>
      <c r="M1">
        <f>'34_94_34'!N8</f>
        <v>2</v>
      </c>
      <c r="N1">
        <f>'34_94_34'!O8</f>
        <v>3</v>
      </c>
      <c r="O1">
        <f>'34_94_34'!P8</f>
        <v>2</v>
      </c>
      <c r="P1">
        <f>'34_94_34'!Q8</f>
        <v>1</v>
      </c>
      <c r="Q1">
        <f>'34_94_34'!R8</f>
        <v>2</v>
      </c>
      <c r="R1">
        <f>'34_94_34'!S8</f>
        <v>1</v>
      </c>
      <c r="S1">
        <f>'34_94_34'!T8</f>
        <v>5</v>
      </c>
      <c r="T1">
        <f>'34_94_34'!U8</f>
        <v>6</v>
      </c>
      <c r="U1">
        <f>'34_94_34'!V8</f>
        <v>6</v>
      </c>
      <c r="V1">
        <f>'34_94_34'!W8</f>
        <v>6</v>
      </c>
      <c r="W1">
        <f>'34_94_34'!X8</f>
        <v>6</v>
      </c>
      <c r="X1">
        <f>'34_94_34'!Y8</f>
        <v>6</v>
      </c>
      <c r="Y1">
        <f>'34_94_34'!Z8</f>
        <v>4</v>
      </c>
      <c r="Z1">
        <f>'34_94_34'!AA8</f>
        <v>3</v>
      </c>
      <c r="AA1">
        <f>'34_94_34'!AB8</f>
        <v>3</v>
      </c>
      <c r="AB1">
        <f>'34_94_34'!AC8</f>
        <v>2</v>
      </c>
      <c r="AC1">
        <f>'34_94_34'!AD8</f>
        <v>1</v>
      </c>
      <c r="AD1">
        <f>'34_94_34'!AE8</f>
        <v>1</v>
      </c>
      <c r="AE1">
        <f>'34_94_34'!AF8</f>
        <v>2</v>
      </c>
      <c r="AF1">
        <f>'34_94_34'!AG8</f>
        <v>1</v>
      </c>
      <c r="AG1">
        <f>'34_94_34'!AH8</f>
        <v>2</v>
      </c>
      <c r="AH1">
        <f>'34_94_34'!AI8</f>
        <v>5</v>
      </c>
      <c r="AI1">
        <f>'34_94_34'!AJ8</f>
        <v>6</v>
      </c>
      <c r="AJ1">
        <f>'34_94_34'!AK8</f>
        <v>1</v>
      </c>
      <c r="AK1">
        <f>'34_94_34'!AL8</f>
        <v>1</v>
      </c>
      <c r="AL1">
        <f>'34_94_34'!AM8</f>
        <v>2</v>
      </c>
      <c r="AM1">
        <f>'34_94_34'!AN8</f>
        <v>1</v>
      </c>
      <c r="AN1">
        <f>'34_94_34'!AO8</f>
        <v>2</v>
      </c>
      <c r="AO1">
        <f>'34_94_34'!AP8</f>
        <v>2</v>
      </c>
      <c r="AP1">
        <f>'34_94_34'!AQ8</f>
        <v>1</v>
      </c>
      <c r="AQ1">
        <f>'34_94_34'!AR8</f>
        <v>1</v>
      </c>
      <c r="AR1">
        <f>'34_94_34'!AS8</f>
        <v>6</v>
      </c>
      <c r="AS1">
        <f>'34_94_34'!AT8</f>
        <v>6</v>
      </c>
      <c r="AT1">
        <f>'34_94_34'!AU8</f>
        <v>6</v>
      </c>
      <c r="AU1">
        <f>'34_94_34'!AV8</f>
        <v>5</v>
      </c>
      <c r="AV1">
        <f>'34_94_34'!AW8</f>
        <v>5</v>
      </c>
      <c r="AW1">
        <f>'34_94_34'!AX8</f>
        <v>1</v>
      </c>
      <c r="AX1">
        <f>'34_94_34'!AY8</f>
        <v>5</v>
      </c>
      <c r="AY1">
        <f>'34_94_34'!AZ8</f>
        <v>6</v>
      </c>
      <c r="AZ1">
        <f>'34_94_34'!BA8</f>
        <v>1</v>
      </c>
      <c r="BA1">
        <f>'34_94_34'!BB8</f>
        <v>6</v>
      </c>
      <c r="BB1">
        <f>'34_94_34'!BC8</f>
        <v>5</v>
      </c>
      <c r="BC1">
        <f>'34_94_34'!BD8</f>
        <v>1</v>
      </c>
      <c r="BD1">
        <f>'34_94_34'!BE8</f>
        <v>5</v>
      </c>
      <c r="BE1">
        <f>'34_94_34'!BF8</f>
        <v>4</v>
      </c>
      <c r="BF1">
        <f>'34_94_34'!BG8</f>
        <v>4</v>
      </c>
      <c r="BG1">
        <f>'34_94_34'!BH8</f>
        <v>3</v>
      </c>
      <c r="BH1">
        <f>'34_94_34'!BI8</f>
        <v>1</v>
      </c>
      <c r="BI1">
        <f>'34_94_34'!BJ8</f>
        <v>5</v>
      </c>
      <c r="BJ1">
        <f>'34_94_34'!BK8</f>
        <v>6</v>
      </c>
      <c r="BK1">
        <f>'34_94_34'!BL8</f>
        <v>1</v>
      </c>
      <c r="BL1">
        <f>'34_94_34'!BM8</f>
        <v>1</v>
      </c>
      <c r="BM1">
        <f>'34_94_34'!BN8</f>
        <v>6</v>
      </c>
      <c r="BN1">
        <f>'34_94_34'!BO8</f>
        <v>5</v>
      </c>
      <c r="BO1">
        <f>'34_94_34'!BP8</f>
        <v>5</v>
      </c>
      <c r="BP1">
        <f>'34_94_34'!BQ8</f>
        <v>5</v>
      </c>
      <c r="BQ1">
        <f>'34_94_34'!BR8</f>
        <v>1</v>
      </c>
      <c r="BR1">
        <f>'34_94_34'!BS8</f>
        <v>1</v>
      </c>
      <c r="BS1">
        <f>'34_94_34'!BT8</f>
        <v>5</v>
      </c>
      <c r="BT1">
        <f>'34_94_34'!BU8</f>
        <v>5</v>
      </c>
      <c r="BU1">
        <f>'34_94_34'!BV8</f>
        <v>5</v>
      </c>
      <c r="BV1">
        <f>'34_94_34'!BW8</f>
        <v>1</v>
      </c>
      <c r="BW1">
        <f>'34_94_34'!BX8</f>
        <v>5</v>
      </c>
      <c r="BX1">
        <f>'34_94_34'!BY8</f>
        <v>5</v>
      </c>
      <c r="BY1">
        <f>'34_94_34'!BZ8</f>
        <v>1</v>
      </c>
      <c r="BZ1">
        <f>'34_94_34'!CA8</f>
        <v>1</v>
      </c>
      <c r="CA1">
        <f>'34_94_34'!CB8</f>
        <v>5</v>
      </c>
      <c r="CB1">
        <f>'34_94_34'!CC8</f>
        <v>6</v>
      </c>
      <c r="CC1">
        <f>'34_94_34'!CD8</f>
        <v>6</v>
      </c>
      <c r="CD1">
        <f>'34_94_34'!CE8</f>
        <v>2</v>
      </c>
      <c r="CE1">
        <f>'34_94_34'!CF8</f>
        <v>5</v>
      </c>
      <c r="CF1">
        <f>'34_94_34'!CG8</f>
        <v>5</v>
      </c>
      <c r="CG1">
        <f>'34_94_34'!CH8</f>
        <v>1</v>
      </c>
      <c r="CH1">
        <f>'34_94_34'!CI8</f>
        <v>4</v>
      </c>
      <c r="CI1">
        <f>'34_94_34'!CJ8</f>
        <v>5</v>
      </c>
      <c r="CJ1">
        <f>'34_94_34'!CK8</f>
        <v>5</v>
      </c>
      <c r="CK1">
        <f>'34_94_34'!CL8</f>
        <v>6</v>
      </c>
      <c r="CL1">
        <f>'34_94_34'!CM8</f>
        <v>1</v>
      </c>
      <c r="CM1">
        <f>'34_94_34'!CN8</f>
        <v>5</v>
      </c>
      <c r="CN1">
        <f>'34_94_34'!CO8</f>
        <v>6</v>
      </c>
      <c r="CO1">
        <f>'34_94_34'!CP8</f>
        <v>1</v>
      </c>
      <c r="CP1">
        <f>'34_94_34'!CQ8</f>
        <v>5</v>
      </c>
      <c r="CQ1">
        <f>'34_94_34'!CR8*1000</f>
        <v>38700000</v>
      </c>
    </row>
    <row r="2" spans="1:95" x14ac:dyDescent="0.3">
      <c r="A2">
        <f>'34_94_34'!B9</f>
        <v>5</v>
      </c>
      <c r="B2">
        <f>'34_94_34'!C9</f>
        <v>6</v>
      </c>
      <c r="C2">
        <f>'34_94_34'!D9</f>
        <v>6</v>
      </c>
      <c r="D2">
        <f>'34_94_34'!E9</f>
        <v>3</v>
      </c>
      <c r="E2">
        <f>'34_94_34'!F9</f>
        <v>1</v>
      </c>
      <c r="F2">
        <f>'34_94_34'!G9</f>
        <v>3</v>
      </c>
      <c r="G2">
        <f>'34_94_34'!H9</f>
        <v>1</v>
      </c>
      <c r="H2">
        <f>'34_94_34'!I9</f>
        <v>6</v>
      </c>
      <c r="I2">
        <f>'34_94_34'!J9</f>
        <v>6</v>
      </c>
      <c r="J2">
        <f>'34_94_34'!K9</f>
        <v>5</v>
      </c>
      <c r="K2">
        <f>'34_94_34'!L9</f>
        <v>3</v>
      </c>
      <c r="L2">
        <f>'34_94_34'!M9</f>
        <v>3</v>
      </c>
      <c r="M2">
        <f>'34_94_34'!N9</f>
        <v>3</v>
      </c>
      <c r="N2">
        <f>'34_94_34'!O9</f>
        <v>1</v>
      </c>
      <c r="O2">
        <f>'34_94_34'!P9</f>
        <v>6</v>
      </c>
      <c r="P2">
        <f>'34_94_34'!Q9</f>
        <v>5</v>
      </c>
      <c r="Q2">
        <f>'34_94_34'!R9</f>
        <v>3</v>
      </c>
      <c r="R2">
        <f>'34_94_34'!S9</f>
        <v>1</v>
      </c>
      <c r="S2">
        <f>'34_94_34'!T9</f>
        <v>1</v>
      </c>
      <c r="T2">
        <f>'34_94_34'!U9</f>
        <v>6</v>
      </c>
      <c r="U2">
        <f>'34_94_34'!V9</f>
        <v>6</v>
      </c>
      <c r="V2">
        <f>'34_94_34'!W9</f>
        <v>6</v>
      </c>
      <c r="W2">
        <f>'34_94_34'!X9</f>
        <v>6</v>
      </c>
      <c r="X2">
        <f>'34_94_34'!Y9</f>
        <v>1</v>
      </c>
      <c r="Y2">
        <f>'34_94_34'!Z9</f>
        <v>6</v>
      </c>
      <c r="Z2">
        <f>'34_94_34'!AA9</f>
        <v>1</v>
      </c>
      <c r="AA2">
        <f>'34_94_34'!AB9</f>
        <v>4</v>
      </c>
      <c r="AB2">
        <f>'34_94_34'!AC9</f>
        <v>3</v>
      </c>
      <c r="AC2">
        <f>'34_94_34'!AD9</f>
        <v>3</v>
      </c>
      <c r="AD2">
        <f>'34_94_34'!AE9</f>
        <v>3</v>
      </c>
      <c r="AE2">
        <f>'34_94_34'!AF9</f>
        <v>3</v>
      </c>
      <c r="AF2">
        <f>'34_94_34'!AG9</f>
        <v>4</v>
      </c>
      <c r="AG2">
        <f>'34_94_34'!AH9</f>
        <v>1</v>
      </c>
      <c r="AH2">
        <f>'34_94_34'!AI9</f>
        <v>1</v>
      </c>
      <c r="AI2">
        <f>'34_94_34'!AJ9</f>
        <v>5</v>
      </c>
      <c r="AJ2">
        <f>'34_94_34'!AK9</f>
        <v>3</v>
      </c>
      <c r="AK2">
        <f>'34_94_34'!AL9</f>
        <v>3</v>
      </c>
      <c r="AL2">
        <f>'34_94_34'!AM9</f>
        <v>3</v>
      </c>
      <c r="AM2">
        <f>'34_94_34'!AN9</f>
        <v>1</v>
      </c>
      <c r="AN2">
        <f>'34_94_34'!AO9</f>
        <v>1</v>
      </c>
      <c r="AO2">
        <f>'34_94_34'!AP9</f>
        <v>3</v>
      </c>
      <c r="AP2">
        <f>'34_94_34'!AQ9</f>
        <v>3</v>
      </c>
      <c r="AQ2">
        <f>'34_94_34'!AR9</f>
        <v>1</v>
      </c>
      <c r="AR2">
        <f>'34_94_34'!AS9</f>
        <v>1</v>
      </c>
      <c r="AS2">
        <f>'34_94_34'!AT9</f>
        <v>1</v>
      </c>
      <c r="AT2">
        <f>'34_94_34'!AU9</f>
        <v>5</v>
      </c>
      <c r="AU2">
        <f>'34_94_34'!AV9</f>
        <v>3</v>
      </c>
      <c r="AV2">
        <f>'34_94_34'!AW9</f>
        <v>3</v>
      </c>
      <c r="AW2">
        <f>'34_94_34'!AX9</f>
        <v>1</v>
      </c>
      <c r="AX2">
        <f>'34_94_34'!AY9</f>
        <v>1</v>
      </c>
      <c r="AY2">
        <f>'34_94_34'!AZ9</f>
        <v>3</v>
      </c>
      <c r="AZ2">
        <f>'34_94_34'!BA9</f>
        <v>1</v>
      </c>
      <c r="BA2">
        <f>'34_94_34'!BB9</f>
        <v>1</v>
      </c>
      <c r="BB2">
        <f>'34_94_34'!BC9</f>
        <v>6</v>
      </c>
      <c r="BC2">
        <f>'34_94_34'!BD9</f>
        <v>4</v>
      </c>
      <c r="BD2">
        <f>'34_94_34'!BE9</f>
        <v>1</v>
      </c>
      <c r="BE2">
        <f>'34_94_34'!BF9</f>
        <v>6</v>
      </c>
      <c r="BF2">
        <f>'34_94_34'!BG9</f>
        <v>3</v>
      </c>
      <c r="BG2">
        <f>'34_94_34'!BH9</f>
        <v>3</v>
      </c>
      <c r="BH2">
        <f>'34_94_34'!BI9</f>
        <v>4</v>
      </c>
      <c r="BI2">
        <f>'34_94_34'!BJ9</f>
        <v>1</v>
      </c>
      <c r="BJ2">
        <f>'34_94_34'!BK9</f>
        <v>1</v>
      </c>
      <c r="BK2">
        <f>'34_94_34'!BL9</f>
        <v>3</v>
      </c>
      <c r="BL2">
        <f>'34_94_34'!BM9</f>
        <v>1</v>
      </c>
      <c r="BM2">
        <f>'34_94_34'!BN9</f>
        <v>3</v>
      </c>
      <c r="BN2">
        <f>'34_94_34'!BO9</f>
        <v>1</v>
      </c>
      <c r="BO2">
        <f>'34_94_34'!BP9</f>
        <v>1</v>
      </c>
      <c r="BP2">
        <f>'34_94_34'!BQ9</f>
        <v>3</v>
      </c>
      <c r="BQ2">
        <f>'34_94_34'!BR9</f>
        <v>4</v>
      </c>
      <c r="BR2">
        <f>'34_94_34'!BS9</f>
        <v>4</v>
      </c>
      <c r="BS2">
        <f>'34_94_34'!BT9</f>
        <v>4</v>
      </c>
      <c r="BT2">
        <f>'34_94_34'!BU9</f>
        <v>5</v>
      </c>
      <c r="BU2">
        <f>'34_94_34'!BV9</f>
        <v>5</v>
      </c>
      <c r="BV2">
        <f>'34_94_34'!BW9</f>
        <v>5</v>
      </c>
      <c r="BW2">
        <f>'34_94_34'!BX9</f>
        <v>5</v>
      </c>
      <c r="BX2">
        <f>'34_94_34'!BY9</f>
        <v>1</v>
      </c>
      <c r="BY2">
        <f>'34_94_34'!BZ9</f>
        <v>3</v>
      </c>
      <c r="BZ2">
        <f>'34_94_34'!CA9</f>
        <v>3</v>
      </c>
      <c r="CA2">
        <f>'34_94_34'!CB9</f>
        <v>1</v>
      </c>
      <c r="CB2">
        <f>'34_94_34'!CC9</f>
        <v>4</v>
      </c>
      <c r="CC2">
        <f>'34_94_34'!CD9</f>
        <v>6</v>
      </c>
      <c r="CD2">
        <f>'34_94_34'!CE9</f>
        <v>1</v>
      </c>
      <c r="CE2">
        <f>'34_94_34'!CF9</f>
        <v>1</v>
      </c>
      <c r="CF2">
        <f>'34_94_34'!CG9</f>
        <v>1</v>
      </c>
      <c r="CG2">
        <f>'34_94_34'!CH9</f>
        <v>3</v>
      </c>
      <c r="CH2">
        <f>'34_94_34'!CI9</f>
        <v>3</v>
      </c>
      <c r="CI2">
        <f>'34_94_34'!CJ9</f>
        <v>3</v>
      </c>
      <c r="CJ2">
        <f>'34_94_34'!CK9</f>
        <v>3</v>
      </c>
      <c r="CK2">
        <f>'34_94_34'!CL9</f>
        <v>5</v>
      </c>
      <c r="CL2">
        <f>'34_94_34'!CM9</f>
        <v>6</v>
      </c>
      <c r="CM2">
        <f>'34_94_34'!CN9</f>
        <v>4</v>
      </c>
      <c r="CN2">
        <f>'34_94_34'!CO9</f>
        <v>1</v>
      </c>
      <c r="CO2">
        <f>'34_94_34'!CP9</f>
        <v>3</v>
      </c>
      <c r="CP2">
        <f>'34_94_34'!CQ9</f>
        <v>3</v>
      </c>
      <c r="CQ2">
        <f>'34_94_34'!CR9*1000</f>
        <v>15100000</v>
      </c>
    </row>
    <row r="3" spans="1:95" x14ac:dyDescent="0.3">
      <c r="A3">
        <f>'34_94_34'!B10</f>
        <v>6</v>
      </c>
      <c r="B3">
        <f>'34_94_34'!C10</f>
        <v>6</v>
      </c>
      <c r="C3">
        <f>'34_94_34'!D10</f>
        <v>6</v>
      </c>
      <c r="D3">
        <f>'34_94_34'!E10</f>
        <v>1</v>
      </c>
      <c r="E3">
        <f>'34_94_34'!F10</f>
        <v>1</v>
      </c>
      <c r="F3">
        <f>'34_94_34'!G10</f>
        <v>6</v>
      </c>
      <c r="G3">
        <f>'34_94_34'!H10</f>
        <v>1</v>
      </c>
      <c r="H3">
        <f>'34_94_34'!I10</f>
        <v>5</v>
      </c>
      <c r="I3">
        <f>'34_94_34'!J10</f>
        <v>6</v>
      </c>
      <c r="J3">
        <f>'34_94_34'!K10</f>
        <v>1</v>
      </c>
      <c r="K3">
        <f>'34_94_34'!L10</f>
        <v>1</v>
      </c>
      <c r="L3">
        <f>'34_94_34'!M10</f>
        <v>4</v>
      </c>
      <c r="M3">
        <f>'34_94_34'!N10</f>
        <v>4</v>
      </c>
      <c r="N3">
        <f>'34_94_34'!O10</f>
        <v>1</v>
      </c>
      <c r="O3">
        <f>'34_94_34'!P10</f>
        <v>2</v>
      </c>
      <c r="P3">
        <f>'34_94_34'!Q10</f>
        <v>2</v>
      </c>
      <c r="Q3">
        <f>'34_94_34'!R10</f>
        <v>3</v>
      </c>
      <c r="R3">
        <f>'34_94_34'!S10</f>
        <v>5</v>
      </c>
      <c r="S3">
        <f>'34_94_34'!T10</f>
        <v>5</v>
      </c>
      <c r="T3">
        <f>'34_94_34'!U10</f>
        <v>6</v>
      </c>
      <c r="U3">
        <f>'34_94_34'!V10</f>
        <v>6</v>
      </c>
      <c r="V3">
        <f>'34_94_34'!W10</f>
        <v>6</v>
      </c>
      <c r="W3">
        <f>'34_94_34'!X10</f>
        <v>6</v>
      </c>
      <c r="X3">
        <f>'34_94_34'!Y10</f>
        <v>6</v>
      </c>
      <c r="Y3">
        <f>'34_94_34'!Z10</f>
        <v>5</v>
      </c>
      <c r="Z3">
        <f>'34_94_34'!AA10</f>
        <v>1</v>
      </c>
      <c r="AA3">
        <f>'34_94_34'!AB10</f>
        <v>5</v>
      </c>
      <c r="AB3">
        <f>'34_94_34'!AC10</f>
        <v>1</v>
      </c>
      <c r="AC3">
        <f>'34_94_34'!AD10</f>
        <v>1</v>
      </c>
      <c r="AD3">
        <f>'34_94_34'!AE10</f>
        <v>1</v>
      </c>
      <c r="AE3">
        <f>'34_94_34'!AF10</f>
        <v>1</v>
      </c>
      <c r="AF3">
        <f>'34_94_34'!AG10</f>
        <v>5</v>
      </c>
      <c r="AG3">
        <f>'34_94_34'!AH10</f>
        <v>1</v>
      </c>
      <c r="AH3">
        <f>'34_94_34'!AI10</f>
        <v>1</v>
      </c>
      <c r="AI3">
        <f>'34_94_34'!AJ10</f>
        <v>6</v>
      </c>
      <c r="AJ3">
        <f>'34_94_34'!AK10</f>
        <v>1</v>
      </c>
      <c r="AK3">
        <f>'34_94_34'!AL10</f>
        <v>4</v>
      </c>
      <c r="AL3">
        <f>'34_94_34'!AM10</f>
        <v>4</v>
      </c>
      <c r="AM3">
        <f>'34_94_34'!AN10</f>
        <v>5</v>
      </c>
      <c r="AN3">
        <f>'34_94_34'!AO10</f>
        <v>1</v>
      </c>
      <c r="AO3">
        <f>'34_94_34'!AP10</f>
        <v>4</v>
      </c>
      <c r="AP3">
        <f>'34_94_34'!AQ10</f>
        <v>1</v>
      </c>
      <c r="AQ3">
        <f>'34_94_34'!AR10</f>
        <v>1</v>
      </c>
      <c r="AR3">
        <f>'34_94_34'!AS10</f>
        <v>1</v>
      </c>
      <c r="AS3">
        <f>'34_94_34'!AT10</f>
        <v>6</v>
      </c>
      <c r="AT3">
        <f>'34_94_34'!AU10</f>
        <v>1</v>
      </c>
      <c r="AU3">
        <f>'34_94_34'!AV10</f>
        <v>5</v>
      </c>
      <c r="AV3">
        <f>'34_94_34'!AW10</f>
        <v>4</v>
      </c>
      <c r="AW3">
        <f>'34_94_34'!AX10</f>
        <v>1</v>
      </c>
      <c r="AX3">
        <f>'34_94_34'!AY10</f>
        <v>5</v>
      </c>
      <c r="AY3">
        <f>'34_94_34'!AZ10</f>
        <v>1</v>
      </c>
      <c r="AZ3">
        <f>'34_94_34'!BA10</f>
        <v>5</v>
      </c>
      <c r="BA3">
        <f>'34_94_34'!BB10</f>
        <v>1</v>
      </c>
      <c r="BB3">
        <f>'34_94_34'!BC10</f>
        <v>5</v>
      </c>
      <c r="BC3">
        <f>'34_94_34'!BD10</f>
        <v>1</v>
      </c>
      <c r="BD3">
        <f>'34_94_34'!BE10</f>
        <v>4</v>
      </c>
      <c r="BE3">
        <f>'34_94_34'!BF10</f>
        <v>5</v>
      </c>
      <c r="BF3">
        <f>'34_94_34'!BG10</f>
        <v>4</v>
      </c>
      <c r="BG3">
        <f>'34_94_34'!BH10</f>
        <v>5</v>
      </c>
      <c r="BH3">
        <f>'34_94_34'!BI10</f>
        <v>5</v>
      </c>
      <c r="BI3">
        <f>'34_94_34'!BJ10</f>
        <v>1</v>
      </c>
      <c r="BJ3">
        <f>'34_94_34'!BK10</f>
        <v>1</v>
      </c>
      <c r="BK3">
        <f>'34_94_34'!BL10</f>
        <v>5</v>
      </c>
      <c r="BL3">
        <f>'34_94_34'!BM10</f>
        <v>6</v>
      </c>
      <c r="BM3">
        <f>'34_94_34'!BN10</f>
        <v>6</v>
      </c>
      <c r="BN3">
        <f>'34_94_34'!BO10</f>
        <v>5</v>
      </c>
      <c r="BO3">
        <f>'34_94_34'!BP10</f>
        <v>1</v>
      </c>
      <c r="BP3">
        <f>'34_94_34'!BQ10</f>
        <v>5</v>
      </c>
      <c r="BQ3">
        <f>'34_94_34'!BR10</f>
        <v>1</v>
      </c>
      <c r="BR3">
        <f>'34_94_34'!BS10</f>
        <v>1</v>
      </c>
      <c r="BS3">
        <f>'34_94_34'!BT10</f>
        <v>1</v>
      </c>
      <c r="BT3">
        <f>'34_94_34'!BU10</f>
        <v>1</v>
      </c>
      <c r="BU3">
        <f>'34_94_34'!BV10</f>
        <v>5</v>
      </c>
      <c r="BV3">
        <f>'34_94_34'!BW10</f>
        <v>5</v>
      </c>
      <c r="BW3">
        <f>'34_94_34'!BX10</f>
        <v>1</v>
      </c>
      <c r="BX3">
        <f>'34_94_34'!BY10</f>
        <v>1</v>
      </c>
      <c r="BY3">
        <f>'34_94_34'!BZ10</f>
        <v>1</v>
      </c>
      <c r="BZ3">
        <f>'34_94_34'!CA10</f>
        <v>1</v>
      </c>
      <c r="CA3">
        <f>'34_94_34'!CB10</f>
        <v>1</v>
      </c>
      <c r="CB3">
        <f>'34_94_34'!CC10</f>
        <v>6</v>
      </c>
      <c r="CC3">
        <f>'34_94_34'!CD10</f>
        <v>6</v>
      </c>
      <c r="CD3">
        <f>'34_94_34'!CE10</f>
        <v>1</v>
      </c>
      <c r="CE3">
        <f>'34_94_34'!CF10</f>
        <v>5</v>
      </c>
      <c r="CF3">
        <f>'34_94_34'!CG10</f>
        <v>6</v>
      </c>
      <c r="CG3">
        <f>'34_94_34'!CH10</f>
        <v>1</v>
      </c>
      <c r="CH3">
        <f>'34_94_34'!CI10</f>
        <v>6</v>
      </c>
      <c r="CI3">
        <f>'34_94_34'!CJ10</f>
        <v>1</v>
      </c>
      <c r="CJ3">
        <f>'34_94_34'!CK10</f>
        <v>5</v>
      </c>
      <c r="CK3">
        <f>'34_94_34'!CL10</f>
        <v>6</v>
      </c>
      <c r="CL3">
        <f>'34_94_34'!CM10</f>
        <v>5</v>
      </c>
      <c r="CM3">
        <f>'34_94_34'!CN10</f>
        <v>1</v>
      </c>
      <c r="CN3">
        <f>'34_94_34'!CO10</f>
        <v>1</v>
      </c>
      <c r="CO3">
        <f>'34_94_34'!CP10</f>
        <v>2</v>
      </c>
      <c r="CP3">
        <f>'34_94_34'!CQ10</f>
        <v>5</v>
      </c>
      <c r="CQ3">
        <f>'34_94_34'!CR10*1000</f>
        <v>15600000</v>
      </c>
    </row>
    <row r="4" spans="1:95" x14ac:dyDescent="0.3">
      <c r="A4">
        <f>'34_94_34'!B11</f>
        <v>5</v>
      </c>
      <c r="B4">
        <f>'34_94_34'!C11</f>
        <v>6</v>
      </c>
      <c r="C4">
        <f>'34_94_34'!D11</f>
        <v>6</v>
      </c>
      <c r="D4">
        <f>'34_94_34'!E11</f>
        <v>3</v>
      </c>
      <c r="E4">
        <f>'34_94_34'!F11</f>
        <v>1</v>
      </c>
      <c r="F4">
        <f>'34_94_34'!G11</f>
        <v>5</v>
      </c>
      <c r="G4">
        <f>'34_94_34'!H11</f>
        <v>1</v>
      </c>
      <c r="H4">
        <f>'34_94_34'!I11</f>
        <v>6</v>
      </c>
      <c r="I4">
        <f>'34_94_34'!J11</f>
        <v>6</v>
      </c>
      <c r="J4">
        <f>'34_94_34'!K11</f>
        <v>5</v>
      </c>
      <c r="K4">
        <f>'34_94_34'!L11</f>
        <v>3</v>
      </c>
      <c r="L4">
        <f>'34_94_34'!M11</f>
        <v>1</v>
      </c>
      <c r="M4">
        <f>'34_94_34'!N11</f>
        <v>1</v>
      </c>
      <c r="N4">
        <f>'34_94_34'!O11</f>
        <v>2</v>
      </c>
      <c r="O4">
        <f>'34_94_34'!P11</f>
        <v>1</v>
      </c>
      <c r="P4">
        <f>'34_94_34'!Q11</f>
        <v>1</v>
      </c>
      <c r="Q4">
        <f>'34_94_34'!R11</f>
        <v>2</v>
      </c>
      <c r="R4">
        <f>'34_94_34'!S11</f>
        <v>1</v>
      </c>
      <c r="S4">
        <f>'34_94_34'!T11</f>
        <v>5</v>
      </c>
      <c r="T4">
        <f>'34_94_34'!U11</f>
        <v>6</v>
      </c>
      <c r="U4">
        <f>'34_94_34'!V11</f>
        <v>6</v>
      </c>
      <c r="V4">
        <f>'34_94_34'!W11</f>
        <v>6</v>
      </c>
      <c r="W4">
        <f>'34_94_34'!X11</f>
        <v>6</v>
      </c>
      <c r="X4">
        <f>'34_94_34'!Y11</f>
        <v>6</v>
      </c>
      <c r="Y4">
        <f>'34_94_34'!Z11</f>
        <v>6</v>
      </c>
      <c r="Z4">
        <f>'34_94_34'!AA11</f>
        <v>1</v>
      </c>
      <c r="AA4">
        <f>'34_94_34'!AB11</f>
        <v>1</v>
      </c>
      <c r="AB4">
        <f>'34_94_34'!AC11</f>
        <v>3</v>
      </c>
      <c r="AC4">
        <f>'34_94_34'!AD11</f>
        <v>1</v>
      </c>
      <c r="AD4">
        <f>'34_94_34'!AE11</f>
        <v>1</v>
      </c>
      <c r="AE4">
        <f>'34_94_34'!AF11</f>
        <v>3</v>
      </c>
      <c r="AF4">
        <f>'34_94_34'!AG11</f>
        <v>1</v>
      </c>
      <c r="AG4">
        <f>'34_94_34'!AH11</f>
        <v>1</v>
      </c>
      <c r="AH4">
        <f>'34_94_34'!AI11</f>
        <v>1</v>
      </c>
      <c r="AI4">
        <f>'34_94_34'!AJ11</f>
        <v>6</v>
      </c>
      <c r="AJ4">
        <f>'34_94_34'!AK11</f>
        <v>2</v>
      </c>
      <c r="AK4">
        <f>'34_94_34'!AL11</f>
        <v>1</v>
      </c>
      <c r="AL4">
        <f>'34_94_34'!AM11</f>
        <v>1</v>
      </c>
      <c r="AM4">
        <f>'34_94_34'!AN11</f>
        <v>2</v>
      </c>
      <c r="AN4">
        <f>'34_94_34'!AO11</f>
        <v>1</v>
      </c>
      <c r="AO4">
        <f>'34_94_34'!AP11</f>
        <v>1</v>
      </c>
      <c r="AP4">
        <f>'34_94_34'!AQ11</f>
        <v>1</v>
      </c>
      <c r="AQ4">
        <f>'34_94_34'!AR11</f>
        <v>1</v>
      </c>
      <c r="AR4">
        <f>'34_94_34'!AS11</f>
        <v>4</v>
      </c>
      <c r="AS4">
        <f>'34_94_34'!AT11</f>
        <v>6</v>
      </c>
      <c r="AT4">
        <f>'34_94_34'!AU11</f>
        <v>2</v>
      </c>
      <c r="AU4">
        <f>'34_94_34'!AV11</f>
        <v>1</v>
      </c>
      <c r="AV4">
        <f>'34_94_34'!AW11</f>
        <v>3</v>
      </c>
      <c r="AW4">
        <f>'34_94_34'!AX11</f>
        <v>5</v>
      </c>
      <c r="AX4">
        <f>'34_94_34'!AY11</f>
        <v>1</v>
      </c>
      <c r="AY4">
        <f>'34_94_34'!AZ11</f>
        <v>3</v>
      </c>
      <c r="AZ4">
        <f>'34_94_34'!BA11</f>
        <v>1</v>
      </c>
      <c r="BA4">
        <f>'34_94_34'!BB11</f>
        <v>1</v>
      </c>
      <c r="BB4">
        <f>'34_94_34'!BC11</f>
        <v>5</v>
      </c>
      <c r="BC4">
        <f>'34_94_34'!BD11</f>
        <v>1</v>
      </c>
      <c r="BD4">
        <f>'34_94_34'!BE11</f>
        <v>6</v>
      </c>
      <c r="BE4">
        <f>'34_94_34'!BF11</f>
        <v>6</v>
      </c>
      <c r="BF4">
        <f>'34_94_34'!BG11</f>
        <v>1</v>
      </c>
      <c r="BG4">
        <f>'34_94_34'!BH11</f>
        <v>1</v>
      </c>
      <c r="BH4">
        <f>'34_94_34'!BI11</f>
        <v>6</v>
      </c>
      <c r="BI4">
        <f>'34_94_34'!BJ11</f>
        <v>6</v>
      </c>
      <c r="BJ4">
        <f>'34_94_34'!BK11</f>
        <v>1</v>
      </c>
      <c r="BK4">
        <f>'34_94_34'!BL11</f>
        <v>2</v>
      </c>
      <c r="BL4">
        <f>'34_94_34'!BM11</f>
        <v>6</v>
      </c>
      <c r="BM4">
        <f>'34_94_34'!BN11</f>
        <v>2</v>
      </c>
      <c r="BN4">
        <f>'34_94_34'!BO11</f>
        <v>2</v>
      </c>
      <c r="BO4">
        <f>'34_94_34'!BP11</f>
        <v>1</v>
      </c>
      <c r="BP4">
        <f>'34_94_34'!BQ11</f>
        <v>1</v>
      </c>
      <c r="BQ4">
        <f>'34_94_34'!BR11</f>
        <v>1</v>
      </c>
      <c r="BR4">
        <f>'34_94_34'!BS11</f>
        <v>5</v>
      </c>
      <c r="BS4">
        <f>'34_94_34'!BT11</f>
        <v>1</v>
      </c>
      <c r="BT4">
        <f>'34_94_34'!BU11</f>
        <v>3</v>
      </c>
      <c r="BU4">
        <f>'34_94_34'!BV11</f>
        <v>2</v>
      </c>
      <c r="BV4">
        <f>'34_94_34'!BW11</f>
        <v>3</v>
      </c>
      <c r="BW4">
        <f>'34_94_34'!BX11</f>
        <v>2</v>
      </c>
      <c r="BX4">
        <f>'34_94_34'!BY11</f>
        <v>1</v>
      </c>
      <c r="BY4">
        <f>'34_94_34'!BZ11</f>
        <v>1</v>
      </c>
      <c r="BZ4">
        <f>'34_94_34'!CA11</f>
        <v>1</v>
      </c>
      <c r="CA4">
        <f>'34_94_34'!CB11</f>
        <v>3</v>
      </c>
      <c r="CB4">
        <f>'34_94_34'!CC11</f>
        <v>6</v>
      </c>
      <c r="CC4">
        <f>'34_94_34'!CD11</f>
        <v>6</v>
      </c>
      <c r="CD4">
        <f>'34_94_34'!CE11</f>
        <v>1</v>
      </c>
      <c r="CE4">
        <f>'34_94_34'!CF11</f>
        <v>6</v>
      </c>
      <c r="CF4">
        <f>'34_94_34'!CG11</f>
        <v>1</v>
      </c>
      <c r="CG4">
        <f>'34_94_34'!CH11</f>
        <v>3</v>
      </c>
      <c r="CH4">
        <f>'34_94_34'!CI11</f>
        <v>2</v>
      </c>
      <c r="CI4">
        <f>'34_94_34'!CJ11</f>
        <v>1</v>
      </c>
      <c r="CJ4">
        <f>'34_94_34'!CK11</f>
        <v>2</v>
      </c>
      <c r="CK4">
        <f>'34_94_34'!CL11</f>
        <v>1</v>
      </c>
      <c r="CL4">
        <f>'34_94_34'!CM11</f>
        <v>5</v>
      </c>
      <c r="CM4">
        <f>'34_94_34'!CN11</f>
        <v>2</v>
      </c>
      <c r="CN4">
        <f>'34_94_34'!CO11</f>
        <v>1</v>
      </c>
      <c r="CO4">
        <f>'34_94_34'!CP11</f>
        <v>1</v>
      </c>
      <c r="CP4">
        <f>'34_94_34'!CQ11</f>
        <v>5</v>
      </c>
      <c r="CQ4">
        <f>'34_94_34'!CR11*1000</f>
        <v>31666000</v>
      </c>
    </row>
    <row r="5" spans="1:95" x14ac:dyDescent="0.3">
      <c r="A5">
        <f>'34_94_34'!B12</f>
        <v>5</v>
      </c>
      <c r="B5">
        <f>'34_94_34'!C12</f>
        <v>6</v>
      </c>
      <c r="C5">
        <f>'34_94_34'!D12</f>
        <v>6</v>
      </c>
      <c r="D5">
        <f>'34_94_34'!E12</f>
        <v>3</v>
      </c>
      <c r="E5">
        <f>'34_94_34'!F12</f>
        <v>1</v>
      </c>
      <c r="F5">
        <f>'34_94_34'!G12</f>
        <v>5</v>
      </c>
      <c r="G5">
        <f>'34_94_34'!H12</f>
        <v>1</v>
      </c>
      <c r="H5">
        <f>'34_94_34'!I12</f>
        <v>6</v>
      </c>
      <c r="I5">
        <f>'34_94_34'!J12</f>
        <v>6</v>
      </c>
      <c r="J5">
        <f>'34_94_34'!K12</f>
        <v>5</v>
      </c>
      <c r="K5">
        <f>'34_94_34'!L12</f>
        <v>5</v>
      </c>
      <c r="L5">
        <f>'34_94_34'!M12</f>
        <v>1</v>
      </c>
      <c r="M5">
        <f>'34_94_34'!N12</f>
        <v>1</v>
      </c>
      <c r="N5">
        <f>'34_94_34'!O12</f>
        <v>5</v>
      </c>
      <c r="O5">
        <f>'34_94_34'!P12</f>
        <v>1</v>
      </c>
      <c r="P5">
        <f>'34_94_34'!Q12</f>
        <v>1</v>
      </c>
      <c r="Q5">
        <f>'34_94_34'!R12</f>
        <v>5</v>
      </c>
      <c r="R5">
        <f>'34_94_34'!S12</f>
        <v>1</v>
      </c>
      <c r="S5">
        <f>'34_94_34'!T12</f>
        <v>5</v>
      </c>
      <c r="T5">
        <f>'34_94_34'!U12</f>
        <v>6</v>
      </c>
      <c r="U5">
        <f>'34_94_34'!V12</f>
        <v>6</v>
      </c>
      <c r="V5">
        <f>'34_94_34'!W12</f>
        <v>6</v>
      </c>
      <c r="W5">
        <f>'34_94_34'!X12</f>
        <v>6</v>
      </c>
      <c r="X5">
        <f>'34_94_34'!Y12</f>
        <v>6</v>
      </c>
      <c r="Y5">
        <f>'34_94_34'!Z12</f>
        <v>6</v>
      </c>
      <c r="Z5">
        <f>'34_94_34'!AA12</f>
        <v>1</v>
      </c>
      <c r="AA5">
        <f>'34_94_34'!AB12</f>
        <v>1</v>
      </c>
      <c r="AB5">
        <f>'34_94_34'!AC12</f>
        <v>3</v>
      </c>
      <c r="AC5">
        <f>'34_94_34'!AD12</f>
        <v>1</v>
      </c>
      <c r="AD5">
        <f>'34_94_34'!AE12</f>
        <v>1</v>
      </c>
      <c r="AE5">
        <f>'34_94_34'!AF12</f>
        <v>3</v>
      </c>
      <c r="AF5">
        <f>'34_94_34'!AG12</f>
        <v>1</v>
      </c>
      <c r="AG5">
        <f>'34_94_34'!AH12</f>
        <v>1</v>
      </c>
      <c r="AH5">
        <f>'34_94_34'!AI12</f>
        <v>1</v>
      </c>
      <c r="AI5">
        <f>'34_94_34'!AJ12</f>
        <v>6</v>
      </c>
      <c r="AJ5">
        <f>'34_94_34'!AK12</f>
        <v>5</v>
      </c>
      <c r="AK5">
        <f>'34_94_34'!AL12</f>
        <v>3</v>
      </c>
      <c r="AL5">
        <f>'34_94_34'!AM12</f>
        <v>3</v>
      </c>
      <c r="AM5">
        <f>'34_94_34'!AN12</f>
        <v>5</v>
      </c>
      <c r="AN5">
        <f>'34_94_34'!AO12</f>
        <v>1</v>
      </c>
      <c r="AO5">
        <f>'34_94_34'!AP12</f>
        <v>3</v>
      </c>
      <c r="AP5">
        <f>'34_94_34'!AQ12</f>
        <v>1</v>
      </c>
      <c r="AQ5">
        <f>'34_94_34'!AR12</f>
        <v>1</v>
      </c>
      <c r="AR5">
        <f>'34_94_34'!AS12</f>
        <v>5</v>
      </c>
      <c r="AS5">
        <f>'34_94_34'!AT12</f>
        <v>6</v>
      </c>
      <c r="AT5">
        <f>'34_94_34'!AU12</f>
        <v>5</v>
      </c>
      <c r="AU5">
        <f>'34_94_34'!AV12</f>
        <v>1</v>
      </c>
      <c r="AV5">
        <f>'34_94_34'!AW12</f>
        <v>3</v>
      </c>
      <c r="AW5">
        <f>'34_94_34'!AX12</f>
        <v>5</v>
      </c>
      <c r="AX5">
        <f>'34_94_34'!AY12</f>
        <v>1</v>
      </c>
      <c r="AY5">
        <f>'34_94_34'!AZ12</f>
        <v>3</v>
      </c>
      <c r="AZ5">
        <f>'34_94_34'!BA12</f>
        <v>1</v>
      </c>
      <c r="BA5">
        <f>'34_94_34'!BB12</f>
        <v>1</v>
      </c>
      <c r="BB5">
        <f>'34_94_34'!BC12</f>
        <v>5</v>
      </c>
      <c r="BC5">
        <f>'34_94_34'!BD12</f>
        <v>1</v>
      </c>
      <c r="BD5">
        <f>'34_94_34'!BE12</f>
        <v>6</v>
      </c>
      <c r="BE5">
        <f>'34_94_34'!BF12</f>
        <v>6</v>
      </c>
      <c r="BF5">
        <f>'34_94_34'!BG12</f>
        <v>1</v>
      </c>
      <c r="BG5">
        <f>'34_94_34'!BH12</f>
        <v>1</v>
      </c>
      <c r="BH5">
        <f>'34_94_34'!BI12</f>
        <v>6</v>
      </c>
      <c r="BI5">
        <f>'34_94_34'!BJ12</f>
        <v>6</v>
      </c>
      <c r="BJ5">
        <f>'34_94_34'!BK12</f>
        <v>3</v>
      </c>
      <c r="BK5">
        <f>'34_94_34'!BL12</f>
        <v>5</v>
      </c>
      <c r="BL5">
        <f>'34_94_34'!BM12</f>
        <v>6</v>
      </c>
      <c r="BM5">
        <f>'34_94_34'!BN12</f>
        <v>5</v>
      </c>
      <c r="BN5">
        <f>'34_94_34'!BO12</f>
        <v>5</v>
      </c>
      <c r="BO5">
        <f>'34_94_34'!BP12</f>
        <v>1</v>
      </c>
      <c r="BP5">
        <f>'34_94_34'!BQ12</f>
        <v>1</v>
      </c>
      <c r="BQ5">
        <f>'34_94_34'!BR12</f>
        <v>1</v>
      </c>
      <c r="BR5">
        <f>'34_94_34'!BS12</f>
        <v>5</v>
      </c>
      <c r="BS5">
        <f>'34_94_34'!BT12</f>
        <v>3</v>
      </c>
      <c r="BT5">
        <f>'34_94_34'!BU12</f>
        <v>1</v>
      </c>
      <c r="BU5">
        <f>'34_94_34'!BV12</f>
        <v>5</v>
      </c>
      <c r="BV5">
        <f>'34_94_34'!BW12</f>
        <v>3</v>
      </c>
      <c r="BW5">
        <f>'34_94_34'!BX12</f>
        <v>5</v>
      </c>
      <c r="BX5">
        <f>'34_94_34'!BY12</f>
        <v>1</v>
      </c>
      <c r="BY5">
        <f>'34_94_34'!BZ12</f>
        <v>1</v>
      </c>
      <c r="BZ5">
        <f>'34_94_34'!CA12</f>
        <v>1</v>
      </c>
      <c r="CA5">
        <f>'34_94_34'!CB12</f>
        <v>3</v>
      </c>
      <c r="CB5">
        <f>'34_94_34'!CC12</f>
        <v>6</v>
      </c>
      <c r="CC5">
        <f>'34_94_34'!CD12</f>
        <v>6</v>
      </c>
      <c r="CD5">
        <f>'34_94_34'!CE12</f>
        <v>1</v>
      </c>
      <c r="CE5">
        <f>'34_94_34'!CF12</f>
        <v>6</v>
      </c>
      <c r="CF5">
        <f>'34_94_34'!CG12</f>
        <v>1</v>
      </c>
      <c r="CG5">
        <f>'34_94_34'!CH12</f>
        <v>3</v>
      </c>
      <c r="CH5">
        <f>'34_94_34'!CI12</f>
        <v>5</v>
      </c>
      <c r="CI5">
        <f>'34_94_34'!CJ12</f>
        <v>1</v>
      </c>
      <c r="CJ5">
        <f>'34_94_34'!CK12</f>
        <v>5</v>
      </c>
      <c r="CK5">
        <f>'34_94_34'!CL12</f>
        <v>1</v>
      </c>
      <c r="CL5">
        <f>'34_94_34'!CM12</f>
        <v>5</v>
      </c>
      <c r="CM5">
        <f>'34_94_34'!CN12</f>
        <v>5</v>
      </c>
      <c r="CN5">
        <f>'34_94_34'!CO12</f>
        <v>1</v>
      </c>
      <c r="CO5">
        <f>'34_94_34'!CP12</f>
        <v>1</v>
      </c>
      <c r="CP5">
        <f>'34_94_34'!CQ12</f>
        <v>5</v>
      </c>
      <c r="CQ5">
        <f>'34_94_34'!CR12*1000</f>
        <v>30933000</v>
      </c>
    </row>
    <row r="6" spans="1:95" x14ac:dyDescent="0.3">
      <c r="A6">
        <f>'34_94_34'!B13</f>
        <v>6</v>
      </c>
      <c r="B6">
        <f>'34_94_34'!C13</f>
        <v>7</v>
      </c>
      <c r="C6">
        <f>'34_94_34'!D13</f>
        <v>6</v>
      </c>
      <c r="D6">
        <f>'34_94_34'!E13</f>
        <v>1</v>
      </c>
      <c r="E6">
        <f>'34_94_34'!F13</f>
        <v>1</v>
      </c>
      <c r="F6">
        <f>'34_94_34'!G13</f>
        <v>1</v>
      </c>
      <c r="G6">
        <f>'34_94_34'!H13</f>
        <v>1</v>
      </c>
      <c r="H6">
        <f>'34_94_34'!I13</f>
        <v>5</v>
      </c>
      <c r="I6">
        <f>'34_94_34'!J13</f>
        <v>6</v>
      </c>
      <c r="J6">
        <f>'34_94_34'!K13</f>
        <v>6</v>
      </c>
      <c r="K6">
        <f>'34_94_34'!L13</f>
        <v>1</v>
      </c>
      <c r="L6">
        <f>'34_94_34'!M13</f>
        <v>5</v>
      </c>
      <c r="M6">
        <f>'34_94_34'!N13</f>
        <v>1</v>
      </c>
      <c r="N6">
        <f>'34_94_34'!O13</f>
        <v>1</v>
      </c>
      <c r="O6">
        <f>'34_94_34'!P13</f>
        <v>5</v>
      </c>
      <c r="P6">
        <f>'34_94_34'!Q13</f>
        <v>4</v>
      </c>
      <c r="Q6">
        <f>'34_94_34'!R13</f>
        <v>1</v>
      </c>
      <c r="R6">
        <f>'34_94_34'!S13</f>
        <v>4</v>
      </c>
      <c r="S6">
        <f>'34_94_34'!T13</f>
        <v>1</v>
      </c>
      <c r="T6">
        <f>'34_94_34'!U13</f>
        <v>7</v>
      </c>
      <c r="U6">
        <f>'34_94_34'!V13</f>
        <v>5</v>
      </c>
      <c r="V6">
        <f>'34_94_34'!W13</f>
        <v>6</v>
      </c>
      <c r="W6">
        <f>'34_94_34'!X13</f>
        <v>6</v>
      </c>
      <c r="X6">
        <f>'34_94_34'!Y13</f>
        <v>5</v>
      </c>
      <c r="Y6">
        <f>'34_94_34'!Z13</f>
        <v>5</v>
      </c>
      <c r="Z6">
        <f>'34_94_34'!AA13</f>
        <v>1</v>
      </c>
      <c r="AA6">
        <f>'34_94_34'!AB13</f>
        <v>1</v>
      </c>
      <c r="AB6">
        <f>'34_94_34'!AC13</f>
        <v>5</v>
      </c>
      <c r="AC6">
        <f>'34_94_34'!AD13</f>
        <v>4</v>
      </c>
      <c r="AD6">
        <f>'34_94_34'!AE13</f>
        <v>1</v>
      </c>
      <c r="AE6">
        <f>'34_94_34'!AF13</f>
        <v>4</v>
      </c>
      <c r="AF6">
        <f>'34_94_34'!AG13</f>
        <v>6</v>
      </c>
      <c r="AG6">
        <f>'34_94_34'!AH13</f>
        <v>1</v>
      </c>
      <c r="AH6">
        <f>'34_94_34'!AI13</f>
        <v>1</v>
      </c>
      <c r="AI6">
        <f>'34_94_34'!AJ13</f>
        <v>6</v>
      </c>
      <c r="AJ6">
        <f>'34_94_34'!AK13</f>
        <v>5</v>
      </c>
      <c r="AK6">
        <f>'34_94_34'!AL13</f>
        <v>1</v>
      </c>
      <c r="AL6">
        <f>'34_94_34'!AM13</f>
        <v>4</v>
      </c>
      <c r="AM6">
        <f>'34_94_34'!AN13</f>
        <v>1</v>
      </c>
      <c r="AN6">
        <f>'34_94_34'!AO13</f>
        <v>5</v>
      </c>
      <c r="AO6">
        <f>'34_94_34'!AP13</f>
        <v>4</v>
      </c>
      <c r="AP6">
        <f>'34_94_34'!AQ13</f>
        <v>1</v>
      </c>
      <c r="AQ6">
        <f>'34_94_34'!AR13</f>
        <v>4</v>
      </c>
      <c r="AR6">
        <f>'34_94_34'!AS13</f>
        <v>5</v>
      </c>
      <c r="AS6">
        <f>'34_94_34'!AT13</f>
        <v>1</v>
      </c>
      <c r="AT6">
        <f>'34_94_34'!AU13</f>
        <v>5</v>
      </c>
      <c r="AU6">
        <f>'34_94_34'!AV13</f>
        <v>6</v>
      </c>
      <c r="AV6">
        <f>'34_94_34'!AW13</f>
        <v>5</v>
      </c>
      <c r="AW6">
        <f>'34_94_34'!AX13</f>
        <v>1</v>
      </c>
      <c r="AX6">
        <f>'34_94_34'!AY13</f>
        <v>5</v>
      </c>
      <c r="AY6">
        <f>'34_94_34'!AZ13</f>
        <v>4</v>
      </c>
      <c r="AZ6">
        <f>'34_94_34'!BA13</f>
        <v>5</v>
      </c>
      <c r="BA6">
        <f>'34_94_34'!BB13</f>
        <v>1</v>
      </c>
      <c r="BB6">
        <f>'34_94_34'!BC13</f>
        <v>5</v>
      </c>
      <c r="BC6">
        <f>'34_94_34'!BD13</f>
        <v>4</v>
      </c>
      <c r="BD6">
        <f>'34_94_34'!BE13</f>
        <v>5</v>
      </c>
      <c r="BE6">
        <f>'34_94_34'!BF13</f>
        <v>6</v>
      </c>
      <c r="BF6">
        <f>'34_94_34'!BG13</f>
        <v>1</v>
      </c>
      <c r="BG6">
        <f>'34_94_34'!BH13</f>
        <v>7</v>
      </c>
      <c r="BH6">
        <f>'34_94_34'!BI13</f>
        <v>1</v>
      </c>
      <c r="BI6">
        <f>'34_94_34'!BJ13</f>
        <v>1</v>
      </c>
      <c r="BJ6">
        <f>'34_94_34'!BK13</f>
        <v>1</v>
      </c>
      <c r="BK6">
        <f>'34_94_34'!BL13</f>
        <v>1</v>
      </c>
      <c r="BL6">
        <f>'34_94_34'!BM13</f>
        <v>5</v>
      </c>
      <c r="BM6">
        <f>'34_94_34'!BN13</f>
        <v>1</v>
      </c>
      <c r="BN6">
        <f>'34_94_34'!BO13</f>
        <v>1</v>
      </c>
      <c r="BO6">
        <f>'34_94_34'!BP13</f>
        <v>1</v>
      </c>
      <c r="BP6">
        <f>'34_94_34'!BQ13</f>
        <v>5</v>
      </c>
      <c r="BQ6">
        <f>'34_94_34'!BR13</f>
        <v>4</v>
      </c>
      <c r="BR6">
        <f>'34_94_34'!BS13</f>
        <v>5</v>
      </c>
      <c r="BS6">
        <f>'34_94_34'!BT13</f>
        <v>1</v>
      </c>
      <c r="BT6">
        <f>'34_94_34'!BU13</f>
        <v>1</v>
      </c>
      <c r="BU6">
        <f>'34_94_34'!BV13</f>
        <v>6</v>
      </c>
      <c r="BV6">
        <f>'34_94_34'!BW13</f>
        <v>6</v>
      </c>
      <c r="BW6">
        <f>'34_94_34'!BX13</f>
        <v>5</v>
      </c>
      <c r="BX6">
        <f>'34_94_34'!BY13</f>
        <v>1</v>
      </c>
      <c r="BY6">
        <f>'34_94_34'!BZ13</f>
        <v>1</v>
      </c>
      <c r="BZ6">
        <f>'34_94_34'!CA13</f>
        <v>1</v>
      </c>
      <c r="CA6">
        <f>'34_94_34'!CB13</f>
        <v>1</v>
      </c>
      <c r="CB6">
        <f>'34_94_34'!CC13</f>
        <v>6</v>
      </c>
      <c r="CC6">
        <f>'34_94_34'!CD13</f>
        <v>7</v>
      </c>
      <c r="CD6">
        <f>'34_94_34'!CE13</f>
        <v>1</v>
      </c>
      <c r="CE6">
        <f>'34_94_34'!CF13</f>
        <v>5</v>
      </c>
      <c r="CF6">
        <f>'34_94_34'!CG13</f>
        <v>1</v>
      </c>
      <c r="CG6">
        <f>'34_94_34'!CH13</f>
        <v>1</v>
      </c>
      <c r="CH6">
        <f>'34_94_34'!CI13</f>
        <v>6</v>
      </c>
      <c r="CI6">
        <f>'34_94_34'!CJ13</f>
        <v>1</v>
      </c>
      <c r="CJ6">
        <f>'34_94_34'!CK13</f>
        <v>5</v>
      </c>
      <c r="CK6">
        <f>'34_94_34'!CL13</f>
        <v>6</v>
      </c>
      <c r="CL6">
        <f>'34_94_34'!CM13</f>
        <v>4</v>
      </c>
      <c r="CM6">
        <f>'34_94_34'!CN13</f>
        <v>5</v>
      </c>
      <c r="CN6">
        <f>'34_94_34'!CO13</f>
        <v>5</v>
      </c>
      <c r="CO6">
        <f>'34_94_34'!CP13</f>
        <v>4</v>
      </c>
      <c r="CP6">
        <f>'34_94_34'!CQ13</f>
        <v>5</v>
      </c>
      <c r="CQ6">
        <f>'34_94_34'!CR13*1000</f>
        <v>12800000</v>
      </c>
    </row>
    <row r="7" spans="1:95" x14ac:dyDescent="0.3">
      <c r="A7">
        <f>'34_94_34'!B14</f>
        <v>6</v>
      </c>
      <c r="B7">
        <f>'34_94_34'!C14</f>
        <v>7</v>
      </c>
      <c r="C7">
        <f>'34_94_34'!D14</f>
        <v>6</v>
      </c>
      <c r="D7">
        <f>'34_94_34'!E14</f>
        <v>4</v>
      </c>
      <c r="E7">
        <f>'34_94_34'!F14</f>
        <v>1</v>
      </c>
      <c r="F7">
        <f>'34_94_34'!G14</f>
        <v>1</v>
      </c>
      <c r="G7">
        <f>'34_94_34'!H14</f>
        <v>1</v>
      </c>
      <c r="H7">
        <f>'34_94_34'!I14</f>
        <v>5</v>
      </c>
      <c r="I7">
        <f>'34_94_34'!J14</f>
        <v>6</v>
      </c>
      <c r="J7">
        <f>'34_94_34'!K14</f>
        <v>6</v>
      </c>
      <c r="K7">
        <f>'34_94_34'!L14</f>
        <v>4</v>
      </c>
      <c r="L7">
        <f>'34_94_34'!M14</f>
        <v>5</v>
      </c>
      <c r="M7">
        <f>'34_94_34'!N14</f>
        <v>1</v>
      </c>
      <c r="N7">
        <f>'34_94_34'!O14</f>
        <v>1</v>
      </c>
      <c r="O7">
        <f>'34_94_34'!P14</f>
        <v>5</v>
      </c>
      <c r="P7">
        <f>'34_94_34'!Q14</f>
        <v>4</v>
      </c>
      <c r="Q7">
        <f>'34_94_34'!R14</f>
        <v>3</v>
      </c>
      <c r="R7">
        <f>'34_94_34'!S14</f>
        <v>1</v>
      </c>
      <c r="S7">
        <f>'34_94_34'!T14</f>
        <v>5</v>
      </c>
      <c r="T7">
        <f>'34_94_34'!U14</f>
        <v>7</v>
      </c>
      <c r="U7">
        <f>'34_94_34'!V14</f>
        <v>5</v>
      </c>
      <c r="V7">
        <f>'34_94_34'!W14</f>
        <v>6</v>
      </c>
      <c r="W7">
        <f>'34_94_34'!X14</f>
        <v>6</v>
      </c>
      <c r="X7">
        <f>'34_94_34'!Y14</f>
        <v>5</v>
      </c>
      <c r="Y7">
        <f>'34_94_34'!Z14</f>
        <v>5</v>
      </c>
      <c r="Z7">
        <f>'34_94_34'!AA14</f>
        <v>5</v>
      </c>
      <c r="AA7">
        <f>'34_94_34'!AB14</f>
        <v>1</v>
      </c>
      <c r="AB7">
        <f>'34_94_34'!AC14</f>
        <v>5</v>
      </c>
      <c r="AC7">
        <f>'34_94_34'!AD14</f>
        <v>4</v>
      </c>
      <c r="AD7">
        <f>'34_94_34'!AE14</f>
        <v>1</v>
      </c>
      <c r="AE7">
        <f>'34_94_34'!AF14</f>
        <v>4</v>
      </c>
      <c r="AF7">
        <f>'34_94_34'!AG14</f>
        <v>1</v>
      </c>
      <c r="AG7">
        <f>'34_94_34'!AH14</f>
        <v>1</v>
      </c>
      <c r="AH7">
        <f>'34_94_34'!AI14</f>
        <v>1</v>
      </c>
      <c r="AI7">
        <f>'34_94_34'!AJ14</f>
        <v>6</v>
      </c>
      <c r="AJ7">
        <f>'34_94_34'!AK14</f>
        <v>5</v>
      </c>
      <c r="AK7">
        <f>'34_94_34'!AL14</f>
        <v>4</v>
      </c>
      <c r="AL7">
        <f>'34_94_34'!AM14</f>
        <v>4</v>
      </c>
      <c r="AM7">
        <f>'34_94_34'!AN14</f>
        <v>1</v>
      </c>
      <c r="AN7">
        <f>'34_94_34'!AO14</f>
        <v>5</v>
      </c>
      <c r="AO7">
        <f>'34_94_34'!AP14</f>
        <v>4</v>
      </c>
      <c r="AP7">
        <f>'34_94_34'!AQ14</f>
        <v>1</v>
      </c>
      <c r="AQ7">
        <f>'34_94_34'!AR14</f>
        <v>4</v>
      </c>
      <c r="AR7">
        <f>'34_94_34'!AS14</f>
        <v>4</v>
      </c>
      <c r="AS7">
        <f>'34_94_34'!AT14</f>
        <v>7</v>
      </c>
      <c r="AT7">
        <f>'34_94_34'!AU14</f>
        <v>5</v>
      </c>
      <c r="AU7">
        <f>'34_94_34'!AV14</f>
        <v>6</v>
      </c>
      <c r="AV7">
        <f>'34_94_34'!AW14</f>
        <v>5</v>
      </c>
      <c r="AW7">
        <f>'34_94_34'!AX14</f>
        <v>1</v>
      </c>
      <c r="AX7">
        <f>'34_94_34'!AY14</f>
        <v>5</v>
      </c>
      <c r="AY7">
        <f>'34_94_34'!AZ14</f>
        <v>4</v>
      </c>
      <c r="AZ7">
        <f>'34_94_34'!BA14</f>
        <v>5</v>
      </c>
      <c r="BA7">
        <f>'34_94_34'!BB14</f>
        <v>1</v>
      </c>
      <c r="BB7">
        <f>'34_94_34'!BC14</f>
        <v>5</v>
      </c>
      <c r="BC7">
        <f>'34_94_34'!BD14</f>
        <v>4</v>
      </c>
      <c r="BD7">
        <f>'34_94_34'!BE14</f>
        <v>5</v>
      </c>
      <c r="BE7">
        <f>'34_94_34'!BF14</f>
        <v>6</v>
      </c>
      <c r="BF7">
        <f>'34_94_34'!BG14</f>
        <v>4</v>
      </c>
      <c r="BG7">
        <f>'34_94_34'!BH14</f>
        <v>7</v>
      </c>
      <c r="BH7">
        <f>'34_94_34'!BI14</f>
        <v>5</v>
      </c>
      <c r="BI7">
        <f>'34_94_34'!BJ14</f>
        <v>1</v>
      </c>
      <c r="BJ7">
        <f>'34_94_34'!BK14</f>
        <v>1</v>
      </c>
      <c r="BK7">
        <f>'34_94_34'!BL14</f>
        <v>3</v>
      </c>
      <c r="BL7">
        <f>'34_94_34'!BM14</f>
        <v>5</v>
      </c>
      <c r="BM7">
        <f>'34_94_34'!BN14</f>
        <v>3</v>
      </c>
      <c r="BN7">
        <f>'34_94_34'!BO14</f>
        <v>1</v>
      </c>
      <c r="BO7">
        <f>'34_94_34'!BP14</f>
        <v>1</v>
      </c>
      <c r="BP7">
        <f>'34_94_34'!BQ14</f>
        <v>5</v>
      </c>
      <c r="BQ7">
        <f>'34_94_34'!BR14</f>
        <v>4</v>
      </c>
      <c r="BR7">
        <f>'34_94_34'!BS14</f>
        <v>5</v>
      </c>
      <c r="BS7">
        <f>'34_94_34'!BT14</f>
        <v>1</v>
      </c>
      <c r="BT7">
        <f>'34_94_34'!BU14</f>
        <v>1</v>
      </c>
      <c r="BU7">
        <f>'34_94_34'!BV14</f>
        <v>6</v>
      </c>
      <c r="BV7">
        <f>'34_94_34'!BW14</f>
        <v>6</v>
      </c>
      <c r="BW7">
        <f>'34_94_34'!BX14</f>
        <v>5</v>
      </c>
      <c r="BX7">
        <f>'34_94_34'!BY14</f>
        <v>1</v>
      </c>
      <c r="BY7">
        <f>'34_94_34'!BZ14</f>
        <v>1</v>
      </c>
      <c r="BZ7">
        <f>'34_94_34'!CA14</f>
        <v>1</v>
      </c>
      <c r="CA7">
        <f>'34_94_34'!CB14</f>
        <v>6</v>
      </c>
      <c r="CB7">
        <f>'34_94_34'!CC14</f>
        <v>6</v>
      </c>
      <c r="CC7">
        <f>'34_94_34'!CD14</f>
        <v>7</v>
      </c>
      <c r="CD7">
        <f>'34_94_34'!CE14</f>
        <v>1</v>
      </c>
      <c r="CE7">
        <f>'34_94_34'!CF14</f>
        <v>5</v>
      </c>
      <c r="CF7">
        <f>'34_94_34'!CG14</f>
        <v>1</v>
      </c>
      <c r="CG7">
        <f>'34_94_34'!CH14</f>
        <v>6</v>
      </c>
      <c r="CH7">
        <f>'34_94_34'!CI14</f>
        <v>6</v>
      </c>
      <c r="CI7">
        <f>'34_94_34'!CJ14</f>
        <v>5</v>
      </c>
      <c r="CJ7">
        <f>'34_94_34'!CK14</f>
        <v>5</v>
      </c>
      <c r="CK7">
        <f>'34_94_34'!CL14</f>
        <v>6</v>
      </c>
      <c r="CL7">
        <f>'34_94_34'!CM14</f>
        <v>4</v>
      </c>
      <c r="CM7">
        <f>'34_94_34'!CN14</f>
        <v>5</v>
      </c>
      <c r="CN7">
        <f>'34_94_34'!CO14</f>
        <v>5</v>
      </c>
      <c r="CO7">
        <f>'34_94_34'!CP14</f>
        <v>4</v>
      </c>
      <c r="CP7">
        <f>'34_94_34'!CQ14</f>
        <v>5</v>
      </c>
      <c r="CQ7">
        <f>'34_94_34'!CR14*1000</f>
        <v>15100000</v>
      </c>
    </row>
    <row r="8" spans="1:95" x14ac:dyDescent="0.3">
      <c r="A8">
        <f>'34_94_34'!B15</f>
        <v>6</v>
      </c>
      <c r="B8">
        <f>'34_94_34'!C15</f>
        <v>7</v>
      </c>
      <c r="C8">
        <f>'34_94_34'!D15</f>
        <v>6</v>
      </c>
      <c r="D8">
        <f>'34_94_34'!E15</f>
        <v>4</v>
      </c>
      <c r="E8">
        <f>'34_94_34'!F15</f>
        <v>1</v>
      </c>
      <c r="F8">
        <f>'34_94_34'!G15</f>
        <v>1</v>
      </c>
      <c r="G8">
        <f>'34_94_34'!H15</f>
        <v>1</v>
      </c>
      <c r="H8">
        <f>'34_94_34'!I15</f>
        <v>5</v>
      </c>
      <c r="I8">
        <f>'34_94_34'!J15</f>
        <v>6</v>
      </c>
      <c r="J8">
        <f>'34_94_34'!K15</f>
        <v>6</v>
      </c>
      <c r="K8">
        <f>'34_94_34'!L15</f>
        <v>4</v>
      </c>
      <c r="L8">
        <f>'34_94_34'!M15</f>
        <v>5</v>
      </c>
      <c r="M8">
        <f>'34_94_34'!N15</f>
        <v>1</v>
      </c>
      <c r="N8">
        <f>'34_94_34'!O15</f>
        <v>1</v>
      </c>
      <c r="O8">
        <f>'34_94_34'!P15</f>
        <v>5</v>
      </c>
      <c r="P8">
        <f>'34_94_34'!Q15</f>
        <v>4</v>
      </c>
      <c r="Q8">
        <f>'34_94_34'!R15</f>
        <v>1</v>
      </c>
      <c r="R8">
        <f>'34_94_34'!S15</f>
        <v>5</v>
      </c>
      <c r="S8">
        <f>'34_94_34'!T15</f>
        <v>5</v>
      </c>
      <c r="T8">
        <f>'34_94_34'!U15</f>
        <v>7</v>
      </c>
      <c r="U8">
        <f>'34_94_34'!V15</f>
        <v>5</v>
      </c>
      <c r="V8">
        <f>'34_94_34'!W15</f>
        <v>6</v>
      </c>
      <c r="W8">
        <f>'34_94_34'!X15</f>
        <v>6</v>
      </c>
      <c r="X8">
        <f>'34_94_34'!Y15</f>
        <v>5</v>
      </c>
      <c r="Y8">
        <f>'34_94_34'!Z15</f>
        <v>5</v>
      </c>
      <c r="Z8">
        <f>'34_94_34'!AA15</f>
        <v>5</v>
      </c>
      <c r="AA8">
        <f>'34_94_34'!AB15</f>
        <v>1</v>
      </c>
      <c r="AB8">
        <f>'34_94_34'!AC15</f>
        <v>5</v>
      </c>
      <c r="AC8">
        <f>'34_94_34'!AD15</f>
        <v>4</v>
      </c>
      <c r="AD8">
        <f>'34_94_34'!AE15</f>
        <v>1</v>
      </c>
      <c r="AE8">
        <f>'34_94_34'!AF15</f>
        <v>4</v>
      </c>
      <c r="AF8">
        <f>'34_94_34'!AG15</f>
        <v>1</v>
      </c>
      <c r="AG8">
        <f>'34_94_34'!AH15</f>
        <v>1</v>
      </c>
      <c r="AH8">
        <f>'34_94_34'!AI15</f>
        <v>1</v>
      </c>
      <c r="AI8">
        <f>'34_94_34'!AJ15</f>
        <v>6</v>
      </c>
      <c r="AJ8">
        <f>'34_94_34'!AK15</f>
        <v>5</v>
      </c>
      <c r="AK8">
        <f>'34_94_34'!AL15</f>
        <v>4</v>
      </c>
      <c r="AL8">
        <f>'34_94_34'!AM15</f>
        <v>4</v>
      </c>
      <c r="AM8">
        <f>'34_94_34'!AN15</f>
        <v>1</v>
      </c>
      <c r="AN8">
        <f>'34_94_34'!AO15</f>
        <v>5</v>
      </c>
      <c r="AO8">
        <f>'34_94_34'!AP15</f>
        <v>4</v>
      </c>
      <c r="AP8">
        <f>'34_94_34'!AQ15</f>
        <v>4</v>
      </c>
      <c r="AQ8">
        <f>'34_94_34'!AR15</f>
        <v>4</v>
      </c>
      <c r="AR8">
        <f>'34_94_34'!AS15</f>
        <v>1</v>
      </c>
      <c r="AS8">
        <f>'34_94_34'!AT15</f>
        <v>7</v>
      </c>
      <c r="AT8">
        <f>'34_94_34'!AU15</f>
        <v>5</v>
      </c>
      <c r="AU8">
        <f>'34_94_34'!AV15</f>
        <v>6</v>
      </c>
      <c r="AV8">
        <f>'34_94_34'!AW15</f>
        <v>5</v>
      </c>
      <c r="AW8">
        <f>'34_94_34'!AX15</f>
        <v>1</v>
      </c>
      <c r="AX8">
        <f>'34_94_34'!AY15</f>
        <v>5</v>
      </c>
      <c r="AY8">
        <f>'34_94_34'!AZ15</f>
        <v>4</v>
      </c>
      <c r="AZ8">
        <f>'34_94_34'!BA15</f>
        <v>5</v>
      </c>
      <c r="BA8">
        <f>'34_94_34'!BB15</f>
        <v>1</v>
      </c>
      <c r="BB8">
        <f>'34_94_34'!BC15</f>
        <v>5</v>
      </c>
      <c r="BC8">
        <f>'34_94_34'!BD15</f>
        <v>4</v>
      </c>
      <c r="BD8">
        <f>'34_94_34'!BE15</f>
        <v>5</v>
      </c>
      <c r="BE8">
        <f>'34_94_34'!BF15</f>
        <v>6</v>
      </c>
      <c r="BF8">
        <f>'34_94_34'!BG15</f>
        <v>4</v>
      </c>
      <c r="BG8">
        <f>'34_94_34'!BH15</f>
        <v>7</v>
      </c>
      <c r="BH8">
        <f>'34_94_34'!BI15</f>
        <v>5</v>
      </c>
      <c r="BI8">
        <f>'34_94_34'!BJ15</f>
        <v>1</v>
      </c>
      <c r="BJ8">
        <f>'34_94_34'!BK15</f>
        <v>1</v>
      </c>
      <c r="BK8">
        <f>'34_94_34'!BL15</f>
        <v>1</v>
      </c>
      <c r="BL8">
        <f>'34_94_34'!BM15</f>
        <v>5</v>
      </c>
      <c r="BM8">
        <f>'34_94_34'!BN15</f>
        <v>1</v>
      </c>
      <c r="BN8">
        <f>'34_94_34'!BO15</f>
        <v>1</v>
      </c>
      <c r="BO8">
        <f>'34_94_34'!BP15</f>
        <v>1</v>
      </c>
      <c r="BP8">
        <f>'34_94_34'!BQ15</f>
        <v>5</v>
      </c>
      <c r="BQ8">
        <f>'34_94_34'!BR15</f>
        <v>4</v>
      </c>
      <c r="BR8">
        <f>'34_94_34'!BS15</f>
        <v>5</v>
      </c>
      <c r="BS8">
        <f>'34_94_34'!BT15</f>
        <v>1</v>
      </c>
      <c r="BT8">
        <f>'34_94_34'!BU15</f>
        <v>6</v>
      </c>
      <c r="BU8">
        <f>'34_94_34'!BV15</f>
        <v>6</v>
      </c>
      <c r="BV8">
        <f>'34_94_34'!BW15</f>
        <v>6</v>
      </c>
      <c r="BW8">
        <f>'34_94_34'!BX15</f>
        <v>1</v>
      </c>
      <c r="BX8">
        <f>'34_94_34'!BY15</f>
        <v>1</v>
      </c>
      <c r="BY8">
        <f>'34_94_34'!BZ15</f>
        <v>1</v>
      </c>
      <c r="BZ8">
        <f>'34_94_34'!CA15</f>
        <v>1</v>
      </c>
      <c r="CA8">
        <f>'34_94_34'!CB15</f>
        <v>5</v>
      </c>
      <c r="CB8">
        <f>'34_94_34'!CC15</f>
        <v>6</v>
      </c>
      <c r="CC8">
        <f>'34_94_34'!CD15</f>
        <v>7</v>
      </c>
      <c r="CD8">
        <f>'34_94_34'!CE15</f>
        <v>1</v>
      </c>
      <c r="CE8">
        <f>'34_94_34'!CF15</f>
        <v>5</v>
      </c>
      <c r="CF8">
        <f>'34_94_34'!CG15</f>
        <v>1</v>
      </c>
      <c r="CG8">
        <f>'34_94_34'!CH15</f>
        <v>5</v>
      </c>
      <c r="CH8">
        <f>'34_94_34'!CI15</f>
        <v>6</v>
      </c>
      <c r="CI8">
        <f>'34_94_34'!CJ15</f>
        <v>1</v>
      </c>
      <c r="CJ8">
        <f>'34_94_34'!CK15</f>
        <v>5</v>
      </c>
      <c r="CK8">
        <f>'34_94_34'!CL15</f>
        <v>6</v>
      </c>
      <c r="CL8">
        <f>'34_94_34'!CM15</f>
        <v>4</v>
      </c>
      <c r="CM8">
        <f>'34_94_34'!CN15</f>
        <v>1</v>
      </c>
      <c r="CN8">
        <f>'34_94_34'!CO15</f>
        <v>5</v>
      </c>
      <c r="CO8">
        <f>'34_94_34'!CP15</f>
        <v>4</v>
      </c>
      <c r="CP8">
        <f>'34_94_34'!CQ15</f>
        <v>5</v>
      </c>
      <c r="CQ8">
        <f>'34_94_34'!CR15*1000</f>
        <v>12533000</v>
      </c>
    </row>
    <row r="9" spans="1:95" x14ac:dyDescent="0.3">
      <c r="A9">
        <f>'34_94_34'!B16</f>
        <v>5</v>
      </c>
      <c r="B9">
        <f>'34_94_34'!C16</f>
        <v>6</v>
      </c>
      <c r="C9">
        <f>'34_94_34'!D16</f>
        <v>4</v>
      </c>
      <c r="D9">
        <f>'34_94_34'!E16</f>
        <v>1</v>
      </c>
      <c r="E9">
        <f>'34_94_34'!F16</f>
        <v>5</v>
      </c>
      <c r="F9">
        <f>'34_94_34'!G16</f>
        <v>2</v>
      </c>
      <c r="G9">
        <f>'34_94_34'!H16</f>
        <v>4</v>
      </c>
      <c r="H9">
        <f>'34_94_34'!I16</f>
        <v>5</v>
      </c>
      <c r="I9">
        <f>'34_94_34'!J16</f>
        <v>5</v>
      </c>
      <c r="J9">
        <f>'34_94_34'!K16</f>
        <v>4</v>
      </c>
      <c r="K9">
        <f>'34_94_34'!L16</f>
        <v>2</v>
      </c>
      <c r="L9">
        <f>'34_94_34'!M16</f>
        <v>2</v>
      </c>
      <c r="M9">
        <f>'34_94_34'!N16</f>
        <v>1</v>
      </c>
      <c r="N9">
        <f>'34_94_34'!O16</f>
        <v>4</v>
      </c>
      <c r="O9">
        <f>'34_94_34'!P16</f>
        <v>2</v>
      </c>
      <c r="P9">
        <f>'34_94_34'!Q16</f>
        <v>1</v>
      </c>
      <c r="Q9">
        <f>'34_94_34'!R16</f>
        <v>1</v>
      </c>
      <c r="R9">
        <f>'34_94_34'!S16</f>
        <v>1</v>
      </c>
      <c r="S9">
        <f>'34_94_34'!T16</f>
        <v>1</v>
      </c>
      <c r="T9">
        <f>'34_94_34'!U16</f>
        <v>5</v>
      </c>
      <c r="U9">
        <f>'34_94_34'!V16</f>
        <v>4</v>
      </c>
      <c r="V9">
        <f>'34_94_34'!W16</f>
        <v>5</v>
      </c>
      <c r="W9">
        <f>'34_94_34'!X16</f>
        <v>5</v>
      </c>
      <c r="X9">
        <f>'34_94_34'!Y16</f>
        <v>5</v>
      </c>
      <c r="Y9">
        <f>'34_94_34'!Z16</f>
        <v>5</v>
      </c>
      <c r="Z9">
        <f>'34_94_34'!AA16</f>
        <v>2</v>
      </c>
      <c r="AA9">
        <f>'34_94_34'!AB16</f>
        <v>1</v>
      </c>
      <c r="AB9">
        <f>'34_94_34'!AC16</f>
        <v>2</v>
      </c>
      <c r="AC9">
        <f>'34_94_34'!AD16</f>
        <v>2</v>
      </c>
      <c r="AD9">
        <f>'34_94_34'!AE16</f>
        <v>1</v>
      </c>
      <c r="AE9">
        <f>'34_94_34'!AF16</f>
        <v>4</v>
      </c>
      <c r="AF9">
        <f>'34_94_34'!AG16</f>
        <v>1</v>
      </c>
      <c r="AG9">
        <f>'34_94_34'!AH16</f>
        <v>1</v>
      </c>
      <c r="AH9">
        <f>'34_94_34'!AI16</f>
        <v>1</v>
      </c>
      <c r="AI9">
        <f>'34_94_34'!AJ16</f>
        <v>6</v>
      </c>
      <c r="AJ9">
        <f>'34_94_34'!AK16</f>
        <v>1</v>
      </c>
      <c r="AK9">
        <f>'34_94_34'!AL16</f>
        <v>1</v>
      </c>
      <c r="AL9">
        <f>'34_94_34'!AM16</f>
        <v>4</v>
      </c>
      <c r="AM9">
        <f>'34_94_34'!AN16</f>
        <v>1</v>
      </c>
      <c r="AN9">
        <f>'34_94_34'!AO16</f>
        <v>1</v>
      </c>
      <c r="AO9">
        <f>'34_94_34'!AP16</f>
        <v>4</v>
      </c>
      <c r="AP9">
        <f>'34_94_34'!AQ16</f>
        <v>1</v>
      </c>
      <c r="AQ9">
        <f>'34_94_34'!AR16</f>
        <v>1</v>
      </c>
      <c r="AR9">
        <f>'34_94_34'!AS16</f>
        <v>1</v>
      </c>
      <c r="AS9">
        <f>'34_94_34'!AT16</f>
        <v>6</v>
      </c>
      <c r="AT9">
        <f>'34_94_34'!AU16</f>
        <v>5</v>
      </c>
      <c r="AU9">
        <f>'34_94_34'!AV16</f>
        <v>4</v>
      </c>
      <c r="AV9">
        <f>'34_94_34'!AW16</f>
        <v>2</v>
      </c>
      <c r="AW9">
        <f>'34_94_34'!AX16</f>
        <v>4</v>
      </c>
      <c r="AX9">
        <f>'34_94_34'!AY16</f>
        <v>1</v>
      </c>
      <c r="AY9">
        <f>'34_94_34'!AZ16</f>
        <v>2</v>
      </c>
      <c r="AZ9">
        <f>'34_94_34'!BA16</f>
        <v>1</v>
      </c>
      <c r="BA9">
        <f>'34_94_34'!BB16</f>
        <v>4</v>
      </c>
      <c r="BB9">
        <f>'34_94_34'!BC16</f>
        <v>4</v>
      </c>
      <c r="BC9">
        <f>'34_94_34'!BD16</f>
        <v>1</v>
      </c>
      <c r="BD9">
        <f>'34_94_34'!BE16</f>
        <v>4</v>
      </c>
      <c r="BE9">
        <f>'34_94_34'!BF16</f>
        <v>4</v>
      </c>
      <c r="BF9">
        <f>'34_94_34'!BG16</f>
        <v>2</v>
      </c>
      <c r="BG9">
        <f>'34_94_34'!BH16</f>
        <v>2</v>
      </c>
      <c r="BH9">
        <f>'34_94_34'!BI16</f>
        <v>1</v>
      </c>
      <c r="BI9">
        <f>'34_94_34'!BJ16</f>
        <v>4</v>
      </c>
      <c r="BJ9">
        <f>'34_94_34'!BK16</f>
        <v>5</v>
      </c>
      <c r="BK9">
        <f>'34_94_34'!BL16</f>
        <v>4</v>
      </c>
      <c r="BL9">
        <f>'34_94_34'!BM16</f>
        <v>1</v>
      </c>
      <c r="BM9">
        <f>'34_94_34'!BN16</f>
        <v>5</v>
      </c>
      <c r="BN9">
        <f>'34_94_34'!BO16</f>
        <v>5</v>
      </c>
      <c r="BO9">
        <f>'34_94_34'!BP16</f>
        <v>4</v>
      </c>
      <c r="BP9">
        <f>'34_94_34'!BQ16</f>
        <v>1</v>
      </c>
      <c r="BQ9">
        <f>'34_94_34'!BR16</f>
        <v>4</v>
      </c>
      <c r="BR9">
        <f>'34_94_34'!BS16</f>
        <v>4</v>
      </c>
      <c r="BS9">
        <f>'34_94_34'!BT16</f>
        <v>1</v>
      </c>
      <c r="BT9">
        <f>'34_94_34'!BU16</f>
        <v>4</v>
      </c>
      <c r="BU9">
        <f>'34_94_34'!BV16</f>
        <v>4</v>
      </c>
      <c r="BV9">
        <f>'34_94_34'!BW16</f>
        <v>4</v>
      </c>
      <c r="BW9">
        <f>'34_94_34'!BX16</f>
        <v>5</v>
      </c>
      <c r="BX9">
        <f>'34_94_34'!BY16</f>
        <v>1</v>
      </c>
      <c r="BY9">
        <f>'34_94_34'!BZ16</f>
        <v>2</v>
      </c>
      <c r="BZ9">
        <f>'34_94_34'!CA16</f>
        <v>1</v>
      </c>
      <c r="CA9">
        <f>'34_94_34'!CB16</f>
        <v>4</v>
      </c>
      <c r="CB9">
        <f>'34_94_34'!CC16</f>
        <v>6</v>
      </c>
      <c r="CC9">
        <f>'34_94_34'!CD16</f>
        <v>6</v>
      </c>
      <c r="CD9">
        <f>'34_94_34'!CE16</f>
        <v>1</v>
      </c>
      <c r="CE9">
        <f>'34_94_34'!CF16</f>
        <v>5</v>
      </c>
      <c r="CF9">
        <f>'34_94_34'!CG16</f>
        <v>2</v>
      </c>
      <c r="CG9">
        <f>'34_94_34'!CH16</f>
        <v>1</v>
      </c>
      <c r="CH9">
        <f>'34_94_34'!CI16</f>
        <v>1</v>
      </c>
      <c r="CI9">
        <f>'34_94_34'!CJ16</f>
        <v>4</v>
      </c>
      <c r="CJ9">
        <f>'34_94_34'!CK16</f>
        <v>2</v>
      </c>
      <c r="CK9">
        <f>'34_94_34'!CL16</f>
        <v>4</v>
      </c>
      <c r="CL9">
        <f>'34_94_34'!CM16</f>
        <v>4</v>
      </c>
      <c r="CM9">
        <f>'34_94_34'!CN16</f>
        <v>5</v>
      </c>
      <c r="CN9">
        <f>'34_94_34'!CO16</f>
        <v>5</v>
      </c>
      <c r="CO9">
        <f>'34_94_34'!CP16</f>
        <v>1</v>
      </c>
      <c r="CP9">
        <f>'34_94_34'!CQ16</f>
        <v>5</v>
      </c>
      <c r="CQ9">
        <f>'34_94_34'!CR16*1000</f>
        <v>74357000</v>
      </c>
    </row>
    <row r="10" spans="1:95" x14ac:dyDescent="0.3">
      <c r="A10">
        <f>'34_94_34'!B17</f>
        <v>6</v>
      </c>
      <c r="B10">
        <f>'34_94_34'!C17</f>
        <v>6</v>
      </c>
      <c r="C10">
        <f>'34_94_34'!D17</f>
        <v>6</v>
      </c>
      <c r="D10">
        <f>'34_94_34'!E17</f>
        <v>1</v>
      </c>
      <c r="E10">
        <f>'34_94_34'!F17</f>
        <v>1</v>
      </c>
      <c r="F10">
        <f>'34_94_34'!G17</f>
        <v>1</v>
      </c>
      <c r="G10">
        <f>'34_94_34'!H17</f>
        <v>6</v>
      </c>
      <c r="H10">
        <f>'34_94_34'!I17</f>
        <v>5</v>
      </c>
      <c r="I10">
        <f>'34_94_34'!J17</f>
        <v>6</v>
      </c>
      <c r="J10">
        <f>'34_94_34'!K17</f>
        <v>1</v>
      </c>
      <c r="K10">
        <f>'34_94_34'!L17</f>
        <v>4</v>
      </c>
      <c r="L10">
        <f>'34_94_34'!M17</f>
        <v>1</v>
      </c>
      <c r="M10">
        <f>'34_94_34'!N17</f>
        <v>4</v>
      </c>
      <c r="N10">
        <f>'34_94_34'!O17</f>
        <v>1</v>
      </c>
      <c r="O10">
        <f>'34_94_34'!P17</f>
        <v>2</v>
      </c>
      <c r="P10">
        <f>'34_94_34'!Q17</f>
        <v>2</v>
      </c>
      <c r="Q10">
        <f>'34_94_34'!R17</f>
        <v>3</v>
      </c>
      <c r="R10">
        <f>'34_94_34'!S17</f>
        <v>5</v>
      </c>
      <c r="S10">
        <f>'34_94_34'!T17</f>
        <v>5</v>
      </c>
      <c r="T10">
        <f>'34_94_34'!U17</f>
        <v>6</v>
      </c>
      <c r="U10">
        <f>'34_94_34'!V17</f>
        <v>6</v>
      </c>
      <c r="V10">
        <f>'34_94_34'!W17</f>
        <v>6</v>
      </c>
      <c r="W10">
        <f>'34_94_34'!X17</f>
        <v>6</v>
      </c>
      <c r="X10">
        <f>'34_94_34'!Y17</f>
        <v>6</v>
      </c>
      <c r="Y10">
        <f>'34_94_34'!Z17</f>
        <v>5</v>
      </c>
      <c r="Z10">
        <f>'34_94_34'!AA17</f>
        <v>1</v>
      </c>
      <c r="AA10">
        <f>'34_94_34'!AB17</f>
        <v>5</v>
      </c>
      <c r="AB10">
        <f>'34_94_34'!AC17</f>
        <v>5</v>
      </c>
      <c r="AC10">
        <f>'34_94_34'!AD17</f>
        <v>5</v>
      </c>
      <c r="AD10">
        <f>'34_94_34'!AE17</f>
        <v>1</v>
      </c>
      <c r="AE10">
        <f>'34_94_34'!AF17</f>
        <v>1</v>
      </c>
      <c r="AF10">
        <f>'34_94_34'!AG17</f>
        <v>5</v>
      </c>
      <c r="AG10">
        <f>'34_94_34'!AH17</f>
        <v>1</v>
      </c>
      <c r="AH10">
        <f>'34_94_34'!AI17</f>
        <v>1</v>
      </c>
      <c r="AI10">
        <f>'34_94_34'!AJ17</f>
        <v>6</v>
      </c>
      <c r="AJ10">
        <f>'34_94_34'!AK17</f>
        <v>1</v>
      </c>
      <c r="AK10">
        <f>'34_94_34'!AL17</f>
        <v>1</v>
      </c>
      <c r="AL10">
        <f>'34_94_34'!AM17</f>
        <v>1</v>
      </c>
      <c r="AM10">
        <f>'34_94_34'!AN17</f>
        <v>1</v>
      </c>
      <c r="AN10">
        <f>'34_94_34'!AO17</f>
        <v>1</v>
      </c>
      <c r="AO10">
        <f>'34_94_34'!AP17</f>
        <v>1</v>
      </c>
      <c r="AP10">
        <f>'34_94_34'!AQ17</f>
        <v>1</v>
      </c>
      <c r="AQ10">
        <f>'34_94_34'!AR17</f>
        <v>1</v>
      </c>
      <c r="AR10">
        <f>'34_94_34'!AS17</f>
        <v>1</v>
      </c>
      <c r="AS10">
        <f>'34_94_34'!AT17</f>
        <v>4</v>
      </c>
      <c r="AT10">
        <f>'34_94_34'!AU17</f>
        <v>1</v>
      </c>
      <c r="AU10">
        <f>'34_94_34'!AV17</f>
        <v>5</v>
      </c>
      <c r="AV10">
        <f>'34_94_34'!AW17</f>
        <v>4</v>
      </c>
      <c r="AW10">
        <f>'34_94_34'!AX17</f>
        <v>1</v>
      </c>
      <c r="AX10">
        <f>'34_94_34'!AY17</f>
        <v>5</v>
      </c>
      <c r="AY10">
        <f>'34_94_34'!AZ17</f>
        <v>1</v>
      </c>
      <c r="AZ10">
        <f>'34_94_34'!BA17</f>
        <v>5</v>
      </c>
      <c r="BA10">
        <f>'34_94_34'!BB17</f>
        <v>1</v>
      </c>
      <c r="BB10">
        <f>'34_94_34'!BC17</f>
        <v>5</v>
      </c>
      <c r="BC10">
        <f>'34_94_34'!BD17</f>
        <v>1</v>
      </c>
      <c r="BD10">
        <f>'34_94_34'!BE17</f>
        <v>4</v>
      </c>
      <c r="BE10">
        <f>'34_94_34'!BF17</f>
        <v>5</v>
      </c>
      <c r="BF10">
        <f>'34_94_34'!BG17</f>
        <v>4</v>
      </c>
      <c r="BG10">
        <f>'34_94_34'!BH17</f>
        <v>5</v>
      </c>
      <c r="BH10">
        <f>'34_94_34'!BI17</f>
        <v>5</v>
      </c>
      <c r="BI10">
        <f>'34_94_34'!BJ17</f>
        <v>1</v>
      </c>
      <c r="BJ10">
        <f>'34_94_34'!BK17</f>
        <v>1</v>
      </c>
      <c r="BK10">
        <f>'34_94_34'!BL17</f>
        <v>5</v>
      </c>
      <c r="BL10">
        <f>'34_94_34'!BM17</f>
        <v>6</v>
      </c>
      <c r="BM10">
        <f>'34_94_34'!BN17</f>
        <v>5</v>
      </c>
      <c r="BN10">
        <f>'34_94_34'!BO17</f>
        <v>5</v>
      </c>
      <c r="BO10">
        <f>'34_94_34'!BP17</f>
        <v>1</v>
      </c>
      <c r="BP10">
        <f>'34_94_34'!BQ17</f>
        <v>1</v>
      </c>
      <c r="BQ10">
        <f>'34_94_34'!BR17</f>
        <v>5</v>
      </c>
      <c r="BR10">
        <f>'34_94_34'!BS17</f>
        <v>5</v>
      </c>
      <c r="BS10">
        <f>'34_94_34'!BT17</f>
        <v>5</v>
      </c>
      <c r="BT10">
        <f>'34_94_34'!BU17</f>
        <v>1</v>
      </c>
      <c r="BU10">
        <f>'34_94_34'!BV17</f>
        <v>5</v>
      </c>
      <c r="BV10">
        <f>'34_94_34'!BW17</f>
        <v>5</v>
      </c>
      <c r="BW10">
        <f>'34_94_34'!BX17</f>
        <v>1</v>
      </c>
      <c r="BX10">
        <f>'34_94_34'!BY17</f>
        <v>1</v>
      </c>
      <c r="BY10">
        <f>'34_94_34'!BZ17</f>
        <v>1</v>
      </c>
      <c r="BZ10">
        <f>'34_94_34'!CA17</f>
        <v>1</v>
      </c>
      <c r="CA10">
        <f>'34_94_34'!CB17</f>
        <v>1</v>
      </c>
      <c r="CB10">
        <f>'34_94_34'!CC17</f>
        <v>6</v>
      </c>
      <c r="CC10">
        <f>'34_94_34'!CD17</f>
        <v>6</v>
      </c>
      <c r="CD10">
        <f>'34_94_34'!CE17</f>
        <v>1</v>
      </c>
      <c r="CE10">
        <f>'34_94_34'!CF17</f>
        <v>5</v>
      </c>
      <c r="CF10">
        <f>'34_94_34'!CG17</f>
        <v>6</v>
      </c>
      <c r="CG10">
        <f>'34_94_34'!CH17</f>
        <v>1</v>
      </c>
      <c r="CH10">
        <f>'34_94_34'!CI17</f>
        <v>6</v>
      </c>
      <c r="CI10">
        <f>'34_94_34'!CJ17</f>
        <v>1</v>
      </c>
      <c r="CJ10">
        <f>'34_94_34'!CK17</f>
        <v>5</v>
      </c>
      <c r="CK10">
        <f>'34_94_34'!CL17</f>
        <v>6</v>
      </c>
      <c r="CL10">
        <f>'34_94_34'!CM17</f>
        <v>5</v>
      </c>
      <c r="CM10">
        <f>'34_94_34'!CN17</f>
        <v>1</v>
      </c>
      <c r="CN10">
        <f>'34_94_34'!CO17</f>
        <v>1</v>
      </c>
      <c r="CO10">
        <f>'34_94_34'!CP17</f>
        <v>2</v>
      </c>
      <c r="CP10">
        <f>'34_94_34'!CQ17</f>
        <v>5</v>
      </c>
      <c r="CQ10">
        <f>'34_94_34'!CR17*1000</f>
        <v>25964000</v>
      </c>
    </row>
    <row r="11" spans="1:95" x14ac:dyDescent="0.3">
      <c r="A11">
        <f>'34_94_34'!B18</f>
        <v>5</v>
      </c>
      <c r="B11">
        <f>'34_94_34'!C18</f>
        <v>6</v>
      </c>
      <c r="C11">
        <f>'34_94_34'!D18</f>
        <v>5</v>
      </c>
      <c r="D11">
        <f>'34_94_34'!E18</f>
        <v>4</v>
      </c>
      <c r="E11">
        <f>'34_94_34'!F18</f>
        <v>1</v>
      </c>
      <c r="F11">
        <f>'34_94_34'!G18</f>
        <v>1</v>
      </c>
      <c r="G11">
        <f>'34_94_34'!H18</f>
        <v>1</v>
      </c>
      <c r="H11">
        <f>'34_94_34'!I18</f>
        <v>1</v>
      </c>
      <c r="I11">
        <f>'34_94_34'!J18</f>
        <v>5</v>
      </c>
      <c r="J11">
        <f>'34_94_34'!K18</f>
        <v>1</v>
      </c>
      <c r="K11">
        <f>'34_94_34'!L18</f>
        <v>4</v>
      </c>
      <c r="L11">
        <f>'34_94_34'!M18</f>
        <v>1</v>
      </c>
      <c r="M11">
        <f>'34_94_34'!N18</f>
        <v>1</v>
      </c>
      <c r="N11">
        <f>'34_94_34'!O18</f>
        <v>1</v>
      </c>
      <c r="O11">
        <f>'34_94_34'!P18</f>
        <v>4</v>
      </c>
      <c r="P11">
        <f>'34_94_34'!Q18</f>
        <v>1</v>
      </c>
      <c r="Q11">
        <f>'34_94_34'!R18</f>
        <v>4</v>
      </c>
      <c r="R11">
        <f>'34_94_34'!S18</f>
        <v>5</v>
      </c>
      <c r="S11">
        <f>'34_94_34'!T18</f>
        <v>5</v>
      </c>
      <c r="T11">
        <f>'34_94_34'!U18</f>
        <v>6</v>
      </c>
      <c r="U11">
        <f>'34_94_34'!V18</f>
        <v>5</v>
      </c>
      <c r="V11">
        <f>'34_94_34'!W18</f>
        <v>5</v>
      </c>
      <c r="W11">
        <f>'34_94_34'!X18</f>
        <v>4</v>
      </c>
      <c r="X11">
        <f>'34_94_34'!Y18</f>
        <v>1</v>
      </c>
      <c r="Y11">
        <f>'34_94_34'!Z18</f>
        <v>1</v>
      </c>
      <c r="Z11">
        <f>'34_94_34'!AA18</f>
        <v>1</v>
      </c>
      <c r="AA11">
        <f>'34_94_34'!AB18</f>
        <v>1</v>
      </c>
      <c r="AB11">
        <f>'34_94_34'!AC18</f>
        <v>4</v>
      </c>
      <c r="AC11">
        <f>'34_94_34'!AD18</f>
        <v>4</v>
      </c>
      <c r="AD11">
        <f>'34_94_34'!AE18</f>
        <v>1</v>
      </c>
      <c r="AE11">
        <f>'34_94_34'!AF18</f>
        <v>4</v>
      </c>
      <c r="AF11">
        <f>'34_94_34'!AG18</f>
        <v>1</v>
      </c>
      <c r="AG11">
        <f>'34_94_34'!AH18</f>
        <v>1</v>
      </c>
      <c r="AH11">
        <f>'34_94_34'!AI18</f>
        <v>1</v>
      </c>
      <c r="AI11">
        <f>'34_94_34'!AJ18</f>
        <v>5</v>
      </c>
      <c r="AJ11">
        <f>'34_94_34'!AK18</f>
        <v>1</v>
      </c>
      <c r="AK11">
        <f>'34_94_34'!AL18</f>
        <v>4</v>
      </c>
      <c r="AL11">
        <f>'34_94_34'!AM18</f>
        <v>4</v>
      </c>
      <c r="AM11">
        <f>'34_94_34'!AN18</f>
        <v>1</v>
      </c>
      <c r="AN11">
        <f>'34_94_34'!AO18</f>
        <v>1</v>
      </c>
      <c r="AO11">
        <f>'34_94_34'!AP18</f>
        <v>4</v>
      </c>
      <c r="AP11">
        <f>'34_94_34'!AQ18</f>
        <v>1</v>
      </c>
      <c r="AQ11">
        <f>'34_94_34'!AR18</f>
        <v>1</v>
      </c>
      <c r="AR11">
        <f>'34_94_34'!AS18</f>
        <v>1</v>
      </c>
      <c r="AS11">
        <f>'34_94_34'!AT18</f>
        <v>5</v>
      </c>
      <c r="AT11">
        <f>'34_94_34'!AU18</f>
        <v>1</v>
      </c>
      <c r="AU11">
        <f>'34_94_34'!AV18</f>
        <v>1</v>
      </c>
      <c r="AV11">
        <f>'34_94_34'!AW18</f>
        <v>1</v>
      </c>
      <c r="AW11">
        <f>'34_94_34'!AX18</f>
        <v>1</v>
      </c>
      <c r="AX11">
        <f>'34_94_34'!AY18</f>
        <v>1</v>
      </c>
      <c r="AY11">
        <f>'34_94_34'!AZ18</f>
        <v>1</v>
      </c>
      <c r="AZ11">
        <f>'34_94_34'!BA18</f>
        <v>5</v>
      </c>
      <c r="BA11">
        <f>'34_94_34'!BB18</f>
        <v>1</v>
      </c>
      <c r="BB11">
        <f>'34_94_34'!BC18</f>
        <v>5</v>
      </c>
      <c r="BC11">
        <f>'34_94_34'!BD18</f>
        <v>1</v>
      </c>
      <c r="BD11">
        <f>'34_94_34'!BE18</f>
        <v>1</v>
      </c>
      <c r="BE11">
        <f>'34_94_34'!BF18</f>
        <v>5</v>
      </c>
      <c r="BF11">
        <f>'34_94_34'!BG18</f>
        <v>4</v>
      </c>
      <c r="BG11">
        <f>'34_94_34'!BH18</f>
        <v>5</v>
      </c>
      <c r="BH11">
        <f>'34_94_34'!BI18</f>
        <v>4</v>
      </c>
      <c r="BI11">
        <f>'34_94_34'!BJ18</f>
        <v>1</v>
      </c>
      <c r="BJ11">
        <f>'34_94_34'!BK18</f>
        <v>4</v>
      </c>
      <c r="BK11">
        <f>'34_94_34'!BL18</f>
        <v>5</v>
      </c>
      <c r="BL11">
        <f>'34_94_34'!BM18</f>
        <v>5</v>
      </c>
      <c r="BM11">
        <f>'34_94_34'!BN18</f>
        <v>5</v>
      </c>
      <c r="BN11">
        <f>'34_94_34'!BO18</f>
        <v>1</v>
      </c>
      <c r="BO11">
        <f>'34_94_34'!BP18</f>
        <v>1</v>
      </c>
      <c r="BP11">
        <f>'34_94_34'!BQ18</f>
        <v>1</v>
      </c>
      <c r="BQ11">
        <f>'34_94_34'!BR18</f>
        <v>1</v>
      </c>
      <c r="BR11">
        <f>'34_94_34'!BS18</f>
        <v>1</v>
      </c>
      <c r="BS11">
        <f>'34_94_34'!BT18</f>
        <v>4</v>
      </c>
      <c r="BT11">
        <f>'34_94_34'!BU18</f>
        <v>1</v>
      </c>
      <c r="BU11">
        <f>'34_94_34'!BV18</f>
        <v>5</v>
      </c>
      <c r="BV11">
        <f>'34_94_34'!BW18</f>
        <v>5</v>
      </c>
      <c r="BW11">
        <f>'34_94_34'!BX18</f>
        <v>1</v>
      </c>
      <c r="BX11">
        <f>'34_94_34'!BY18</f>
        <v>1</v>
      </c>
      <c r="BY11">
        <f>'34_94_34'!BZ18</f>
        <v>1</v>
      </c>
      <c r="BZ11">
        <f>'34_94_34'!CA18</f>
        <v>1</v>
      </c>
      <c r="CA11">
        <f>'34_94_34'!CB18</f>
        <v>4</v>
      </c>
      <c r="CB11">
        <f>'34_94_34'!CC18</f>
        <v>6</v>
      </c>
      <c r="CC11">
        <f>'34_94_34'!CD18</f>
        <v>6</v>
      </c>
      <c r="CD11">
        <f>'34_94_34'!CE18</f>
        <v>1</v>
      </c>
      <c r="CE11">
        <f>'34_94_34'!CF18</f>
        <v>5</v>
      </c>
      <c r="CF11">
        <f>'34_94_34'!CG18</f>
        <v>4</v>
      </c>
      <c r="CG11">
        <f>'34_94_34'!CH18</f>
        <v>1</v>
      </c>
      <c r="CH11">
        <f>'34_94_34'!CI18</f>
        <v>5</v>
      </c>
      <c r="CI11">
        <f>'34_94_34'!CJ18</f>
        <v>1</v>
      </c>
      <c r="CJ11">
        <f>'34_94_34'!CK18</f>
        <v>1</v>
      </c>
      <c r="CK11">
        <f>'34_94_34'!CL18</f>
        <v>6</v>
      </c>
      <c r="CL11">
        <f>'34_94_34'!CM18</f>
        <v>5</v>
      </c>
      <c r="CM11">
        <f>'34_94_34'!CN18</f>
        <v>1</v>
      </c>
      <c r="CN11">
        <f>'34_94_34'!CO18</f>
        <v>1</v>
      </c>
      <c r="CO11">
        <f>'34_94_34'!CP18</f>
        <v>4</v>
      </c>
      <c r="CP11">
        <f>'34_94_34'!CQ18</f>
        <v>5</v>
      </c>
      <c r="CQ11">
        <f>'34_94_34'!CR18*1000</f>
        <v>38966000</v>
      </c>
    </row>
    <row r="12" spans="1:95" x14ac:dyDescent="0.3">
      <c r="A12">
        <f>'34_94_34'!B19</f>
        <v>1</v>
      </c>
      <c r="B12">
        <f>'34_94_34'!C19</f>
        <v>6</v>
      </c>
      <c r="C12">
        <f>'34_94_34'!D19</f>
        <v>3</v>
      </c>
      <c r="D12">
        <f>'34_94_34'!E19</f>
        <v>3</v>
      </c>
      <c r="E12">
        <f>'34_94_34'!F19</f>
        <v>1</v>
      </c>
      <c r="F12">
        <f>'34_94_34'!G19</f>
        <v>3</v>
      </c>
      <c r="G12">
        <f>'34_94_34'!H19</f>
        <v>1</v>
      </c>
      <c r="H12">
        <f>'34_94_34'!I19</f>
        <v>5</v>
      </c>
      <c r="I12">
        <f>'34_94_34'!J19</f>
        <v>1</v>
      </c>
      <c r="J12">
        <f>'34_94_34'!K19</f>
        <v>5</v>
      </c>
      <c r="K12">
        <f>'34_94_34'!L19</f>
        <v>3</v>
      </c>
      <c r="L12">
        <f>'34_94_34'!M19</f>
        <v>4</v>
      </c>
      <c r="M12">
        <f>'34_94_34'!N19</f>
        <v>4</v>
      </c>
      <c r="N12">
        <f>'34_94_34'!O19</f>
        <v>1</v>
      </c>
      <c r="O12">
        <f>'34_94_34'!P19</f>
        <v>4</v>
      </c>
      <c r="P12">
        <f>'34_94_34'!Q19</f>
        <v>5</v>
      </c>
      <c r="Q12">
        <f>'34_94_34'!R19</f>
        <v>1</v>
      </c>
      <c r="R12">
        <f>'34_94_34'!S19</f>
        <v>6</v>
      </c>
      <c r="S12">
        <f>'34_94_34'!T19</f>
        <v>3</v>
      </c>
      <c r="T12">
        <f>'34_94_34'!U19</f>
        <v>5</v>
      </c>
      <c r="U12">
        <f>'34_94_34'!V19</f>
        <v>6</v>
      </c>
      <c r="V12">
        <f>'34_94_34'!W19</f>
        <v>6</v>
      </c>
      <c r="W12">
        <f>'34_94_34'!X19</f>
        <v>5</v>
      </c>
      <c r="X12">
        <f>'34_94_34'!Y19</f>
        <v>5</v>
      </c>
      <c r="Y12">
        <f>'34_94_34'!Z19</f>
        <v>1</v>
      </c>
      <c r="Z12">
        <f>'34_94_34'!AA19</f>
        <v>1</v>
      </c>
      <c r="AA12">
        <f>'34_94_34'!AB19</f>
        <v>1</v>
      </c>
      <c r="AB12">
        <f>'34_94_34'!AC19</f>
        <v>3</v>
      </c>
      <c r="AC12">
        <f>'34_94_34'!AD19</f>
        <v>3</v>
      </c>
      <c r="AD12">
        <f>'34_94_34'!AE19</f>
        <v>1</v>
      </c>
      <c r="AE12">
        <f>'34_94_34'!AF19</f>
        <v>3</v>
      </c>
      <c r="AF12">
        <f>'34_94_34'!AG19</f>
        <v>1</v>
      </c>
      <c r="AG12">
        <f>'34_94_34'!AH19</f>
        <v>1</v>
      </c>
      <c r="AH12">
        <f>'34_94_34'!AI19</f>
        <v>1</v>
      </c>
      <c r="AI12">
        <f>'34_94_34'!AJ19</f>
        <v>6</v>
      </c>
      <c r="AJ12">
        <f>'34_94_34'!AK19</f>
        <v>3</v>
      </c>
      <c r="AK12">
        <f>'34_94_34'!AL19</f>
        <v>3</v>
      </c>
      <c r="AL12">
        <f>'34_94_34'!AM19</f>
        <v>3</v>
      </c>
      <c r="AM12">
        <f>'34_94_34'!AN19</f>
        <v>1</v>
      </c>
      <c r="AN12">
        <f>'34_94_34'!AO19</f>
        <v>3</v>
      </c>
      <c r="AO12">
        <f>'34_94_34'!AP19</f>
        <v>3</v>
      </c>
      <c r="AP12">
        <f>'34_94_34'!AQ19</f>
        <v>3</v>
      </c>
      <c r="AQ12">
        <f>'34_94_34'!AR19</f>
        <v>3</v>
      </c>
      <c r="AR12">
        <f>'34_94_34'!AS19</f>
        <v>5</v>
      </c>
      <c r="AS12">
        <f>'34_94_34'!AT19</f>
        <v>5</v>
      </c>
      <c r="AT12">
        <f>'34_94_34'!AU19</f>
        <v>1</v>
      </c>
      <c r="AU12">
        <f>'34_94_34'!AV19</f>
        <v>5</v>
      </c>
      <c r="AV12">
        <f>'34_94_34'!AW19</f>
        <v>4</v>
      </c>
      <c r="AW12">
        <f>'34_94_34'!AX19</f>
        <v>5</v>
      </c>
      <c r="AX12">
        <f>'34_94_34'!AY19</f>
        <v>1</v>
      </c>
      <c r="AY12">
        <f>'34_94_34'!AZ19</f>
        <v>1</v>
      </c>
      <c r="AZ12">
        <f>'34_94_34'!BA19</f>
        <v>1</v>
      </c>
      <c r="BA12">
        <f>'34_94_34'!BB19</f>
        <v>1</v>
      </c>
      <c r="BB12">
        <f>'34_94_34'!BC19</f>
        <v>4</v>
      </c>
      <c r="BC12">
        <f>'34_94_34'!BD19</f>
        <v>1</v>
      </c>
      <c r="BD12">
        <f>'34_94_34'!BE19</f>
        <v>1</v>
      </c>
      <c r="BE12">
        <f>'34_94_34'!BF19</f>
        <v>5</v>
      </c>
      <c r="BF12">
        <f>'34_94_34'!BG19</f>
        <v>1</v>
      </c>
      <c r="BG12">
        <f>'34_94_34'!BH19</f>
        <v>1</v>
      </c>
      <c r="BH12">
        <f>'34_94_34'!BI19</f>
        <v>5</v>
      </c>
      <c r="BI12">
        <f>'34_94_34'!BJ19</f>
        <v>1</v>
      </c>
      <c r="BJ12">
        <f>'34_94_34'!BK19</f>
        <v>1</v>
      </c>
      <c r="BK12">
        <f>'34_94_34'!BL19</f>
        <v>1</v>
      </c>
      <c r="BL12">
        <f>'34_94_34'!BM19</f>
        <v>1</v>
      </c>
      <c r="BM12">
        <f>'34_94_34'!BN19</f>
        <v>1</v>
      </c>
      <c r="BN12">
        <f>'34_94_34'!BO19</f>
        <v>1</v>
      </c>
      <c r="BO12">
        <f>'34_94_34'!BP19</f>
        <v>1</v>
      </c>
      <c r="BP12">
        <f>'34_94_34'!BQ19</f>
        <v>1</v>
      </c>
      <c r="BQ12">
        <f>'34_94_34'!BR19</f>
        <v>3</v>
      </c>
      <c r="BR12">
        <f>'34_94_34'!BS19</f>
        <v>6</v>
      </c>
      <c r="BS12">
        <f>'34_94_34'!BT19</f>
        <v>3</v>
      </c>
      <c r="BT12">
        <f>'34_94_34'!BU19</f>
        <v>1</v>
      </c>
      <c r="BU12">
        <f>'34_94_34'!BV19</f>
        <v>5</v>
      </c>
      <c r="BV12">
        <f>'34_94_34'!BW19</f>
        <v>1</v>
      </c>
      <c r="BW12">
        <f>'34_94_34'!BX19</f>
        <v>5</v>
      </c>
      <c r="BX12">
        <f>'34_94_34'!BY19</f>
        <v>1</v>
      </c>
      <c r="BY12">
        <f>'34_94_34'!BZ19</f>
        <v>1</v>
      </c>
      <c r="BZ12">
        <f>'34_94_34'!CA19</f>
        <v>1</v>
      </c>
      <c r="CA12">
        <f>'34_94_34'!CB19</f>
        <v>5</v>
      </c>
      <c r="CB12">
        <f>'34_94_34'!CC19</f>
        <v>6</v>
      </c>
      <c r="CC12">
        <f>'34_94_34'!CD19</f>
        <v>6</v>
      </c>
      <c r="CD12">
        <f>'34_94_34'!CE19</f>
        <v>1</v>
      </c>
      <c r="CE12">
        <f>'34_94_34'!CF19</f>
        <v>5</v>
      </c>
      <c r="CF12">
        <f>'34_94_34'!CG19</f>
        <v>3</v>
      </c>
      <c r="CG12">
        <f>'34_94_34'!CH19</f>
        <v>1</v>
      </c>
      <c r="CH12">
        <f>'34_94_34'!CI19</f>
        <v>5</v>
      </c>
      <c r="CI12">
        <f>'34_94_34'!CJ19</f>
        <v>5</v>
      </c>
      <c r="CJ12">
        <f>'34_94_34'!CK19</f>
        <v>1</v>
      </c>
      <c r="CK12">
        <f>'34_94_34'!CL19</f>
        <v>5</v>
      </c>
      <c r="CL12">
        <f>'34_94_34'!CM19</f>
        <v>1</v>
      </c>
      <c r="CM12">
        <f>'34_94_34'!CN19</f>
        <v>5</v>
      </c>
      <c r="CN12">
        <f>'34_94_34'!CO19</f>
        <v>5</v>
      </c>
      <c r="CO12">
        <f>'34_94_34'!CP19</f>
        <v>4</v>
      </c>
      <c r="CP12">
        <f>'34_94_34'!CQ19</f>
        <v>5</v>
      </c>
      <c r="CQ12">
        <f>'34_94_34'!CR19*1000</f>
        <v>27857000</v>
      </c>
    </row>
    <row r="13" spans="1:95" x14ac:dyDescent="0.3">
      <c r="A13">
        <f>'34_94_34'!B20</f>
        <v>1</v>
      </c>
      <c r="B13">
        <f>'34_94_34'!C20</f>
        <v>6</v>
      </c>
      <c r="C13">
        <f>'34_94_34'!D20</f>
        <v>1</v>
      </c>
      <c r="D13">
        <f>'34_94_34'!E20</f>
        <v>3</v>
      </c>
      <c r="E13">
        <f>'34_94_34'!F20</f>
        <v>1</v>
      </c>
      <c r="F13">
        <f>'34_94_34'!G20</f>
        <v>3</v>
      </c>
      <c r="G13">
        <f>'34_94_34'!H20</f>
        <v>1</v>
      </c>
      <c r="H13">
        <f>'34_94_34'!I20</f>
        <v>1</v>
      </c>
      <c r="I13">
        <f>'34_94_34'!J20</f>
        <v>5</v>
      </c>
      <c r="J13">
        <f>'34_94_34'!K20</f>
        <v>5</v>
      </c>
      <c r="K13">
        <f>'34_94_34'!L20</f>
        <v>3</v>
      </c>
      <c r="L13">
        <f>'34_94_34'!M20</f>
        <v>4</v>
      </c>
      <c r="M13">
        <f>'34_94_34'!N20</f>
        <v>3</v>
      </c>
      <c r="N13">
        <f>'34_94_34'!O20</f>
        <v>4</v>
      </c>
      <c r="O13">
        <f>'34_94_34'!P20</f>
        <v>4</v>
      </c>
      <c r="P13">
        <f>'34_94_34'!Q20</f>
        <v>5</v>
      </c>
      <c r="Q13">
        <f>'34_94_34'!R20</f>
        <v>1</v>
      </c>
      <c r="R13">
        <f>'34_94_34'!S20</f>
        <v>5</v>
      </c>
      <c r="S13">
        <f>'34_94_34'!T20</f>
        <v>3</v>
      </c>
      <c r="T13">
        <f>'34_94_34'!U20</f>
        <v>5</v>
      </c>
      <c r="U13">
        <f>'34_94_34'!V20</f>
        <v>6</v>
      </c>
      <c r="V13">
        <f>'34_94_34'!W20</f>
        <v>6</v>
      </c>
      <c r="W13">
        <f>'34_94_34'!X20</f>
        <v>5</v>
      </c>
      <c r="X13">
        <f>'34_94_34'!Y20</f>
        <v>5</v>
      </c>
      <c r="Y13">
        <f>'34_94_34'!Z20</f>
        <v>1</v>
      </c>
      <c r="Z13">
        <f>'34_94_34'!AA20</f>
        <v>1</v>
      </c>
      <c r="AA13">
        <f>'34_94_34'!AB20</f>
        <v>1</v>
      </c>
      <c r="AB13">
        <f>'34_94_34'!AC20</f>
        <v>3</v>
      </c>
      <c r="AC13">
        <f>'34_94_34'!AD20</f>
        <v>3</v>
      </c>
      <c r="AD13">
        <f>'34_94_34'!AE20</f>
        <v>1</v>
      </c>
      <c r="AE13">
        <f>'34_94_34'!AF20</f>
        <v>3</v>
      </c>
      <c r="AF13">
        <f>'34_94_34'!AG20</f>
        <v>1</v>
      </c>
      <c r="AG13">
        <f>'34_94_34'!AH20</f>
        <v>1</v>
      </c>
      <c r="AH13">
        <f>'34_94_34'!AI20</f>
        <v>1</v>
      </c>
      <c r="AI13">
        <f>'34_94_34'!AJ20</f>
        <v>1</v>
      </c>
      <c r="AJ13">
        <f>'34_94_34'!AK20</f>
        <v>3</v>
      </c>
      <c r="AK13">
        <f>'34_94_34'!AL20</f>
        <v>4</v>
      </c>
      <c r="AL13">
        <f>'34_94_34'!AM20</f>
        <v>3</v>
      </c>
      <c r="AM13">
        <f>'34_94_34'!AN20</f>
        <v>1</v>
      </c>
      <c r="AN13">
        <f>'34_94_34'!AO20</f>
        <v>3</v>
      </c>
      <c r="AO13">
        <f>'34_94_34'!AP20</f>
        <v>3</v>
      </c>
      <c r="AP13">
        <f>'34_94_34'!AQ20</f>
        <v>3</v>
      </c>
      <c r="AQ13">
        <f>'34_94_34'!AR20</f>
        <v>3</v>
      </c>
      <c r="AR13">
        <f>'34_94_34'!AS20</f>
        <v>1</v>
      </c>
      <c r="AS13">
        <f>'34_94_34'!AT20</f>
        <v>5</v>
      </c>
      <c r="AT13">
        <f>'34_94_34'!AU20</f>
        <v>1</v>
      </c>
      <c r="AU13">
        <f>'34_94_34'!AV20</f>
        <v>2</v>
      </c>
      <c r="AV13">
        <f>'34_94_34'!AW20</f>
        <v>4</v>
      </c>
      <c r="AW13">
        <f>'34_94_34'!AX20</f>
        <v>5</v>
      </c>
      <c r="AX13">
        <f>'34_94_34'!AY20</f>
        <v>1</v>
      </c>
      <c r="AY13">
        <f>'34_94_34'!AZ20</f>
        <v>5</v>
      </c>
      <c r="AZ13">
        <f>'34_94_34'!BA20</f>
        <v>1</v>
      </c>
      <c r="BA13">
        <f>'34_94_34'!BB20</f>
        <v>1</v>
      </c>
      <c r="BB13">
        <f>'34_94_34'!BC20</f>
        <v>4</v>
      </c>
      <c r="BC13">
        <f>'34_94_34'!BD20</f>
        <v>1</v>
      </c>
      <c r="BD13">
        <f>'34_94_34'!BE20</f>
        <v>1</v>
      </c>
      <c r="BE13">
        <f>'34_94_34'!BF20</f>
        <v>5</v>
      </c>
      <c r="BF13">
        <f>'34_94_34'!BG20</f>
        <v>1</v>
      </c>
      <c r="BG13">
        <f>'34_94_34'!BH20</f>
        <v>1</v>
      </c>
      <c r="BH13">
        <f>'34_94_34'!BI20</f>
        <v>5</v>
      </c>
      <c r="BI13">
        <f>'34_94_34'!BJ20</f>
        <v>1</v>
      </c>
      <c r="BJ13">
        <f>'34_94_34'!BK20</f>
        <v>1</v>
      </c>
      <c r="BK13">
        <f>'34_94_34'!BL20</f>
        <v>1</v>
      </c>
      <c r="BL13">
        <f>'34_94_34'!BM20</f>
        <v>1</v>
      </c>
      <c r="BM13">
        <f>'34_94_34'!BN20</f>
        <v>1</v>
      </c>
      <c r="BN13">
        <f>'34_94_34'!BO20</f>
        <v>1</v>
      </c>
      <c r="BO13">
        <f>'34_94_34'!BP20</f>
        <v>1</v>
      </c>
      <c r="BP13">
        <f>'34_94_34'!BQ20</f>
        <v>4</v>
      </c>
      <c r="BQ13">
        <f>'34_94_34'!BR20</f>
        <v>3</v>
      </c>
      <c r="BR13">
        <f>'34_94_34'!BS20</f>
        <v>6</v>
      </c>
      <c r="BS13">
        <f>'34_94_34'!BT20</f>
        <v>4</v>
      </c>
      <c r="BT13">
        <f>'34_94_34'!BU20</f>
        <v>1</v>
      </c>
      <c r="BU13">
        <f>'34_94_34'!BV20</f>
        <v>5</v>
      </c>
      <c r="BV13">
        <f>'34_94_34'!BW20</f>
        <v>1</v>
      </c>
      <c r="BW13">
        <f>'34_94_34'!BX20</f>
        <v>5</v>
      </c>
      <c r="BX13">
        <f>'34_94_34'!BY20</f>
        <v>1</v>
      </c>
      <c r="BY13">
        <f>'34_94_34'!BZ20</f>
        <v>1</v>
      </c>
      <c r="BZ13">
        <f>'34_94_34'!CA20</f>
        <v>1</v>
      </c>
      <c r="CA13">
        <f>'34_94_34'!CB20</f>
        <v>5</v>
      </c>
      <c r="CB13">
        <f>'34_94_34'!CC20</f>
        <v>6</v>
      </c>
      <c r="CC13">
        <f>'34_94_34'!CD20</f>
        <v>6</v>
      </c>
      <c r="CD13">
        <f>'34_94_34'!CE20</f>
        <v>1</v>
      </c>
      <c r="CE13">
        <f>'34_94_34'!CF20</f>
        <v>5</v>
      </c>
      <c r="CF13">
        <f>'34_94_34'!CG20</f>
        <v>1</v>
      </c>
      <c r="CG13">
        <f>'34_94_34'!CH20</f>
        <v>1</v>
      </c>
      <c r="CH13">
        <f>'34_94_34'!CI20</f>
        <v>2</v>
      </c>
      <c r="CI13">
        <f>'34_94_34'!CJ20</f>
        <v>5</v>
      </c>
      <c r="CJ13">
        <f>'34_94_34'!CK20</f>
        <v>1</v>
      </c>
      <c r="CK13">
        <f>'34_94_34'!CL20</f>
        <v>5</v>
      </c>
      <c r="CL13">
        <f>'34_94_34'!CM20</f>
        <v>5</v>
      </c>
      <c r="CM13">
        <f>'34_94_34'!CN20</f>
        <v>1</v>
      </c>
      <c r="CN13">
        <f>'34_94_34'!CO20</f>
        <v>1</v>
      </c>
      <c r="CO13">
        <f>'34_94_34'!CP20</f>
        <v>4</v>
      </c>
      <c r="CP13">
        <f>'34_94_34'!CQ20</f>
        <v>5</v>
      </c>
      <c r="CQ13">
        <f>'34_94_34'!CR20*1000</f>
        <v>25066000</v>
      </c>
    </row>
    <row r="14" spans="1:95" x14ac:dyDescent="0.3">
      <c r="A14">
        <f>'34_94_34'!B21</f>
        <v>4</v>
      </c>
      <c r="B14">
        <f>'34_94_34'!C21</f>
        <v>6</v>
      </c>
      <c r="C14">
        <f>'34_94_34'!D21</f>
        <v>1</v>
      </c>
      <c r="D14">
        <f>'34_94_34'!E21</f>
        <v>1</v>
      </c>
      <c r="E14">
        <f>'34_94_34'!F21</f>
        <v>1</v>
      </c>
      <c r="F14">
        <f>'34_94_34'!G21</f>
        <v>1</v>
      </c>
      <c r="G14">
        <f>'34_94_34'!H21</f>
        <v>1</v>
      </c>
      <c r="H14">
        <f>'34_94_34'!I21</f>
        <v>6</v>
      </c>
      <c r="I14">
        <f>'34_94_34'!J21</f>
        <v>6</v>
      </c>
      <c r="J14">
        <f>'34_94_34'!K21</f>
        <v>2</v>
      </c>
      <c r="K14">
        <f>'34_94_34'!L21</f>
        <v>4</v>
      </c>
      <c r="L14">
        <f>'34_94_34'!M21</f>
        <v>1</v>
      </c>
      <c r="M14">
        <f>'34_94_34'!N21</f>
        <v>1</v>
      </c>
      <c r="N14">
        <f>'34_94_34'!O21</f>
        <v>1</v>
      </c>
      <c r="O14">
        <f>'34_94_34'!P21</f>
        <v>1</v>
      </c>
      <c r="P14">
        <f>'34_94_34'!Q21</f>
        <v>1</v>
      </c>
      <c r="Q14">
        <f>'34_94_34'!R21</f>
        <v>1</v>
      </c>
      <c r="R14">
        <f>'34_94_34'!S21</f>
        <v>6</v>
      </c>
      <c r="S14">
        <f>'34_94_34'!T21</f>
        <v>6</v>
      </c>
      <c r="T14">
        <f>'34_94_34'!U21</f>
        <v>4</v>
      </c>
      <c r="U14">
        <f>'34_94_34'!V21</f>
        <v>4</v>
      </c>
      <c r="V14">
        <f>'34_94_34'!W21</f>
        <v>4</v>
      </c>
      <c r="W14">
        <f>'34_94_34'!X21</f>
        <v>4</v>
      </c>
      <c r="X14">
        <f>'34_94_34'!Y21</f>
        <v>6</v>
      </c>
      <c r="Y14">
        <f>'34_94_34'!Z21</f>
        <v>4</v>
      </c>
      <c r="Z14">
        <f>'34_94_34'!AA21</f>
        <v>1</v>
      </c>
      <c r="AA14">
        <f>'34_94_34'!AB21</f>
        <v>1</v>
      </c>
      <c r="AB14">
        <f>'34_94_34'!AC21</f>
        <v>3</v>
      </c>
      <c r="AC14">
        <f>'34_94_34'!AD21</f>
        <v>1</v>
      </c>
      <c r="AD14">
        <f>'34_94_34'!AE21</f>
        <v>1</v>
      </c>
      <c r="AE14">
        <f>'34_94_34'!AF21</f>
        <v>1</v>
      </c>
      <c r="AF14">
        <f>'34_94_34'!AG21</f>
        <v>1</v>
      </c>
      <c r="AG14">
        <f>'34_94_34'!AH21</f>
        <v>1</v>
      </c>
      <c r="AH14">
        <f>'34_94_34'!AI21</f>
        <v>1</v>
      </c>
      <c r="AI14">
        <f>'34_94_34'!AJ21</f>
        <v>4</v>
      </c>
      <c r="AJ14">
        <f>'34_94_34'!AK21</f>
        <v>1</v>
      </c>
      <c r="AK14">
        <f>'34_94_34'!AL21</f>
        <v>1</v>
      </c>
      <c r="AL14">
        <f>'34_94_34'!AM21</f>
        <v>1</v>
      </c>
      <c r="AM14">
        <f>'34_94_34'!AN21</f>
        <v>1</v>
      </c>
      <c r="AN14">
        <f>'34_94_34'!AO21</f>
        <v>1</v>
      </c>
      <c r="AO14">
        <f>'34_94_34'!AP21</f>
        <v>1</v>
      </c>
      <c r="AP14">
        <f>'34_94_34'!AQ21</f>
        <v>1</v>
      </c>
      <c r="AQ14">
        <f>'34_94_34'!AR21</f>
        <v>1</v>
      </c>
      <c r="AR14">
        <f>'34_94_34'!AS21</f>
        <v>1</v>
      </c>
      <c r="AS14">
        <f>'34_94_34'!AT21</f>
        <v>1</v>
      </c>
      <c r="AT14">
        <f>'34_94_34'!AU21</f>
        <v>1</v>
      </c>
      <c r="AU14">
        <f>'34_94_34'!AV21</f>
        <v>1</v>
      </c>
      <c r="AV14">
        <f>'34_94_34'!AW21</f>
        <v>1</v>
      </c>
      <c r="AW14">
        <f>'34_94_34'!AX21</f>
        <v>1</v>
      </c>
      <c r="AX14">
        <f>'34_94_34'!AY21</f>
        <v>4</v>
      </c>
      <c r="AY14">
        <f>'34_94_34'!AZ21</f>
        <v>1</v>
      </c>
      <c r="AZ14">
        <f>'34_94_34'!BA21</f>
        <v>6</v>
      </c>
      <c r="BA14">
        <f>'34_94_34'!BB21</f>
        <v>1</v>
      </c>
      <c r="BB14">
        <f>'34_94_34'!BC21</f>
        <v>1</v>
      </c>
      <c r="BC14">
        <f>'34_94_34'!BD21</f>
        <v>1</v>
      </c>
      <c r="BD14">
        <f>'34_94_34'!BE21</f>
        <v>3</v>
      </c>
      <c r="BE14">
        <f>'34_94_34'!BF21</f>
        <v>3</v>
      </c>
      <c r="BF14">
        <f>'34_94_34'!BG21</f>
        <v>1</v>
      </c>
      <c r="BG14">
        <f>'34_94_34'!BH21</f>
        <v>1</v>
      </c>
      <c r="BH14">
        <f>'34_94_34'!BI21</f>
        <v>4</v>
      </c>
      <c r="BI14">
        <f>'34_94_34'!BJ21</f>
        <v>1</v>
      </c>
      <c r="BJ14">
        <f>'34_94_34'!BK21</f>
        <v>1</v>
      </c>
      <c r="BK14">
        <f>'34_94_34'!BL21</f>
        <v>4</v>
      </c>
      <c r="BL14">
        <f>'34_94_34'!BM21</f>
        <v>1</v>
      </c>
      <c r="BM14">
        <f>'34_94_34'!BN21</f>
        <v>4</v>
      </c>
      <c r="BN14">
        <f>'34_94_34'!BO21</f>
        <v>1</v>
      </c>
      <c r="BO14">
        <f>'34_94_34'!BP21</f>
        <v>1</v>
      </c>
      <c r="BP14">
        <f>'34_94_34'!BQ21</f>
        <v>1</v>
      </c>
      <c r="BQ14">
        <f>'34_94_34'!BR21</f>
        <v>6</v>
      </c>
      <c r="BR14">
        <f>'34_94_34'!BS21</f>
        <v>1</v>
      </c>
      <c r="BS14">
        <f>'34_94_34'!BT21</f>
        <v>3</v>
      </c>
      <c r="BT14">
        <f>'34_94_34'!BU21</f>
        <v>4</v>
      </c>
      <c r="BU14">
        <f>'34_94_34'!BV21</f>
        <v>1</v>
      </c>
      <c r="BV14">
        <f>'34_94_34'!BW21</f>
        <v>4</v>
      </c>
      <c r="BW14">
        <f>'34_94_34'!BX21</f>
        <v>1</v>
      </c>
      <c r="BX14">
        <f>'34_94_34'!BY21</f>
        <v>1</v>
      </c>
      <c r="BY14">
        <f>'34_94_34'!BZ21</f>
        <v>1</v>
      </c>
      <c r="BZ14">
        <f>'34_94_34'!CA21</f>
        <v>1</v>
      </c>
      <c r="CA14">
        <f>'34_94_34'!CB21</f>
        <v>3</v>
      </c>
      <c r="CB14">
        <f>'34_94_34'!CC21</f>
        <v>6</v>
      </c>
      <c r="CC14">
        <f>'34_94_34'!CD21</f>
        <v>6</v>
      </c>
      <c r="CD14">
        <f>'34_94_34'!CE21</f>
        <v>1</v>
      </c>
      <c r="CE14">
        <f>'34_94_34'!CF21</f>
        <v>1</v>
      </c>
      <c r="CF14">
        <f>'34_94_34'!CG21</f>
        <v>1</v>
      </c>
      <c r="CG14">
        <f>'34_94_34'!CH21</f>
        <v>1</v>
      </c>
      <c r="CH14">
        <f>'34_94_34'!CI21</f>
        <v>6</v>
      </c>
      <c r="CI14">
        <f>'34_94_34'!CJ21</f>
        <v>1</v>
      </c>
      <c r="CJ14">
        <f>'34_94_34'!CK21</f>
        <v>4</v>
      </c>
      <c r="CK14">
        <f>'34_94_34'!CL21</f>
        <v>6</v>
      </c>
      <c r="CL14">
        <f>'34_94_34'!CM21</f>
        <v>1</v>
      </c>
      <c r="CM14">
        <f>'34_94_34'!CN21</f>
        <v>4</v>
      </c>
      <c r="CN14">
        <f>'34_94_34'!CO21</f>
        <v>1</v>
      </c>
      <c r="CO14">
        <f>'34_94_34'!CP21</f>
        <v>1</v>
      </c>
      <c r="CP14">
        <f>'34_94_34'!CQ21</f>
        <v>1</v>
      </c>
      <c r="CQ14">
        <f>'34_94_34'!CR21*1000</f>
        <v>27857000</v>
      </c>
    </row>
    <row r="15" spans="1:95" x14ac:dyDescent="0.3">
      <c r="A15">
        <f>'34_94_34'!B22</f>
        <v>6</v>
      </c>
      <c r="B15">
        <f>'34_94_34'!C22</f>
        <v>6</v>
      </c>
      <c r="C15">
        <f>'34_94_34'!D22</f>
        <v>6</v>
      </c>
      <c r="D15">
        <f>'34_94_34'!E22</f>
        <v>1</v>
      </c>
      <c r="E15">
        <f>'34_94_34'!F22</f>
        <v>1</v>
      </c>
      <c r="F15">
        <f>'34_94_34'!G22</f>
        <v>1</v>
      </c>
      <c r="G15">
        <f>'34_94_34'!H22</f>
        <v>6</v>
      </c>
      <c r="H15">
        <f>'34_94_34'!I22</f>
        <v>5</v>
      </c>
      <c r="I15">
        <f>'34_94_34'!J22</f>
        <v>6</v>
      </c>
      <c r="J15">
        <f>'34_94_34'!K22</f>
        <v>1</v>
      </c>
      <c r="K15">
        <f>'34_94_34'!L22</f>
        <v>5</v>
      </c>
      <c r="L15">
        <f>'34_94_34'!M22</f>
        <v>1</v>
      </c>
      <c r="M15">
        <f>'34_94_34'!N22</f>
        <v>1</v>
      </c>
      <c r="N15">
        <f>'34_94_34'!O22</f>
        <v>4</v>
      </c>
      <c r="O15">
        <f>'34_94_34'!P22</f>
        <v>2</v>
      </c>
      <c r="P15">
        <f>'34_94_34'!Q22</f>
        <v>2</v>
      </c>
      <c r="Q15">
        <f>'34_94_34'!R22</f>
        <v>3</v>
      </c>
      <c r="R15">
        <f>'34_94_34'!S22</f>
        <v>5</v>
      </c>
      <c r="S15">
        <f>'34_94_34'!T22</f>
        <v>5</v>
      </c>
      <c r="T15">
        <f>'34_94_34'!U22</f>
        <v>6</v>
      </c>
      <c r="U15">
        <f>'34_94_34'!V22</f>
        <v>6</v>
      </c>
      <c r="V15">
        <f>'34_94_34'!W22</f>
        <v>6</v>
      </c>
      <c r="W15">
        <f>'34_94_34'!X22</f>
        <v>6</v>
      </c>
      <c r="X15">
        <f>'34_94_34'!Y22</f>
        <v>6</v>
      </c>
      <c r="Y15">
        <f>'34_94_34'!Z22</f>
        <v>5</v>
      </c>
      <c r="Z15">
        <f>'34_94_34'!AA22</f>
        <v>1</v>
      </c>
      <c r="AA15">
        <f>'34_94_34'!AB22</f>
        <v>5</v>
      </c>
      <c r="AB15">
        <f>'34_94_34'!AC22</f>
        <v>1</v>
      </c>
      <c r="AC15">
        <f>'34_94_34'!AD22</f>
        <v>1</v>
      </c>
      <c r="AD15">
        <f>'34_94_34'!AE22</f>
        <v>1</v>
      </c>
      <c r="AE15">
        <f>'34_94_34'!AF22</f>
        <v>1</v>
      </c>
      <c r="AF15">
        <f>'34_94_34'!AG22</f>
        <v>1</v>
      </c>
      <c r="AG15">
        <f>'34_94_34'!AH22</f>
        <v>1</v>
      </c>
      <c r="AH15">
        <f>'34_94_34'!AI22</f>
        <v>1</v>
      </c>
      <c r="AI15">
        <f>'34_94_34'!AJ22</f>
        <v>6</v>
      </c>
      <c r="AJ15">
        <f>'34_94_34'!AK22</f>
        <v>1</v>
      </c>
      <c r="AK15">
        <f>'34_94_34'!AL22</f>
        <v>4</v>
      </c>
      <c r="AL15">
        <f>'34_94_34'!AM22</f>
        <v>4</v>
      </c>
      <c r="AM15">
        <f>'34_94_34'!AN22</f>
        <v>5</v>
      </c>
      <c r="AN15">
        <f>'34_94_34'!AO22</f>
        <v>1</v>
      </c>
      <c r="AO15">
        <f>'34_94_34'!AP22</f>
        <v>4</v>
      </c>
      <c r="AP15">
        <f>'34_94_34'!AQ22</f>
        <v>1</v>
      </c>
      <c r="AQ15">
        <f>'34_94_34'!AR22</f>
        <v>1</v>
      </c>
      <c r="AR15">
        <f>'34_94_34'!AS22</f>
        <v>1</v>
      </c>
      <c r="AS15">
        <f>'34_94_34'!AT22</f>
        <v>6</v>
      </c>
      <c r="AT15">
        <f>'34_94_34'!AU22</f>
        <v>1</v>
      </c>
      <c r="AU15">
        <f>'34_94_34'!AV22</f>
        <v>5</v>
      </c>
      <c r="AV15">
        <f>'34_94_34'!AW22</f>
        <v>4</v>
      </c>
      <c r="AW15">
        <f>'34_94_34'!AX22</f>
        <v>1</v>
      </c>
      <c r="AX15">
        <f>'34_94_34'!AY22</f>
        <v>5</v>
      </c>
      <c r="AY15">
        <f>'34_94_34'!AZ22</f>
        <v>5</v>
      </c>
      <c r="AZ15">
        <f>'34_94_34'!BA22</f>
        <v>1</v>
      </c>
      <c r="BA15">
        <f>'34_94_34'!BB22</f>
        <v>1</v>
      </c>
      <c r="BB15">
        <f>'34_94_34'!BC22</f>
        <v>5</v>
      </c>
      <c r="BC15">
        <f>'34_94_34'!BD22</f>
        <v>1</v>
      </c>
      <c r="BD15">
        <f>'34_94_34'!BE22</f>
        <v>4</v>
      </c>
      <c r="BE15">
        <f>'34_94_34'!BF22</f>
        <v>5</v>
      </c>
      <c r="BF15">
        <f>'34_94_34'!BG22</f>
        <v>4</v>
      </c>
      <c r="BG15">
        <f>'34_94_34'!BH22</f>
        <v>5</v>
      </c>
      <c r="BH15">
        <f>'34_94_34'!BI22</f>
        <v>5</v>
      </c>
      <c r="BI15">
        <f>'34_94_34'!BJ22</f>
        <v>1</v>
      </c>
      <c r="BJ15">
        <f>'34_94_34'!BK22</f>
        <v>1</v>
      </c>
      <c r="BK15">
        <f>'34_94_34'!BL22</f>
        <v>5</v>
      </c>
      <c r="BL15">
        <f>'34_94_34'!BM22</f>
        <v>6</v>
      </c>
      <c r="BM15">
        <f>'34_94_34'!BN22</f>
        <v>6</v>
      </c>
      <c r="BN15">
        <f>'34_94_34'!BO22</f>
        <v>5</v>
      </c>
      <c r="BO15">
        <f>'34_94_34'!BP22</f>
        <v>1</v>
      </c>
      <c r="BP15">
        <f>'34_94_34'!BQ22</f>
        <v>1</v>
      </c>
      <c r="BQ15">
        <f>'34_94_34'!BR22</f>
        <v>5</v>
      </c>
      <c r="BR15">
        <f>'34_94_34'!BS22</f>
        <v>1</v>
      </c>
      <c r="BS15">
        <f>'34_94_34'!BT22</f>
        <v>1</v>
      </c>
      <c r="BT15">
        <f>'34_94_34'!BU22</f>
        <v>1</v>
      </c>
      <c r="BU15">
        <f>'34_94_34'!BV22</f>
        <v>5</v>
      </c>
      <c r="BV15">
        <f>'34_94_34'!BW22</f>
        <v>5</v>
      </c>
      <c r="BW15">
        <f>'34_94_34'!BX22</f>
        <v>1</v>
      </c>
      <c r="BX15">
        <f>'34_94_34'!BY22</f>
        <v>1</v>
      </c>
      <c r="BY15">
        <f>'34_94_34'!BZ22</f>
        <v>1</v>
      </c>
      <c r="BZ15">
        <f>'34_94_34'!CA22</f>
        <v>1</v>
      </c>
      <c r="CA15">
        <f>'34_94_34'!CB22</f>
        <v>1</v>
      </c>
      <c r="CB15">
        <f>'34_94_34'!CC22</f>
        <v>6</v>
      </c>
      <c r="CC15">
        <f>'34_94_34'!CD22</f>
        <v>6</v>
      </c>
      <c r="CD15">
        <f>'34_94_34'!CE22</f>
        <v>1</v>
      </c>
      <c r="CE15">
        <f>'34_94_34'!CF22</f>
        <v>5</v>
      </c>
      <c r="CF15">
        <f>'34_94_34'!CG22</f>
        <v>6</v>
      </c>
      <c r="CG15">
        <f>'34_94_34'!CH22</f>
        <v>1</v>
      </c>
      <c r="CH15">
        <f>'34_94_34'!CI22</f>
        <v>6</v>
      </c>
      <c r="CI15">
        <f>'34_94_34'!CJ22</f>
        <v>1</v>
      </c>
      <c r="CJ15">
        <f>'34_94_34'!CK22</f>
        <v>5</v>
      </c>
      <c r="CK15">
        <f>'34_94_34'!CL22</f>
        <v>6</v>
      </c>
      <c r="CL15">
        <f>'34_94_34'!CM22</f>
        <v>5</v>
      </c>
      <c r="CM15">
        <f>'34_94_34'!CN22</f>
        <v>1</v>
      </c>
      <c r="CN15">
        <f>'34_94_34'!CO22</f>
        <v>1</v>
      </c>
      <c r="CO15">
        <f>'34_94_34'!CP22</f>
        <v>2</v>
      </c>
      <c r="CP15">
        <f>'34_94_34'!CQ22</f>
        <v>5</v>
      </c>
      <c r="CQ15">
        <f>'34_94_34'!CR22*1000</f>
        <v>13566000</v>
      </c>
    </row>
    <row r="16" spans="1:95" x14ac:dyDescent="0.3">
      <c r="A16">
        <f>'34_94_34'!B23</f>
        <v>6</v>
      </c>
      <c r="B16">
        <f>'34_94_34'!C23</f>
        <v>6</v>
      </c>
      <c r="C16">
        <f>'34_94_34'!D23</f>
        <v>2</v>
      </c>
      <c r="D16">
        <f>'34_94_34'!E23</f>
        <v>2</v>
      </c>
      <c r="E16">
        <f>'34_94_34'!F23</f>
        <v>6</v>
      </c>
      <c r="F16">
        <f>'34_94_34'!G23</f>
        <v>2</v>
      </c>
      <c r="G16">
        <f>'34_94_34'!H23</f>
        <v>1</v>
      </c>
      <c r="H16">
        <f>'34_94_34'!I23</f>
        <v>2</v>
      </c>
      <c r="I16">
        <f>'34_94_34'!J23</f>
        <v>6</v>
      </c>
      <c r="J16">
        <f>'34_94_34'!K23</f>
        <v>5</v>
      </c>
      <c r="K16">
        <f>'34_94_34'!L23</f>
        <v>1</v>
      </c>
      <c r="L16">
        <f>'34_94_34'!M23</f>
        <v>2</v>
      </c>
      <c r="M16">
        <f>'34_94_34'!N23</f>
        <v>1</v>
      </c>
      <c r="N16">
        <f>'34_94_34'!O23</f>
        <v>1</v>
      </c>
      <c r="O16">
        <f>'34_94_34'!P23</f>
        <v>1</v>
      </c>
      <c r="P16">
        <f>'34_94_34'!Q23</f>
        <v>1</v>
      </c>
      <c r="Q16">
        <f>'34_94_34'!R23</f>
        <v>1</v>
      </c>
      <c r="R16">
        <f>'34_94_34'!S23</f>
        <v>2</v>
      </c>
      <c r="S16">
        <f>'34_94_34'!T23</f>
        <v>2</v>
      </c>
      <c r="T16">
        <f>'34_94_34'!U23</f>
        <v>6</v>
      </c>
      <c r="U16">
        <f>'34_94_34'!V23</f>
        <v>6</v>
      </c>
      <c r="V16">
        <f>'34_94_34'!W23</f>
        <v>6</v>
      </c>
      <c r="W16">
        <f>'34_94_34'!X23</f>
        <v>6</v>
      </c>
      <c r="X16">
        <f>'34_94_34'!Y23</f>
        <v>6</v>
      </c>
      <c r="Y16">
        <f>'34_94_34'!Z23</f>
        <v>2</v>
      </c>
      <c r="Z16">
        <f>'34_94_34'!AA23</f>
        <v>1</v>
      </c>
      <c r="AA16">
        <f>'34_94_34'!AB23</f>
        <v>1</v>
      </c>
      <c r="AB16">
        <f>'34_94_34'!AC23</f>
        <v>2</v>
      </c>
      <c r="AC16">
        <f>'34_94_34'!AD23</f>
        <v>1</v>
      </c>
      <c r="AD16">
        <f>'34_94_34'!AE23</f>
        <v>1</v>
      </c>
      <c r="AE16">
        <f>'34_94_34'!AF23</f>
        <v>2</v>
      </c>
      <c r="AF16">
        <f>'34_94_34'!AG23</f>
        <v>1</v>
      </c>
      <c r="AG16">
        <f>'34_94_34'!AH23</f>
        <v>1</v>
      </c>
      <c r="AH16">
        <f>'34_94_34'!AI23</f>
        <v>2</v>
      </c>
      <c r="AI16">
        <f>'34_94_34'!AJ23</f>
        <v>6</v>
      </c>
      <c r="AJ16">
        <f>'34_94_34'!AK23</f>
        <v>1</v>
      </c>
      <c r="AK16">
        <f>'34_94_34'!AL23</f>
        <v>1</v>
      </c>
      <c r="AL16">
        <f>'34_94_34'!AM23</f>
        <v>2</v>
      </c>
      <c r="AM16">
        <f>'34_94_34'!AN23</f>
        <v>1</v>
      </c>
      <c r="AN16">
        <f>'34_94_34'!AO23</f>
        <v>1</v>
      </c>
      <c r="AO16">
        <f>'34_94_34'!AP23</f>
        <v>1</v>
      </c>
      <c r="AP16">
        <f>'34_94_34'!AQ23</f>
        <v>2</v>
      </c>
      <c r="AQ16">
        <f>'34_94_34'!AR23</f>
        <v>1</v>
      </c>
      <c r="AR16">
        <f>'34_94_34'!AS23</f>
        <v>1</v>
      </c>
      <c r="AS16">
        <f>'34_94_34'!AT23</f>
        <v>6</v>
      </c>
      <c r="AT16">
        <f>'34_94_34'!AU23</f>
        <v>1</v>
      </c>
      <c r="AU16">
        <f>'34_94_34'!AV23</f>
        <v>2</v>
      </c>
      <c r="AV16">
        <f>'34_94_34'!AW23</f>
        <v>2</v>
      </c>
      <c r="AW16">
        <f>'34_94_34'!AX23</f>
        <v>6</v>
      </c>
      <c r="AX16">
        <f>'34_94_34'!AY23</f>
        <v>1</v>
      </c>
      <c r="AY16">
        <f>'34_94_34'!AZ23</f>
        <v>1</v>
      </c>
      <c r="AZ16">
        <f>'34_94_34'!BA23</f>
        <v>6</v>
      </c>
      <c r="BA16">
        <f>'34_94_34'!BB23</f>
        <v>6</v>
      </c>
      <c r="BB16">
        <f>'34_94_34'!BC23</f>
        <v>2</v>
      </c>
      <c r="BC16">
        <f>'34_94_34'!BD23</f>
        <v>1</v>
      </c>
      <c r="BD16">
        <f>'34_94_34'!BE23</f>
        <v>2</v>
      </c>
      <c r="BE16">
        <f>'34_94_34'!BF23</f>
        <v>6</v>
      </c>
      <c r="BF16">
        <f>'34_94_34'!BG23</f>
        <v>2</v>
      </c>
      <c r="BG16">
        <f>'34_94_34'!BH23</f>
        <v>1</v>
      </c>
      <c r="BH16">
        <f>'34_94_34'!BI23</f>
        <v>1</v>
      </c>
      <c r="BI16">
        <f>'34_94_34'!BJ23</f>
        <v>6</v>
      </c>
      <c r="BJ16">
        <f>'34_94_34'!BK23</f>
        <v>1</v>
      </c>
      <c r="BK16">
        <f>'34_94_34'!BL23</f>
        <v>2</v>
      </c>
      <c r="BL16">
        <f>'34_94_34'!BM23</f>
        <v>1</v>
      </c>
      <c r="BM16">
        <f>'34_94_34'!BN23</f>
        <v>6</v>
      </c>
      <c r="BN16">
        <f>'34_94_34'!BO23</f>
        <v>6</v>
      </c>
      <c r="BO16">
        <f>'34_94_34'!BP23</f>
        <v>1</v>
      </c>
      <c r="BP16">
        <f>'34_94_34'!BQ23</f>
        <v>1</v>
      </c>
      <c r="BQ16">
        <f>'34_94_34'!BR23</f>
        <v>6</v>
      </c>
      <c r="BR16">
        <f>'34_94_34'!BS23</f>
        <v>1</v>
      </c>
      <c r="BS16">
        <f>'34_94_34'!BT23</f>
        <v>1</v>
      </c>
      <c r="BT16">
        <f>'34_94_34'!BU23</f>
        <v>6</v>
      </c>
      <c r="BU16">
        <f>'34_94_34'!BV23</f>
        <v>1</v>
      </c>
      <c r="BV16">
        <f>'34_94_34'!BW23</f>
        <v>6</v>
      </c>
      <c r="BW16">
        <f>'34_94_34'!BX23</f>
        <v>6</v>
      </c>
      <c r="BX16">
        <f>'34_94_34'!BY23</f>
        <v>1</v>
      </c>
      <c r="BY16">
        <f>'34_94_34'!BZ23</f>
        <v>2</v>
      </c>
      <c r="BZ16">
        <f>'34_94_34'!CA23</f>
        <v>1</v>
      </c>
      <c r="CA16">
        <f>'34_94_34'!CB23</f>
        <v>2</v>
      </c>
      <c r="CB16">
        <f>'34_94_34'!CC23</f>
        <v>6</v>
      </c>
      <c r="CC16">
        <f>'34_94_34'!CD23</f>
        <v>6</v>
      </c>
      <c r="CD16">
        <f>'34_94_34'!CE23</f>
        <v>2</v>
      </c>
      <c r="CE16">
        <f>'34_94_34'!CF23</f>
        <v>2</v>
      </c>
      <c r="CF16">
        <f>'34_94_34'!CG23</f>
        <v>2</v>
      </c>
      <c r="CG16">
        <f>'34_94_34'!CH23</f>
        <v>2</v>
      </c>
      <c r="CH16">
        <f>'34_94_34'!CI23</f>
        <v>5</v>
      </c>
      <c r="CI16">
        <f>'34_94_34'!CJ23</f>
        <v>2</v>
      </c>
      <c r="CJ16">
        <f>'34_94_34'!CK23</f>
        <v>2</v>
      </c>
      <c r="CK16">
        <f>'34_94_34'!CL23</f>
        <v>6</v>
      </c>
      <c r="CL16">
        <f>'34_94_34'!CM23</f>
        <v>6</v>
      </c>
      <c r="CM16">
        <f>'34_94_34'!CN23</f>
        <v>2</v>
      </c>
      <c r="CN16">
        <f>'34_94_34'!CO23</f>
        <v>1</v>
      </c>
      <c r="CO16">
        <f>'34_94_34'!CP23</f>
        <v>1</v>
      </c>
      <c r="CP16">
        <f>'34_94_34'!CQ23</f>
        <v>6</v>
      </c>
      <c r="CQ16">
        <f>'34_94_34'!CR23*1000</f>
        <v>39250000</v>
      </c>
    </row>
    <row r="17" spans="1:95" x14ac:dyDescent="0.3">
      <c r="A17">
        <f>'34_94_34'!B24</f>
        <v>6</v>
      </c>
      <c r="B17">
        <f>'34_94_34'!C24</f>
        <v>6</v>
      </c>
      <c r="C17">
        <f>'34_94_34'!D24</f>
        <v>5</v>
      </c>
      <c r="D17">
        <f>'34_94_34'!E24</f>
        <v>4</v>
      </c>
      <c r="E17">
        <f>'34_94_34'!F24</f>
        <v>1</v>
      </c>
      <c r="F17">
        <f>'34_94_34'!G24</f>
        <v>5</v>
      </c>
      <c r="G17">
        <f>'34_94_34'!H24</f>
        <v>1</v>
      </c>
      <c r="H17">
        <f>'34_94_34'!I24</f>
        <v>5</v>
      </c>
      <c r="I17">
        <f>'34_94_34'!J24</f>
        <v>6</v>
      </c>
      <c r="J17">
        <f>'34_94_34'!K24</f>
        <v>1</v>
      </c>
      <c r="K17">
        <f>'34_94_34'!L24</f>
        <v>1</v>
      </c>
      <c r="L17">
        <f>'34_94_34'!M24</f>
        <v>5</v>
      </c>
      <c r="M17">
        <f>'34_94_34'!N24</f>
        <v>1</v>
      </c>
      <c r="N17">
        <f>'34_94_34'!O24</f>
        <v>1</v>
      </c>
      <c r="O17">
        <f>'34_94_34'!P24</f>
        <v>1</v>
      </c>
      <c r="P17">
        <f>'34_94_34'!Q24</f>
        <v>1</v>
      </c>
      <c r="Q17">
        <f>'34_94_34'!R24</f>
        <v>1</v>
      </c>
      <c r="R17">
        <f>'34_94_34'!S24</f>
        <v>4</v>
      </c>
      <c r="S17">
        <f>'34_94_34'!T24</f>
        <v>5</v>
      </c>
      <c r="T17">
        <f>'34_94_34'!U24</f>
        <v>6</v>
      </c>
      <c r="U17">
        <f>'34_94_34'!V24</f>
        <v>6</v>
      </c>
      <c r="V17">
        <f>'34_94_34'!W24</f>
        <v>6</v>
      </c>
      <c r="W17">
        <f>'34_94_34'!X24</f>
        <v>4</v>
      </c>
      <c r="X17">
        <f>'34_94_34'!Y24</f>
        <v>1</v>
      </c>
      <c r="Y17">
        <f>'34_94_34'!Z24</f>
        <v>5</v>
      </c>
      <c r="Z17">
        <f>'34_94_34'!AA24</f>
        <v>1</v>
      </c>
      <c r="AA17">
        <f>'34_94_34'!AB24</f>
        <v>1</v>
      </c>
      <c r="AB17">
        <f>'34_94_34'!AC24</f>
        <v>4</v>
      </c>
      <c r="AC17">
        <f>'34_94_34'!AD24</f>
        <v>3</v>
      </c>
      <c r="AD17">
        <f>'34_94_34'!AE24</f>
        <v>1</v>
      </c>
      <c r="AE17">
        <f>'34_94_34'!AF24</f>
        <v>4</v>
      </c>
      <c r="AF17">
        <f>'34_94_34'!AG24</f>
        <v>1</v>
      </c>
      <c r="AG17">
        <f>'34_94_34'!AH24</f>
        <v>1</v>
      </c>
      <c r="AH17">
        <f>'34_94_34'!AI24</f>
        <v>1</v>
      </c>
      <c r="AI17">
        <f>'34_94_34'!AJ24</f>
        <v>6</v>
      </c>
      <c r="AJ17">
        <f>'34_94_34'!AK24</f>
        <v>1</v>
      </c>
      <c r="AK17">
        <f>'34_94_34'!AL24</f>
        <v>5</v>
      </c>
      <c r="AL17">
        <f>'34_94_34'!AM24</f>
        <v>1</v>
      </c>
      <c r="AM17">
        <f>'34_94_34'!AN24</f>
        <v>1</v>
      </c>
      <c r="AN17">
        <f>'34_94_34'!AO24</f>
        <v>1</v>
      </c>
      <c r="AO17">
        <f>'34_94_34'!AP24</f>
        <v>1</v>
      </c>
      <c r="AP17">
        <f>'34_94_34'!AQ24</f>
        <v>1</v>
      </c>
      <c r="AQ17">
        <f>'34_94_34'!AR24</f>
        <v>1</v>
      </c>
      <c r="AR17">
        <f>'34_94_34'!AS24</f>
        <v>1</v>
      </c>
      <c r="AS17">
        <f>'34_94_34'!AT24</f>
        <v>6</v>
      </c>
      <c r="AT17">
        <f>'34_94_34'!AU24</f>
        <v>5</v>
      </c>
      <c r="AU17">
        <f>'34_94_34'!AV24</f>
        <v>5</v>
      </c>
      <c r="AV17">
        <f>'34_94_34'!AW24</f>
        <v>5</v>
      </c>
      <c r="AW17">
        <f>'34_94_34'!AX24</f>
        <v>1</v>
      </c>
      <c r="AX17">
        <f>'34_94_34'!AY24</f>
        <v>1</v>
      </c>
      <c r="AY17">
        <f>'34_94_34'!AZ24</f>
        <v>1</v>
      </c>
      <c r="AZ17">
        <f>'34_94_34'!BA24</f>
        <v>4</v>
      </c>
      <c r="BA17">
        <f>'34_94_34'!BB24</f>
        <v>1</v>
      </c>
      <c r="BB17">
        <f>'34_94_34'!BC24</f>
        <v>5</v>
      </c>
      <c r="BC17">
        <f>'34_94_34'!BD24</f>
        <v>4</v>
      </c>
      <c r="BD17">
        <f>'34_94_34'!BE24</f>
        <v>5</v>
      </c>
      <c r="BE17">
        <f>'34_94_34'!BF24</f>
        <v>5</v>
      </c>
      <c r="BF17">
        <f>'34_94_34'!BG24</f>
        <v>4</v>
      </c>
      <c r="BG17">
        <f>'34_94_34'!BH24</f>
        <v>1</v>
      </c>
      <c r="BH17">
        <f>'34_94_34'!BI24</f>
        <v>5</v>
      </c>
      <c r="BI17">
        <f>'34_94_34'!BJ24</f>
        <v>5</v>
      </c>
      <c r="BJ17">
        <f>'34_94_34'!BK24</f>
        <v>5</v>
      </c>
      <c r="BK17">
        <f>'34_94_34'!BL24</f>
        <v>1</v>
      </c>
      <c r="BL17">
        <f>'34_94_34'!BM24</f>
        <v>1</v>
      </c>
      <c r="BM17">
        <f>'34_94_34'!BN24</f>
        <v>5</v>
      </c>
      <c r="BN17">
        <f>'34_94_34'!BO24</f>
        <v>5</v>
      </c>
      <c r="BO17">
        <f>'34_94_34'!BP24</f>
        <v>1</v>
      </c>
      <c r="BP17">
        <f>'34_94_34'!BQ24</f>
        <v>5</v>
      </c>
      <c r="BQ17">
        <f>'34_94_34'!BR24</f>
        <v>1</v>
      </c>
      <c r="BR17">
        <f>'34_94_34'!BS24</f>
        <v>5</v>
      </c>
      <c r="BS17">
        <f>'34_94_34'!BT24</f>
        <v>1</v>
      </c>
      <c r="BT17">
        <f>'34_94_34'!BU24</f>
        <v>1</v>
      </c>
      <c r="BU17">
        <f>'34_94_34'!BV24</f>
        <v>6</v>
      </c>
      <c r="BV17">
        <f>'34_94_34'!BW24</f>
        <v>5</v>
      </c>
      <c r="BW17">
        <f>'34_94_34'!BX24</f>
        <v>5</v>
      </c>
      <c r="BX17">
        <f>'34_94_34'!BY24</f>
        <v>1</v>
      </c>
      <c r="BY17">
        <f>'34_94_34'!BZ24</f>
        <v>1</v>
      </c>
      <c r="BZ17">
        <f>'34_94_34'!CA24</f>
        <v>1</v>
      </c>
      <c r="CA17">
        <f>'34_94_34'!CB24</f>
        <v>5</v>
      </c>
      <c r="CB17">
        <f>'34_94_34'!CC24</f>
        <v>6</v>
      </c>
      <c r="CC17">
        <f>'34_94_34'!CD24</f>
        <v>1</v>
      </c>
      <c r="CD17">
        <f>'34_94_34'!CE24</f>
        <v>1</v>
      </c>
      <c r="CE17">
        <f>'34_94_34'!CF24</f>
        <v>5</v>
      </c>
      <c r="CF17">
        <f>'34_94_34'!CG24</f>
        <v>5</v>
      </c>
      <c r="CG17">
        <f>'34_94_34'!CH24</f>
        <v>5</v>
      </c>
      <c r="CH17">
        <f>'34_94_34'!CI24</f>
        <v>1</v>
      </c>
      <c r="CI17">
        <f>'34_94_34'!CJ24</f>
        <v>1</v>
      </c>
      <c r="CJ17">
        <f>'34_94_34'!CK24</f>
        <v>5</v>
      </c>
      <c r="CK17">
        <f>'34_94_34'!CL24</f>
        <v>1</v>
      </c>
      <c r="CL17">
        <f>'34_94_34'!CM24</f>
        <v>5</v>
      </c>
      <c r="CM17">
        <f>'34_94_34'!CN24</f>
        <v>5</v>
      </c>
      <c r="CN17">
        <f>'34_94_34'!CO24</f>
        <v>1</v>
      </c>
      <c r="CO17">
        <f>'34_94_34'!CP24</f>
        <v>1</v>
      </c>
      <c r="CP17">
        <f>'34_94_34'!CQ24</f>
        <v>5</v>
      </c>
      <c r="CQ17">
        <f>'34_94_34'!CR24*1000</f>
        <v>32733000</v>
      </c>
    </row>
    <row r="18" spans="1:95" x14ac:dyDescent="0.3">
      <c r="A18">
        <f>'34_94_34'!B25</f>
        <v>3</v>
      </c>
      <c r="B18">
        <f>'34_94_34'!C25</f>
        <v>6</v>
      </c>
      <c r="C18">
        <f>'34_94_34'!D25</f>
        <v>6</v>
      </c>
      <c r="D18">
        <f>'34_94_34'!E25</f>
        <v>3</v>
      </c>
      <c r="E18">
        <f>'34_94_34'!F25</f>
        <v>1</v>
      </c>
      <c r="F18">
        <f>'34_94_34'!G25</f>
        <v>5</v>
      </c>
      <c r="G18">
        <f>'34_94_34'!H25</f>
        <v>1</v>
      </c>
      <c r="H18">
        <f>'34_94_34'!I25</f>
        <v>6</v>
      </c>
      <c r="I18">
        <f>'34_94_34'!J25</f>
        <v>6</v>
      </c>
      <c r="J18">
        <f>'34_94_34'!K25</f>
        <v>1</v>
      </c>
      <c r="K18">
        <f>'34_94_34'!L25</f>
        <v>1</v>
      </c>
      <c r="L18">
        <f>'34_94_34'!M25</f>
        <v>1</v>
      </c>
      <c r="M18">
        <f>'34_94_34'!N25</f>
        <v>1</v>
      </c>
      <c r="N18">
        <f>'34_94_34'!O25</f>
        <v>3</v>
      </c>
      <c r="O18">
        <f>'34_94_34'!P25</f>
        <v>1</v>
      </c>
      <c r="P18">
        <f>'34_94_34'!Q25</f>
        <v>1</v>
      </c>
      <c r="Q18">
        <f>'34_94_34'!R25</f>
        <v>1</v>
      </c>
      <c r="R18">
        <f>'34_94_34'!S25</f>
        <v>1</v>
      </c>
      <c r="S18">
        <f>'34_94_34'!T25</f>
        <v>5</v>
      </c>
      <c r="T18">
        <f>'34_94_34'!U25</f>
        <v>6</v>
      </c>
      <c r="U18">
        <f>'34_94_34'!V25</f>
        <v>6</v>
      </c>
      <c r="V18">
        <f>'34_94_34'!W25</f>
        <v>6</v>
      </c>
      <c r="W18">
        <f>'34_94_34'!X25</f>
        <v>6</v>
      </c>
      <c r="X18">
        <f>'34_94_34'!Y25</f>
        <v>6</v>
      </c>
      <c r="Y18">
        <f>'34_94_34'!Z25</f>
        <v>6</v>
      </c>
      <c r="Z18">
        <f>'34_94_34'!AA25</f>
        <v>1</v>
      </c>
      <c r="AA18">
        <f>'34_94_34'!AB25</f>
        <v>1</v>
      </c>
      <c r="AB18">
        <f>'34_94_34'!AC25</f>
        <v>3</v>
      </c>
      <c r="AC18">
        <f>'34_94_34'!AD25</f>
        <v>1</v>
      </c>
      <c r="AD18">
        <f>'34_94_34'!AE25</f>
        <v>1</v>
      </c>
      <c r="AE18">
        <f>'34_94_34'!AF25</f>
        <v>3</v>
      </c>
      <c r="AF18">
        <f>'34_94_34'!AG25</f>
        <v>1</v>
      </c>
      <c r="AG18">
        <f>'34_94_34'!AH25</f>
        <v>1</v>
      </c>
      <c r="AH18">
        <f>'34_94_34'!AI25</f>
        <v>1</v>
      </c>
      <c r="AI18">
        <f>'34_94_34'!AJ25</f>
        <v>6</v>
      </c>
      <c r="AJ18">
        <f>'34_94_34'!AK25</f>
        <v>2</v>
      </c>
      <c r="AK18">
        <f>'34_94_34'!AL25</f>
        <v>1</v>
      </c>
      <c r="AL18">
        <f>'34_94_34'!AM25</f>
        <v>1</v>
      </c>
      <c r="AM18">
        <f>'34_94_34'!AN25</f>
        <v>1</v>
      </c>
      <c r="AN18">
        <f>'34_94_34'!AO25</f>
        <v>1</v>
      </c>
      <c r="AO18">
        <f>'34_94_34'!AP25</f>
        <v>1</v>
      </c>
      <c r="AP18">
        <f>'34_94_34'!AQ25</f>
        <v>1</v>
      </c>
      <c r="AQ18">
        <f>'34_94_34'!AR25</f>
        <v>1</v>
      </c>
      <c r="AR18">
        <f>'34_94_34'!AS25</f>
        <v>3</v>
      </c>
      <c r="AS18">
        <f>'34_94_34'!AT25</f>
        <v>1</v>
      </c>
      <c r="AT18">
        <f>'34_94_34'!AU25</f>
        <v>1</v>
      </c>
      <c r="AU18">
        <f>'34_94_34'!AV25</f>
        <v>1</v>
      </c>
      <c r="AV18">
        <f>'34_94_34'!AW25</f>
        <v>3</v>
      </c>
      <c r="AW18">
        <f>'34_94_34'!AX25</f>
        <v>5</v>
      </c>
      <c r="AX18">
        <f>'34_94_34'!AY25</f>
        <v>1</v>
      </c>
      <c r="AY18">
        <f>'34_94_34'!AZ25</f>
        <v>3</v>
      </c>
      <c r="AZ18">
        <f>'34_94_34'!BA25</f>
        <v>1</v>
      </c>
      <c r="BA18">
        <f>'34_94_34'!BB25</f>
        <v>1</v>
      </c>
      <c r="BB18">
        <f>'34_94_34'!BC25</f>
        <v>5</v>
      </c>
      <c r="BC18">
        <f>'34_94_34'!BD25</f>
        <v>1</v>
      </c>
      <c r="BD18">
        <f>'34_94_34'!BE25</f>
        <v>6</v>
      </c>
      <c r="BE18">
        <f>'34_94_34'!BF25</f>
        <v>6</v>
      </c>
      <c r="BF18">
        <f>'34_94_34'!BG25</f>
        <v>1</v>
      </c>
      <c r="BG18">
        <f>'34_94_34'!BH25</f>
        <v>1</v>
      </c>
      <c r="BH18">
        <f>'34_94_34'!BI25</f>
        <v>6</v>
      </c>
      <c r="BI18">
        <f>'34_94_34'!BJ25</f>
        <v>6</v>
      </c>
      <c r="BJ18">
        <f>'34_94_34'!BK25</f>
        <v>1</v>
      </c>
      <c r="BK18">
        <f>'34_94_34'!BL25</f>
        <v>1</v>
      </c>
      <c r="BL18">
        <f>'34_94_34'!BM25</f>
        <v>6</v>
      </c>
      <c r="BM18">
        <f>'34_94_34'!BN25</f>
        <v>1</v>
      </c>
      <c r="BN18">
        <f>'34_94_34'!BO25</f>
        <v>1</v>
      </c>
      <c r="BO18">
        <f>'34_94_34'!BP25</f>
        <v>1</v>
      </c>
      <c r="BP18">
        <f>'34_94_34'!BQ25</f>
        <v>1</v>
      </c>
      <c r="BQ18">
        <f>'34_94_34'!BR25</f>
        <v>1</v>
      </c>
      <c r="BR18">
        <f>'34_94_34'!BS25</f>
        <v>5</v>
      </c>
      <c r="BS18">
        <f>'34_94_34'!BT25</f>
        <v>1</v>
      </c>
      <c r="BT18">
        <f>'34_94_34'!BU25</f>
        <v>1</v>
      </c>
      <c r="BU18">
        <f>'34_94_34'!BV25</f>
        <v>1</v>
      </c>
      <c r="BV18">
        <f>'34_94_34'!BW25</f>
        <v>3</v>
      </c>
      <c r="BW18">
        <f>'34_94_34'!BX25</f>
        <v>1</v>
      </c>
      <c r="BX18">
        <f>'34_94_34'!BY25</f>
        <v>1</v>
      </c>
      <c r="BY18">
        <f>'34_94_34'!BZ25</f>
        <v>1</v>
      </c>
      <c r="BZ18">
        <f>'34_94_34'!CA25</f>
        <v>1</v>
      </c>
      <c r="CA18">
        <f>'34_94_34'!CB25</f>
        <v>3</v>
      </c>
      <c r="CB18">
        <f>'34_94_34'!CC25</f>
        <v>6</v>
      </c>
      <c r="CC18">
        <f>'34_94_34'!CD25</f>
        <v>6</v>
      </c>
      <c r="CD18">
        <f>'34_94_34'!CE25</f>
        <v>1</v>
      </c>
      <c r="CE18">
        <f>'34_94_34'!CF25</f>
        <v>6</v>
      </c>
      <c r="CF18">
        <f>'34_94_34'!CG25</f>
        <v>1</v>
      </c>
      <c r="CG18">
        <f>'34_94_34'!CH25</f>
        <v>3</v>
      </c>
      <c r="CH18">
        <f>'34_94_34'!CI25</f>
        <v>1</v>
      </c>
      <c r="CI18">
        <f>'34_94_34'!CJ25</f>
        <v>1</v>
      </c>
      <c r="CJ18">
        <f>'34_94_34'!CK25</f>
        <v>1</v>
      </c>
      <c r="CK18">
        <f>'34_94_34'!CL25</f>
        <v>6</v>
      </c>
      <c r="CL18">
        <f>'34_94_34'!CM25</f>
        <v>5</v>
      </c>
      <c r="CM18">
        <f>'34_94_34'!CN25</f>
        <v>1</v>
      </c>
      <c r="CN18">
        <f>'34_94_34'!CO25</f>
        <v>1</v>
      </c>
      <c r="CO18">
        <f>'34_94_34'!CP25</f>
        <v>1</v>
      </c>
      <c r="CP18">
        <f>'34_94_34'!CQ25</f>
        <v>5</v>
      </c>
      <c r="CQ18">
        <f>'34_94_34'!CR25*1000</f>
        <v>20666000</v>
      </c>
    </row>
    <row r="19" spans="1:95" x14ac:dyDescent="0.3">
      <c r="A19">
        <f>'34_94_34'!B26</f>
        <v>5</v>
      </c>
      <c r="B19">
        <f>'34_94_34'!C26</f>
        <v>6</v>
      </c>
      <c r="C19">
        <f>'34_94_34'!D26</f>
        <v>6</v>
      </c>
      <c r="D19">
        <f>'34_94_34'!E26</f>
        <v>3</v>
      </c>
      <c r="E19">
        <f>'34_94_34'!F26</f>
        <v>1</v>
      </c>
      <c r="F19">
        <f>'34_94_34'!G26</f>
        <v>1</v>
      </c>
      <c r="G19">
        <f>'34_94_34'!H26</f>
        <v>1</v>
      </c>
      <c r="H19">
        <f>'34_94_34'!I26</f>
        <v>6</v>
      </c>
      <c r="I19">
        <f>'34_94_34'!J26</f>
        <v>6</v>
      </c>
      <c r="J19">
        <f>'34_94_34'!K26</f>
        <v>1</v>
      </c>
      <c r="K19">
        <f>'34_94_34'!L26</f>
        <v>5</v>
      </c>
      <c r="L19">
        <f>'34_94_34'!M26</f>
        <v>1</v>
      </c>
      <c r="M19">
        <f>'34_94_34'!N26</f>
        <v>1</v>
      </c>
      <c r="N19">
        <f>'34_94_34'!O26</f>
        <v>4</v>
      </c>
      <c r="O19">
        <f>'34_94_34'!P26</f>
        <v>1</v>
      </c>
      <c r="P19">
        <f>'34_94_34'!Q26</f>
        <v>1</v>
      </c>
      <c r="Q19">
        <f>'34_94_34'!R26</f>
        <v>5</v>
      </c>
      <c r="R19">
        <f>'34_94_34'!S26</f>
        <v>1</v>
      </c>
      <c r="S19">
        <f>'34_94_34'!T26</f>
        <v>5</v>
      </c>
      <c r="T19">
        <f>'34_94_34'!U26</f>
        <v>6</v>
      </c>
      <c r="U19">
        <f>'34_94_34'!V26</f>
        <v>6</v>
      </c>
      <c r="V19">
        <f>'34_94_34'!W26</f>
        <v>6</v>
      </c>
      <c r="W19">
        <f>'34_94_34'!X26</f>
        <v>6</v>
      </c>
      <c r="X19">
        <f>'34_94_34'!Y26</f>
        <v>6</v>
      </c>
      <c r="Y19">
        <f>'34_94_34'!Z26</f>
        <v>6</v>
      </c>
      <c r="Z19">
        <f>'34_94_34'!AA26</f>
        <v>1</v>
      </c>
      <c r="AA19">
        <f>'34_94_34'!AB26</f>
        <v>1</v>
      </c>
      <c r="AB19">
        <f>'34_94_34'!AC26</f>
        <v>1</v>
      </c>
      <c r="AC19">
        <f>'34_94_34'!AD26</f>
        <v>1</v>
      </c>
      <c r="AD19">
        <f>'34_94_34'!AE26</f>
        <v>1</v>
      </c>
      <c r="AE19">
        <f>'34_94_34'!AF26</f>
        <v>1</v>
      </c>
      <c r="AF19">
        <f>'34_94_34'!AG26</f>
        <v>1</v>
      </c>
      <c r="AG19">
        <f>'34_94_34'!AH26</f>
        <v>1</v>
      </c>
      <c r="AH19">
        <f>'34_94_34'!AI26</f>
        <v>1</v>
      </c>
      <c r="AI19">
        <f>'34_94_34'!AJ26</f>
        <v>1</v>
      </c>
      <c r="AJ19">
        <f>'34_94_34'!AK26</f>
        <v>1</v>
      </c>
      <c r="AK19">
        <f>'34_94_34'!AL26</f>
        <v>3</v>
      </c>
      <c r="AL19">
        <f>'34_94_34'!AM26</f>
        <v>3</v>
      </c>
      <c r="AM19">
        <f>'34_94_34'!AN26</f>
        <v>1</v>
      </c>
      <c r="AN19">
        <f>'34_94_34'!AO26</f>
        <v>1</v>
      </c>
      <c r="AO19">
        <f>'34_94_34'!AP26</f>
        <v>3</v>
      </c>
      <c r="AP19">
        <f>'34_94_34'!AQ26</f>
        <v>1</v>
      </c>
      <c r="AQ19">
        <f>'34_94_34'!AR26</f>
        <v>1</v>
      </c>
      <c r="AR19">
        <f>'34_94_34'!AS26</f>
        <v>1</v>
      </c>
      <c r="AS19">
        <f>'34_94_34'!AT26</f>
        <v>6</v>
      </c>
      <c r="AT19">
        <f>'34_94_34'!AU26</f>
        <v>1</v>
      </c>
      <c r="AU19">
        <f>'34_94_34'!AV26</f>
        <v>1</v>
      </c>
      <c r="AV19">
        <f>'34_94_34'!AW26</f>
        <v>3</v>
      </c>
      <c r="AW19">
        <f>'34_94_34'!AX26</f>
        <v>5</v>
      </c>
      <c r="AX19">
        <f>'34_94_34'!AY26</f>
        <v>1</v>
      </c>
      <c r="AY19">
        <f>'34_94_34'!AZ26</f>
        <v>1</v>
      </c>
      <c r="AZ19">
        <f>'34_94_34'!BA26</f>
        <v>3</v>
      </c>
      <c r="BA19">
        <f>'34_94_34'!BB26</f>
        <v>1</v>
      </c>
      <c r="BB19">
        <f>'34_94_34'!BC26</f>
        <v>5</v>
      </c>
      <c r="BC19">
        <f>'34_94_34'!BD26</f>
        <v>1</v>
      </c>
      <c r="BD19">
        <f>'34_94_34'!BE26</f>
        <v>6</v>
      </c>
      <c r="BE19">
        <f>'34_94_34'!BF26</f>
        <v>6</v>
      </c>
      <c r="BF19">
        <f>'34_94_34'!BG26</f>
        <v>1</v>
      </c>
      <c r="BG19">
        <f>'34_94_34'!BH26</f>
        <v>1</v>
      </c>
      <c r="BH19">
        <f>'34_94_34'!BI26</f>
        <v>6</v>
      </c>
      <c r="BI19">
        <f>'34_94_34'!BJ26</f>
        <v>6</v>
      </c>
      <c r="BJ19">
        <f>'34_94_34'!BK26</f>
        <v>1</v>
      </c>
      <c r="BK19">
        <f>'34_94_34'!BL26</f>
        <v>5</v>
      </c>
      <c r="BL19">
        <f>'34_94_34'!BM26</f>
        <v>5</v>
      </c>
      <c r="BM19">
        <f>'34_94_34'!BN26</f>
        <v>1</v>
      </c>
      <c r="BN19">
        <f>'34_94_34'!BO26</f>
        <v>5</v>
      </c>
      <c r="BO19">
        <f>'34_94_34'!BP26</f>
        <v>1</v>
      </c>
      <c r="BP19">
        <f>'34_94_34'!BQ26</f>
        <v>1</v>
      </c>
      <c r="BQ19">
        <f>'34_94_34'!BR26</f>
        <v>1</v>
      </c>
      <c r="BR19">
        <f>'34_94_34'!BS26</f>
        <v>5</v>
      </c>
      <c r="BS19">
        <f>'34_94_34'!BT26</f>
        <v>3</v>
      </c>
      <c r="BT19">
        <f>'34_94_34'!BU26</f>
        <v>1</v>
      </c>
      <c r="BU19">
        <f>'34_94_34'!BV26</f>
        <v>5</v>
      </c>
      <c r="BV19">
        <f>'34_94_34'!BW26</f>
        <v>1</v>
      </c>
      <c r="BW19">
        <f>'34_94_34'!BX26</f>
        <v>5</v>
      </c>
      <c r="BX19">
        <f>'34_94_34'!BY26</f>
        <v>1</v>
      </c>
      <c r="BY19">
        <f>'34_94_34'!BZ26</f>
        <v>1</v>
      </c>
      <c r="BZ19">
        <f>'34_94_34'!CA26</f>
        <v>1</v>
      </c>
      <c r="CA19">
        <f>'34_94_34'!CB26</f>
        <v>1</v>
      </c>
      <c r="CB19">
        <f>'34_94_34'!CC26</f>
        <v>6</v>
      </c>
      <c r="CC19">
        <f>'34_94_34'!CD26</f>
        <v>6</v>
      </c>
      <c r="CD19">
        <f>'34_94_34'!CE26</f>
        <v>1</v>
      </c>
      <c r="CE19">
        <f>'34_94_34'!CF26</f>
        <v>6</v>
      </c>
      <c r="CF19">
        <f>'34_94_34'!CG26</f>
        <v>1</v>
      </c>
      <c r="CG19">
        <f>'34_94_34'!CH26</f>
        <v>1</v>
      </c>
      <c r="CH19">
        <f>'34_94_34'!CI26</f>
        <v>5</v>
      </c>
      <c r="CI19">
        <f>'34_94_34'!CJ26</f>
        <v>1</v>
      </c>
      <c r="CJ19">
        <f>'34_94_34'!CK26</f>
        <v>5</v>
      </c>
      <c r="CK19">
        <f>'34_94_34'!CL26</f>
        <v>1</v>
      </c>
      <c r="CL19">
        <f>'34_94_34'!CM26</f>
        <v>5</v>
      </c>
      <c r="CM19">
        <f>'34_94_34'!CN26</f>
        <v>5</v>
      </c>
      <c r="CN19">
        <f>'34_94_34'!CO26</f>
        <v>1</v>
      </c>
      <c r="CO19">
        <f>'34_94_34'!CP26</f>
        <v>1</v>
      </c>
      <c r="CP19">
        <f>'34_94_34'!CQ26</f>
        <v>5</v>
      </c>
      <c r="CQ19">
        <f>'34_94_34'!CR26*1000</f>
        <v>18966000</v>
      </c>
    </row>
    <row r="20" spans="1:95" x14ac:dyDescent="0.3">
      <c r="A20">
        <f>'34_94_34'!B27</f>
        <v>3</v>
      </c>
      <c r="B20">
        <f>'34_94_34'!C27</f>
        <v>6</v>
      </c>
      <c r="C20">
        <f>'34_94_34'!D27</f>
        <v>6</v>
      </c>
      <c r="D20">
        <f>'34_94_34'!E27</f>
        <v>3</v>
      </c>
      <c r="E20">
        <f>'34_94_34'!F27</f>
        <v>1</v>
      </c>
      <c r="F20">
        <f>'34_94_34'!G27</f>
        <v>5</v>
      </c>
      <c r="G20">
        <f>'34_94_34'!H27</f>
        <v>1</v>
      </c>
      <c r="H20">
        <f>'34_94_34'!I27</f>
        <v>6</v>
      </c>
      <c r="I20">
        <f>'34_94_34'!J27</f>
        <v>6</v>
      </c>
      <c r="J20">
        <f>'34_94_34'!K27</f>
        <v>1</v>
      </c>
      <c r="K20">
        <f>'34_94_34'!L27</f>
        <v>3</v>
      </c>
      <c r="L20">
        <f>'34_94_34'!M27</f>
        <v>5</v>
      </c>
      <c r="M20">
        <f>'34_94_34'!N27</f>
        <v>1</v>
      </c>
      <c r="N20">
        <f>'34_94_34'!O27</f>
        <v>2</v>
      </c>
      <c r="O20">
        <f>'34_94_34'!P27</f>
        <v>1</v>
      </c>
      <c r="P20">
        <f>'34_94_34'!Q27</f>
        <v>1</v>
      </c>
      <c r="Q20">
        <f>'34_94_34'!R27</f>
        <v>2</v>
      </c>
      <c r="R20">
        <f>'34_94_34'!S27</f>
        <v>1</v>
      </c>
      <c r="S20">
        <f>'34_94_34'!T27</f>
        <v>5</v>
      </c>
      <c r="T20">
        <f>'34_94_34'!U27</f>
        <v>6</v>
      </c>
      <c r="U20">
        <f>'34_94_34'!V27</f>
        <v>6</v>
      </c>
      <c r="V20">
        <f>'34_94_34'!W27</f>
        <v>6</v>
      </c>
      <c r="W20">
        <f>'34_94_34'!X27</f>
        <v>6</v>
      </c>
      <c r="X20">
        <f>'34_94_34'!Y27</f>
        <v>6</v>
      </c>
      <c r="Y20">
        <f>'34_94_34'!Z27</f>
        <v>6</v>
      </c>
      <c r="Z20">
        <f>'34_94_34'!AA27</f>
        <v>1</v>
      </c>
      <c r="AA20">
        <f>'34_94_34'!AB27</f>
        <v>1</v>
      </c>
      <c r="AB20">
        <f>'34_94_34'!AC27</f>
        <v>3</v>
      </c>
      <c r="AC20">
        <f>'34_94_34'!AD27</f>
        <v>1</v>
      </c>
      <c r="AD20">
        <f>'34_94_34'!AE27</f>
        <v>1</v>
      </c>
      <c r="AE20">
        <f>'34_94_34'!AF27</f>
        <v>3</v>
      </c>
      <c r="AF20">
        <f>'34_94_34'!AG27</f>
        <v>1</v>
      </c>
      <c r="AG20">
        <f>'34_94_34'!AH27</f>
        <v>1</v>
      </c>
      <c r="AH20">
        <f>'34_94_34'!AI27</f>
        <v>1</v>
      </c>
      <c r="AI20">
        <f>'34_94_34'!AJ27</f>
        <v>6</v>
      </c>
      <c r="AJ20">
        <f>'34_94_34'!AK27</f>
        <v>2</v>
      </c>
      <c r="AK20">
        <f>'34_94_34'!AL27</f>
        <v>1</v>
      </c>
      <c r="AL20">
        <f>'34_94_34'!AM27</f>
        <v>1</v>
      </c>
      <c r="AM20">
        <f>'34_94_34'!AN27</f>
        <v>2</v>
      </c>
      <c r="AN20">
        <f>'34_94_34'!AO27</f>
        <v>1</v>
      </c>
      <c r="AO20">
        <f>'34_94_34'!AP27</f>
        <v>1</v>
      </c>
      <c r="AP20">
        <f>'34_94_34'!AQ27</f>
        <v>1</v>
      </c>
      <c r="AQ20">
        <f>'34_94_34'!AR27</f>
        <v>1</v>
      </c>
      <c r="AR20">
        <f>'34_94_34'!AS27</f>
        <v>4</v>
      </c>
      <c r="AS20">
        <f>'34_94_34'!AT27</f>
        <v>1</v>
      </c>
      <c r="AT20">
        <f>'34_94_34'!AU27</f>
        <v>2</v>
      </c>
      <c r="AU20">
        <f>'34_94_34'!AV27</f>
        <v>1</v>
      </c>
      <c r="AV20">
        <f>'34_94_34'!AW27</f>
        <v>3</v>
      </c>
      <c r="AW20">
        <f>'34_94_34'!AX27</f>
        <v>5</v>
      </c>
      <c r="AX20">
        <f>'34_94_34'!AY27</f>
        <v>1</v>
      </c>
      <c r="AY20">
        <f>'34_94_34'!AZ27</f>
        <v>3</v>
      </c>
      <c r="AZ20">
        <f>'34_94_34'!BA27</f>
        <v>1</v>
      </c>
      <c r="BA20">
        <f>'34_94_34'!BB27</f>
        <v>1</v>
      </c>
      <c r="BB20">
        <f>'34_94_34'!BC27</f>
        <v>5</v>
      </c>
      <c r="BC20">
        <f>'34_94_34'!BD27</f>
        <v>1</v>
      </c>
      <c r="BD20">
        <f>'34_94_34'!BE27</f>
        <v>6</v>
      </c>
      <c r="BE20">
        <f>'34_94_34'!BF27</f>
        <v>6</v>
      </c>
      <c r="BF20">
        <f>'34_94_34'!BG27</f>
        <v>1</v>
      </c>
      <c r="BG20">
        <f>'34_94_34'!BH27</f>
        <v>1</v>
      </c>
      <c r="BH20">
        <f>'34_94_34'!BI27</f>
        <v>6</v>
      </c>
      <c r="BI20">
        <f>'34_94_34'!BJ27</f>
        <v>6</v>
      </c>
      <c r="BJ20">
        <f>'34_94_34'!BK27</f>
        <v>1</v>
      </c>
      <c r="BK20">
        <f>'34_94_34'!BL27</f>
        <v>2</v>
      </c>
      <c r="BL20">
        <f>'34_94_34'!BM27</f>
        <v>6</v>
      </c>
      <c r="BM20">
        <f>'34_94_34'!BN27</f>
        <v>2</v>
      </c>
      <c r="BN20">
        <f>'34_94_34'!BO27</f>
        <v>2</v>
      </c>
      <c r="BO20">
        <f>'34_94_34'!BP27</f>
        <v>1</v>
      </c>
      <c r="BP20">
        <f>'34_94_34'!BQ27</f>
        <v>1</v>
      </c>
      <c r="BQ20">
        <f>'34_94_34'!BR27</f>
        <v>1</v>
      </c>
      <c r="BR20">
        <f>'34_94_34'!BS27</f>
        <v>5</v>
      </c>
      <c r="BS20">
        <f>'34_94_34'!BT27</f>
        <v>1</v>
      </c>
      <c r="BT20">
        <f>'34_94_34'!BU27</f>
        <v>1</v>
      </c>
      <c r="BU20">
        <f>'34_94_34'!BV27</f>
        <v>2</v>
      </c>
      <c r="BV20">
        <f>'34_94_34'!BW27</f>
        <v>1</v>
      </c>
      <c r="BW20">
        <f>'34_94_34'!BX27</f>
        <v>2</v>
      </c>
      <c r="BX20">
        <f>'34_94_34'!BY27</f>
        <v>1</v>
      </c>
      <c r="BY20">
        <f>'34_94_34'!BZ27</f>
        <v>1</v>
      </c>
      <c r="BZ20">
        <f>'34_94_34'!CA27</f>
        <v>1</v>
      </c>
      <c r="CA20">
        <f>'34_94_34'!CB27</f>
        <v>3</v>
      </c>
      <c r="CB20">
        <f>'34_94_34'!CC27</f>
        <v>6</v>
      </c>
      <c r="CC20">
        <f>'34_94_34'!CD27</f>
        <v>6</v>
      </c>
      <c r="CD20">
        <f>'34_94_34'!CE27</f>
        <v>1</v>
      </c>
      <c r="CE20">
        <f>'34_94_34'!CF27</f>
        <v>6</v>
      </c>
      <c r="CF20">
        <f>'34_94_34'!CG27</f>
        <v>1</v>
      </c>
      <c r="CG20">
        <f>'34_94_34'!CH27</f>
        <v>3</v>
      </c>
      <c r="CH20">
        <f>'34_94_34'!CI27</f>
        <v>2</v>
      </c>
      <c r="CI20">
        <f>'34_94_34'!CJ27</f>
        <v>1</v>
      </c>
      <c r="CJ20">
        <f>'34_94_34'!CK27</f>
        <v>2</v>
      </c>
      <c r="CK20">
        <f>'34_94_34'!CL27</f>
        <v>6</v>
      </c>
      <c r="CL20">
        <f>'34_94_34'!CM27</f>
        <v>5</v>
      </c>
      <c r="CM20">
        <f>'34_94_34'!CN27</f>
        <v>2</v>
      </c>
      <c r="CN20">
        <f>'34_94_34'!CO27</f>
        <v>1</v>
      </c>
      <c r="CO20">
        <f>'34_94_34'!CP27</f>
        <v>1</v>
      </c>
      <c r="CP20">
        <f>'34_94_34'!CQ27</f>
        <v>5</v>
      </c>
      <c r="CQ20">
        <f>'34_94_34'!CR27*1000</f>
        <v>16800000</v>
      </c>
    </row>
    <row r="21" spans="1:95" x14ac:dyDescent="0.3">
      <c r="A21">
        <f>'34_94_34'!B28</f>
        <v>3</v>
      </c>
      <c r="B21">
        <f>'34_94_34'!C28</f>
        <v>6</v>
      </c>
      <c r="C21">
        <f>'34_94_34'!D28</f>
        <v>6</v>
      </c>
      <c r="D21">
        <f>'34_94_34'!E28</f>
        <v>3</v>
      </c>
      <c r="E21">
        <f>'34_94_34'!F28</f>
        <v>1</v>
      </c>
      <c r="F21">
        <f>'34_94_34'!G28</f>
        <v>5</v>
      </c>
      <c r="G21">
        <f>'34_94_34'!H28</f>
        <v>1</v>
      </c>
      <c r="H21">
        <f>'34_94_34'!I28</f>
        <v>6</v>
      </c>
      <c r="I21">
        <f>'34_94_34'!J28</f>
        <v>6</v>
      </c>
      <c r="J21">
        <f>'34_94_34'!K28</f>
        <v>5</v>
      </c>
      <c r="K21">
        <f>'34_94_34'!L28</f>
        <v>1</v>
      </c>
      <c r="L21">
        <f>'34_94_34'!M28</f>
        <v>5</v>
      </c>
      <c r="M21">
        <f>'34_94_34'!N28</f>
        <v>1</v>
      </c>
      <c r="N21">
        <f>'34_94_34'!O28</f>
        <v>3</v>
      </c>
      <c r="O21">
        <f>'34_94_34'!P28</f>
        <v>1</v>
      </c>
      <c r="P21">
        <f>'34_94_34'!Q28</f>
        <v>1</v>
      </c>
      <c r="Q21">
        <f>'34_94_34'!R28</f>
        <v>1</v>
      </c>
      <c r="R21">
        <f>'34_94_34'!S28</f>
        <v>1</v>
      </c>
      <c r="S21">
        <f>'34_94_34'!T28</f>
        <v>5</v>
      </c>
      <c r="T21">
        <f>'34_94_34'!U28</f>
        <v>6</v>
      </c>
      <c r="U21">
        <f>'34_94_34'!V28</f>
        <v>6</v>
      </c>
      <c r="V21">
        <f>'34_94_34'!W28</f>
        <v>6</v>
      </c>
      <c r="W21">
        <f>'34_94_34'!X28</f>
        <v>6</v>
      </c>
      <c r="X21">
        <f>'34_94_34'!Y28</f>
        <v>1</v>
      </c>
      <c r="Y21">
        <f>'34_94_34'!Z28</f>
        <v>6</v>
      </c>
      <c r="Z21">
        <f>'34_94_34'!AA28</f>
        <v>1</v>
      </c>
      <c r="AA21">
        <f>'34_94_34'!AB28</f>
        <v>1</v>
      </c>
      <c r="AB21">
        <f>'34_94_34'!AC28</f>
        <v>3</v>
      </c>
      <c r="AC21">
        <f>'34_94_34'!AD28</f>
        <v>1</v>
      </c>
      <c r="AD21">
        <f>'34_94_34'!AE28</f>
        <v>1</v>
      </c>
      <c r="AE21">
        <f>'34_94_34'!AF28</f>
        <v>3</v>
      </c>
      <c r="AF21">
        <f>'34_94_34'!AG28</f>
        <v>1</v>
      </c>
      <c r="AG21">
        <f>'34_94_34'!AH28</f>
        <v>1</v>
      </c>
      <c r="AH21">
        <f>'34_94_34'!AI28</f>
        <v>1</v>
      </c>
      <c r="AI21">
        <f>'34_94_34'!AJ28</f>
        <v>6</v>
      </c>
      <c r="AJ21">
        <f>'34_94_34'!AK28</f>
        <v>2</v>
      </c>
      <c r="AK21">
        <f>'34_94_34'!AL28</f>
        <v>3</v>
      </c>
      <c r="AL21">
        <f>'34_94_34'!AM28</f>
        <v>3</v>
      </c>
      <c r="AM21">
        <f>'34_94_34'!AN28</f>
        <v>1</v>
      </c>
      <c r="AN21">
        <f>'34_94_34'!AO28</f>
        <v>1</v>
      </c>
      <c r="AO21">
        <f>'34_94_34'!AP28</f>
        <v>3</v>
      </c>
      <c r="AP21">
        <f>'34_94_34'!AQ28</f>
        <v>1</v>
      </c>
      <c r="AQ21">
        <f>'34_94_34'!AR28</f>
        <v>1</v>
      </c>
      <c r="AR21">
        <f>'34_94_34'!AS28</f>
        <v>1</v>
      </c>
      <c r="AS21">
        <f>'34_94_34'!AT28</f>
        <v>6</v>
      </c>
      <c r="AT21">
        <f>'34_94_34'!AU28</f>
        <v>1</v>
      </c>
      <c r="AU21">
        <f>'34_94_34'!AV28</f>
        <v>1</v>
      </c>
      <c r="AV21">
        <f>'34_94_34'!AW28</f>
        <v>3</v>
      </c>
      <c r="AW21">
        <f>'34_94_34'!AX28</f>
        <v>5</v>
      </c>
      <c r="AX21">
        <f>'34_94_34'!AY28</f>
        <v>1</v>
      </c>
      <c r="AY21">
        <f>'34_94_34'!AZ28</f>
        <v>3</v>
      </c>
      <c r="AZ21">
        <f>'34_94_34'!BA28</f>
        <v>1</v>
      </c>
      <c r="BA21">
        <f>'34_94_34'!BB28</f>
        <v>1</v>
      </c>
      <c r="BB21">
        <f>'34_94_34'!BC28</f>
        <v>5</v>
      </c>
      <c r="BC21">
        <f>'34_94_34'!BD28</f>
        <v>1</v>
      </c>
      <c r="BD21">
        <f>'34_94_34'!BE28</f>
        <v>6</v>
      </c>
      <c r="BE21">
        <f>'34_94_34'!BF28</f>
        <v>6</v>
      </c>
      <c r="BF21">
        <f>'34_94_34'!BG28</f>
        <v>1</v>
      </c>
      <c r="BG21">
        <f>'34_94_34'!BH28</f>
        <v>1</v>
      </c>
      <c r="BH21">
        <f>'34_94_34'!BI28</f>
        <v>6</v>
      </c>
      <c r="BI21">
        <f>'34_94_34'!BJ28</f>
        <v>6</v>
      </c>
      <c r="BJ21">
        <f>'34_94_34'!BK28</f>
        <v>1</v>
      </c>
      <c r="BK21">
        <f>'34_94_34'!BL28</f>
        <v>1</v>
      </c>
      <c r="BL21">
        <f>'34_94_34'!BM28</f>
        <v>6</v>
      </c>
      <c r="BM21">
        <f>'34_94_34'!BN28</f>
        <v>1</v>
      </c>
      <c r="BN21">
        <f>'34_94_34'!BO28</f>
        <v>1</v>
      </c>
      <c r="BO21">
        <f>'34_94_34'!BP28</f>
        <v>1</v>
      </c>
      <c r="BP21">
        <f>'34_94_34'!BQ28</f>
        <v>1</v>
      </c>
      <c r="BQ21">
        <f>'34_94_34'!BR28</f>
        <v>1</v>
      </c>
      <c r="BR21">
        <f>'34_94_34'!BS28</f>
        <v>5</v>
      </c>
      <c r="BS21">
        <f>'34_94_34'!BT28</f>
        <v>3</v>
      </c>
      <c r="BT21">
        <f>'34_94_34'!BU28</f>
        <v>1</v>
      </c>
      <c r="BU21">
        <f>'34_94_34'!BV28</f>
        <v>3</v>
      </c>
      <c r="BV21">
        <f>'34_94_34'!BW28</f>
        <v>3</v>
      </c>
      <c r="BW21">
        <f>'34_94_34'!BX28</f>
        <v>1</v>
      </c>
      <c r="BX21">
        <f>'34_94_34'!BY28</f>
        <v>1</v>
      </c>
      <c r="BY21">
        <f>'34_94_34'!BZ28</f>
        <v>1</v>
      </c>
      <c r="BZ21">
        <f>'34_94_34'!CA28</f>
        <v>1</v>
      </c>
      <c r="CA21">
        <f>'34_94_34'!CB28</f>
        <v>1</v>
      </c>
      <c r="CB21">
        <f>'34_94_34'!CC28</f>
        <v>6</v>
      </c>
      <c r="CC21">
        <f>'34_94_34'!CD28</f>
        <v>6</v>
      </c>
      <c r="CD21">
        <f>'34_94_34'!CE28</f>
        <v>1</v>
      </c>
      <c r="CE21">
        <f>'34_94_34'!CF28</f>
        <v>6</v>
      </c>
      <c r="CF21">
        <f>'34_94_34'!CG28</f>
        <v>1</v>
      </c>
      <c r="CG21">
        <f>'34_94_34'!CH28</f>
        <v>3</v>
      </c>
      <c r="CH21">
        <f>'34_94_34'!CI28</f>
        <v>1</v>
      </c>
      <c r="CI21">
        <f>'34_94_34'!CJ28</f>
        <v>1</v>
      </c>
      <c r="CJ21">
        <f>'34_94_34'!CK28</f>
        <v>1</v>
      </c>
      <c r="CK21">
        <f>'34_94_34'!CL28</f>
        <v>1</v>
      </c>
      <c r="CL21">
        <f>'34_94_34'!CM28</f>
        <v>5</v>
      </c>
      <c r="CM21">
        <f>'34_94_34'!CN28</f>
        <v>1</v>
      </c>
      <c r="CN21">
        <f>'34_94_34'!CO28</f>
        <v>1</v>
      </c>
      <c r="CO21">
        <f>'34_94_34'!CP28</f>
        <v>1</v>
      </c>
      <c r="CP21">
        <f>'34_94_34'!CQ28</f>
        <v>5</v>
      </c>
      <c r="CQ21">
        <f>'34_94_34'!CR28*1000</f>
        <v>24233000</v>
      </c>
    </row>
    <row r="22" spans="1:95" x14ac:dyDescent="0.3">
      <c r="A22">
        <f>'34_94_34'!B29</f>
        <v>5</v>
      </c>
      <c r="B22">
        <f>'34_94_34'!C29</f>
        <v>6</v>
      </c>
      <c r="C22">
        <f>'34_94_34'!D29</f>
        <v>6</v>
      </c>
      <c r="D22">
        <f>'34_94_34'!E29</f>
        <v>3</v>
      </c>
      <c r="E22">
        <f>'34_94_34'!F29</f>
        <v>1</v>
      </c>
      <c r="F22">
        <f>'34_94_34'!G29</f>
        <v>5</v>
      </c>
      <c r="G22">
        <f>'34_94_34'!H29</f>
        <v>1</v>
      </c>
      <c r="H22">
        <f>'34_94_34'!I29</f>
        <v>6</v>
      </c>
      <c r="I22">
        <f>'34_94_34'!J29</f>
        <v>6</v>
      </c>
      <c r="J22">
        <f>'34_94_34'!K29</f>
        <v>5</v>
      </c>
      <c r="K22">
        <f>'34_94_34'!L29</f>
        <v>3</v>
      </c>
      <c r="L22">
        <f>'34_94_34'!M29</f>
        <v>1</v>
      </c>
      <c r="M22">
        <f>'34_94_34'!N29</f>
        <v>1</v>
      </c>
      <c r="N22">
        <f>'34_94_34'!O29</f>
        <v>1</v>
      </c>
      <c r="O22">
        <f>'34_94_34'!P29</f>
        <v>1</v>
      </c>
      <c r="P22">
        <f>'34_94_34'!Q29</f>
        <v>1</v>
      </c>
      <c r="Q22">
        <f>'34_94_34'!R29</f>
        <v>1</v>
      </c>
      <c r="R22">
        <f>'34_94_34'!S29</f>
        <v>1</v>
      </c>
      <c r="S22">
        <f>'34_94_34'!T29</f>
        <v>5</v>
      </c>
      <c r="T22">
        <f>'34_94_34'!U29</f>
        <v>6</v>
      </c>
      <c r="U22">
        <f>'34_94_34'!V29</f>
        <v>6</v>
      </c>
      <c r="V22">
        <f>'34_94_34'!W29</f>
        <v>6</v>
      </c>
      <c r="W22">
        <f>'34_94_34'!X29</f>
        <v>6</v>
      </c>
      <c r="X22">
        <f>'34_94_34'!Y29</f>
        <v>6</v>
      </c>
      <c r="Y22">
        <f>'34_94_34'!Z29</f>
        <v>6</v>
      </c>
      <c r="Z22">
        <f>'34_94_34'!AA29</f>
        <v>1</v>
      </c>
      <c r="AA22">
        <f>'34_94_34'!AB29</f>
        <v>1</v>
      </c>
      <c r="AB22">
        <f>'34_94_34'!AC29</f>
        <v>3</v>
      </c>
      <c r="AC22">
        <f>'34_94_34'!AD29</f>
        <v>1</v>
      </c>
      <c r="AD22">
        <f>'34_94_34'!AE29</f>
        <v>1</v>
      </c>
      <c r="AE22">
        <f>'34_94_34'!AF29</f>
        <v>3</v>
      </c>
      <c r="AF22">
        <f>'34_94_34'!AG29</f>
        <v>1</v>
      </c>
      <c r="AG22">
        <f>'34_94_34'!AH29</f>
        <v>1</v>
      </c>
      <c r="AH22">
        <f>'34_94_34'!AI29</f>
        <v>1</v>
      </c>
      <c r="AI22">
        <f>'34_94_34'!AJ29</f>
        <v>6</v>
      </c>
      <c r="AJ22">
        <f>'34_94_34'!AK29</f>
        <v>3</v>
      </c>
      <c r="AK22">
        <f>'34_94_34'!AL29</f>
        <v>1</v>
      </c>
      <c r="AL22">
        <f>'34_94_34'!AM29</f>
        <v>1</v>
      </c>
      <c r="AM22">
        <f>'34_94_34'!AN29</f>
        <v>1</v>
      </c>
      <c r="AN22">
        <f>'34_94_34'!AO29</f>
        <v>1</v>
      </c>
      <c r="AO22">
        <f>'34_94_34'!AP29</f>
        <v>1</v>
      </c>
      <c r="AP22">
        <f>'34_94_34'!AQ29</f>
        <v>1</v>
      </c>
      <c r="AQ22">
        <f>'34_94_34'!AR29</f>
        <v>1</v>
      </c>
      <c r="AR22">
        <f>'34_94_34'!AS29</f>
        <v>1</v>
      </c>
      <c r="AS22">
        <f>'34_94_34'!AT29</f>
        <v>1</v>
      </c>
      <c r="AT22">
        <f>'34_94_34'!AU29</f>
        <v>1</v>
      </c>
      <c r="AU22">
        <f>'34_94_34'!AV29</f>
        <v>1</v>
      </c>
      <c r="AV22">
        <f>'34_94_34'!AW29</f>
        <v>3</v>
      </c>
      <c r="AW22">
        <f>'34_94_34'!AX29</f>
        <v>5</v>
      </c>
      <c r="AX22">
        <f>'34_94_34'!AY29</f>
        <v>1</v>
      </c>
      <c r="AY22">
        <f>'34_94_34'!AZ29</f>
        <v>1</v>
      </c>
      <c r="AZ22">
        <f>'34_94_34'!BA29</f>
        <v>3</v>
      </c>
      <c r="BA22">
        <f>'34_94_34'!BB29</f>
        <v>1</v>
      </c>
      <c r="BB22">
        <f>'34_94_34'!BC29</f>
        <v>5</v>
      </c>
      <c r="BC22">
        <f>'34_94_34'!BD29</f>
        <v>1</v>
      </c>
      <c r="BD22">
        <f>'34_94_34'!BE29</f>
        <v>6</v>
      </c>
      <c r="BE22">
        <f>'34_94_34'!BF29</f>
        <v>6</v>
      </c>
      <c r="BF22">
        <f>'34_94_34'!BG29</f>
        <v>1</v>
      </c>
      <c r="BG22">
        <f>'34_94_34'!BH29</f>
        <v>1</v>
      </c>
      <c r="BH22">
        <f>'34_94_34'!BI29</f>
        <v>6</v>
      </c>
      <c r="BI22">
        <f>'34_94_34'!BJ29</f>
        <v>6</v>
      </c>
      <c r="BJ22">
        <f>'34_94_34'!BK29</f>
        <v>1</v>
      </c>
      <c r="BK22">
        <f>'34_94_34'!BL29</f>
        <v>1</v>
      </c>
      <c r="BL22">
        <f>'34_94_34'!BM29</f>
        <v>6</v>
      </c>
      <c r="BM22">
        <f>'34_94_34'!BN29</f>
        <v>1</v>
      </c>
      <c r="BN22">
        <f>'34_94_34'!BO29</f>
        <v>1</v>
      </c>
      <c r="BO22">
        <f>'34_94_34'!BP29</f>
        <v>1</v>
      </c>
      <c r="BP22">
        <f>'34_94_34'!BQ29</f>
        <v>1</v>
      </c>
      <c r="BQ22">
        <f>'34_94_34'!BR29</f>
        <v>1</v>
      </c>
      <c r="BR22">
        <f>'34_94_34'!BS29</f>
        <v>5</v>
      </c>
      <c r="BS22">
        <f>'34_94_34'!BT29</f>
        <v>1</v>
      </c>
      <c r="BT22">
        <f>'34_94_34'!BU29</f>
        <v>1</v>
      </c>
      <c r="BU22">
        <f>'34_94_34'!BV29</f>
        <v>3</v>
      </c>
      <c r="BV22">
        <f>'34_94_34'!BW29</f>
        <v>3</v>
      </c>
      <c r="BW22">
        <f>'34_94_34'!BX29</f>
        <v>1</v>
      </c>
      <c r="BX22">
        <f>'34_94_34'!BY29</f>
        <v>1</v>
      </c>
      <c r="BY22">
        <f>'34_94_34'!BZ29</f>
        <v>1</v>
      </c>
      <c r="BZ22">
        <f>'34_94_34'!CA29</f>
        <v>1</v>
      </c>
      <c r="CA22">
        <f>'34_94_34'!CB29</f>
        <v>3</v>
      </c>
      <c r="CB22">
        <f>'34_94_34'!CC29</f>
        <v>6</v>
      </c>
      <c r="CC22">
        <f>'34_94_34'!CD29</f>
        <v>6</v>
      </c>
      <c r="CD22">
        <f>'34_94_34'!CE29</f>
        <v>1</v>
      </c>
      <c r="CE22">
        <f>'34_94_34'!CF29</f>
        <v>6</v>
      </c>
      <c r="CF22">
        <f>'34_94_34'!CG29</f>
        <v>1</v>
      </c>
      <c r="CG22">
        <f>'34_94_34'!CH29</f>
        <v>3</v>
      </c>
      <c r="CH22">
        <f>'34_94_34'!CI29</f>
        <v>1</v>
      </c>
      <c r="CI22">
        <f>'34_94_34'!CJ29</f>
        <v>1</v>
      </c>
      <c r="CJ22">
        <f>'34_94_34'!CK29</f>
        <v>1</v>
      </c>
      <c r="CK22">
        <f>'34_94_34'!CL29</f>
        <v>6</v>
      </c>
      <c r="CL22">
        <f>'34_94_34'!CM29</f>
        <v>5</v>
      </c>
      <c r="CM22">
        <f>'34_94_34'!CN29</f>
        <v>1</v>
      </c>
      <c r="CN22">
        <f>'34_94_34'!CO29</f>
        <v>1</v>
      </c>
      <c r="CO22">
        <f>'34_94_34'!CP29</f>
        <v>1</v>
      </c>
      <c r="CP22">
        <f>'34_94_34'!CQ29</f>
        <v>5</v>
      </c>
      <c r="CQ22">
        <f>'34_94_34'!CR29*1000</f>
        <v>28300000</v>
      </c>
    </row>
    <row r="23" spans="1:95" x14ac:dyDescent="0.3">
      <c r="A23">
        <f>'34_94_34'!B30</f>
        <v>3</v>
      </c>
      <c r="B23">
        <f>'34_94_34'!C30</f>
        <v>6</v>
      </c>
      <c r="C23">
        <f>'34_94_34'!D30</f>
        <v>6</v>
      </c>
      <c r="D23">
        <f>'34_94_34'!E30</f>
        <v>3</v>
      </c>
      <c r="E23">
        <f>'34_94_34'!F30</f>
        <v>1</v>
      </c>
      <c r="F23">
        <f>'34_94_34'!G30</f>
        <v>5</v>
      </c>
      <c r="G23">
        <f>'34_94_34'!H30</f>
        <v>1</v>
      </c>
      <c r="H23">
        <f>'34_94_34'!I30</f>
        <v>6</v>
      </c>
      <c r="I23">
        <f>'34_94_34'!J30</f>
        <v>6</v>
      </c>
      <c r="J23">
        <f>'34_94_34'!K30</f>
        <v>5</v>
      </c>
      <c r="K23">
        <f>'34_94_34'!L30</f>
        <v>1</v>
      </c>
      <c r="L23">
        <f>'34_94_34'!M30</f>
        <v>1</v>
      </c>
      <c r="M23">
        <f>'34_94_34'!N30</f>
        <v>3</v>
      </c>
      <c r="N23">
        <f>'34_94_34'!O30</f>
        <v>1</v>
      </c>
      <c r="O23">
        <f>'34_94_34'!P30</f>
        <v>1</v>
      </c>
      <c r="P23">
        <f>'34_94_34'!Q30</f>
        <v>1</v>
      </c>
      <c r="Q23">
        <f>'34_94_34'!R30</f>
        <v>1</v>
      </c>
      <c r="R23">
        <f>'34_94_34'!S30</f>
        <v>1</v>
      </c>
      <c r="S23">
        <f>'34_94_34'!T30</f>
        <v>5</v>
      </c>
      <c r="T23">
        <f>'34_94_34'!U30</f>
        <v>6</v>
      </c>
      <c r="U23">
        <f>'34_94_34'!V30</f>
        <v>6</v>
      </c>
      <c r="V23">
        <f>'34_94_34'!W30</f>
        <v>6</v>
      </c>
      <c r="W23">
        <f>'34_94_34'!X30</f>
        <v>6</v>
      </c>
      <c r="X23">
        <f>'34_94_34'!Y30</f>
        <v>6</v>
      </c>
      <c r="Y23">
        <f>'34_94_34'!Z30</f>
        <v>6</v>
      </c>
      <c r="Z23">
        <f>'34_94_34'!AA30</f>
        <v>1</v>
      </c>
      <c r="AA23">
        <f>'34_94_34'!AB30</f>
        <v>1</v>
      </c>
      <c r="AB23">
        <f>'34_94_34'!AC30</f>
        <v>3</v>
      </c>
      <c r="AC23">
        <f>'34_94_34'!AD30</f>
        <v>1</v>
      </c>
      <c r="AD23">
        <f>'34_94_34'!AE30</f>
        <v>1</v>
      </c>
      <c r="AE23">
        <f>'34_94_34'!AF30</f>
        <v>3</v>
      </c>
      <c r="AF23">
        <f>'34_94_34'!AG30</f>
        <v>1</v>
      </c>
      <c r="AG23">
        <f>'34_94_34'!AH30</f>
        <v>1</v>
      </c>
      <c r="AH23">
        <f>'34_94_34'!AI30</f>
        <v>1</v>
      </c>
      <c r="AI23">
        <f>'34_94_34'!AJ30</f>
        <v>6</v>
      </c>
      <c r="AJ23">
        <f>'34_94_34'!AK30</f>
        <v>2</v>
      </c>
      <c r="AK23">
        <f>'34_94_34'!AL30</f>
        <v>1</v>
      </c>
      <c r="AL23">
        <f>'34_94_34'!AM30</f>
        <v>1</v>
      </c>
      <c r="AM23">
        <f>'34_94_34'!AN30</f>
        <v>1</v>
      </c>
      <c r="AN23">
        <f>'34_94_34'!AO30</f>
        <v>1</v>
      </c>
      <c r="AO23">
        <f>'34_94_34'!AP30</f>
        <v>1</v>
      </c>
      <c r="AP23">
        <f>'34_94_34'!AQ30</f>
        <v>1</v>
      </c>
      <c r="AQ23">
        <f>'34_94_34'!AR30</f>
        <v>1</v>
      </c>
      <c r="AR23">
        <f>'34_94_34'!AS30</f>
        <v>1</v>
      </c>
      <c r="AS23">
        <f>'34_94_34'!AT30</f>
        <v>6</v>
      </c>
      <c r="AT23">
        <f>'34_94_34'!AU30</f>
        <v>1</v>
      </c>
      <c r="AU23">
        <f>'34_94_34'!AV30</f>
        <v>1</v>
      </c>
      <c r="AV23">
        <f>'34_94_34'!AW30</f>
        <v>3</v>
      </c>
      <c r="AW23">
        <f>'34_94_34'!AX30</f>
        <v>5</v>
      </c>
      <c r="AX23">
        <f>'34_94_34'!AY30</f>
        <v>1</v>
      </c>
      <c r="AY23">
        <f>'34_94_34'!AZ30</f>
        <v>3</v>
      </c>
      <c r="AZ23">
        <f>'34_94_34'!BA30</f>
        <v>1</v>
      </c>
      <c r="BA23">
        <f>'34_94_34'!BB30</f>
        <v>1</v>
      </c>
      <c r="BB23">
        <f>'34_94_34'!BC30</f>
        <v>5</v>
      </c>
      <c r="BC23">
        <f>'34_94_34'!BD30</f>
        <v>1</v>
      </c>
      <c r="BD23">
        <f>'34_94_34'!BE30</f>
        <v>6</v>
      </c>
      <c r="BE23">
        <f>'34_94_34'!BF30</f>
        <v>6</v>
      </c>
      <c r="BF23">
        <f>'34_94_34'!BG30</f>
        <v>1</v>
      </c>
      <c r="BG23">
        <f>'34_94_34'!BH30</f>
        <v>1</v>
      </c>
      <c r="BH23">
        <f>'34_94_34'!BI30</f>
        <v>6</v>
      </c>
      <c r="BI23">
        <f>'34_94_34'!BJ30</f>
        <v>6</v>
      </c>
      <c r="BJ23">
        <f>'34_94_34'!BK30</f>
        <v>1</v>
      </c>
      <c r="BK23">
        <f>'34_94_34'!BL30</f>
        <v>1</v>
      </c>
      <c r="BL23">
        <f>'34_94_34'!BM30</f>
        <v>6</v>
      </c>
      <c r="BM23">
        <f>'34_94_34'!BN30</f>
        <v>1</v>
      </c>
      <c r="BN23">
        <f>'34_94_34'!BO30</f>
        <v>1</v>
      </c>
      <c r="BO23">
        <f>'34_94_34'!BP30</f>
        <v>1</v>
      </c>
      <c r="BP23">
        <f>'34_94_34'!BQ30</f>
        <v>1</v>
      </c>
      <c r="BQ23">
        <f>'34_94_34'!BR30</f>
        <v>1</v>
      </c>
      <c r="BR23">
        <f>'34_94_34'!BS30</f>
        <v>5</v>
      </c>
      <c r="BS23">
        <f>'34_94_34'!BT30</f>
        <v>1</v>
      </c>
      <c r="BT23">
        <f>'34_94_34'!BU30</f>
        <v>1</v>
      </c>
      <c r="BU23">
        <f>'34_94_34'!BV30</f>
        <v>3</v>
      </c>
      <c r="BV23">
        <f>'34_94_34'!BW30</f>
        <v>3</v>
      </c>
      <c r="BW23">
        <f>'34_94_34'!BX30</f>
        <v>1</v>
      </c>
      <c r="BX23">
        <f>'34_94_34'!BY30</f>
        <v>1</v>
      </c>
      <c r="BY23">
        <f>'34_94_34'!BZ30</f>
        <v>1</v>
      </c>
      <c r="BZ23">
        <f>'34_94_34'!CA30</f>
        <v>1</v>
      </c>
      <c r="CA23">
        <f>'34_94_34'!CB30</f>
        <v>1</v>
      </c>
      <c r="CB23">
        <f>'34_94_34'!CC30</f>
        <v>6</v>
      </c>
      <c r="CC23">
        <f>'34_94_34'!CD30</f>
        <v>6</v>
      </c>
      <c r="CD23">
        <f>'34_94_34'!CE30</f>
        <v>1</v>
      </c>
      <c r="CE23">
        <f>'34_94_34'!CF30</f>
        <v>6</v>
      </c>
      <c r="CF23">
        <f>'34_94_34'!CG30</f>
        <v>1</v>
      </c>
      <c r="CG23">
        <f>'34_94_34'!CH30</f>
        <v>1</v>
      </c>
      <c r="CH23">
        <f>'34_94_34'!CI30</f>
        <v>1</v>
      </c>
      <c r="CI23">
        <f>'34_94_34'!CJ30</f>
        <v>1</v>
      </c>
      <c r="CJ23">
        <f>'34_94_34'!CK30</f>
        <v>1</v>
      </c>
      <c r="CK23">
        <f>'34_94_34'!CL30</f>
        <v>1</v>
      </c>
      <c r="CL23">
        <f>'34_94_34'!CM30</f>
        <v>5</v>
      </c>
      <c r="CM23">
        <f>'34_94_34'!CN30</f>
        <v>1</v>
      </c>
      <c r="CN23">
        <f>'34_94_34'!CO30</f>
        <v>1</v>
      </c>
      <c r="CO23">
        <f>'34_94_34'!CP30</f>
        <v>1</v>
      </c>
      <c r="CP23">
        <f>'34_94_34'!CQ30</f>
        <v>5</v>
      </c>
      <c r="CQ23">
        <f>'34_94_34'!CR30*1000</f>
        <v>17300000</v>
      </c>
    </row>
    <row r="24" spans="1:95" x14ac:dyDescent="0.3">
      <c r="A24">
        <f>'34_94_34'!B31</f>
        <v>3</v>
      </c>
      <c r="B24">
        <f>'34_94_34'!C31</f>
        <v>6</v>
      </c>
      <c r="C24">
        <f>'34_94_34'!D31</f>
        <v>6</v>
      </c>
      <c r="D24">
        <f>'34_94_34'!E31</f>
        <v>3</v>
      </c>
      <c r="E24">
        <f>'34_94_34'!F31</f>
        <v>1</v>
      </c>
      <c r="F24">
        <f>'34_94_34'!G31</f>
        <v>5</v>
      </c>
      <c r="G24">
        <f>'34_94_34'!H31</f>
        <v>1</v>
      </c>
      <c r="H24">
        <f>'34_94_34'!I31</f>
        <v>6</v>
      </c>
      <c r="I24">
        <f>'34_94_34'!J31</f>
        <v>6</v>
      </c>
      <c r="J24">
        <f>'34_94_34'!K31</f>
        <v>5</v>
      </c>
      <c r="K24">
        <f>'34_94_34'!L31</f>
        <v>1</v>
      </c>
      <c r="L24">
        <f>'34_94_34'!M31</f>
        <v>5</v>
      </c>
      <c r="M24">
        <f>'34_94_34'!N31</f>
        <v>3</v>
      </c>
      <c r="N24">
        <f>'34_94_34'!O31</f>
        <v>1</v>
      </c>
      <c r="O24">
        <f>'34_94_34'!P31</f>
        <v>1</v>
      </c>
      <c r="P24">
        <f>'34_94_34'!Q31</f>
        <v>1</v>
      </c>
      <c r="Q24">
        <f>'34_94_34'!R31</f>
        <v>1</v>
      </c>
      <c r="R24">
        <f>'34_94_34'!S31</f>
        <v>1</v>
      </c>
      <c r="S24">
        <f>'34_94_34'!T31</f>
        <v>5</v>
      </c>
      <c r="T24">
        <f>'34_94_34'!U31</f>
        <v>6</v>
      </c>
      <c r="U24">
        <f>'34_94_34'!V31</f>
        <v>6</v>
      </c>
      <c r="V24">
        <f>'34_94_34'!W31</f>
        <v>6</v>
      </c>
      <c r="W24">
        <f>'34_94_34'!X31</f>
        <v>6</v>
      </c>
      <c r="X24">
        <f>'34_94_34'!Y31</f>
        <v>6</v>
      </c>
      <c r="Y24">
        <f>'34_94_34'!Z31</f>
        <v>6</v>
      </c>
      <c r="Z24">
        <f>'34_94_34'!AA31</f>
        <v>1</v>
      </c>
      <c r="AA24">
        <f>'34_94_34'!AB31</f>
        <v>1</v>
      </c>
      <c r="AB24">
        <f>'34_94_34'!AC31</f>
        <v>3</v>
      </c>
      <c r="AC24">
        <f>'34_94_34'!AD31</f>
        <v>1</v>
      </c>
      <c r="AD24">
        <f>'34_94_34'!AE31</f>
        <v>1</v>
      </c>
      <c r="AE24">
        <f>'34_94_34'!AF31</f>
        <v>3</v>
      </c>
      <c r="AF24">
        <f>'34_94_34'!AG31</f>
        <v>1</v>
      </c>
      <c r="AG24">
        <f>'34_94_34'!AH31</f>
        <v>1</v>
      </c>
      <c r="AH24">
        <f>'34_94_34'!AI31</f>
        <v>1</v>
      </c>
      <c r="AI24">
        <f>'34_94_34'!AJ31</f>
        <v>6</v>
      </c>
      <c r="AJ24">
        <f>'34_94_34'!AK31</f>
        <v>1</v>
      </c>
      <c r="AK24">
        <f>'34_94_34'!AL31</f>
        <v>3</v>
      </c>
      <c r="AL24">
        <f>'34_94_34'!AM31</f>
        <v>3</v>
      </c>
      <c r="AM24">
        <f>'34_94_34'!AN31</f>
        <v>1</v>
      </c>
      <c r="AN24">
        <f>'34_94_34'!AO31</f>
        <v>1</v>
      </c>
      <c r="AO24">
        <f>'34_94_34'!AP31</f>
        <v>3</v>
      </c>
      <c r="AP24">
        <f>'34_94_34'!AQ31</f>
        <v>1</v>
      </c>
      <c r="AQ24">
        <f>'34_94_34'!AR31</f>
        <v>1</v>
      </c>
      <c r="AR24">
        <f>'34_94_34'!AS31</f>
        <v>1</v>
      </c>
      <c r="AS24">
        <f>'34_94_34'!AT31</f>
        <v>6</v>
      </c>
      <c r="AT24">
        <f>'34_94_34'!AU31</f>
        <v>1</v>
      </c>
      <c r="AU24">
        <f>'34_94_34'!AV31</f>
        <v>1</v>
      </c>
      <c r="AV24">
        <f>'34_94_34'!AW31</f>
        <v>3</v>
      </c>
      <c r="AW24">
        <f>'34_94_34'!AX31</f>
        <v>5</v>
      </c>
      <c r="AX24">
        <f>'34_94_34'!AY31</f>
        <v>1</v>
      </c>
      <c r="AY24">
        <f>'34_94_34'!AZ31</f>
        <v>3</v>
      </c>
      <c r="AZ24">
        <f>'34_94_34'!BA31</f>
        <v>1</v>
      </c>
      <c r="BA24">
        <f>'34_94_34'!BB31</f>
        <v>1</v>
      </c>
      <c r="BB24">
        <f>'34_94_34'!BC31</f>
        <v>5</v>
      </c>
      <c r="BC24">
        <f>'34_94_34'!BD31</f>
        <v>1</v>
      </c>
      <c r="BD24">
        <f>'34_94_34'!BE31</f>
        <v>6</v>
      </c>
      <c r="BE24">
        <f>'34_94_34'!BF31</f>
        <v>6</v>
      </c>
      <c r="BF24">
        <f>'34_94_34'!BG31</f>
        <v>1</v>
      </c>
      <c r="BG24">
        <f>'34_94_34'!BH31</f>
        <v>1</v>
      </c>
      <c r="BH24">
        <f>'34_94_34'!BI31</f>
        <v>6</v>
      </c>
      <c r="BI24">
        <f>'34_94_34'!BJ31</f>
        <v>6</v>
      </c>
      <c r="BJ24">
        <f>'34_94_34'!BK31</f>
        <v>1</v>
      </c>
      <c r="BK24">
        <f>'34_94_34'!BL31</f>
        <v>1</v>
      </c>
      <c r="BL24">
        <f>'34_94_34'!BM31</f>
        <v>6</v>
      </c>
      <c r="BM24">
        <f>'34_94_34'!BN31</f>
        <v>1</v>
      </c>
      <c r="BN24">
        <f>'34_94_34'!BO31</f>
        <v>1</v>
      </c>
      <c r="BO24">
        <f>'34_94_34'!BP31</f>
        <v>1</v>
      </c>
      <c r="BP24">
        <f>'34_94_34'!BQ31</f>
        <v>1</v>
      </c>
      <c r="BQ24">
        <f>'34_94_34'!BR31</f>
        <v>1</v>
      </c>
      <c r="BR24">
        <f>'34_94_34'!BS31</f>
        <v>5</v>
      </c>
      <c r="BS24">
        <f>'34_94_34'!BT31</f>
        <v>1</v>
      </c>
      <c r="BT24">
        <f>'34_94_34'!BU31</f>
        <v>1</v>
      </c>
      <c r="BU24">
        <f>'34_94_34'!BV31</f>
        <v>1</v>
      </c>
      <c r="BV24">
        <f>'34_94_34'!BW31</f>
        <v>3</v>
      </c>
      <c r="BW24">
        <f>'34_94_34'!BX31</f>
        <v>1</v>
      </c>
      <c r="BX24">
        <f>'34_94_34'!BY31</f>
        <v>1</v>
      </c>
      <c r="BY24">
        <f>'34_94_34'!BZ31</f>
        <v>1</v>
      </c>
      <c r="BZ24">
        <f>'34_94_34'!CA31</f>
        <v>1</v>
      </c>
      <c r="CA24">
        <f>'34_94_34'!CB31</f>
        <v>3</v>
      </c>
      <c r="CB24">
        <f>'34_94_34'!CC31</f>
        <v>6</v>
      </c>
      <c r="CC24">
        <f>'34_94_34'!CD31</f>
        <v>6</v>
      </c>
      <c r="CD24">
        <f>'34_94_34'!CE31</f>
        <v>1</v>
      </c>
      <c r="CE24">
        <f>'34_94_34'!CF31</f>
        <v>6</v>
      </c>
      <c r="CF24">
        <f>'34_94_34'!CG31</f>
        <v>1</v>
      </c>
      <c r="CG24">
        <f>'34_94_34'!CH31</f>
        <v>3</v>
      </c>
      <c r="CH24">
        <f>'34_94_34'!CI31</f>
        <v>1</v>
      </c>
      <c r="CI24">
        <f>'34_94_34'!CJ31</f>
        <v>1</v>
      </c>
      <c r="CJ24">
        <f>'34_94_34'!CK31</f>
        <v>1</v>
      </c>
      <c r="CK24">
        <f>'34_94_34'!CL31</f>
        <v>1</v>
      </c>
      <c r="CL24">
        <f>'34_94_34'!CM31</f>
        <v>5</v>
      </c>
      <c r="CM24">
        <f>'34_94_34'!CN31</f>
        <v>1</v>
      </c>
      <c r="CN24">
        <f>'34_94_34'!CO31</f>
        <v>1</v>
      </c>
      <c r="CO24">
        <f>'34_94_34'!CP31</f>
        <v>1</v>
      </c>
      <c r="CP24">
        <f>'34_94_34'!CQ31</f>
        <v>5</v>
      </c>
      <c r="CQ24">
        <f>'34_94_34'!CR31*1000</f>
        <v>41066000</v>
      </c>
    </row>
    <row r="25" spans="1:95" x14ac:dyDescent="0.3">
      <c r="A25">
        <f>'34_94_34'!B32</f>
        <v>1</v>
      </c>
      <c r="B25">
        <f>'34_94_34'!C32</f>
        <v>6</v>
      </c>
      <c r="C25">
        <f>'34_94_34'!D32</f>
        <v>1</v>
      </c>
      <c r="D25">
        <f>'34_94_34'!E32</f>
        <v>3</v>
      </c>
      <c r="E25">
        <f>'34_94_34'!F32</f>
        <v>1</v>
      </c>
      <c r="F25">
        <f>'34_94_34'!G32</f>
        <v>3</v>
      </c>
      <c r="G25">
        <f>'34_94_34'!H32</f>
        <v>1</v>
      </c>
      <c r="H25">
        <f>'34_94_34'!I32</f>
        <v>1</v>
      </c>
      <c r="I25">
        <f>'34_94_34'!J32</f>
        <v>5</v>
      </c>
      <c r="J25">
        <f>'34_94_34'!K32</f>
        <v>5</v>
      </c>
      <c r="K25">
        <f>'34_94_34'!L32</f>
        <v>3</v>
      </c>
      <c r="L25">
        <f>'34_94_34'!M32</f>
        <v>4</v>
      </c>
      <c r="M25">
        <f>'34_94_34'!N32</f>
        <v>1</v>
      </c>
      <c r="N25">
        <f>'34_94_34'!O32</f>
        <v>4</v>
      </c>
      <c r="O25">
        <f>'34_94_34'!P32</f>
        <v>4</v>
      </c>
      <c r="P25">
        <f>'34_94_34'!Q32</f>
        <v>1</v>
      </c>
      <c r="Q25">
        <f>'34_94_34'!R32</f>
        <v>1</v>
      </c>
      <c r="R25">
        <f>'34_94_34'!S32</f>
        <v>5</v>
      </c>
      <c r="S25">
        <f>'34_94_34'!T32</f>
        <v>1</v>
      </c>
      <c r="T25">
        <f>'34_94_34'!U32</f>
        <v>5</v>
      </c>
      <c r="U25">
        <f>'34_94_34'!V32</f>
        <v>6</v>
      </c>
      <c r="V25">
        <f>'34_94_34'!W32</f>
        <v>6</v>
      </c>
      <c r="W25">
        <f>'34_94_34'!X32</f>
        <v>5</v>
      </c>
      <c r="X25">
        <f>'34_94_34'!Y32</f>
        <v>5</v>
      </c>
      <c r="Y25">
        <f>'34_94_34'!Z32</f>
        <v>1</v>
      </c>
      <c r="Z25">
        <f>'34_94_34'!AA32</f>
        <v>1</v>
      </c>
      <c r="AA25">
        <f>'34_94_34'!AB32</f>
        <v>1</v>
      </c>
      <c r="AB25">
        <f>'34_94_34'!AC32</f>
        <v>3</v>
      </c>
      <c r="AC25">
        <f>'34_94_34'!AD32</f>
        <v>1</v>
      </c>
      <c r="AD25">
        <f>'34_94_34'!AE32</f>
        <v>1</v>
      </c>
      <c r="AE25">
        <f>'34_94_34'!AF32</f>
        <v>3</v>
      </c>
      <c r="AF25">
        <f>'34_94_34'!AG32</f>
        <v>1</v>
      </c>
      <c r="AG25">
        <f>'34_94_34'!AH32</f>
        <v>1</v>
      </c>
      <c r="AH25">
        <f>'34_94_34'!AI32</f>
        <v>1</v>
      </c>
      <c r="AI25">
        <f>'34_94_34'!AJ32</f>
        <v>6</v>
      </c>
      <c r="AJ25">
        <f>'34_94_34'!AK32</f>
        <v>3</v>
      </c>
      <c r="AK25">
        <f>'34_94_34'!AL32</f>
        <v>1</v>
      </c>
      <c r="AL25">
        <f>'34_94_34'!AM32</f>
        <v>1</v>
      </c>
      <c r="AM25">
        <f>'34_94_34'!AN32</f>
        <v>1</v>
      </c>
      <c r="AN25">
        <f>'34_94_34'!AO32</f>
        <v>3</v>
      </c>
      <c r="AO25">
        <f>'34_94_34'!AP32</f>
        <v>1</v>
      </c>
      <c r="AP25">
        <f>'34_94_34'!AQ32</f>
        <v>1</v>
      </c>
      <c r="AQ25">
        <f>'34_94_34'!AR32</f>
        <v>3</v>
      </c>
      <c r="AR25">
        <f>'34_94_34'!AS32</f>
        <v>4</v>
      </c>
      <c r="AS25">
        <f>'34_94_34'!AT32</f>
        <v>5</v>
      </c>
      <c r="AT25">
        <f>'34_94_34'!AU32</f>
        <v>1</v>
      </c>
      <c r="AU25">
        <f>'34_94_34'!AV32</f>
        <v>2</v>
      </c>
      <c r="AV25">
        <f>'34_94_34'!AW32</f>
        <v>4</v>
      </c>
      <c r="AW25">
        <f>'34_94_34'!AX32</f>
        <v>5</v>
      </c>
      <c r="AX25">
        <f>'34_94_34'!AY32</f>
        <v>1</v>
      </c>
      <c r="AY25">
        <f>'34_94_34'!AZ32</f>
        <v>3</v>
      </c>
      <c r="AZ25">
        <f>'34_94_34'!BA32</f>
        <v>5</v>
      </c>
      <c r="BA25">
        <f>'34_94_34'!BB32</f>
        <v>1</v>
      </c>
      <c r="BB25">
        <f>'34_94_34'!BC32</f>
        <v>4</v>
      </c>
      <c r="BC25">
        <f>'34_94_34'!BD32</f>
        <v>1</v>
      </c>
      <c r="BD25">
        <f>'34_94_34'!BE32</f>
        <v>1</v>
      </c>
      <c r="BE25">
        <f>'34_94_34'!BF32</f>
        <v>5</v>
      </c>
      <c r="BF25">
        <f>'34_94_34'!BG32</f>
        <v>1</v>
      </c>
      <c r="BG25">
        <f>'34_94_34'!BH32</f>
        <v>1</v>
      </c>
      <c r="BH25">
        <f>'34_94_34'!BI32</f>
        <v>1</v>
      </c>
      <c r="BI25">
        <f>'34_94_34'!BJ32</f>
        <v>1</v>
      </c>
      <c r="BJ25">
        <f>'34_94_34'!BK32</f>
        <v>1</v>
      </c>
      <c r="BK25">
        <f>'34_94_34'!BL32</f>
        <v>1</v>
      </c>
      <c r="BL25">
        <f>'34_94_34'!BM32</f>
        <v>1</v>
      </c>
      <c r="BM25">
        <f>'34_94_34'!BN32</f>
        <v>1</v>
      </c>
      <c r="BN25">
        <f>'34_94_34'!BO32</f>
        <v>1</v>
      </c>
      <c r="BO25">
        <f>'34_94_34'!BP32</f>
        <v>1</v>
      </c>
      <c r="BP25">
        <f>'34_94_34'!BQ32</f>
        <v>1</v>
      </c>
      <c r="BQ25">
        <f>'34_94_34'!BR32</f>
        <v>3</v>
      </c>
      <c r="BR25">
        <f>'34_94_34'!BS32</f>
        <v>6</v>
      </c>
      <c r="BS25">
        <f>'34_94_34'!BT32</f>
        <v>1</v>
      </c>
      <c r="BT25">
        <f>'34_94_34'!BU32</f>
        <v>1</v>
      </c>
      <c r="BU25">
        <f>'34_94_34'!BV32</f>
        <v>5</v>
      </c>
      <c r="BV25">
        <f>'34_94_34'!BW32</f>
        <v>1</v>
      </c>
      <c r="BW25">
        <f>'34_94_34'!BX32</f>
        <v>1</v>
      </c>
      <c r="BX25">
        <f>'34_94_34'!BY32</f>
        <v>1</v>
      </c>
      <c r="BY25">
        <f>'34_94_34'!BZ32</f>
        <v>1</v>
      </c>
      <c r="BZ25">
        <f>'34_94_34'!CA32</f>
        <v>1</v>
      </c>
      <c r="CA25">
        <f>'34_94_34'!CB32</f>
        <v>5</v>
      </c>
      <c r="CB25">
        <f>'34_94_34'!CC32</f>
        <v>6</v>
      </c>
      <c r="CC25">
        <f>'34_94_34'!CD32</f>
        <v>6</v>
      </c>
      <c r="CD25">
        <f>'34_94_34'!CE32</f>
        <v>5</v>
      </c>
      <c r="CE25">
        <f>'34_94_34'!CF32</f>
        <v>1</v>
      </c>
      <c r="CF25">
        <f>'34_94_34'!CG32</f>
        <v>1</v>
      </c>
      <c r="CG25">
        <f>'34_94_34'!CH32</f>
        <v>1</v>
      </c>
      <c r="CH25">
        <f>'34_94_34'!CI32</f>
        <v>2</v>
      </c>
      <c r="CI25">
        <f>'34_94_34'!CJ32</f>
        <v>1</v>
      </c>
      <c r="CJ25">
        <f>'34_94_34'!CK32</f>
        <v>1</v>
      </c>
      <c r="CK25">
        <f>'34_94_34'!CL32</f>
        <v>5</v>
      </c>
      <c r="CL25">
        <f>'34_94_34'!CM32</f>
        <v>5</v>
      </c>
      <c r="CM25">
        <f>'34_94_34'!CN32</f>
        <v>1</v>
      </c>
      <c r="CN25">
        <f>'34_94_34'!CO32</f>
        <v>1</v>
      </c>
      <c r="CO25">
        <f>'34_94_34'!CP32</f>
        <v>4</v>
      </c>
      <c r="CP25">
        <f>'34_94_34'!CQ32</f>
        <v>5</v>
      </c>
      <c r="CQ25">
        <f>'34_94_34'!CR32*1000</f>
        <v>40678000</v>
      </c>
    </row>
    <row r="26" spans="1:95" x14ac:dyDescent="0.3">
      <c r="A26">
        <f>'34_94_34'!B33</f>
        <v>6</v>
      </c>
      <c r="B26">
        <f>'34_94_34'!C33</f>
        <v>6</v>
      </c>
      <c r="C26">
        <f>'34_94_34'!D33</f>
        <v>6</v>
      </c>
      <c r="D26">
        <f>'34_94_34'!E33</f>
        <v>1</v>
      </c>
      <c r="E26">
        <f>'34_94_34'!F33</f>
        <v>1</v>
      </c>
      <c r="F26">
        <f>'34_94_34'!G33</f>
        <v>1</v>
      </c>
      <c r="G26">
        <f>'34_94_34'!H33</f>
        <v>6</v>
      </c>
      <c r="H26">
        <f>'34_94_34'!I33</f>
        <v>5</v>
      </c>
      <c r="I26">
        <f>'34_94_34'!J33</f>
        <v>6</v>
      </c>
      <c r="J26">
        <f>'34_94_34'!K33</f>
        <v>1</v>
      </c>
      <c r="K26">
        <f>'34_94_34'!L33</f>
        <v>1</v>
      </c>
      <c r="L26">
        <f>'34_94_34'!M33</f>
        <v>1</v>
      </c>
      <c r="M26">
        <f>'34_94_34'!N33</f>
        <v>4</v>
      </c>
      <c r="N26">
        <f>'34_94_34'!O33</f>
        <v>1</v>
      </c>
      <c r="O26">
        <f>'34_94_34'!P33</f>
        <v>2</v>
      </c>
      <c r="P26">
        <f>'34_94_34'!Q33</f>
        <v>2</v>
      </c>
      <c r="Q26">
        <f>'34_94_34'!R33</f>
        <v>3</v>
      </c>
      <c r="R26">
        <f>'34_94_34'!S33</f>
        <v>5</v>
      </c>
      <c r="S26">
        <f>'34_94_34'!T33</f>
        <v>1</v>
      </c>
      <c r="T26">
        <f>'34_94_34'!U33</f>
        <v>6</v>
      </c>
      <c r="U26">
        <f>'34_94_34'!V33</f>
        <v>6</v>
      </c>
      <c r="V26">
        <f>'34_94_34'!W33</f>
        <v>6</v>
      </c>
      <c r="W26">
        <f>'34_94_34'!X33</f>
        <v>6</v>
      </c>
      <c r="X26">
        <f>'34_94_34'!Y33</f>
        <v>6</v>
      </c>
      <c r="Y26">
        <f>'34_94_34'!Z33</f>
        <v>5</v>
      </c>
      <c r="Z26">
        <f>'34_94_34'!AA33</f>
        <v>1</v>
      </c>
      <c r="AA26">
        <f>'34_94_34'!AB33</f>
        <v>5</v>
      </c>
      <c r="AB26">
        <f>'34_94_34'!AC33</f>
        <v>1</v>
      </c>
      <c r="AC26">
        <f>'34_94_34'!AD33</f>
        <v>5</v>
      </c>
      <c r="AD26">
        <f>'34_94_34'!AE33</f>
        <v>1</v>
      </c>
      <c r="AE26">
        <f>'34_94_34'!AF33</f>
        <v>1</v>
      </c>
      <c r="AF26">
        <f>'34_94_34'!AG33</f>
        <v>5</v>
      </c>
      <c r="AG26">
        <f>'34_94_34'!AH33</f>
        <v>1</v>
      </c>
      <c r="AH26">
        <f>'34_94_34'!AI33</f>
        <v>1</v>
      </c>
      <c r="AI26">
        <f>'34_94_34'!AJ33</f>
        <v>6</v>
      </c>
      <c r="AJ26">
        <f>'34_94_34'!AK33</f>
        <v>1</v>
      </c>
      <c r="AK26">
        <f>'34_94_34'!AL33</f>
        <v>1</v>
      </c>
      <c r="AL26">
        <f>'34_94_34'!AM33</f>
        <v>5</v>
      </c>
      <c r="AM26">
        <f>'34_94_34'!AN33</f>
        <v>1</v>
      </c>
      <c r="AN26">
        <f>'34_94_34'!AO33</f>
        <v>1</v>
      </c>
      <c r="AO26">
        <f>'34_94_34'!AP33</f>
        <v>1</v>
      </c>
      <c r="AP26">
        <f>'34_94_34'!AQ33</f>
        <v>1</v>
      </c>
      <c r="AQ26">
        <f>'34_94_34'!AR33</f>
        <v>1</v>
      </c>
      <c r="AR26">
        <f>'34_94_34'!AS33</f>
        <v>4</v>
      </c>
      <c r="AS26">
        <f>'34_94_34'!AT33</f>
        <v>6</v>
      </c>
      <c r="AT26">
        <f>'34_94_34'!AU33</f>
        <v>1</v>
      </c>
      <c r="AU26">
        <f>'34_94_34'!AV33</f>
        <v>5</v>
      </c>
      <c r="AV26">
        <f>'34_94_34'!AW33</f>
        <v>4</v>
      </c>
      <c r="AW26">
        <f>'34_94_34'!AX33</f>
        <v>1</v>
      </c>
      <c r="AX26">
        <f>'34_94_34'!AY33</f>
        <v>5</v>
      </c>
      <c r="AY26">
        <f>'34_94_34'!AZ33</f>
        <v>1</v>
      </c>
      <c r="AZ26">
        <f>'34_94_34'!BA33</f>
        <v>5</v>
      </c>
      <c r="BA26">
        <f>'34_94_34'!BB33</f>
        <v>1</v>
      </c>
      <c r="BB26">
        <f>'34_94_34'!BC33</f>
        <v>5</v>
      </c>
      <c r="BC26">
        <f>'34_94_34'!BD33</f>
        <v>1</v>
      </c>
      <c r="BD26">
        <f>'34_94_34'!BE33</f>
        <v>4</v>
      </c>
      <c r="BE26">
        <f>'34_94_34'!BF33</f>
        <v>5</v>
      </c>
      <c r="BF26">
        <f>'34_94_34'!BG33</f>
        <v>4</v>
      </c>
      <c r="BG26">
        <f>'34_94_34'!BH33</f>
        <v>5</v>
      </c>
      <c r="BH26">
        <f>'34_94_34'!BI33</f>
        <v>5</v>
      </c>
      <c r="BI26">
        <f>'34_94_34'!BJ33</f>
        <v>1</v>
      </c>
      <c r="BJ26">
        <f>'34_94_34'!BK33</f>
        <v>1</v>
      </c>
      <c r="BK26">
        <f>'34_94_34'!BL33</f>
        <v>5</v>
      </c>
      <c r="BL26">
        <f>'34_94_34'!BM33</f>
        <v>6</v>
      </c>
      <c r="BM26">
        <f>'34_94_34'!BN33</f>
        <v>6</v>
      </c>
      <c r="BN26">
        <f>'34_94_34'!BO33</f>
        <v>1</v>
      </c>
      <c r="BO26">
        <f>'34_94_34'!BP33</f>
        <v>1</v>
      </c>
      <c r="BP26">
        <f>'34_94_34'!BQ33</f>
        <v>1</v>
      </c>
      <c r="BQ26">
        <f>'34_94_34'!BR33</f>
        <v>5</v>
      </c>
      <c r="BR26">
        <f>'34_94_34'!BS33</f>
        <v>5</v>
      </c>
      <c r="BS26">
        <f>'34_94_34'!BT33</f>
        <v>1</v>
      </c>
      <c r="BT26">
        <f>'34_94_34'!BU33</f>
        <v>1</v>
      </c>
      <c r="BU26">
        <f>'34_94_34'!BV33</f>
        <v>5</v>
      </c>
      <c r="BV26">
        <f>'34_94_34'!BW33</f>
        <v>5</v>
      </c>
      <c r="BW26">
        <f>'34_94_34'!BX33</f>
        <v>1</v>
      </c>
      <c r="BX26">
        <f>'34_94_34'!BY33</f>
        <v>1</v>
      </c>
      <c r="BY26">
        <f>'34_94_34'!BZ33</f>
        <v>1</v>
      </c>
      <c r="BZ26">
        <f>'34_94_34'!CA33</f>
        <v>1</v>
      </c>
      <c r="CA26">
        <f>'34_94_34'!CB33</f>
        <v>1</v>
      </c>
      <c r="CB26">
        <f>'34_94_34'!CC33</f>
        <v>6</v>
      </c>
      <c r="CC26">
        <f>'34_94_34'!CD33</f>
        <v>6</v>
      </c>
      <c r="CD26">
        <f>'34_94_34'!CE33</f>
        <v>1</v>
      </c>
      <c r="CE26">
        <f>'34_94_34'!CF33</f>
        <v>5</v>
      </c>
      <c r="CF26">
        <f>'34_94_34'!CG33</f>
        <v>6</v>
      </c>
      <c r="CG26">
        <f>'34_94_34'!CH33</f>
        <v>1</v>
      </c>
      <c r="CH26">
        <f>'34_94_34'!CI33</f>
        <v>1</v>
      </c>
      <c r="CI26">
        <f>'34_94_34'!CJ33</f>
        <v>1</v>
      </c>
      <c r="CJ26">
        <f>'34_94_34'!CK33</f>
        <v>5</v>
      </c>
      <c r="CK26">
        <f>'34_94_34'!CL33</f>
        <v>6</v>
      </c>
      <c r="CL26">
        <f>'34_94_34'!CM33</f>
        <v>5</v>
      </c>
      <c r="CM26">
        <f>'34_94_34'!CN33</f>
        <v>1</v>
      </c>
      <c r="CN26">
        <f>'34_94_34'!CO33</f>
        <v>1</v>
      </c>
      <c r="CO26">
        <f>'34_94_34'!CP33</f>
        <v>2</v>
      </c>
      <c r="CP26">
        <f>'34_94_34'!CQ33</f>
        <v>5</v>
      </c>
      <c r="CQ26">
        <f>'34_94_34'!CR33*1000</f>
        <v>23666000</v>
      </c>
    </row>
    <row r="27" spans="1:95" x14ac:dyDescent="0.3">
      <c r="A27">
        <f>'34_94_34'!B34</f>
        <v>6</v>
      </c>
      <c r="B27">
        <f>'34_94_34'!C34</f>
        <v>6</v>
      </c>
      <c r="C27">
        <f>'34_94_34'!D34</f>
        <v>6</v>
      </c>
      <c r="D27">
        <f>'34_94_34'!E34</f>
        <v>1</v>
      </c>
      <c r="E27">
        <f>'34_94_34'!F34</f>
        <v>1</v>
      </c>
      <c r="F27">
        <f>'34_94_34'!G34</f>
        <v>1</v>
      </c>
      <c r="G27">
        <f>'34_94_34'!H34</f>
        <v>6</v>
      </c>
      <c r="H27">
        <f>'34_94_34'!I34</f>
        <v>5</v>
      </c>
      <c r="I27">
        <f>'34_94_34'!J34</f>
        <v>6</v>
      </c>
      <c r="J27">
        <f>'34_94_34'!K34</f>
        <v>1</v>
      </c>
      <c r="K27">
        <f>'34_94_34'!L34</f>
        <v>1</v>
      </c>
      <c r="L27">
        <f>'34_94_34'!M34</f>
        <v>1</v>
      </c>
      <c r="M27">
        <f>'34_94_34'!N34</f>
        <v>4</v>
      </c>
      <c r="N27">
        <f>'34_94_34'!O34</f>
        <v>4</v>
      </c>
      <c r="O27">
        <f>'34_94_34'!P34</f>
        <v>2</v>
      </c>
      <c r="P27">
        <f>'34_94_34'!Q34</f>
        <v>2</v>
      </c>
      <c r="Q27">
        <f>'34_94_34'!R34</f>
        <v>3</v>
      </c>
      <c r="R27">
        <f>'34_94_34'!S34</f>
        <v>5</v>
      </c>
      <c r="S27">
        <f>'34_94_34'!T34</f>
        <v>5</v>
      </c>
      <c r="T27">
        <f>'34_94_34'!U34</f>
        <v>6</v>
      </c>
      <c r="U27">
        <f>'34_94_34'!V34</f>
        <v>6</v>
      </c>
      <c r="V27">
        <f>'34_94_34'!W34</f>
        <v>6</v>
      </c>
      <c r="W27">
        <f>'34_94_34'!X34</f>
        <v>6</v>
      </c>
      <c r="X27">
        <f>'34_94_34'!Y34</f>
        <v>6</v>
      </c>
      <c r="Y27">
        <f>'34_94_34'!Z34</f>
        <v>5</v>
      </c>
      <c r="Z27">
        <f>'34_94_34'!AA34</f>
        <v>1</v>
      </c>
      <c r="AA27">
        <f>'34_94_34'!AB34</f>
        <v>5</v>
      </c>
      <c r="AB27">
        <f>'34_94_34'!AC34</f>
        <v>1</v>
      </c>
      <c r="AC27">
        <f>'34_94_34'!AD34</f>
        <v>1</v>
      </c>
      <c r="AD27">
        <f>'34_94_34'!AE34</f>
        <v>1</v>
      </c>
      <c r="AE27">
        <f>'34_94_34'!AF34</f>
        <v>1</v>
      </c>
      <c r="AF27">
        <f>'34_94_34'!AG34</f>
        <v>5</v>
      </c>
      <c r="AG27">
        <f>'34_94_34'!AH34</f>
        <v>1</v>
      </c>
      <c r="AH27">
        <f>'34_94_34'!AI34</f>
        <v>1</v>
      </c>
      <c r="AI27">
        <f>'34_94_34'!AJ34</f>
        <v>6</v>
      </c>
      <c r="AJ27">
        <f>'34_94_34'!AK34</f>
        <v>1</v>
      </c>
      <c r="AK27">
        <f>'34_94_34'!AL34</f>
        <v>4</v>
      </c>
      <c r="AL27">
        <f>'34_94_34'!AM34</f>
        <v>4</v>
      </c>
      <c r="AM27">
        <f>'34_94_34'!AN34</f>
        <v>5</v>
      </c>
      <c r="AN27">
        <f>'34_94_34'!AO34</f>
        <v>1</v>
      </c>
      <c r="AO27">
        <f>'34_94_34'!AP34</f>
        <v>4</v>
      </c>
      <c r="AP27">
        <f>'34_94_34'!AQ34</f>
        <v>1</v>
      </c>
      <c r="AQ27">
        <f>'34_94_34'!AR34</f>
        <v>1</v>
      </c>
      <c r="AR27">
        <f>'34_94_34'!AS34</f>
        <v>1</v>
      </c>
      <c r="AS27">
        <f>'34_94_34'!AT34</f>
        <v>6</v>
      </c>
      <c r="AT27">
        <f>'34_94_34'!AU34</f>
        <v>1</v>
      </c>
      <c r="AU27">
        <f>'34_94_34'!AV34</f>
        <v>5</v>
      </c>
      <c r="AV27">
        <f>'34_94_34'!AW34</f>
        <v>4</v>
      </c>
      <c r="AW27">
        <f>'34_94_34'!AX34</f>
        <v>1</v>
      </c>
      <c r="AX27">
        <f>'34_94_34'!AY34</f>
        <v>5</v>
      </c>
      <c r="AY27">
        <f>'34_94_34'!AZ34</f>
        <v>1</v>
      </c>
      <c r="AZ27">
        <f>'34_94_34'!BA34</f>
        <v>5</v>
      </c>
      <c r="BA27">
        <f>'34_94_34'!BB34</f>
        <v>1</v>
      </c>
      <c r="BB27">
        <f>'34_94_34'!BC34</f>
        <v>5</v>
      </c>
      <c r="BC27">
        <f>'34_94_34'!BD34</f>
        <v>1</v>
      </c>
      <c r="BD27">
        <f>'34_94_34'!BE34</f>
        <v>4</v>
      </c>
      <c r="BE27">
        <f>'34_94_34'!BF34</f>
        <v>5</v>
      </c>
      <c r="BF27">
        <f>'34_94_34'!BG34</f>
        <v>4</v>
      </c>
      <c r="BG27">
        <f>'34_94_34'!BH34</f>
        <v>5</v>
      </c>
      <c r="BH27">
        <f>'34_94_34'!BI34</f>
        <v>5</v>
      </c>
      <c r="BI27">
        <f>'34_94_34'!BJ34</f>
        <v>1</v>
      </c>
      <c r="BJ27">
        <f>'34_94_34'!BK34</f>
        <v>1</v>
      </c>
      <c r="BK27">
        <f>'34_94_34'!BL34</f>
        <v>5</v>
      </c>
      <c r="BL27">
        <f>'34_94_34'!BM34</f>
        <v>6</v>
      </c>
      <c r="BM27">
        <f>'34_94_34'!BN34</f>
        <v>6</v>
      </c>
      <c r="BN27">
        <f>'34_94_34'!BO34</f>
        <v>5</v>
      </c>
      <c r="BO27">
        <f>'34_94_34'!BP34</f>
        <v>1</v>
      </c>
      <c r="BP27">
        <f>'34_94_34'!BQ34</f>
        <v>1</v>
      </c>
      <c r="BQ27">
        <f>'34_94_34'!BR34</f>
        <v>5</v>
      </c>
      <c r="BR27">
        <f>'34_94_34'!BS34</f>
        <v>1</v>
      </c>
      <c r="BS27">
        <f>'34_94_34'!BT34</f>
        <v>1</v>
      </c>
      <c r="BT27">
        <f>'34_94_34'!BU34</f>
        <v>1</v>
      </c>
      <c r="BU27">
        <f>'34_94_34'!BV34</f>
        <v>5</v>
      </c>
      <c r="BV27">
        <f>'34_94_34'!BW34</f>
        <v>5</v>
      </c>
      <c r="BW27">
        <f>'34_94_34'!BX34</f>
        <v>1</v>
      </c>
      <c r="BX27">
        <f>'34_94_34'!BY34</f>
        <v>1</v>
      </c>
      <c r="BY27">
        <f>'34_94_34'!BZ34</f>
        <v>1</v>
      </c>
      <c r="BZ27">
        <f>'34_94_34'!CA34</f>
        <v>1</v>
      </c>
      <c r="CA27">
        <f>'34_94_34'!CB34</f>
        <v>1</v>
      </c>
      <c r="CB27">
        <f>'34_94_34'!CC34</f>
        <v>6</v>
      </c>
      <c r="CC27">
        <f>'34_94_34'!CD34</f>
        <v>6</v>
      </c>
      <c r="CD27">
        <f>'34_94_34'!CE34</f>
        <v>1</v>
      </c>
      <c r="CE27">
        <f>'34_94_34'!CF34</f>
        <v>5</v>
      </c>
      <c r="CF27">
        <f>'34_94_34'!CG34</f>
        <v>6</v>
      </c>
      <c r="CG27">
        <f>'34_94_34'!CH34</f>
        <v>1</v>
      </c>
      <c r="CH27">
        <f>'34_94_34'!CI34</f>
        <v>1</v>
      </c>
      <c r="CI27">
        <f>'34_94_34'!CJ34</f>
        <v>1</v>
      </c>
      <c r="CJ27">
        <f>'34_94_34'!CK34</f>
        <v>5</v>
      </c>
      <c r="CK27">
        <f>'34_94_34'!CL34</f>
        <v>6</v>
      </c>
      <c r="CL27">
        <f>'34_94_34'!CM34</f>
        <v>5</v>
      </c>
      <c r="CM27">
        <f>'34_94_34'!CN34</f>
        <v>1</v>
      </c>
      <c r="CN27">
        <f>'34_94_34'!CO34</f>
        <v>1</v>
      </c>
      <c r="CO27">
        <f>'34_94_34'!CP34</f>
        <v>2</v>
      </c>
      <c r="CP27">
        <f>'34_94_34'!CQ34</f>
        <v>5</v>
      </c>
      <c r="CQ27">
        <f>'34_94_34'!CR34*1000</f>
        <v>13666000</v>
      </c>
    </row>
    <row r="28" spans="1:95" x14ac:dyDescent="0.3">
      <c r="A28">
        <f>'34_94_34'!B35</f>
        <v>6</v>
      </c>
      <c r="B28">
        <f>'34_94_34'!C35</f>
        <v>6</v>
      </c>
      <c r="C28">
        <f>'34_94_34'!D35</f>
        <v>6</v>
      </c>
      <c r="D28">
        <f>'34_94_34'!E35</f>
        <v>1</v>
      </c>
      <c r="E28">
        <f>'34_94_34'!F35</f>
        <v>1</v>
      </c>
      <c r="F28">
        <f>'34_94_34'!G35</f>
        <v>1</v>
      </c>
      <c r="G28">
        <f>'34_94_34'!H35</f>
        <v>6</v>
      </c>
      <c r="H28">
        <f>'34_94_34'!I35</f>
        <v>5</v>
      </c>
      <c r="I28">
        <f>'34_94_34'!J35</f>
        <v>6</v>
      </c>
      <c r="J28">
        <f>'34_94_34'!K35</f>
        <v>1</v>
      </c>
      <c r="K28">
        <f>'34_94_34'!L35</f>
        <v>1</v>
      </c>
      <c r="L28">
        <f>'34_94_34'!M35</f>
        <v>1</v>
      </c>
      <c r="M28">
        <f>'34_94_34'!N35</f>
        <v>4</v>
      </c>
      <c r="N28">
        <f>'34_94_34'!O35</f>
        <v>4</v>
      </c>
      <c r="O28">
        <f>'34_94_34'!P35</f>
        <v>2</v>
      </c>
      <c r="P28">
        <f>'34_94_34'!Q35</f>
        <v>2</v>
      </c>
      <c r="Q28">
        <f>'34_94_34'!R35</f>
        <v>3</v>
      </c>
      <c r="R28">
        <f>'34_94_34'!S35</f>
        <v>5</v>
      </c>
      <c r="S28">
        <f>'34_94_34'!T35</f>
        <v>5</v>
      </c>
      <c r="T28">
        <f>'34_94_34'!U35</f>
        <v>6</v>
      </c>
      <c r="U28">
        <f>'34_94_34'!V35</f>
        <v>6</v>
      </c>
      <c r="V28">
        <f>'34_94_34'!W35</f>
        <v>6</v>
      </c>
      <c r="W28">
        <f>'34_94_34'!X35</f>
        <v>6</v>
      </c>
      <c r="X28">
        <f>'34_94_34'!Y35</f>
        <v>6</v>
      </c>
      <c r="Y28">
        <f>'34_94_34'!Z35</f>
        <v>5</v>
      </c>
      <c r="Z28">
        <f>'34_94_34'!AA35</f>
        <v>1</v>
      </c>
      <c r="AA28">
        <f>'34_94_34'!AB35</f>
        <v>5</v>
      </c>
      <c r="AB28">
        <f>'34_94_34'!AC35</f>
        <v>1</v>
      </c>
      <c r="AC28">
        <f>'34_94_34'!AD35</f>
        <v>1</v>
      </c>
      <c r="AD28">
        <f>'34_94_34'!AE35</f>
        <v>1</v>
      </c>
      <c r="AE28">
        <f>'34_94_34'!AF35</f>
        <v>1</v>
      </c>
      <c r="AF28">
        <f>'34_94_34'!AG35</f>
        <v>5</v>
      </c>
      <c r="AG28">
        <f>'34_94_34'!AH35</f>
        <v>1</v>
      </c>
      <c r="AH28">
        <f>'34_94_34'!AI35</f>
        <v>1</v>
      </c>
      <c r="AI28">
        <f>'34_94_34'!AJ35</f>
        <v>6</v>
      </c>
      <c r="AJ28">
        <f>'34_94_34'!AK35</f>
        <v>1</v>
      </c>
      <c r="AK28">
        <f>'34_94_34'!AL35</f>
        <v>4</v>
      </c>
      <c r="AL28">
        <f>'34_94_34'!AM35</f>
        <v>4</v>
      </c>
      <c r="AM28">
        <f>'34_94_34'!AN35</f>
        <v>5</v>
      </c>
      <c r="AN28">
        <f>'34_94_34'!AO35</f>
        <v>1</v>
      </c>
      <c r="AO28">
        <f>'34_94_34'!AP35</f>
        <v>4</v>
      </c>
      <c r="AP28">
        <f>'34_94_34'!AQ35</f>
        <v>1</v>
      </c>
      <c r="AQ28">
        <f>'34_94_34'!AR35</f>
        <v>1</v>
      </c>
      <c r="AR28">
        <f>'34_94_34'!AS35</f>
        <v>1</v>
      </c>
      <c r="AS28">
        <f>'34_94_34'!AT35</f>
        <v>6</v>
      </c>
      <c r="AT28">
        <f>'34_94_34'!AU35</f>
        <v>1</v>
      </c>
      <c r="AU28">
        <f>'34_94_34'!AV35</f>
        <v>5</v>
      </c>
      <c r="AV28">
        <f>'34_94_34'!AW35</f>
        <v>4</v>
      </c>
      <c r="AW28">
        <f>'34_94_34'!AX35</f>
        <v>1</v>
      </c>
      <c r="AX28">
        <f>'34_94_34'!AY35</f>
        <v>5</v>
      </c>
      <c r="AY28">
        <f>'34_94_34'!AZ35</f>
        <v>1</v>
      </c>
      <c r="AZ28">
        <f>'34_94_34'!BA35</f>
        <v>5</v>
      </c>
      <c r="BA28">
        <f>'34_94_34'!BB35</f>
        <v>1</v>
      </c>
      <c r="BB28">
        <f>'34_94_34'!BC35</f>
        <v>5</v>
      </c>
      <c r="BC28">
        <f>'34_94_34'!BD35</f>
        <v>1</v>
      </c>
      <c r="BD28">
        <f>'34_94_34'!BE35</f>
        <v>4</v>
      </c>
      <c r="BE28">
        <f>'34_94_34'!BF35</f>
        <v>5</v>
      </c>
      <c r="BF28">
        <f>'34_94_34'!BG35</f>
        <v>4</v>
      </c>
      <c r="BG28">
        <f>'34_94_34'!BH35</f>
        <v>5</v>
      </c>
      <c r="BH28">
        <f>'34_94_34'!BI35</f>
        <v>5</v>
      </c>
      <c r="BI28">
        <f>'34_94_34'!BJ35</f>
        <v>1</v>
      </c>
      <c r="BJ28">
        <f>'34_94_34'!BK35</f>
        <v>1</v>
      </c>
      <c r="BK28">
        <f>'34_94_34'!BL35</f>
        <v>5</v>
      </c>
      <c r="BL28">
        <f>'34_94_34'!BM35</f>
        <v>6</v>
      </c>
      <c r="BM28">
        <f>'34_94_34'!BN35</f>
        <v>6</v>
      </c>
      <c r="BN28">
        <f>'34_94_34'!BO35</f>
        <v>5</v>
      </c>
      <c r="BO28">
        <f>'34_94_34'!BP35</f>
        <v>1</v>
      </c>
      <c r="BP28">
        <f>'34_94_34'!BQ35</f>
        <v>1</v>
      </c>
      <c r="BQ28">
        <f>'34_94_34'!BR35</f>
        <v>5</v>
      </c>
      <c r="BR28">
        <f>'34_94_34'!BS35</f>
        <v>1</v>
      </c>
      <c r="BS28">
        <f>'34_94_34'!BT35</f>
        <v>1</v>
      </c>
      <c r="BT28">
        <f>'34_94_34'!BU35</f>
        <v>1</v>
      </c>
      <c r="BU28">
        <f>'34_94_34'!BV35</f>
        <v>5</v>
      </c>
      <c r="BV28">
        <f>'34_94_34'!BW35</f>
        <v>5</v>
      </c>
      <c r="BW28">
        <f>'34_94_34'!BX35</f>
        <v>1</v>
      </c>
      <c r="BX28">
        <f>'34_94_34'!BY35</f>
        <v>1</v>
      </c>
      <c r="BY28">
        <f>'34_94_34'!BZ35</f>
        <v>1</v>
      </c>
      <c r="BZ28">
        <f>'34_94_34'!CA35</f>
        <v>1</v>
      </c>
      <c r="CA28">
        <f>'34_94_34'!CB35</f>
        <v>1</v>
      </c>
      <c r="CB28">
        <f>'34_94_34'!CC35</f>
        <v>6</v>
      </c>
      <c r="CC28">
        <f>'34_94_34'!CD35</f>
        <v>6</v>
      </c>
      <c r="CD28">
        <f>'34_94_34'!CE35</f>
        <v>1</v>
      </c>
      <c r="CE28">
        <f>'34_94_34'!CF35</f>
        <v>5</v>
      </c>
      <c r="CF28">
        <f>'34_94_34'!CG35</f>
        <v>6</v>
      </c>
      <c r="CG28">
        <f>'34_94_34'!CH35</f>
        <v>1</v>
      </c>
      <c r="CH28">
        <f>'34_94_34'!CI35</f>
        <v>1</v>
      </c>
      <c r="CI28">
        <f>'34_94_34'!CJ35</f>
        <v>1</v>
      </c>
      <c r="CJ28">
        <f>'34_94_34'!CK35</f>
        <v>5</v>
      </c>
      <c r="CK28">
        <f>'34_94_34'!CL35</f>
        <v>6</v>
      </c>
      <c r="CL28">
        <f>'34_94_34'!CM35</f>
        <v>5</v>
      </c>
      <c r="CM28">
        <f>'34_94_34'!CN35</f>
        <v>1</v>
      </c>
      <c r="CN28">
        <f>'34_94_34'!CO35</f>
        <v>1</v>
      </c>
      <c r="CO28">
        <f>'34_94_34'!CP35</f>
        <v>2</v>
      </c>
      <c r="CP28">
        <f>'34_94_34'!CQ35</f>
        <v>5</v>
      </c>
      <c r="CQ28">
        <f>'34_94_34'!CR35*1000</f>
        <v>17033000</v>
      </c>
    </row>
    <row r="29" spans="1:95" x14ac:dyDescent="0.3">
      <c r="A29">
        <f>'34_94_34'!B36</f>
        <v>6</v>
      </c>
      <c r="B29">
        <f>'34_94_34'!C36</f>
        <v>6</v>
      </c>
      <c r="C29">
        <f>'34_94_34'!D36</f>
        <v>6</v>
      </c>
      <c r="D29">
        <f>'34_94_34'!E36</f>
        <v>1</v>
      </c>
      <c r="E29">
        <f>'34_94_34'!F36</f>
        <v>1</v>
      </c>
      <c r="F29">
        <f>'34_94_34'!G36</f>
        <v>1</v>
      </c>
      <c r="G29">
        <f>'34_94_34'!H36</f>
        <v>6</v>
      </c>
      <c r="H29">
        <f>'34_94_34'!I36</f>
        <v>5</v>
      </c>
      <c r="I29">
        <f>'34_94_34'!J36</f>
        <v>6</v>
      </c>
      <c r="J29">
        <f>'34_94_34'!K36</f>
        <v>1</v>
      </c>
      <c r="K29">
        <f>'34_94_34'!L36</f>
        <v>1</v>
      </c>
      <c r="L29">
        <f>'34_94_34'!M36</f>
        <v>1</v>
      </c>
      <c r="M29">
        <f>'34_94_34'!N36</f>
        <v>4</v>
      </c>
      <c r="N29">
        <f>'34_94_34'!O36</f>
        <v>4</v>
      </c>
      <c r="O29">
        <f>'34_94_34'!P36</f>
        <v>2</v>
      </c>
      <c r="P29">
        <f>'34_94_34'!Q36</f>
        <v>2</v>
      </c>
      <c r="Q29">
        <f>'34_94_34'!R36</f>
        <v>3</v>
      </c>
      <c r="R29">
        <f>'34_94_34'!S36</f>
        <v>5</v>
      </c>
      <c r="S29">
        <f>'34_94_34'!T36</f>
        <v>5</v>
      </c>
      <c r="T29">
        <f>'34_94_34'!U36</f>
        <v>6</v>
      </c>
      <c r="U29">
        <f>'34_94_34'!V36</f>
        <v>6</v>
      </c>
      <c r="V29">
        <f>'34_94_34'!W36</f>
        <v>6</v>
      </c>
      <c r="W29">
        <f>'34_94_34'!X36</f>
        <v>6</v>
      </c>
      <c r="X29">
        <f>'34_94_34'!Y36</f>
        <v>6</v>
      </c>
      <c r="Y29">
        <f>'34_94_34'!Z36</f>
        <v>5</v>
      </c>
      <c r="Z29">
        <f>'34_94_34'!AA36</f>
        <v>1</v>
      </c>
      <c r="AA29">
        <f>'34_94_34'!AB36</f>
        <v>5</v>
      </c>
      <c r="AB29">
        <f>'34_94_34'!AC36</f>
        <v>1</v>
      </c>
      <c r="AC29">
        <f>'34_94_34'!AD36</f>
        <v>1</v>
      </c>
      <c r="AD29">
        <f>'34_94_34'!AE36</f>
        <v>1</v>
      </c>
      <c r="AE29">
        <f>'34_94_34'!AF36</f>
        <v>1</v>
      </c>
      <c r="AF29">
        <f>'34_94_34'!AG36</f>
        <v>5</v>
      </c>
      <c r="AG29">
        <f>'34_94_34'!AH36</f>
        <v>1</v>
      </c>
      <c r="AH29">
        <f>'34_94_34'!AI36</f>
        <v>1</v>
      </c>
      <c r="AI29">
        <f>'34_94_34'!AJ36</f>
        <v>6</v>
      </c>
      <c r="AJ29">
        <f>'34_94_34'!AK36</f>
        <v>1</v>
      </c>
      <c r="AK29">
        <f>'34_94_34'!AL36</f>
        <v>4</v>
      </c>
      <c r="AL29">
        <f>'34_94_34'!AM36</f>
        <v>4</v>
      </c>
      <c r="AM29">
        <f>'34_94_34'!AN36</f>
        <v>5</v>
      </c>
      <c r="AN29">
        <f>'34_94_34'!AO36</f>
        <v>1</v>
      </c>
      <c r="AO29">
        <f>'34_94_34'!AP36</f>
        <v>4</v>
      </c>
      <c r="AP29">
        <f>'34_94_34'!AQ36</f>
        <v>1</v>
      </c>
      <c r="AQ29">
        <f>'34_94_34'!AR36</f>
        <v>1</v>
      </c>
      <c r="AR29">
        <f>'34_94_34'!AS36</f>
        <v>1</v>
      </c>
      <c r="AS29">
        <f>'34_94_34'!AT36</f>
        <v>6</v>
      </c>
      <c r="AT29">
        <f>'34_94_34'!AU36</f>
        <v>1</v>
      </c>
      <c r="AU29">
        <f>'34_94_34'!AV36</f>
        <v>5</v>
      </c>
      <c r="AV29">
        <f>'34_94_34'!AW36</f>
        <v>4</v>
      </c>
      <c r="AW29">
        <f>'34_94_34'!AX36</f>
        <v>1</v>
      </c>
      <c r="AX29">
        <f>'34_94_34'!AY36</f>
        <v>5</v>
      </c>
      <c r="AY29">
        <f>'34_94_34'!AZ36</f>
        <v>1</v>
      </c>
      <c r="AZ29">
        <f>'34_94_34'!BA36</f>
        <v>5</v>
      </c>
      <c r="BA29">
        <f>'34_94_34'!BB36</f>
        <v>1</v>
      </c>
      <c r="BB29">
        <f>'34_94_34'!BC36</f>
        <v>5</v>
      </c>
      <c r="BC29">
        <f>'34_94_34'!BD36</f>
        <v>1</v>
      </c>
      <c r="BD29">
        <f>'34_94_34'!BE36</f>
        <v>4</v>
      </c>
      <c r="BE29">
        <f>'34_94_34'!BF36</f>
        <v>5</v>
      </c>
      <c r="BF29">
        <f>'34_94_34'!BG36</f>
        <v>4</v>
      </c>
      <c r="BG29">
        <f>'34_94_34'!BH36</f>
        <v>5</v>
      </c>
      <c r="BH29">
        <f>'34_94_34'!BI36</f>
        <v>5</v>
      </c>
      <c r="BI29">
        <f>'34_94_34'!BJ36</f>
        <v>1</v>
      </c>
      <c r="BJ29">
        <f>'34_94_34'!BK36</f>
        <v>1</v>
      </c>
      <c r="BK29">
        <f>'34_94_34'!BL36</f>
        <v>5</v>
      </c>
      <c r="BL29">
        <f>'34_94_34'!BM36</f>
        <v>6</v>
      </c>
      <c r="BM29">
        <f>'34_94_34'!BN36</f>
        <v>6</v>
      </c>
      <c r="BN29">
        <f>'34_94_34'!BO36</f>
        <v>5</v>
      </c>
      <c r="BO29">
        <f>'34_94_34'!BP36</f>
        <v>1</v>
      </c>
      <c r="BP29">
        <f>'34_94_34'!BQ36</f>
        <v>1</v>
      </c>
      <c r="BQ29">
        <f>'34_94_34'!BR36</f>
        <v>1</v>
      </c>
      <c r="BR29">
        <f>'34_94_34'!BS36</f>
        <v>5</v>
      </c>
      <c r="BS29">
        <f>'34_94_34'!BT36</f>
        <v>1</v>
      </c>
      <c r="BT29">
        <f>'34_94_34'!BU36</f>
        <v>1</v>
      </c>
      <c r="BU29">
        <f>'34_94_34'!BV36</f>
        <v>5</v>
      </c>
      <c r="BV29">
        <f>'34_94_34'!BW36</f>
        <v>5</v>
      </c>
      <c r="BW29">
        <f>'34_94_34'!BX36</f>
        <v>1</v>
      </c>
      <c r="BX29">
        <f>'34_94_34'!BY36</f>
        <v>1</v>
      </c>
      <c r="BY29">
        <f>'34_94_34'!BZ36</f>
        <v>1</v>
      </c>
      <c r="BZ29">
        <f>'34_94_34'!CA36</f>
        <v>1</v>
      </c>
      <c r="CA29">
        <f>'34_94_34'!CB36</f>
        <v>1</v>
      </c>
      <c r="CB29">
        <f>'34_94_34'!CC36</f>
        <v>6</v>
      </c>
      <c r="CC29">
        <f>'34_94_34'!CD36</f>
        <v>6</v>
      </c>
      <c r="CD29">
        <f>'34_94_34'!CE36</f>
        <v>1</v>
      </c>
      <c r="CE29">
        <f>'34_94_34'!CF36</f>
        <v>5</v>
      </c>
      <c r="CF29">
        <f>'34_94_34'!CG36</f>
        <v>6</v>
      </c>
      <c r="CG29">
        <f>'34_94_34'!CH36</f>
        <v>1</v>
      </c>
      <c r="CH29">
        <f>'34_94_34'!CI36</f>
        <v>1</v>
      </c>
      <c r="CI29">
        <f>'34_94_34'!CJ36</f>
        <v>1</v>
      </c>
      <c r="CJ29">
        <f>'34_94_34'!CK36</f>
        <v>5</v>
      </c>
      <c r="CK29">
        <f>'34_94_34'!CL36</f>
        <v>6</v>
      </c>
      <c r="CL29">
        <f>'34_94_34'!CM36</f>
        <v>5</v>
      </c>
      <c r="CM29">
        <f>'34_94_34'!CN36</f>
        <v>1</v>
      </c>
      <c r="CN29">
        <f>'34_94_34'!CO36</f>
        <v>1</v>
      </c>
      <c r="CO29">
        <f>'34_94_34'!CP36</f>
        <v>2</v>
      </c>
      <c r="CP29">
        <f>'34_94_34'!CQ36</f>
        <v>5</v>
      </c>
      <c r="CQ29">
        <f>'34_94_34'!CR36*1000</f>
        <v>22392000</v>
      </c>
    </row>
    <row r="30" spans="1:95" x14ac:dyDescent="0.3">
      <c r="A30">
        <f>'34_94_34'!B37</f>
        <v>6</v>
      </c>
      <c r="B30">
        <f>'34_94_34'!C37</f>
        <v>7</v>
      </c>
      <c r="C30">
        <f>'34_94_34'!D37</f>
        <v>6</v>
      </c>
      <c r="D30">
        <f>'34_94_34'!E37</f>
        <v>4</v>
      </c>
      <c r="E30">
        <f>'34_94_34'!F37</f>
        <v>1</v>
      </c>
      <c r="F30">
        <f>'34_94_34'!G37</f>
        <v>1</v>
      </c>
      <c r="G30">
        <f>'34_94_34'!H37</f>
        <v>1</v>
      </c>
      <c r="H30">
        <f>'34_94_34'!I37</f>
        <v>5</v>
      </c>
      <c r="I30">
        <f>'34_94_34'!J37</f>
        <v>1</v>
      </c>
      <c r="J30">
        <f>'34_94_34'!K37</f>
        <v>6</v>
      </c>
      <c r="K30">
        <f>'34_94_34'!L37</f>
        <v>4</v>
      </c>
      <c r="L30">
        <f>'34_94_34'!M37</f>
        <v>5</v>
      </c>
      <c r="M30">
        <f>'34_94_34'!N37</f>
        <v>1</v>
      </c>
      <c r="N30">
        <f>'34_94_34'!O37</f>
        <v>1</v>
      </c>
      <c r="O30">
        <f>'34_94_34'!P37</f>
        <v>5</v>
      </c>
      <c r="P30">
        <f>'34_94_34'!Q37</f>
        <v>4</v>
      </c>
      <c r="Q30">
        <f>'34_94_34'!R37</f>
        <v>1</v>
      </c>
      <c r="R30">
        <f>'34_94_34'!S37</f>
        <v>5</v>
      </c>
      <c r="S30">
        <f>'34_94_34'!T37</f>
        <v>5</v>
      </c>
      <c r="T30">
        <f>'34_94_34'!U37</f>
        <v>7</v>
      </c>
      <c r="U30">
        <f>'34_94_34'!V37</f>
        <v>5</v>
      </c>
      <c r="V30">
        <f>'34_94_34'!W37</f>
        <v>6</v>
      </c>
      <c r="W30">
        <f>'34_94_34'!X37</f>
        <v>6</v>
      </c>
      <c r="X30">
        <f>'34_94_34'!Y37</f>
        <v>5</v>
      </c>
      <c r="Y30">
        <f>'34_94_34'!Z37</f>
        <v>5</v>
      </c>
      <c r="Z30">
        <f>'34_94_34'!AA37</f>
        <v>1</v>
      </c>
      <c r="AA30">
        <f>'34_94_34'!AB37</f>
        <v>3</v>
      </c>
      <c r="AB30">
        <f>'34_94_34'!AC37</f>
        <v>5</v>
      </c>
      <c r="AC30">
        <f>'34_94_34'!AD37</f>
        <v>4</v>
      </c>
      <c r="AD30">
        <f>'34_94_34'!AE37</f>
        <v>1</v>
      </c>
      <c r="AE30">
        <f>'34_94_34'!AF37</f>
        <v>4</v>
      </c>
      <c r="AF30">
        <f>'34_94_34'!AG37</f>
        <v>5</v>
      </c>
      <c r="AG30">
        <f>'34_94_34'!AH37</f>
        <v>1</v>
      </c>
      <c r="AH30">
        <f>'34_94_34'!AI37</f>
        <v>1</v>
      </c>
      <c r="AI30">
        <f>'34_94_34'!AJ37</f>
        <v>6</v>
      </c>
      <c r="AJ30">
        <f>'34_94_34'!AK37</f>
        <v>5</v>
      </c>
      <c r="AK30">
        <f>'34_94_34'!AL37</f>
        <v>4</v>
      </c>
      <c r="AL30">
        <f>'34_94_34'!AM37</f>
        <v>4</v>
      </c>
      <c r="AM30">
        <f>'34_94_34'!AN37</f>
        <v>1</v>
      </c>
      <c r="AN30">
        <f>'34_94_34'!AO37</f>
        <v>5</v>
      </c>
      <c r="AO30">
        <f>'34_94_34'!AP37</f>
        <v>4</v>
      </c>
      <c r="AP30">
        <f>'34_94_34'!AQ37</f>
        <v>4</v>
      </c>
      <c r="AQ30">
        <f>'34_94_34'!AR37</f>
        <v>4</v>
      </c>
      <c r="AR30">
        <f>'34_94_34'!AS37</f>
        <v>1</v>
      </c>
      <c r="AS30">
        <f>'34_94_34'!AT37</f>
        <v>1</v>
      </c>
      <c r="AT30">
        <f>'34_94_34'!AU37</f>
        <v>7</v>
      </c>
      <c r="AU30">
        <f>'34_94_34'!AV37</f>
        <v>6</v>
      </c>
      <c r="AV30">
        <f>'34_94_34'!AW37</f>
        <v>5</v>
      </c>
      <c r="AW30">
        <f>'34_94_34'!AX37</f>
        <v>1</v>
      </c>
      <c r="AX30">
        <f>'34_94_34'!AY37</f>
        <v>5</v>
      </c>
      <c r="AY30">
        <f>'34_94_34'!AZ37</f>
        <v>4</v>
      </c>
      <c r="AZ30">
        <f>'34_94_34'!BA37</f>
        <v>5</v>
      </c>
      <c r="BA30">
        <f>'34_94_34'!BB37</f>
        <v>1</v>
      </c>
      <c r="BB30">
        <f>'34_94_34'!BC37</f>
        <v>5</v>
      </c>
      <c r="BC30">
        <f>'34_94_34'!BD37</f>
        <v>5</v>
      </c>
      <c r="BD30">
        <f>'34_94_34'!BE37</f>
        <v>5</v>
      </c>
      <c r="BE30">
        <f>'34_94_34'!BF37</f>
        <v>6</v>
      </c>
      <c r="BF30">
        <f>'34_94_34'!BG37</f>
        <v>4</v>
      </c>
      <c r="BG30">
        <f>'34_94_34'!BH37</f>
        <v>7</v>
      </c>
      <c r="BH30">
        <f>'34_94_34'!BI37</f>
        <v>5</v>
      </c>
      <c r="BI30">
        <f>'34_94_34'!BJ37</f>
        <v>1</v>
      </c>
      <c r="BJ30">
        <f>'34_94_34'!BK37</f>
        <v>1</v>
      </c>
      <c r="BK30">
        <f>'34_94_34'!BL37</f>
        <v>1</v>
      </c>
      <c r="BL30">
        <f>'34_94_34'!BM37</f>
        <v>5</v>
      </c>
      <c r="BM30">
        <f>'34_94_34'!BN37</f>
        <v>1</v>
      </c>
      <c r="BN30">
        <f>'34_94_34'!BO37</f>
        <v>1</v>
      </c>
      <c r="BO30">
        <f>'34_94_34'!BP37</f>
        <v>1</v>
      </c>
      <c r="BP30">
        <f>'34_94_34'!BQ37</f>
        <v>1</v>
      </c>
      <c r="BQ30">
        <f>'34_94_34'!BR37</f>
        <v>5</v>
      </c>
      <c r="BR30">
        <f>'34_94_34'!BS37</f>
        <v>5</v>
      </c>
      <c r="BS30">
        <f>'34_94_34'!BT37</f>
        <v>1</v>
      </c>
      <c r="BT30">
        <f>'34_94_34'!BU37</f>
        <v>1</v>
      </c>
      <c r="BU30">
        <f>'34_94_34'!BV37</f>
        <v>5</v>
      </c>
      <c r="BV30">
        <f>'34_94_34'!BW37</f>
        <v>5</v>
      </c>
      <c r="BW30">
        <f>'34_94_34'!BX37</f>
        <v>1</v>
      </c>
      <c r="BX30">
        <f>'34_94_34'!BY37</f>
        <v>1</v>
      </c>
      <c r="BY30">
        <f>'34_94_34'!BZ37</f>
        <v>1</v>
      </c>
      <c r="BZ30">
        <f>'34_94_34'!CA37</f>
        <v>1</v>
      </c>
      <c r="CA30">
        <f>'34_94_34'!CB37</f>
        <v>1</v>
      </c>
      <c r="CB30">
        <f>'34_94_34'!CC37</f>
        <v>6</v>
      </c>
      <c r="CC30">
        <f>'34_94_34'!CD37</f>
        <v>7</v>
      </c>
      <c r="CD30">
        <f>'34_94_34'!CE37</f>
        <v>1</v>
      </c>
      <c r="CE30">
        <f>'34_94_34'!CF37</f>
        <v>5</v>
      </c>
      <c r="CF30">
        <f>'34_94_34'!CG37</f>
        <v>4</v>
      </c>
      <c r="CG30">
        <f>'34_94_34'!CH37</f>
        <v>5</v>
      </c>
      <c r="CH30">
        <f>'34_94_34'!CI37</f>
        <v>6</v>
      </c>
      <c r="CI30">
        <f>'34_94_34'!CJ37</f>
        <v>1</v>
      </c>
      <c r="CJ30">
        <f>'34_94_34'!CK37</f>
        <v>5</v>
      </c>
      <c r="CK30">
        <f>'34_94_34'!CL37</f>
        <v>6</v>
      </c>
      <c r="CL30">
        <f>'34_94_34'!CM37</f>
        <v>1</v>
      </c>
      <c r="CM30">
        <f>'34_94_34'!CN37</f>
        <v>1</v>
      </c>
      <c r="CN30">
        <f>'34_94_34'!CO37</f>
        <v>5</v>
      </c>
      <c r="CO30">
        <f>'34_94_34'!CP37</f>
        <v>4</v>
      </c>
      <c r="CP30">
        <f>'34_94_34'!CQ37</f>
        <v>5</v>
      </c>
      <c r="CQ30">
        <f>'34_94_34'!CR37*1000</f>
        <v>32214000</v>
      </c>
    </row>
    <row r="31" spans="1:95" x14ac:dyDescent="0.3">
      <c r="A31">
        <f>'34_94_34'!B38</f>
        <v>5</v>
      </c>
      <c r="B31">
        <f>'34_94_34'!C38</f>
        <v>6</v>
      </c>
      <c r="C31">
        <f>'34_94_34'!D38</f>
        <v>6</v>
      </c>
      <c r="D31">
        <f>'34_94_34'!E38</f>
        <v>3</v>
      </c>
      <c r="E31">
        <f>'34_94_34'!F38</f>
        <v>1</v>
      </c>
      <c r="F31">
        <f>'34_94_34'!G38</f>
        <v>3</v>
      </c>
      <c r="G31">
        <f>'34_94_34'!H38</f>
        <v>1</v>
      </c>
      <c r="H31">
        <f>'34_94_34'!I38</f>
        <v>6</v>
      </c>
      <c r="I31">
        <f>'34_94_34'!J38</f>
        <v>6</v>
      </c>
      <c r="J31">
        <f>'34_94_34'!K38</f>
        <v>5</v>
      </c>
      <c r="K31">
        <f>'34_94_34'!L38</f>
        <v>3</v>
      </c>
      <c r="L31">
        <f>'34_94_34'!M38</f>
        <v>3</v>
      </c>
      <c r="M31">
        <f>'34_94_34'!N38</f>
        <v>3</v>
      </c>
      <c r="N31">
        <f>'34_94_34'!O38</f>
        <v>1</v>
      </c>
      <c r="O31">
        <f>'34_94_34'!P38</f>
        <v>6</v>
      </c>
      <c r="P31">
        <f>'34_94_34'!Q38</f>
        <v>5</v>
      </c>
      <c r="Q31">
        <f>'34_94_34'!R38</f>
        <v>3</v>
      </c>
      <c r="R31">
        <f>'34_94_34'!S38</f>
        <v>5</v>
      </c>
      <c r="S31">
        <f>'34_94_34'!T38</f>
        <v>1</v>
      </c>
      <c r="T31">
        <f>'34_94_34'!U38</f>
        <v>6</v>
      </c>
      <c r="U31">
        <f>'34_94_34'!V38</f>
        <v>6</v>
      </c>
      <c r="V31">
        <f>'34_94_34'!W38</f>
        <v>6</v>
      </c>
      <c r="W31">
        <f>'34_94_34'!X38</f>
        <v>6</v>
      </c>
      <c r="X31">
        <f>'34_94_34'!Y38</f>
        <v>1</v>
      </c>
      <c r="Y31">
        <f>'34_94_34'!Z38</f>
        <v>6</v>
      </c>
      <c r="Z31">
        <f>'34_94_34'!AA38</f>
        <v>1</v>
      </c>
      <c r="AA31">
        <f>'34_94_34'!AB38</f>
        <v>1</v>
      </c>
      <c r="AB31">
        <f>'34_94_34'!AC38</f>
        <v>3</v>
      </c>
      <c r="AC31">
        <f>'34_94_34'!AD38</f>
        <v>3</v>
      </c>
      <c r="AD31">
        <f>'34_94_34'!AE38</f>
        <v>3</v>
      </c>
      <c r="AE31">
        <f>'34_94_34'!AF38</f>
        <v>3</v>
      </c>
      <c r="AF31">
        <f>'34_94_34'!AG38</f>
        <v>4</v>
      </c>
      <c r="AG31">
        <f>'34_94_34'!AH38</f>
        <v>1</v>
      </c>
      <c r="AH31">
        <f>'34_94_34'!AI38</f>
        <v>1</v>
      </c>
      <c r="AI31">
        <f>'34_94_34'!AJ38</f>
        <v>5</v>
      </c>
      <c r="AJ31">
        <f>'34_94_34'!AK38</f>
        <v>3</v>
      </c>
      <c r="AK31">
        <f>'34_94_34'!AL38</f>
        <v>3</v>
      </c>
      <c r="AL31">
        <f>'34_94_34'!AM38</f>
        <v>3</v>
      </c>
      <c r="AM31">
        <f>'34_94_34'!AN38</f>
        <v>1</v>
      </c>
      <c r="AN31">
        <f>'34_94_34'!AO38</f>
        <v>1</v>
      </c>
      <c r="AO31">
        <f>'34_94_34'!AP38</f>
        <v>3</v>
      </c>
      <c r="AP31">
        <f>'34_94_34'!AQ38</f>
        <v>3</v>
      </c>
      <c r="AQ31">
        <f>'34_94_34'!AR38</f>
        <v>3</v>
      </c>
      <c r="AR31">
        <f>'34_94_34'!AS38</f>
        <v>1</v>
      </c>
      <c r="AS31">
        <f>'34_94_34'!AT38</f>
        <v>1</v>
      </c>
      <c r="AT31">
        <f>'34_94_34'!AU38</f>
        <v>5</v>
      </c>
      <c r="AU31">
        <f>'34_94_34'!AV38</f>
        <v>3</v>
      </c>
      <c r="AV31">
        <f>'34_94_34'!AW38</f>
        <v>3</v>
      </c>
      <c r="AW31">
        <f>'34_94_34'!AX38</f>
        <v>1</v>
      </c>
      <c r="AX31">
        <f>'34_94_34'!AY38</f>
        <v>1</v>
      </c>
      <c r="AY31">
        <f>'34_94_34'!AZ38</f>
        <v>3</v>
      </c>
      <c r="AZ31">
        <f>'34_94_34'!BA38</f>
        <v>1</v>
      </c>
      <c r="BA31">
        <f>'34_94_34'!BB38</f>
        <v>1</v>
      </c>
      <c r="BB31">
        <f>'34_94_34'!BC38</f>
        <v>6</v>
      </c>
      <c r="BC31">
        <f>'34_94_34'!BD38</f>
        <v>4</v>
      </c>
      <c r="BD31">
        <f>'34_94_34'!BE38</f>
        <v>1</v>
      </c>
      <c r="BE31">
        <f>'34_94_34'!BF38</f>
        <v>6</v>
      </c>
      <c r="BF31">
        <f>'34_94_34'!BG38</f>
        <v>3</v>
      </c>
      <c r="BG31">
        <f>'34_94_34'!BH38</f>
        <v>3</v>
      </c>
      <c r="BH31">
        <f>'34_94_34'!BI38</f>
        <v>1</v>
      </c>
      <c r="BI31">
        <f>'34_94_34'!BJ38</f>
        <v>1</v>
      </c>
      <c r="BJ31">
        <f>'34_94_34'!BK38</f>
        <v>1</v>
      </c>
      <c r="BK31">
        <f>'34_94_34'!BL38</f>
        <v>3</v>
      </c>
      <c r="BL31">
        <f>'34_94_34'!BM38</f>
        <v>1</v>
      </c>
      <c r="BM31">
        <f>'34_94_34'!BN38</f>
        <v>3</v>
      </c>
      <c r="BN31">
        <f>'34_94_34'!BO38</f>
        <v>1</v>
      </c>
      <c r="BO31">
        <f>'34_94_34'!BP38</f>
        <v>1</v>
      </c>
      <c r="BP31">
        <f>'34_94_34'!BQ38</f>
        <v>3</v>
      </c>
      <c r="BQ31">
        <f>'34_94_34'!BR38</f>
        <v>4</v>
      </c>
      <c r="BR31">
        <f>'34_94_34'!BS38</f>
        <v>4</v>
      </c>
      <c r="BS31">
        <f>'34_94_34'!BT38</f>
        <v>1</v>
      </c>
      <c r="BT31">
        <f>'34_94_34'!BU38</f>
        <v>4</v>
      </c>
      <c r="BU31">
        <f>'34_94_34'!BV38</f>
        <v>5</v>
      </c>
      <c r="BV31">
        <f>'34_94_34'!BW38</f>
        <v>5</v>
      </c>
      <c r="BW31">
        <f>'34_94_34'!BX38</f>
        <v>5</v>
      </c>
      <c r="BX31">
        <f>'34_94_34'!BY38</f>
        <v>1</v>
      </c>
      <c r="BY31">
        <f>'34_94_34'!BZ38</f>
        <v>3</v>
      </c>
      <c r="BZ31">
        <f>'34_94_34'!CA38</f>
        <v>3</v>
      </c>
      <c r="CA31">
        <f>'34_94_34'!CB38</f>
        <v>1</v>
      </c>
      <c r="CB31">
        <f>'34_94_34'!CC38</f>
        <v>4</v>
      </c>
      <c r="CC31">
        <f>'34_94_34'!CD38</f>
        <v>6</v>
      </c>
      <c r="CD31">
        <f>'34_94_34'!CE38</f>
        <v>1</v>
      </c>
      <c r="CE31">
        <f>'34_94_34'!CF38</f>
        <v>1</v>
      </c>
      <c r="CF31">
        <f>'34_94_34'!CG38</f>
        <v>1</v>
      </c>
      <c r="CG31">
        <f>'34_94_34'!CH38</f>
        <v>3</v>
      </c>
      <c r="CH31">
        <f>'34_94_34'!CI38</f>
        <v>3</v>
      </c>
      <c r="CI31">
        <f>'34_94_34'!CJ38</f>
        <v>3</v>
      </c>
      <c r="CJ31">
        <f>'34_94_34'!CK38</f>
        <v>3</v>
      </c>
      <c r="CK31">
        <f>'34_94_34'!CL38</f>
        <v>5</v>
      </c>
      <c r="CL31">
        <f>'34_94_34'!CM38</f>
        <v>6</v>
      </c>
      <c r="CM31">
        <f>'34_94_34'!CN38</f>
        <v>4</v>
      </c>
      <c r="CN31">
        <f>'34_94_34'!CO38</f>
        <v>1</v>
      </c>
      <c r="CO31">
        <f>'34_94_34'!CP38</f>
        <v>3</v>
      </c>
      <c r="CP31">
        <f>'34_94_34'!CQ38</f>
        <v>3</v>
      </c>
      <c r="CQ31">
        <f>'34_94_34'!CR38*1000</f>
        <v>24233000</v>
      </c>
    </row>
    <row r="32" spans="1:95" x14ac:dyDescent="0.3">
      <c r="A32">
        <f>'34_94_34'!B39</f>
        <v>6</v>
      </c>
      <c r="B32">
        <f>'34_94_34'!C39</f>
        <v>6</v>
      </c>
      <c r="C32">
        <f>'34_94_34'!D39</f>
        <v>6</v>
      </c>
      <c r="D32">
        <f>'34_94_34'!E39</f>
        <v>1</v>
      </c>
      <c r="E32">
        <f>'34_94_34'!F39</f>
        <v>1</v>
      </c>
      <c r="F32">
        <f>'34_94_34'!G39</f>
        <v>1</v>
      </c>
      <c r="G32">
        <f>'34_94_34'!H39</f>
        <v>6</v>
      </c>
      <c r="H32">
        <f>'34_94_34'!I39</f>
        <v>5</v>
      </c>
      <c r="I32">
        <f>'34_94_34'!J39</f>
        <v>6</v>
      </c>
      <c r="J32">
        <f>'34_94_34'!K39</f>
        <v>1</v>
      </c>
      <c r="K32">
        <f>'34_94_34'!L39</f>
        <v>1</v>
      </c>
      <c r="L32">
        <f>'34_94_34'!M39</f>
        <v>1</v>
      </c>
      <c r="M32">
        <f>'34_94_34'!N39</f>
        <v>4</v>
      </c>
      <c r="N32">
        <f>'34_94_34'!O39</f>
        <v>1</v>
      </c>
      <c r="O32">
        <f>'34_94_34'!P39</f>
        <v>2</v>
      </c>
      <c r="P32">
        <f>'34_94_34'!Q39</f>
        <v>2</v>
      </c>
      <c r="Q32">
        <f>'34_94_34'!R39</f>
        <v>3</v>
      </c>
      <c r="R32">
        <f>'34_94_34'!S39</f>
        <v>5</v>
      </c>
      <c r="S32">
        <f>'34_94_34'!T39</f>
        <v>5</v>
      </c>
      <c r="T32">
        <f>'34_94_34'!U39</f>
        <v>6</v>
      </c>
      <c r="U32">
        <f>'34_94_34'!V39</f>
        <v>6</v>
      </c>
      <c r="V32">
        <f>'34_94_34'!W39</f>
        <v>6</v>
      </c>
      <c r="W32">
        <f>'34_94_34'!X39</f>
        <v>6</v>
      </c>
      <c r="X32">
        <f>'34_94_34'!Y39</f>
        <v>6</v>
      </c>
      <c r="Y32">
        <f>'34_94_34'!Z39</f>
        <v>5</v>
      </c>
      <c r="Z32">
        <f>'34_94_34'!AA39</f>
        <v>1</v>
      </c>
      <c r="AA32">
        <f>'34_94_34'!AB39</f>
        <v>5</v>
      </c>
      <c r="AB32">
        <f>'34_94_34'!AC39</f>
        <v>1</v>
      </c>
      <c r="AC32">
        <f>'34_94_34'!AD39</f>
        <v>1</v>
      </c>
      <c r="AD32">
        <f>'34_94_34'!AE39</f>
        <v>1</v>
      </c>
      <c r="AE32">
        <f>'34_94_34'!AF39</f>
        <v>1</v>
      </c>
      <c r="AF32">
        <f>'34_94_34'!AG39</f>
        <v>5</v>
      </c>
      <c r="AG32">
        <f>'34_94_34'!AH39</f>
        <v>1</v>
      </c>
      <c r="AH32">
        <f>'34_94_34'!AI39</f>
        <v>1</v>
      </c>
      <c r="AI32">
        <f>'34_94_34'!AJ39</f>
        <v>6</v>
      </c>
      <c r="AJ32">
        <f>'34_94_34'!AK39</f>
        <v>1</v>
      </c>
      <c r="AK32">
        <f>'34_94_34'!AL39</f>
        <v>4</v>
      </c>
      <c r="AL32">
        <f>'34_94_34'!AM39</f>
        <v>4</v>
      </c>
      <c r="AM32">
        <f>'34_94_34'!AN39</f>
        <v>5</v>
      </c>
      <c r="AN32">
        <f>'34_94_34'!AO39</f>
        <v>1</v>
      </c>
      <c r="AO32">
        <f>'34_94_34'!AP39</f>
        <v>4</v>
      </c>
      <c r="AP32">
        <f>'34_94_34'!AQ39</f>
        <v>1</v>
      </c>
      <c r="AQ32">
        <f>'34_94_34'!AR39</f>
        <v>1</v>
      </c>
      <c r="AR32">
        <f>'34_94_34'!AS39</f>
        <v>1</v>
      </c>
      <c r="AS32">
        <f>'34_94_34'!AT39</f>
        <v>6</v>
      </c>
      <c r="AT32">
        <f>'34_94_34'!AU39</f>
        <v>1</v>
      </c>
      <c r="AU32">
        <f>'34_94_34'!AV39</f>
        <v>5</v>
      </c>
      <c r="AV32">
        <f>'34_94_34'!AW39</f>
        <v>4</v>
      </c>
      <c r="AW32">
        <f>'34_94_34'!AX39</f>
        <v>1</v>
      </c>
      <c r="AX32">
        <f>'34_94_34'!AY39</f>
        <v>5</v>
      </c>
      <c r="AY32">
        <f>'34_94_34'!AZ39</f>
        <v>1</v>
      </c>
      <c r="AZ32">
        <f>'34_94_34'!BA39</f>
        <v>5</v>
      </c>
      <c r="BA32">
        <f>'34_94_34'!BB39</f>
        <v>1</v>
      </c>
      <c r="BB32">
        <f>'34_94_34'!BC39</f>
        <v>5</v>
      </c>
      <c r="BC32">
        <f>'34_94_34'!BD39</f>
        <v>1</v>
      </c>
      <c r="BD32">
        <f>'34_94_34'!BE39</f>
        <v>4</v>
      </c>
      <c r="BE32">
        <f>'34_94_34'!BF39</f>
        <v>5</v>
      </c>
      <c r="BF32">
        <f>'34_94_34'!BG39</f>
        <v>4</v>
      </c>
      <c r="BG32">
        <f>'34_94_34'!BH39</f>
        <v>5</v>
      </c>
      <c r="BH32">
        <f>'34_94_34'!BI39</f>
        <v>5</v>
      </c>
      <c r="BI32">
        <f>'34_94_34'!BJ39</f>
        <v>1</v>
      </c>
      <c r="BJ32">
        <f>'34_94_34'!BK39</f>
        <v>1</v>
      </c>
      <c r="BK32">
        <f>'34_94_34'!BL39</f>
        <v>5</v>
      </c>
      <c r="BL32">
        <f>'34_94_34'!BM39</f>
        <v>6</v>
      </c>
      <c r="BM32">
        <f>'34_94_34'!BN39</f>
        <v>6</v>
      </c>
      <c r="BN32">
        <f>'34_94_34'!BO39</f>
        <v>5</v>
      </c>
      <c r="BO32">
        <f>'34_94_34'!BP39</f>
        <v>1</v>
      </c>
      <c r="BP32">
        <f>'34_94_34'!BQ39</f>
        <v>1</v>
      </c>
      <c r="BQ32">
        <f>'34_94_34'!BR39</f>
        <v>5</v>
      </c>
      <c r="BR32">
        <f>'34_94_34'!BS39</f>
        <v>1</v>
      </c>
      <c r="BS32">
        <f>'34_94_34'!BT39</f>
        <v>1</v>
      </c>
      <c r="BT32">
        <f>'34_94_34'!BU39</f>
        <v>1</v>
      </c>
      <c r="BU32">
        <f>'34_94_34'!BV39</f>
        <v>5</v>
      </c>
      <c r="BV32">
        <f>'34_94_34'!BW39</f>
        <v>5</v>
      </c>
      <c r="BW32">
        <f>'34_94_34'!BX39</f>
        <v>1</v>
      </c>
      <c r="BX32">
        <f>'34_94_34'!BY39</f>
        <v>1</v>
      </c>
      <c r="BY32">
        <f>'34_94_34'!BZ39</f>
        <v>1</v>
      </c>
      <c r="BZ32">
        <f>'34_94_34'!CA39</f>
        <v>1</v>
      </c>
      <c r="CA32">
        <f>'34_94_34'!CB39</f>
        <v>1</v>
      </c>
      <c r="CB32">
        <f>'34_94_34'!CC39</f>
        <v>6</v>
      </c>
      <c r="CC32">
        <f>'34_94_34'!CD39</f>
        <v>6</v>
      </c>
      <c r="CD32">
        <f>'34_94_34'!CE39</f>
        <v>1</v>
      </c>
      <c r="CE32">
        <f>'34_94_34'!CF39</f>
        <v>5</v>
      </c>
      <c r="CF32">
        <f>'34_94_34'!CG39</f>
        <v>6</v>
      </c>
      <c r="CG32">
        <f>'34_94_34'!CH39</f>
        <v>1</v>
      </c>
      <c r="CH32">
        <f>'34_94_34'!CI39</f>
        <v>1</v>
      </c>
      <c r="CI32">
        <f>'34_94_34'!CJ39</f>
        <v>1</v>
      </c>
      <c r="CJ32">
        <f>'34_94_34'!CK39</f>
        <v>5</v>
      </c>
      <c r="CK32">
        <f>'34_94_34'!CL39</f>
        <v>6</v>
      </c>
      <c r="CL32">
        <f>'34_94_34'!CM39</f>
        <v>5</v>
      </c>
      <c r="CM32">
        <f>'34_94_34'!CN39</f>
        <v>1</v>
      </c>
      <c r="CN32">
        <f>'34_94_34'!CO39</f>
        <v>1</v>
      </c>
      <c r="CO32">
        <f>'34_94_34'!CP39</f>
        <v>2</v>
      </c>
      <c r="CP32">
        <f>'34_94_34'!CQ39</f>
        <v>5</v>
      </c>
      <c r="CQ32">
        <f>'34_94_34'!CR39*1000</f>
        <v>20250000</v>
      </c>
    </row>
    <row r="33" spans="1:95" x14ac:dyDescent="0.3">
      <c r="A33">
        <f>'34_94_34'!B40</f>
        <v>3</v>
      </c>
      <c r="B33">
        <f>'34_94_34'!C40</f>
        <v>6</v>
      </c>
      <c r="C33">
        <f>'34_94_34'!D40</f>
        <v>6</v>
      </c>
      <c r="D33">
        <f>'34_94_34'!E40</f>
        <v>3</v>
      </c>
      <c r="E33">
        <f>'34_94_34'!F40</f>
        <v>1</v>
      </c>
      <c r="F33">
        <f>'34_94_34'!G40</f>
        <v>5</v>
      </c>
      <c r="G33">
        <f>'34_94_34'!H40</f>
        <v>1</v>
      </c>
      <c r="H33">
        <f>'34_94_34'!I40</f>
        <v>6</v>
      </c>
      <c r="I33">
        <f>'34_94_34'!J40</f>
        <v>6</v>
      </c>
      <c r="J33">
        <f>'34_94_34'!K40</f>
        <v>5</v>
      </c>
      <c r="K33">
        <f>'34_94_34'!L40</f>
        <v>1</v>
      </c>
      <c r="L33">
        <f>'34_94_34'!M40</f>
        <v>5</v>
      </c>
      <c r="M33">
        <f>'34_94_34'!N40</f>
        <v>3</v>
      </c>
      <c r="N33">
        <f>'34_94_34'!O40</f>
        <v>1</v>
      </c>
      <c r="O33">
        <f>'34_94_34'!P40</f>
        <v>1</v>
      </c>
      <c r="P33">
        <f>'34_94_34'!Q40</f>
        <v>1</v>
      </c>
      <c r="Q33">
        <f>'34_94_34'!R40</f>
        <v>1</v>
      </c>
      <c r="R33">
        <f>'34_94_34'!S40</f>
        <v>1</v>
      </c>
      <c r="S33">
        <f>'34_94_34'!T40</f>
        <v>5</v>
      </c>
      <c r="T33">
        <f>'34_94_34'!U40</f>
        <v>6</v>
      </c>
      <c r="U33">
        <f>'34_94_34'!V40</f>
        <v>6</v>
      </c>
      <c r="V33">
        <f>'34_94_34'!W40</f>
        <v>6</v>
      </c>
      <c r="W33">
        <f>'34_94_34'!X40</f>
        <v>6</v>
      </c>
      <c r="X33">
        <f>'34_94_34'!Y40</f>
        <v>1</v>
      </c>
      <c r="Y33">
        <f>'34_94_34'!Z40</f>
        <v>6</v>
      </c>
      <c r="Z33">
        <f>'34_94_34'!AA40</f>
        <v>1</v>
      </c>
      <c r="AA33">
        <f>'34_94_34'!AB40</f>
        <v>1</v>
      </c>
      <c r="AB33">
        <f>'34_94_34'!AC40</f>
        <v>3</v>
      </c>
      <c r="AC33">
        <f>'34_94_34'!AD40</f>
        <v>1</v>
      </c>
      <c r="AD33">
        <f>'34_94_34'!AE40</f>
        <v>1</v>
      </c>
      <c r="AE33">
        <f>'34_94_34'!AF40</f>
        <v>3</v>
      </c>
      <c r="AF33">
        <f>'34_94_34'!AG40</f>
        <v>1</v>
      </c>
      <c r="AG33">
        <f>'34_94_34'!AH40</f>
        <v>1</v>
      </c>
      <c r="AH33">
        <f>'34_94_34'!AI40</f>
        <v>1</v>
      </c>
      <c r="AI33">
        <f>'34_94_34'!AJ40</f>
        <v>6</v>
      </c>
      <c r="AJ33">
        <f>'34_94_34'!AK40</f>
        <v>2</v>
      </c>
      <c r="AK33">
        <f>'34_94_34'!AL40</f>
        <v>3</v>
      </c>
      <c r="AL33">
        <f>'34_94_34'!AM40</f>
        <v>3</v>
      </c>
      <c r="AM33">
        <f>'34_94_34'!AN40</f>
        <v>1</v>
      </c>
      <c r="AN33">
        <f>'34_94_34'!AO40</f>
        <v>3</v>
      </c>
      <c r="AO33">
        <f>'34_94_34'!AP40</f>
        <v>3</v>
      </c>
      <c r="AP33">
        <f>'34_94_34'!AQ40</f>
        <v>1</v>
      </c>
      <c r="AQ33">
        <f>'34_94_34'!AR40</f>
        <v>1</v>
      </c>
      <c r="AR33">
        <f>'34_94_34'!AS40</f>
        <v>5</v>
      </c>
      <c r="AS33">
        <f>'34_94_34'!AT40</f>
        <v>6</v>
      </c>
      <c r="AT33">
        <f>'34_94_34'!AU40</f>
        <v>1</v>
      </c>
      <c r="AU33">
        <f>'34_94_34'!AV40</f>
        <v>1</v>
      </c>
      <c r="AV33">
        <f>'34_94_34'!AW40</f>
        <v>3</v>
      </c>
      <c r="AW33">
        <f>'34_94_34'!AX40</f>
        <v>5</v>
      </c>
      <c r="AX33">
        <f>'34_94_34'!AY40</f>
        <v>1</v>
      </c>
      <c r="AY33">
        <f>'34_94_34'!AZ40</f>
        <v>3</v>
      </c>
      <c r="AZ33">
        <f>'34_94_34'!BA40</f>
        <v>1</v>
      </c>
      <c r="BA33">
        <f>'34_94_34'!BB40</f>
        <v>1</v>
      </c>
      <c r="BB33">
        <f>'34_94_34'!BC40</f>
        <v>5</v>
      </c>
      <c r="BC33">
        <f>'34_94_34'!BD40</f>
        <v>1</v>
      </c>
      <c r="BD33">
        <f>'34_94_34'!BE40</f>
        <v>6</v>
      </c>
      <c r="BE33">
        <f>'34_94_34'!BF40</f>
        <v>6</v>
      </c>
      <c r="BF33">
        <f>'34_94_34'!BG40</f>
        <v>1</v>
      </c>
      <c r="BG33">
        <f>'34_94_34'!BH40</f>
        <v>1</v>
      </c>
      <c r="BH33">
        <f>'34_94_34'!BI40</f>
        <v>6</v>
      </c>
      <c r="BI33">
        <f>'34_94_34'!BJ40</f>
        <v>6</v>
      </c>
      <c r="BJ33">
        <f>'34_94_34'!BK40</f>
        <v>1</v>
      </c>
      <c r="BK33">
        <f>'34_94_34'!BL40</f>
        <v>1</v>
      </c>
      <c r="BL33">
        <f>'34_94_34'!BM40</f>
        <v>6</v>
      </c>
      <c r="BM33">
        <f>'34_94_34'!BN40</f>
        <v>1</v>
      </c>
      <c r="BN33">
        <f>'34_94_34'!BO40</f>
        <v>1</v>
      </c>
      <c r="BO33">
        <f>'34_94_34'!BP40</f>
        <v>1</v>
      </c>
      <c r="BP33">
        <f>'34_94_34'!BQ40</f>
        <v>1</v>
      </c>
      <c r="BQ33">
        <f>'34_94_34'!BR40</f>
        <v>1</v>
      </c>
      <c r="BR33">
        <f>'34_94_34'!BS40</f>
        <v>5</v>
      </c>
      <c r="BS33">
        <f>'34_94_34'!BT40</f>
        <v>1</v>
      </c>
      <c r="BT33">
        <f>'34_94_34'!BU40</f>
        <v>1</v>
      </c>
      <c r="BU33">
        <f>'34_94_34'!BV40</f>
        <v>1</v>
      </c>
      <c r="BV33">
        <f>'34_94_34'!BW40</f>
        <v>3</v>
      </c>
      <c r="BW33">
        <f>'34_94_34'!BX40</f>
        <v>1</v>
      </c>
      <c r="BX33">
        <f>'34_94_34'!BY40</f>
        <v>1</v>
      </c>
      <c r="BY33">
        <f>'34_94_34'!BZ40</f>
        <v>1</v>
      </c>
      <c r="BZ33">
        <f>'34_94_34'!CA40</f>
        <v>1</v>
      </c>
      <c r="CA33">
        <f>'34_94_34'!CB40</f>
        <v>3</v>
      </c>
      <c r="CB33">
        <f>'34_94_34'!CC40</f>
        <v>6</v>
      </c>
      <c r="CC33">
        <f>'34_94_34'!CD40</f>
        <v>6</v>
      </c>
      <c r="CD33">
        <f>'34_94_34'!CE40</f>
        <v>1</v>
      </c>
      <c r="CE33">
        <f>'34_94_34'!CF40</f>
        <v>6</v>
      </c>
      <c r="CF33">
        <f>'34_94_34'!CG40</f>
        <v>1</v>
      </c>
      <c r="CG33">
        <f>'34_94_34'!CH40</f>
        <v>3</v>
      </c>
      <c r="CH33">
        <f>'34_94_34'!CI40</f>
        <v>1</v>
      </c>
      <c r="CI33">
        <f>'34_94_34'!CJ40</f>
        <v>1</v>
      </c>
      <c r="CJ33">
        <f>'34_94_34'!CK40</f>
        <v>1</v>
      </c>
      <c r="CK33">
        <f>'34_94_34'!CL40</f>
        <v>1</v>
      </c>
      <c r="CL33">
        <f>'34_94_34'!CM40</f>
        <v>5</v>
      </c>
      <c r="CM33">
        <f>'34_94_34'!CN40</f>
        <v>1</v>
      </c>
      <c r="CN33">
        <f>'34_94_34'!CO40</f>
        <v>1</v>
      </c>
      <c r="CO33">
        <f>'34_94_34'!CP40</f>
        <v>1</v>
      </c>
      <c r="CP33">
        <f>'34_94_34'!CQ40</f>
        <v>5</v>
      </c>
      <c r="CQ33">
        <f>'34_94_34'!CR40*1000</f>
        <v>30900000</v>
      </c>
    </row>
    <row r="34" spans="1:95" x14ac:dyDescent="0.3">
      <c r="A34">
        <f>'34_94_34'!B41</f>
        <v>5</v>
      </c>
      <c r="B34">
        <f>'34_94_34'!C41</f>
        <v>7</v>
      </c>
      <c r="C34">
        <f>'34_94_34'!D41</f>
        <v>5</v>
      </c>
      <c r="D34">
        <f>'34_94_34'!E41</f>
        <v>1</v>
      </c>
      <c r="E34">
        <f>'34_94_34'!F41</f>
        <v>5</v>
      </c>
      <c r="F34">
        <f>'34_94_34'!G41</f>
        <v>1</v>
      </c>
      <c r="G34">
        <f>'34_94_34'!H41</f>
        <v>5</v>
      </c>
      <c r="H34">
        <f>'34_94_34'!I41</f>
        <v>5</v>
      </c>
      <c r="I34">
        <f>'34_94_34'!J41</f>
        <v>6</v>
      </c>
      <c r="J34">
        <f>'34_94_34'!K41</f>
        <v>1</v>
      </c>
      <c r="K34">
        <f>'34_94_34'!L41</f>
        <v>5</v>
      </c>
      <c r="L34">
        <f>'34_94_34'!M41</f>
        <v>5</v>
      </c>
      <c r="M34">
        <f>'34_94_34'!N41</f>
        <v>5</v>
      </c>
      <c r="N34">
        <f>'34_94_34'!O41</f>
        <v>5</v>
      </c>
      <c r="O34">
        <f>'34_94_34'!P41</f>
        <v>5</v>
      </c>
      <c r="P34">
        <f>'34_94_34'!Q41</f>
        <v>1</v>
      </c>
      <c r="Q34">
        <f>'34_94_34'!R41</f>
        <v>1</v>
      </c>
      <c r="R34">
        <f>'34_94_34'!S41</f>
        <v>5</v>
      </c>
      <c r="S34">
        <f>'34_94_34'!T41</f>
        <v>5</v>
      </c>
      <c r="T34">
        <f>'34_94_34'!U41</f>
        <v>7</v>
      </c>
      <c r="U34">
        <f>'34_94_34'!V41</f>
        <v>7</v>
      </c>
      <c r="V34">
        <f>'34_94_34'!W41</f>
        <v>5</v>
      </c>
      <c r="W34">
        <f>'34_94_34'!X41</f>
        <v>5</v>
      </c>
      <c r="X34">
        <f>'34_94_34'!Y41</f>
        <v>1</v>
      </c>
      <c r="Y34">
        <f>'34_94_34'!Z41</f>
        <v>5</v>
      </c>
      <c r="Z34">
        <f>'34_94_34'!AA41</f>
        <v>5</v>
      </c>
      <c r="AA34">
        <f>'34_94_34'!AB41</f>
        <v>1</v>
      </c>
      <c r="AB34">
        <f>'34_94_34'!AC41</f>
        <v>5</v>
      </c>
      <c r="AC34">
        <f>'34_94_34'!AD41</f>
        <v>1</v>
      </c>
      <c r="AD34">
        <f>'34_94_34'!AE41</f>
        <v>1</v>
      </c>
      <c r="AE34">
        <f>'34_94_34'!AF41</f>
        <v>5</v>
      </c>
      <c r="AF34">
        <f>'34_94_34'!AG41</f>
        <v>1</v>
      </c>
      <c r="AG34">
        <f>'34_94_34'!AH41</f>
        <v>1</v>
      </c>
      <c r="AH34">
        <f>'34_94_34'!AI41</f>
        <v>1</v>
      </c>
      <c r="AI34">
        <f>'34_94_34'!AJ41</f>
        <v>5</v>
      </c>
      <c r="AJ34">
        <f>'34_94_34'!AK41</f>
        <v>1</v>
      </c>
      <c r="AK34">
        <f>'34_94_34'!AL41</f>
        <v>5</v>
      </c>
      <c r="AL34">
        <f>'34_94_34'!AM41</f>
        <v>5</v>
      </c>
      <c r="AM34">
        <f>'34_94_34'!AN41</f>
        <v>1</v>
      </c>
      <c r="AN34">
        <f>'34_94_34'!AO41</f>
        <v>1</v>
      </c>
      <c r="AO34">
        <f>'34_94_34'!AP41</f>
        <v>5</v>
      </c>
      <c r="AP34">
        <f>'34_94_34'!AQ41</f>
        <v>1</v>
      </c>
      <c r="AQ34">
        <f>'34_94_34'!AR41</f>
        <v>1</v>
      </c>
      <c r="AR34">
        <f>'34_94_34'!AS41</f>
        <v>1</v>
      </c>
      <c r="AS34">
        <f>'34_94_34'!AT41</f>
        <v>6</v>
      </c>
      <c r="AT34">
        <f>'34_94_34'!AU41</f>
        <v>1</v>
      </c>
      <c r="AU34">
        <f>'34_94_34'!AV41</f>
        <v>5</v>
      </c>
      <c r="AV34">
        <f>'34_94_34'!AW41</f>
        <v>5</v>
      </c>
      <c r="AW34">
        <f>'34_94_34'!AX41</f>
        <v>5</v>
      </c>
      <c r="AX34">
        <f>'34_94_34'!AY41</f>
        <v>1</v>
      </c>
      <c r="AY34">
        <f>'34_94_34'!AZ41</f>
        <v>1</v>
      </c>
      <c r="AZ34">
        <f>'34_94_34'!BA41</f>
        <v>5</v>
      </c>
      <c r="BA34">
        <f>'34_94_34'!BB41</f>
        <v>1</v>
      </c>
      <c r="BB34">
        <f>'34_94_34'!BC41</f>
        <v>5</v>
      </c>
      <c r="BC34">
        <f>'34_94_34'!BD41</f>
        <v>1</v>
      </c>
      <c r="BD34">
        <f>'34_94_34'!BE41</f>
        <v>5</v>
      </c>
      <c r="BE34">
        <f>'34_94_34'!BF41</f>
        <v>5</v>
      </c>
      <c r="BF34">
        <f>'34_94_34'!BG41</f>
        <v>5</v>
      </c>
      <c r="BG34">
        <f>'34_94_34'!BH41</f>
        <v>5</v>
      </c>
      <c r="BH34">
        <f>'34_94_34'!BI41</f>
        <v>5</v>
      </c>
      <c r="BI34">
        <f>'34_94_34'!BJ41</f>
        <v>5</v>
      </c>
      <c r="BJ34">
        <f>'34_94_34'!BK41</f>
        <v>1</v>
      </c>
      <c r="BK34">
        <f>'34_94_34'!BL41</f>
        <v>1</v>
      </c>
      <c r="BL34">
        <f>'34_94_34'!BM41</f>
        <v>6</v>
      </c>
      <c r="BM34">
        <f>'34_94_34'!BN41</f>
        <v>5</v>
      </c>
      <c r="BN34">
        <f>'34_94_34'!BO41</f>
        <v>5</v>
      </c>
      <c r="BO34">
        <f>'34_94_34'!BP41</f>
        <v>1</v>
      </c>
      <c r="BP34">
        <f>'34_94_34'!BQ41</f>
        <v>5</v>
      </c>
      <c r="BQ34">
        <f>'34_94_34'!BR41</f>
        <v>5</v>
      </c>
      <c r="BR34">
        <f>'34_94_34'!BS41</f>
        <v>5</v>
      </c>
      <c r="BS34">
        <f>'34_94_34'!BT41</f>
        <v>1</v>
      </c>
      <c r="BT34">
        <f>'34_94_34'!BU41</f>
        <v>5</v>
      </c>
      <c r="BU34">
        <f>'34_94_34'!BV41</f>
        <v>5</v>
      </c>
      <c r="BV34">
        <f>'34_94_34'!BW41</f>
        <v>5</v>
      </c>
      <c r="BW34">
        <f>'34_94_34'!BX41</f>
        <v>5</v>
      </c>
      <c r="BX34">
        <f>'34_94_34'!BY41</f>
        <v>1</v>
      </c>
      <c r="BY34">
        <f>'34_94_34'!BZ41</f>
        <v>1</v>
      </c>
      <c r="BZ34">
        <f>'34_94_34'!CA41</f>
        <v>1</v>
      </c>
      <c r="CA34">
        <f>'34_94_34'!CB41</f>
        <v>5</v>
      </c>
      <c r="CB34">
        <f>'34_94_34'!CC41</f>
        <v>7</v>
      </c>
      <c r="CC34">
        <f>'34_94_34'!CD41</f>
        <v>7</v>
      </c>
      <c r="CD34">
        <f>'34_94_34'!CE41</f>
        <v>1</v>
      </c>
      <c r="CE34">
        <f>'34_94_34'!CF41</f>
        <v>5</v>
      </c>
      <c r="CF34">
        <f>'34_94_34'!CG41</f>
        <v>5</v>
      </c>
      <c r="CG34">
        <f>'34_94_34'!CH41</f>
        <v>5</v>
      </c>
      <c r="CH34">
        <f>'34_94_34'!CI41</f>
        <v>5</v>
      </c>
      <c r="CI34">
        <f>'34_94_34'!CJ41</f>
        <v>5</v>
      </c>
      <c r="CJ34">
        <f>'34_94_34'!CK41</f>
        <v>5</v>
      </c>
      <c r="CK34">
        <f>'34_94_34'!CL41</f>
        <v>7</v>
      </c>
      <c r="CL34">
        <f>'34_94_34'!CM41</f>
        <v>5</v>
      </c>
      <c r="CM34">
        <f>'34_94_34'!CN41</f>
        <v>1</v>
      </c>
      <c r="CN34">
        <f>'34_94_34'!CO41</f>
        <v>1</v>
      </c>
      <c r="CO34">
        <f>'34_94_34'!CP41</f>
        <v>1</v>
      </c>
      <c r="CP34">
        <f>'34_94_34'!CQ41</f>
        <v>5</v>
      </c>
      <c r="CQ34">
        <f>'34_94_34'!CR41*1000</f>
        <v>111821000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30EC-1FA2-4D07-A6B5-C12DAEC1F4CF}">
  <sheetPr>
    <tabColor rgb="FFFF0000"/>
  </sheetPr>
  <dimension ref="A1:CQ34"/>
  <sheetViews>
    <sheetView workbookViewId="0"/>
  </sheetViews>
  <sheetFormatPr defaultRowHeight="14.4" x14ac:dyDescent="0.3"/>
  <cols>
    <col min="1" max="94" width="2" bestFit="1" customWidth="1"/>
    <col min="95" max="95" width="9" bestFit="1" customWidth="1"/>
  </cols>
  <sheetData>
    <row r="1" spans="1:95" x14ac:dyDescent="0.3">
      <c r="A1">
        <f>'34_94_34'!B8</f>
        <v>6</v>
      </c>
      <c r="B1">
        <f>'34_94_34'!C8</f>
        <v>6</v>
      </c>
      <c r="C1">
        <f>'34_94_34'!D8</f>
        <v>6</v>
      </c>
      <c r="D1">
        <f>'34_94_34'!E8</f>
        <v>4</v>
      </c>
      <c r="E1">
        <f>'34_94_34'!F8</f>
        <v>5</v>
      </c>
      <c r="F1">
        <f>'34_94_34'!G8</f>
        <v>2</v>
      </c>
      <c r="G1">
        <f>'34_94_34'!H8</f>
        <v>5</v>
      </c>
      <c r="H1">
        <f>'34_94_34'!I8</f>
        <v>5</v>
      </c>
      <c r="I1">
        <f>'34_94_34'!J8</f>
        <v>5</v>
      </c>
      <c r="J1">
        <f>'34_94_34'!K8</f>
        <v>5</v>
      </c>
      <c r="K1">
        <f>'34_94_34'!L8</f>
        <v>4</v>
      </c>
      <c r="L1">
        <f>'34_94_34'!M8</f>
        <v>4</v>
      </c>
      <c r="M1">
        <f>'34_94_34'!N8</f>
        <v>2</v>
      </c>
      <c r="N1">
        <f>'34_94_34'!O8</f>
        <v>3</v>
      </c>
      <c r="O1">
        <f>'34_94_34'!P8</f>
        <v>2</v>
      </c>
      <c r="P1">
        <f>'34_94_34'!Q8</f>
        <v>1</v>
      </c>
      <c r="Q1">
        <f>'34_94_34'!R8</f>
        <v>2</v>
      </c>
      <c r="R1">
        <f>'34_94_34'!S8</f>
        <v>1</v>
      </c>
      <c r="S1">
        <f>'34_94_34'!T8</f>
        <v>5</v>
      </c>
      <c r="T1">
        <f>'34_94_34'!U8</f>
        <v>6</v>
      </c>
      <c r="U1">
        <f>'34_94_34'!V8</f>
        <v>6</v>
      </c>
      <c r="V1">
        <f>'34_94_34'!W8</f>
        <v>6</v>
      </c>
      <c r="W1">
        <f>'34_94_34'!X8</f>
        <v>6</v>
      </c>
      <c r="X1">
        <f>'34_94_34'!Y8</f>
        <v>6</v>
      </c>
      <c r="Y1">
        <f>'34_94_34'!Z8</f>
        <v>4</v>
      </c>
      <c r="Z1">
        <f>'34_94_34'!AA8</f>
        <v>3</v>
      </c>
      <c r="AA1">
        <f>'34_94_34'!AB8</f>
        <v>3</v>
      </c>
      <c r="AB1">
        <f>'34_94_34'!AC8</f>
        <v>2</v>
      </c>
      <c r="AC1">
        <f>'34_94_34'!AD8</f>
        <v>1</v>
      </c>
      <c r="AD1">
        <f>'34_94_34'!AE8</f>
        <v>1</v>
      </c>
      <c r="AE1">
        <f>'34_94_34'!AF8</f>
        <v>2</v>
      </c>
      <c r="AF1">
        <f>'34_94_34'!AG8</f>
        <v>1</v>
      </c>
      <c r="AG1">
        <f>'34_94_34'!AH8</f>
        <v>2</v>
      </c>
      <c r="AH1">
        <f>'34_94_34'!AI8</f>
        <v>5</v>
      </c>
      <c r="AI1">
        <f>'34_94_34'!AJ8</f>
        <v>6</v>
      </c>
      <c r="AJ1">
        <f>'34_94_34'!AK8</f>
        <v>1</v>
      </c>
      <c r="AK1">
        <f>'34_94_34'!AL8</f>
        <v>1</v>
      </c>
      <c r="AL1">
        <f>'34_94_34'!AM8</f>
        <v>2</v>
      </c>
      <c r="AM1">
        <f>'34_94_34'!AN8</f>
        <v>1</v>
      </c>
      <c r="AN1">
        <f>'34_94_34'!AO8</f>
        <v>2</v>
      </c>
      <c r="AO1">
        <f>'34_94_34'!AP8</f>
        <v>2</v>
      </c>
      <c r="AP1">
        <f>'34_94_34'!AQ8</f>
        <v>1</v>
      </c>
      <c r="AQ1">
        <f>'34_94_34'!AR8</f>
        <v>1</v>
      </c>
      <c r="AR1">
        <f>'34_94_34'!AS8</f>
        <v>6</v>
      </c>
      <c r="AS1">
        <f>'34_94_34'!AT8</f>
        <v>6</v>
      </c>
      <c r="AT1">
        <f>'34_94_34'!AU8</f>
        <v>6</v>
      </c>
      <c r="AU1">
        <f>'34_94_34'!AV8</f>
        <v>5</v>
      </c>
      <c r="AV1">
        <f>'34_94_34'!AW8</f>
        <v>5</v>
      </c>
      <c r="AW1">
        <f>'34_94_34'!AX8</f>
        <v>1</v>
      </c>
      <c r="AX1">
        <f>'34_94_34'!AY8</f>
        <v>5</v>
      </c>
      <c r="AY1">
        <f>'34_94_34'!AZ8</f>
        <v>6</v>
      </c>
      <c r="AZ1">
        <f>'34_94_34'!BA8</f>
        <v>1</v>
      </c>
      <c r="BA1">
        <f>'34_94_34'!BB8</f>
        <v>6</v>
      </c>
      <c r="BB1">
        <f>'34_94_34'!BC8</f>
        <v>5</v>
      </c>
      <c r="BC1">
        <f>'34_94_34'!BD8</f>
        <v>1</v>
      </c>
      <c r="BD1">
        <f>'34_94_34'!BE8</f>
        <v>5</v>
      </c>
      <c r="BE1">
        <f>'34_94_34'!BF8</f>
        <v>4</v>
      </c>
      <c r="BF1">
        <f>'34_94_34'!BG8</f>
        <v>4</v>
      </c>
      <c r="BG1">
        <f>'34_94_34'!BH8</f>
        <v>3</v>
      </c>
      <c r="BH1">
        <f>'34_94_34'!BI8</f>
        <v>1</v>
      </c>
      <c r="BI1">
        <f>'34_94_34'!BJ8</f>
        <v>5</v>
      </c>
      <c r="BJ1">
        <f>'34_94_34'!BK8</f>
        <v>6</v>
      </c>
      <c r="BK1">
        <f>'34_94_34'!BL8</f>
        <v>1</v>
      </c>
      <c r="BL1">
        <f>'34_94_34'!BM8</f>
        <v>1</v>
      </c>
      <c r="BM1">
        <f>'34_94_34'!BN8</f>
        <v>6</v>
      </c>
      <c r="BN1">
        <f>'34_94_34'!BO8</f>
        <v>5</v>
      </c>
      <c r="BO1">
        <f>'34_94_34'!BP8</f>
        <v>5</v>
      </c>
      <c r="BP1">
        <f>'34_94_34'!BQ8</f>
        <v>5</v>
      </c>
      <c r="BQ1">
        <f>'34_94_34'!BR8</f>
        <v>1</v>
      </c>
      <c r="BR1">
        <f>'34_94_34'!BS8</f>
        <v>1</v>
      </c>
      <c r="BS1">
        <f>'34_94_34'!BT8</f>
        <v>5</v>
      </c>
      <c r="BT1">
        <f>'34_94_34'!BU8</f>
        <v>5</v>
      </c>
      <c r="BU1">
        <f>'34_94_34'!BV8</f>
        <v>5</v>
      </c>
      <c r="BV1">
        <f>'34_94_34'!BW8</f>
        <v>1</v>
      </c>
      <c r="BW1">
        <f>'34_94_34'!BX8</f>
        <v>5</v>
      </c>
      <c r="BX1">
        <f>'34_94_34'!BY8</f>
        <v>5</v>
      </c>
      <c r="BY1">
        <f>'34_94_34'!BZ8</f>
        <v>1</v>
      </c>
      <c r="BZ1">
        <f>'34_94_34'!CA8</f>
        <v>1</v>
      </c>
      <c r="CA1">
        <f>'34_94_34'!CB8</f>
        <v>5</v>
      </c>
      <c r="CB1">
        <f>'34_94_34'!CC8</f>
        <v>6</v>
      </c>
      <c r="CC1">
        <f>'34_94_34'!CD8</f>
        <v>6</v>
      </c>
      <c r="CD1">
        <f>'34_94_34'!CE8</f>
        <v>2</v>
      </c>
      <c r="CE1">
        <f>'34_94_34'!CF8</f>
        <v>5</v>
      </c>
      <c r="CF1">
        <f>'34_94_34'!CG8</f>
        <v>5</v>
      </c>
      <c r="CG1">
        <f>'34_94_34'!CH8</f>
        <v>1</v>
      </c>
      <c r="CH1">
        <f>'34_94_34'!CI8</f>
        <v>4</v>
      </c>
      <c r="CI1">
        <f>'34_94_34'!CJ8</f>
        <v>5</v>
      </c>
      <c r="CJ1">
        <f>'34_94_34'!CK8</f>
        <v>5</v>
      </c>
      <c r="CK1">
        <f>'34_94_34'!CL8</f>
        <v>6</v>
      </c>
      <c r="CL1">
        <f>'34_94_34'!CM8</f>
        <v>1</v>
      </c>
      <c r="CM1">
        <f>'34_94_34'!CN8</f>
        <v>5</v>
      </c>
      <c r="CN1">
        <f>'34_94_34'!CO8</f>
        <v>6</v>
      </c>
      <c r="CO1">
        <f>'34_94_34'!CP8</f>
        <v>1</v>
      </c>
      <c r="CP1">
        <f>'34_94_34'!CQ8</f>
        <v>5</v>
      </c>
      <c r="CQ1">
        <f>'34_94_34'!CR8+100000</f>
        <v>138700</v>
      </c>
    </row>
    <row r="2" spans="1:95" x14ac:dyDescent="0.3">
      <c r="A2">
        <f>'34_94_34'!B9</f>
        <v>5</v>
      </c>
      <c r="B2">
        <f>'34_94_34'!C9</f>
        <v>6</v>
      </c>
      <c r="C2">
        <f>'34_94_34'!D9</f>
        <v>6</v>
      </c>
      <c r="D2">
        <f>'34_94_34'!E9</f>
        <v>3</v>
      </c>
      <c r="E2">
        <f>'34_94_34'!F9</f>
        <v>1</v>
      </c>
      <c r="F2">
        <f>'34_94_34'!G9</f>
        <v>3</v>
      </c>
      <c r="G2">
        <f>'34_94_34'!H9</f>
        <v>1</v>
      </c>
      <c r="H2">
        <f>'34_94_34'!I9</f>
        <v>6</v>
      </c>
      <c r="I2">
        <f>'34_94_34'!J9</f>
        <v>6</v>
      </c>
      <c r="J2">
        <f>'34_94_34'!K9</f>
        <v>5</v>
      </c>
      <c r="K2">
        <f>'34_94_34'!L9</f>
        <v>3</v>
      </c>
      <c r="L2">
        <f>'34_94_34'!M9</f>
        <v>3</v>
      </c>
      <c r="M2">
        <f>'34_94_34'!N9</f>
        <v>3</v>
      </c>
      <c r="N2">
        <f>'34_94_34'!O9</f>
        <v>1</v>
      </c>
      <c r="O2">
        <f>'34_94_34'!P9</f>
        <v>6</v>
      </c>
      <c r="P2">
        <f>'34_94_34'!Q9</f>
        <v>5</v>
      </c>
      <c r="Q2">
        <f>'34_94_34'!R9</f>
        <v>3</v>
      </c>
      <c r="R2">
        <f>'34_94_34'!S9</f>
        <v>1</v>
      </c>
      <c r="S2">
        <f>'34_94_34'!T9</f>
        <v>1</v>
      </c>
      <c r="T2">
        <f>'34_94_34'!U9</f>
        <v>6</v>
      </c>
      <c r="U2">
        <f>'34_94_34'!V9</f>
        <v>6</v>
      </c>
      <c r="V2">
        <f>'34_94_34'!W9</f>
        <v>6</v>
      </c>
      <c r="W2">
        <f>'34_94_34'!X9</f>
        <v>6</v>
      </c>
      <c r="X2">
        <f>'34_94_34'!Y9</f>
        <v>1</v>
      </c>
      <c r="Y2">
        <f>'34_94_34'!Z9</f>
        <v>6</v>
      </c>
      <c r="Z2">
        <f>'34_94_34'!AA9</f>
        <v>1</v>
      </c>
      <c r="AA2">
        <f>'34_94_34'!AB9</f>
        <v>4</v>
      </c>
      <c r="AB2">
        <f>'34_94_34'!AC9</f>
        <v>3</v>
      </c>
      <c r="AC2">
        <f>'34_94_34'!AD9</f>
        <v>3</v>
      </c>
      <c r="AD2">
        <f>'34_94_34'!AE9</f>
        <v>3</v>
      </c>
      <c r="AE2">
        <f>'34_94_34'!AF9</f>
        <v>3</v>
      </c>
      <c r="AF2">
        <f>'34_94_34'!AG9</f>
        <v>4</v>
      </c>
      <c r="AG2">
        <f>'34_94_34'!AH9</f>
        <v>1</v>
      </c>
      <c r="AH2">
        <f>'34_94_34'!AI9</f>
        <v>1</v>
      </c>
      <c r="AI2">
        <f>'34_94_34'!AJ9</f>
        <v>5</v>
      </c>
      <c r="AJ2">
        <f>'34_94_34'!AK9</f>
        <v>3</v>
      </c>
      <c r="AK2">
        <f>'34_94_34'!AL9</f>
        <v>3</v>
      </c>
      <c r="AL2">
        <f>'34_94_34'!AM9</f>
        <v>3</v>
      </c>
      <c r="AM2">
        <f>'34_94_34'!AN9</f>
        <v>1</v>
      </c>
      <c r="AN2">
        <f>'34_94_34'!AO9</f>
        <v>1</v>
      </c>
      <c r="AO2">
        <f>'34_94_34'!AP9</f>
        <v>3</v>
      </c>
      <c r="AP2">
        <f>'34_94_34'!AQ9</f>
        <v>3</v>
      </c>
      <c r="AQ2">
        <f>'34_94_34'!AR9</f>
        <v>1</v>
      </c>
      <c r="AR2">
        <f>'34_94_34'!AS9</f>
        <v>1</v>
      </c>
      <c r="AS2">
        <f>'34_94_34'!AT9</f>
        <v>1</v>
      </c>
      <c r="AT2">
        <f>'34_94_34'!AU9</f>
        <v>5</v>
      </c>
      <c r="AU2">
        <f>'34_94_34'!AV9</f>
        <v>3</v>
      </c>
      <c r="AV2">
        <f>'34_94_34'!AW9</f>
        <v>3</v>
      </c>
      <c r="AW2">
        <f>'34_94_34'!AX9</f>
        <v>1</v>
      </c>
      <c r="AX2">
        <f>'34_94_34'!AY9</f>
        <v>1</v>
      </c>
      <c r="AY2">
        <f>'34_94_34'!AZ9</f>
        <v>3</v>
      </c>
      <c r="AZ2">
        <f>'34_94_34'!BA9</f>
        <v>1</v>
      </c>
      <c r="BA2">
        <f>'34_94_34'!BB9</f>
        <v>1</v>
      </c>
      <c r="BB2">
        <f>'34_94_34'!BC9</f>
        <v>6</v>
      </c>
      <c r="BC2">
        <f>'34_94_34'!BD9</f>
        <v>4</v>
      </c>
      <c r="BD2">
        <f>'34_94_34'!BE9</f>
        <v>1</v>
      </c>
      <c r="BE2">
        <f>'34_94_34'!BF9</f>
        <v>6</v>
      </c>
      <c r="BF2">
        <f>'34_94_34'!BG9</f>
        <v>3</v>
      </c>
      <c r="BG2">
        <f>'34_94_34'!BH9</f>
        <v>3</v>
      </c>
      <c r="BH2">
        <f>'34_94_34'!BI9</f>
        <v>4</v>
      </c>
      <c r="BI2">
        <f>'34_94_34'!BJ9</f>
        <v>1</v>
      </c>
      <c r="BJ2">
        <f>'34_94_34'!BK9</f>
        <v>1</v>
      </c>
      <c r="BK2">
        <f>'34_94_34'!BL9</f>
        <v>3</v>
      </c>
      <c r="BL2">
        <f>'34_94_34'!BM9</f>
        <v>1</v>
      </c>
      <c r="BM2">
        <f>'34_94_34'!BN9</f>
        <v>3</v>
      </c>
      <c r="BN2">
        <f>'34_94_34'!BO9</f>
        <v>1</v>
      </c>
      <c r="BO2">
        <f>'34_94_34'!BP9</f>
        <v>1</v>
      </c>
      <c r="BP2">
        <f>'34_94_34'!BQ9</f>
        <v>3</v>
      </c>
      <c r="BQ2">
        <f>'34_94_34'!BR9</f>
        <v>4</v>
      </c>
      <c r="BR2">
        <f>'34_94_34'!BS9</f>
        <v>4</v>
      </c>
      <c r="BS2">
        <f>'34_94_34'!BT9</f>
        <v>4</v>
      </c>
      <c r="BT2">
        <f>'34_94_34'!BU9</f>
        <v>5</v>
      </c>
      <c r="BU2">
        <f>'34_94_34'!BV9</f>
        <v>5</v>
      </c>
      <c r="BV2">
        <f>'34_94_34'!BW9</f>
        <v>5</v>
      </c>
      <c r="BW2">
        <f>'34_94_34'!BX9</f>
        <v>5</v>
      </c>
      <c r="BX2">
        <f>'34_94_34'!BY9</f>
        <v>1</v>
      </c>
      <c r="BY2">
        <f>'34_94_34'!BZ9</f>
        <v>3</v>
      </c>
      <c r="BZ2">
        <f>'34_94_34'!CA9</f>
        <v>3</v>
      </c>
      <c r="CA2">
        <f>'34_94_34'!CB9</f>
        <v>1</v>
      </c>
      <c r="CB2">
        <f>'34_94_34'!CC9</f>
        <v>4</v>
      </c>
      <c r="CC2">
        <f>'34_94_34'!CD9</f>
        <v>6</v>
      </c>
      <c r="CD2">
        <f>'34_94_34'!CE9</f>
        <v>1</v>
      </c>
      <c r="CE2">
        <f>'34_94_34'!CF9</f>
        <v>1</v>
      </c>
      <c r="CF2">
        <f>'34_94_34'!CG9</f>
        <v>1</v>
      </c>
      <c r="CG2">
        <f>'34_94_34'!CH9</f>
        <v>3</v>
      </c>
      <c r="CH2">
        <f>'34_94_34'!CI9</f>
        <v>3</v>
      </c>
      <c r="CI2">
        <f>'34_94_34'!CJ9</f>
        <v>3</v>
      </c>
      <c r="CJ2">
        <f>'34_94_34'!CK9</f>
        <v>3</v>
      </c>
      <c r="CK2">
        <f>'34_94_34'!CL9</f>
        <v>5</v>
      </c>
      <c r="CL2">
        <f>'34_94_34'!CM9</f>
        <v>6</v>
      </c>
      <c r="CM2">
        <f>'34_94_34'!CN9</f>
        <v>4</v>
      </c>
      <c r="CN2">
        <f>'34_94_34'!CO9</f>
        <v>1</v>
      </c>
      <c r="CO2">
        <f>'34_94_34'!CP9</f>
        <v>3</v>
      </c>
      <c r="CP2">
        <f>'34_94_34'!CQ9</f>
        <v>3</v>
      </c>
      <c r="CQ2">
        <f>'34_94_34'!CR9+100000</f>
        <v>115100</v>
      </c>
    </row>
    <row r="3" spans="1:95" x14ac:dyDescent="0.3">
      <c r="A3">
        <f>'34_94_34'!B10</f>
        <v>6</v>
      </c>
      <c r="B3">
        <f>'34_94_34'!C10</f>
        <v>6</v>
      </c>
      <c r="C3">
        <f>'34_94_34'!D10</f>
        <v>6</v>
      </c>
      <c r="D3">
        <f>'34_94_34'!E10</f>
        <v>1</v>
      </c>
      <c r="E3">
        <f>'34_94_34'!F10</f>
        <v>1</v>
      </c>
      <c r="F3">
        <f>'34_94_34'!G10</f>
        <v>6</v>
      </c>
      <c r="G3">
        <f>'34_94_34'!H10</f>
        <v>1</v>
      </c>
      <c r="H3">
        <f>'34_94_34'!I10</f>
        <v>5</v>
      </c>
      <c r="I3">
        <f>'34_94_34'!J10</f>
        <v>6</v>
      </c>
      <c r="J3">
        <f>'34_94_34'!K10</f>
        <v>1</v>
      </c>
      <c r="K3">
        <f>'34_94_34'!L10</f>
        <v>1</v>
      </c>
      <c r="L3">
        <f>'34_94_34'!M10</f>
        <v>4</v>
      </c>
      <c r="M3">
        <f>'34_94_34'!N10</f>
        <v>4</v>
      </c>
      <c r="N3">
        <f>'34_94_34'!O10</f>
        <v>1</v>
      </c>
      <c r="O3">
        <f>'34_94_34'!P10</f>
        <v>2</v>
      </c>
      <c r="P3">
        <f>'34_94_34'!Q10</f>
        <v>2</v>
      </c>
      <c r="Q3">
        <f>'34_94_34'!R10</f>
        <v>3</v>
      </c>
      <c r="R3">
        <f>'34_94_34'!S10</f>
        <v>5</v>
      </c>
      <c r="S3">
        <f>'34_94_34'!T10</f>
        <v>5</v>
      </c>
      <c r="T3">
        <f>'34_94_34'!U10</f>
        <v>6</v>
      </c>
      <c r="U3">
        <f>'34_94_34'!V10</f>
        <v>6</v>
      </c>
      <c r="V3">
        <f>'34_94_34'!W10</f>
        <v>6</v>
      </c>
      <c r="W3">
        <f>'34_94_34'!X10</f>
        <v>6</v>
      </c>
      <c r="X3">
        <f>'34_94_34'!Y10</f>
        <v>6</v>
      </c>
      <c r="Y3">
        <f>'34_94_34'!Z10</f>
        <v>5</v>
      </c>
      <c r="Z3">
        <f>'34_94_34'!AA10</f>
        <v>1</v>
      </c>
      <c r="AA3">
        <f>'34_94_34'!AB10</f>
        <v>5</v>
      </c>
      <c r="AB3">
        <f>'34_94_34'!AC10</f>
        <v>1</v>
      </c>
      <c r="AC3">
        <f>'34_94_34'!AD10</f>
        <v>1</v>
      </c>
      <c r="AD3">
        <f>'34_94_34'!AE10</f>
        <v>1</v>
      </c>
      <c r="AE3">
        <f>'34_94_34'!AF10</f>
        <v>1</v>
      </c>
      <c r="AF3">
        <f>'34_94_34'!AG10</f>
        <v>5</v>
      </c>
      <c r="AG3">
        <f>'34_94_34'!AH10</f>
        <v>1</v>
      </c>
      <c r="AH3">
        <f>'34_94_34'!AI10</f>
        <v>1</v>
      </c>
      <c r="AI3">
        <f>'34_94_34'!AJ10</f>
        <v>6</v>
      </c>
      <c r="AJ3">
        <f>'34_94_34'!AK10</f>
        <v>1</v>
      </c>
      <c r="AK3">
        <f>'34_94_34'!AL10</f>
        <v>4</v>
      </c>
      <c r="AL3">
        <f>'34_94_34'!AM10</f>
        <v>4</v>
      </c>
      <c r="AM3">
        <f>'34_94_34'!AN10</f>
        <v>5</v>
      </c>
      <c r="AN3">
        <f>'34_94_34'!AO10</f>
        <v>1</v>
      </c>
      <c r="AO3">
        <f>'34_94_34'!AP10</f>
        <v>4</v>
      </c>
      <c r="AP3">
        <f>'34_94_34'!AQ10</f>
        <v>1</v>
      </c>
      <c r="AQ3">
        <f>'34_94_34'!AR10</f>
        <v>1</v>
      </c>
      <c r="AR3">
        <f>'34_94_34'!AS10</f>
        <v>1</v>
      </c>
      <c r="AS3">
        <f>'34_94_34'!AT10</f>
        <v>6</v>
      </c>
      <c r="AT3">
        <f>'34_94_34'!AU10</f>
        <v>1</v>
      </c>
      <c r="AU3">
        <f>'34_94_34'!AV10</f>
        <v>5</v>
      </c>
      <c r="AV3">
        <f>'34_94_34'!AW10</f>
        <v>4</v>
      </c>
      <c r="AW3">
        <f>'34_94_34'!AX10</f>
        <v>1</v>
      </c>
      <c r="AX3">
        <f>'34_94_34'!AY10</f>
        <v>5</v>
      </c>
      <c r="AY3">
        <f>'34_94_34'!AZ10</f>
        <v>1</v>
      </c>
      <c r="AZ3">
        <f>'34_94_34'!BA10</f>
        <v>5</v>
      </c>
      <c r="BA3">
        <f>'34_94_34'!BB10</f>
        <v>1</v>
      </c>
      <c r="BB3">
        <f>'34_94_34'!BC10</f>
        <v>5</v>
      </c>
      <c r="BC3">
        <f>'34_94_34'!BD10</f>
        <v>1</v>
      </c>
      <c r="BD3">
        <f>'34_94_34'!BE10</f>
        <v>4</v>
      </c>
      <c r="BE3">
        <f>'34_94_34'!BF10</f>
        <v>5</v>
      </c>
      <c r="BF3">
        <f>'34_94_34'!BG10</f>
        <v>4</v>
      </c>
      <c r="BG3">
        <f>'34_94_34'!BH10</f>
        <v>5</v>
      </c>
      <c r="BH3">
        <f>'34_94_34'!BI10</f>
        <v>5</v>
      </c>
      <c r="BI3">
        <f>'34_94_34'!BJ10</f>
        <v>1</v>
      </c>
      <c r="BJ3">
        <f>'34_94_34'!BK10</f>
        <v>1</v>
      </c>
      <c r="BK3">
        <f>'34_94_34'!BL10</f>
        <v>5</v>
      </c>
      <c r="BL3">
        <f>'34_94_34'!BM10</f>
        <v>6</v>
      </c>
      <c r="BM3">
        <f>'34_94_34'!BN10</f>
        <v>6</v>
      </c>
      <c r="BN3">
        <f>'34_94_34'!BO10</f>
        <v>5</v>
      </c>
      <c r="BO3">
        <f>'34_94_34'!BP10</f>
        <v>1</v>
      </c>
      <c r="BP3">
        <f>'34_94_34'!BQ10</f>
        <v>5</v>
      </c>
      <c r="BQ3">
        <f>'34_94_34'!BR10</f>
        <v>1</v>
      </c>
      <c r="BR3">
        <f>'34_94_34'!BS10</f>
        <v>1</v>
      </c>
      <c r="BS3">
        <f>'34_94_34'!BT10</f>
        <v>1</v>
      </c>
      <c r="BT3">
        <f>'34_94_34'!BU10</f>
        <v>1</v>
      </c>
      <c r="BU3">
        <f>'34_94_34'!BV10</f>
        <v>5</v>
      </c>
      <c r="BV3">
        <f>'34_94_34'!BW10</f>
        <v>5</v>
      </c>
      <c r="BW3">
        <f>'34_94_34'!BX10</f>
        <v>1</v>
      </c>
      <c r="BX3">
        <f>'34_94_34'!BY10</f>
        <v>1</v>
      </c>
      <c r="BY3">
        <f>'34_94_34'!BZ10</f>
        <v>1</v>
      </c>
      <c r="BZ3">
        <f>'34_94_34'!CA10</f>
        <v>1</v>
      </c>
      <c r="CA3">
        <f>'34_94_34'!CB10</f>
        <v>1</v>
      </c>
      <c r="CB3">
        <f>'34_94_34'!CC10</f>
        <v>6</v>
      </c>
      <c r="CC3">
        <f>'34_94_34'!CD10</f>
        <v>6</v>
      </c>
      <c r="CD3">
        <f>'34_94_34'!CE10</f>
        <v>1</v>
      </c>
      <c r="CE3">
        <f>'34_94_34'!CF10</f>
        <v>5</v>
      </c>
      <c r="CF3">
        <f>'34_94_34'!CG10</f>
        <v>6</v>
      </c>
      <c r="CG3">
        <f>'34_94_34'!CH10</f>
        <v>1</v>
      </c>
      <c r="CH3">
        <f>'34_94_34'!CI10</f>
        <v>6</v>
      </c>
      <c r="CI3">
        <f>'34_94_34'!CJ10</f>
        <v>1</v>
      </c>
      <c r="CJ3">
        <f>'34_94_34'!CK10</f>
        <v>5</v>
      </c>
      <c r="CK3">
        <f>'34_94_34'!CL10</f>
        <v>6</v>
      </c>
      <c r="CL3">
        <f>'34_94_34'!CM10</f>
        <v>5</v>
      </c>
      <c r="CM3">
        <f>'34_94_34'!CN10</f>
        <v>1</v>
      </c>
      <c r="CN3">
        <f>'34_94_34'!CO10</f>
        <v>1</v>
      </c>
      <c r="CO3">
        <f>'34_94_34'!CP10</f>
        <v>2</v>
      </c>
      <c r="CP3">
        <f>'34_94_34'!CQ10</f>
        <v>5</v>
      </c>
      <c r="CQ3">
        <f>'34_94_34'!CR10+100000</f>
        <v>115600</v>
      </c>
    </row>
    <row r="4" spans="1:95" x14ac:dyDescent="0.3">
      <c r="A4">
        <f>'34_94_34'!B11</f>
        <v>5</v>
      </c>
      <c r="B4">
        <f>'34_94_34'!C11</f>
        <v>6</v>
      </c>
      <c r="C4">
        <f>'34_94_34'!D11</f>
        <v>6</v>
      </c>
      <c r="D4">
        <f>'34_94_34'!E11</f>
        <v>3</v>
      </c>
      <c r="E4">
        <f>'34_94_34'!F11</f>
        <v>1</v>
      </c>
      <c r="F4">
        <f>'34_94_34'!G11</f>
        <v>5</v>
      </c>
      <c r="G4">
        <f>'34_94_34'!H11</f>
        <v>1</v>
      </c>
      <c r="H4">
        <f>'34_94_34'!I11</f>
        <v>6</v>
      </c>
      <c r="I4">
        <f>'34_94_34'!J11</f>
        <v>6</v>
      </c>
      <c r="J4">
        <f>'34_94_34'!K11</f>
        <v>5</v>
      </c>
      <c r="K4">
        <f>'34_94_34'!L11</f>
        <v>3</v>
      </c>
      <c r="L4">
        <f>'34_94_34'!M11</f>
        <v>1</v>
      </c>
      <c r="M4">
        <f>'34_94_34'!N11</f>
        <v>1</v>
      </c>
      <c r="N4">
        <f>'34_94_34'!O11</f>
        <v>2</v>
      </c>
      <c r="O4">
        <f>'34_94_34'!P11</f>
        <v>1</v>
      </c>
      <c r="P4">
        <f>'34_94_34'!Q11</f>
        <v>1</v>
      </c>
      <c r="Q4">
        <f>'34_94_34'!R11</f>
        <v>2</v>
      </c>
      <c r="R4">
        <f>'34_94_34'!S11</f>
        <v>1</v>
      </c>
      <c r="S4">
        <f>'34_94_34'!T11</f>
        <v>5</v>
      </c>
      <c r="T4">
        <f>'34_94_34'!U11</f>
        <v>6</v>
      </c>
      <c r="U4">
        <f>'34_94_34'!V11</f>
        <v>6</v>
      </c>
      <c r="V4">
        <f>'34_94_34'!W11</f>
        <v>6</v>
      </c>
      <c r="W4">
        <f>'34_94_34'!X11</f>
        <v>6</v>
      </c>
      <c r="X4">
        <f>'34_94_34'!Y11</f>
        <v>6</v>
      </c>
      <c r="Y4">
        <f>'34_94_34'!Z11</f>
        <v>6</v>
      </c>
      <c r="Z4">
        <f>'34_94_34'!AA11</f>
        <v>1</v>
      </c>
      <c r="AA4">
        <f>'34_94_34'!AB11</f>
        <v>1</v>
      </c>
      <c r="AB4">
        <f>'34_94_34'!AC11</f>
        <v>3</v>
      </c>
      <c r="AC4">
        <f>'34_94_34'!AD11</f>
        <v>1</v>
      </c>
      <c r="AD4">
        <f>'34_94_34'!AE11</f>
        <v>1</v>
      </c>
      <c r="AE4">
        <f>'34_94_34'!AF11</f>
        <v>3</v>
      </c>
      <c r="AF4">
        <f>'34_94_34'!AG11</f>
        <v>1</v>
      </c>
      <c r="AG4">
        <f>'34_94_34'!AH11</f>
        <v>1</v>
      </c>
      <c r="AH4">
        <f>'34_94_34'!AI11</f>
        <v>1</v>
      </c>
      <c r="AI4">
        <f>'34_94_34'!AJ11</f>
        <v>6</v>
      </c>
      <c r="AJ4">
        <f>'34_94_34'!AK11</f>
        <v>2</v>
      </c>
      <c r="AK4">
        <f>'34_94_34'!AL11</f>
        <v>1</v>
      </c>
      <c r="AL4">
        <f>'34_94_34'!AM11</f>
        <v>1</v>
      </c>
      <c r="AM4">
        <f>'34_94_34'!AN11</f>
        <v>2</v>
      </c>
      <c r="AN4">
        <f>'34_94_34'!AO11</f>
        <v>1</v>
      </c>
      <c r="AO4">
        <f>'34_94_34'!AP11</f>
        <v>1</v>
      </c>
      <c r="AP4">
        <f>'34_94_34'!AQ11</f>
        <v>1</v>
      </c>
      <c r="AQ4">
        <f>'34_94_34'!AR11</f>
        <v>1</v>
      </c>
      <c r="AR4">
        <f>'34_94_34'!AS11</f>
        <v>4</v>
      </c>
      <c r="AS4">
        <f>'34_94_34'!AT11</f>
        <v>6</v>
      </c>
      <c r="AT4">
        <f>'34_94_34'!AU11</f>
        <v>2</v>
      </c>
      <c r="AU4">
        <f>'34_94_34'!AV11</f>
        <v>1</v>
      </c>
      <c r="AV4">
        <f>'34_94_34'!AW11</f>
        <v>3</v>
      </c>
      <c r="AW4">
        <f>'34_94_34'!AX11</f>
        <v>5</v>
      </c>
      <c r="AX4">
        <f>'34_94_34'!AY11</f>
        <v>1</v>
      </c>
      <c r="AY4">
        <f>'34_94_34'!AZ11</f>
        <v>3</v>
      </c>
      <c r="AZ4">
        <f>'34_94_34'!BA11</f>
        <v>1</v>
      </c>
      <c r="BA4">
        <f>'34_94_34'!BB11</f>
        <v>1</v>
      </c>
      <c r="BB4">
        <f>'34_94_34'!BC11</f>
        <v>5</v>
      </c>
      <c r="BC4">
        <f>'34_94_34'!BD11</f>
        <v>1</v>
      </c>
      <c r="BD4">
        <f>'34_94_34'!BE11</f>
        <v>6</v>
      </c>
      <c r="BE4">
        <f>'34_94_34'!BF11</f>
        <v>6</v>
      </c>
      <c r="BF4">
        <f>'34_94_34'!BG11</f>
        <v>1</v>
      </c>
      <c r="BG4">
        <f>'34_94_34'!BH11</f>
        <v>1</v>
      </c>
      <c r="BH4">
        <f>'34_94_34'!BI11</f>
        <v>6</v>
      </c>
      <c r="BI4">
        <f>'34_94_34'!BJ11</f>
        <v>6</v>
      </c>
      <c r="BJ4">
        <f>'34_94_34'!BK11</f>
        <v>1</v>
      </c>
      <c r="BK4">
        <f>'34_94_34'!BL11</f>
        <v>2</v>
      </c>
      <c r="BL4">
        <f>'34_94_34'!BM11</f>
        <v>6</v>
      </c>
      <c r="BM4">
        <f>'34_94_34'!BN11</f>
        <v>2</v>
      </c>
      <c r="BN4">
        <f>'34_94_34'!BO11</f>
        <v>2</v>
      </c>
      <c r="BO4">
        <f>'34_94_34'!BP11</f>
        <v>1</v>
      </c>
      <c r="BP4">
        <f>'34_94_34'!BQ11</f>
        <v>1</v>
      </c>
      <c r="BQ4">
        <f>'34_94_34'!BR11</f>
        <v>1</v>
      </c>
      <c r="BR4">
        <f>'34_94_34'!BS11</f>
        <v>5</v>
      </c>
      <c r="BS4">
        <f>'34_94_34'!BT11</f>
        <v>1</v>
      </c>
      <c r="BT4">
        <f>'34_94_34'!BU11</f>
        <v>3</v>
      </c>
      <c r="BU4">
        <f>'34_94_34'!BV11</f>
        <v>2</v>
      </c>
      <c r="BV4">
        <f>'34_94_34'!BW11</f>
        <v>3</v>
      </c>
      <c r="BW4">
        <f>'34_94_34'!BX11</f>
        <v>2</v>
      </c>
      <c r="BX4">
        <f>'34_94_34'!BY11</f>
        <v>1</v>
      </c>
      <c r="BY4">
        <f>'34_94_34'!BZ11</f>
        <v>1</v>
      </c>
      <c r="BZ4">
        <f>'34_94_34'!CA11</f>
        <v>1</v>
      </c>
      <c r="CA4">
        <f>'34_94_34'!CB11</f>
        <v>3</v>
      </c>
      <c r="CB4">
        <f>'34_94_34'!CC11</f>
        <v>6</v>
      </c>
      <c r="CC4">
        <f>'34_94_34'!CD11</f>
        <v>6</v>
      </c>
      <c r="CD4">
        <f>'34_94_34'!CE11</f>
        <v>1</v>
      </c>
      <c r="CE4">
        <f>'34_94_34'!CF11</f>
        <v>6</v>
      </c>
      <c r="CF4">
        <f>'34_94_34'!CG11</f>
        <v>1</v>
      </c>
      <c r="CG4">
        <f>'34_94_34'!CH11</f>
        <v>3</v>
      </c>
      <c r="CH4">
        <f>'34_94_34'!CI11</f>
        <v>2</v>
      </c>
      <c r="CI4">
        <f>'34_94_34'!CJ11</f>
        <v>1</v>
      </c>
      <c r="CJ4">
        <f>'34_94_34'!CK11</f>
        <v>2</v>
      </c>
      <c r="CK4">
        <f>'34_94_34'!CL11</f>
        <v>1</v>
      </c>
      <c r="CL4">
        <f>'34_94_34'!CM11</f>
        <v>5</v>
      </c>
      <c r="CM4">
        <f>'34_94_34'!CN11</f>
        <v>2</v>
      </c>
      <c r="CN4">
        <f>'34_94_34'!CO11</f>
        <v>1</v>
      </c>
      <c r="CO4">
        <f>'34_94_34'!CP11</f>
        <v>1</v>
      </c>
      <c r="CP4">
        <f>'34_94_34'!CQ11</f>
        <v>5</v>
      </c>
      <c r="CQ4">
        <f>'34_94_34'!CR11+100000</f>
        <v>131666</v>
      </c>
    </row>
    <row r="5" spans="1:95" x14ac:dyDescent="0.3">
      <c r="A5">
        <f>'34_94_34'!B12</f>
        <v>5</v>
      </c>
      <c r="B5">
        <f>'34_94_34'!C12</f>
        <v>6</v>
      </c>
      <c r="C5">
        <f>'34_94_34'!D12</f>
        <v>6</v>
      </c>
      <c r="D5">
        <f>'34_94_34'!E12</f>
        <v>3</v>
      </c>
      <c r="E5">
        <f>'34_94_34'!F12</f>
        <v>1</v>
      </c>
      <c r="F5">
        <f>'34_94_34'!G12</f>
        <v>5</v>
      </c>
      <c r="G5">
        <f>'34_94_34'!H12</f>
        <v>1</v>
      </c>
      <c r="H5">
        <f>'34_94_34'!I12</f>
        <v>6</v>
      </c>
      <c r="I5">
        <f>'34_94_34'!J12</f>
        <v>6</v>
      </c>
      <c r="J5">
        <f>'34_94_34'!K12</f>
        <v>5</v>
      </c>
      <c r="K5">
        <f>'34_94_34'!L12</f>
        <v>5</v>
      </c>
      <c r="L5">
        <f>'34_94_34'!M12</f>
        <v>1</v>
      </c>
      <c r="M5">
        <f>'34_94_34'!N12</f>
        <v>1</v>
      </c>
      <c r="N5">
        <f>'34_94_34'!O12</f>
        <v>5</v>
      </c>
      <c r="O5">
        <f>'34_94_34'!P12</f>
        <v>1</v>
      </c>
      <c r="P5">
        <f>'34_94_34'!Q12</f>
        <v>1</v>
      </c>
      <c r="Q5">
        <f>'34_94_34'!R12</f>
        <v>5</v>
      </c>
      <c r="R5">
        <f>'34_94_34'!S12</f>
        <v>1</v>
      </c>
      <c r="S5">
        <f>'34_94_34'!T12</f>
        <v>5</v>
      </c>
      <c r="T5">
        <f>'34_94_34'!U12</f>
        <v>6</v>
      </c>
      <c r="U5">
        <f>'34_94_34'!V12</f>
        <v>6</v>
      </c>
      <c r="V5">
        <f>'34_94_34'!W12</f>
        <v>6</v>
      </c>
      <c r="W5">
        <f>'34_94_34'!X12</f>
        <v>6</v>
      </c>
      <c r="X5">
        <f>'34_94_34'!Y12</f>
        <v>6</v>
      </c>
      <c r="Y5">
        <f>'34_94_34'!Z12</f>
        <v>6</v>
      </c>
      <c r="Z5">
        <f>'34_94_34'!AA12</f>
        <v>1</v>
      </c>
      <c r="AA5">
        <f>'34_94_34'!AB12</f>
        <v>1</v>
      </c>
      <c r="AB5">
        <f>'34_94_34'!AC12</f>
        <v>3</v>
      </c>
      <c r="AC5">
        <f>'34_94_34'!AD12</f>
        <v>1</v>
      </c>
      <c r="AD5">
        <f>'34_94_34'!AE12</f>
        <v>1</v>
      </c>
      <c r="AE5">
        <f>'34_94_34'!AF12</f>
        <v>3</v>
      </c>
      <c r="AF5">
        <f>'34_94_34'!AG12</f>
        <v>1</v>
      </c>
      <c r="AG5">
        <f>'34_94_34'!AH12</f>
        <v>1</v>
      </c>
      <c r="AH5">
        <f>'34_94_34'!AI12</f>
        <v>1</v>
      </c>
      <c r="AI5">
        <f>'34_94_34'!AJ12</f>
        <v>6</v>
      </c>
      <c r="AJ5">
        <f>'34_94_34'!AK12</f>
        <v>5</v>
      </c>
      <c r="AK5">
        <f>'34_94_34'!AL12</f>
        <v>3</v>
      </c>
      <c r="AL5">
        <f>'34_94_34'!AM12</f>
        <v>3</v>
      </c>
      <c r="AM5">
        <f>'34_94_34'!AN12</f>
        <v>5</v>
      </c>
      <c r="AN5">
        <f>'34_94_34'!AO12</f>
        <v>1</v>
      </c>
      <c r="AO5">
        <f>'34_94_34'!AP12</f>
        <v>3</v>
      </c>
      <c r="AP5">
        <f>'34_94_34'!AQ12</f>
        <v>1</v>
      </c>
      <c r="AQ5">
        <f>'34_94_34'!AR12</f>
        <v>1</v>
      </c>
      <c r="AR5">
        <f>'34_94_34'!AS12</f>
        <v>5</v>
      </c>
      <c r="AS5">
        <f>'34_94_34'!AT12</f>
        <v>6</v>
      </c>
      <c r="AT5">
        <f>'34_94_34'!AU12</f>
        <v>5</v>
      </c>
      <c r="AU5">
        <f>'34_94_34'!AV12</f>
        <v>1</v>
      </c>
      <c r="AV5">
        <f>'34_94_34'!AW12</f>
        <v>3</v>
      </c>
      <c r="AW5">
        <f>'34_94_34'!AX12</f>
        <v>5</v>
      </c>
      <c r="AX5">
        <f>'34_94_34'!AY12</f>
        <v>1</v>
      </c>
      <c r="AY5">
        <f>'34_94_34'!AZ12</f>
        <v>3</v>
      </c>
      <c r="AZ5">
        <f>'34_94_34'!BA12</f>
        <v>1</v>
      </c>
      <c r="BA5">
        <f>'34_94_34'!BB12</f>
        <v>1</v>
      </c>
      <c r="BB5">
        <f>'34_94_34'!BC12</f>
        <v>5</v>
      </c>
      <c r="BC5">
        <f>'34_94_34'!BD12</f>
        <v>1</v>
      </c>
      <c r="BD5">
        <f>'34_94_34'!BE12</f>
        <v>6</v>
      </c>
      <c r="BE5">
        <f>'34_94_34'!BF12</f>
        <v>6</v>
      </c>
      <c r="BF5">
        <f>'34_94_34'!BG12</f>
        <v>1</v>
      </c>
      <c r="BG5">
        <f>'34_94_34'!BH12</f>
        <v>1</v>
      </c>
      <c r="BH5">
        <f>'34_94_34'!BI12</f>
        <v>6</v>
      </c>
      <c r="BI5">
        <f>'34_94_34'!BJ12</f>
        <v>6</v>
      </c>
      <c r="BJ5">
        <f>'34_94_34'!BK12</f>
        <v>3</v>
      </c>
      <c r="BK5">
        <f>'34_94_34'!BL12</f>
        <v>5</v>
      </c>
      <c r="BL5">
        <f>'34_94_34'!BM12</f>
        <v>6</v>
      </c>
      <c r="BM5">
        <f>'34_94_34'!BN12</f>
        <v>5</v>
      </c>
      <c r="BN5">
        <f>'34_94_34'!BO12</f>
        <v>5</v>
      </c>
      <c r="BO5">
        <f>'34_94_34'!BP12</f>
        <v>1</v>
      </c>
      <c r="BP5">
        <f>'34_94_34'!BQ12</f>
        <v>1</v>
      </c>
      <c r="BQ5">
        <f>'34_94_34'!BR12</f>
        <v>1</v>
      </c>
      <c r="BR5">
        <f>'34_94_34'!BS12</f>
        <v>5</v>
      </c>
      <c r="BS5">
        <f>'34_94_34'!BT12</f>
        <v>3</v>
      </c>
      <c r="BT5">
        <f>'34_94_34'!BU12</f>
        <v>1</v>
      </c>
      <c r="BU5">
        <f>'34_94_34'!BV12</f>
        <v>5</v>
      </c>
      <c r="BV5">
        <f>'34_94_34'!BW12</f>
        <v>3</v>
      </c>
      <c r="BW5">
        <f>'34_94_34'!BX12</f>
        <v>5</v>
      </c>
      <c r="BX5">
        <f>'34_94_34'!BY12</f>
        <v>1</v>
      </c>
      <c r="BY5">
        <f>'34_94_34'!BZ12</f>
        <v>1</v>
      </c>
      <c r="BZ5">
        <f>'34_94_34'!CA12</f>
        <v>1</v>
      </c>
      <c r="CA5">
        <f>'34_94_34'!CB12</f>
        <v>3</v>
      </c>
      <c r="CB5">
        <f>'34_94_34'!CC12</f>
        <v>6</v>
      </c>
      <c r="CC5">
        <f>'34_94_34'!CD12</f>
        <v>6</v>
      </c>
      <c r="CD5">
        <f>'34_94_34'!CE12</f>
        <v>1</v>
      </c>
      <c r="CE5">
        <f>'34_94_34'!CF12</f>
        <v>6</v>
      </c>
      <c r="CF5">
        <f>'34_94_34'!CG12</f>
        <v>1</v>
      </c>
      <c r="CG5">
        <f>'34_94_34'!CH12</f>
        <v>3</v>
      </c>
      <c r="CH5">
        <f>'34_94_34'!CI12</f>
        <v>5</v>
      </c>
      <c r="CI5">
        <f>'34_94_34'!CJ12</f>
        <v>1</v>
      </c>
      <c r="CJ5">
        <f>'34_94_34'!CK12</f>
        <v>5</v>
      </c>
      <c r="CK5">
        <f>'34_94_34'!CL12</f>
        <v>1</v>
      </c>
      <c r="CL5">
        <f>'34_94_34'!CM12</f>
        <v>5</v>
      </c>
      <c r="CM5">
        <f>'34_94_34'!CN12</f>
        <v>5</v>
      </c>
      <c r="CN5">
        <f>'34_94_34'!CO12</f>
        <v>1</v>
      </c>
      <c r="CO5">
        <f>'34_94_34'!CP12</f>
        <v>1</v>
      </c>
      <c r="CP5">
        <f>'34_94_34'!CQ12</f>
        <v>5</v>
      </c>
      <c r="CQ5">
        <f>'34_94_34'!CR12+100000</f>
        <v>130933</v>
      </c>
    </row>
    <row r="6" spans="1:95" x14ac:dyDescent="0.3">
      <c r="A6">
        <f>'34_94_34'!B13</f>
        <v>6</v>
      </c>
      <c r="B6">
        <f>'34_94_34'!C13</f>
        <v>7</v>
      </c>
      <c r="C6">
        <f>'34_94_34'!D13</f>
        <v>6</v>
      </c>
      <c r="D6">
        <f>'34_94_34'!E13</f>
        <v>1</v>
      </c>
      <c r="E6">
        <f>'34_94_34'!F13</f>
        <v>1</v>
      </c>
      <c r="F6">
        <f>'34_94_34'!G13</f>
        <v>1</v>
      </c>
      <c r="G6">
        <f>'34_94_34'!H13</f>
        <v>1</v>
      </c>
      <c r="H6">
        <f>'34_94_34'!I13</f>
        <v>5</v>
      </c>
      <c r="I6">
        <f>'34_94_34'!J13</f>
        <v>6</v>
      </c>
      <c r="J6">
        <f>'34_94_34'!K13</f>
        <v>6</v>
      </c>
      <c r="K6">
        <f>'34_94_34'!L13</f>
        <v>1</v>
      </c>
      <c r="L6">
        <f>'34_94_34'!M13</f>
        <v>5</v>
      </c>
      <c r="M6">
        <f>'34_94_34'!N13</f>
        <v>1</v>
      </c>
      <c r="N6">
        <f>'34_94_34'!O13</f>
        <v>1</v>
      </c>
      <c r="O6">
        <f>'34_94_34'!P13</f>
        <v>5</v>
      </c>
      <c r="P6">
        <f>'34_94_34'!Q13</f>
        <v>4</v>
      </c>
      <c r="Q6">
        <f>'34_94_34'!R13</f>
        <v>1</v>
      </c>
      <c r="R6">
        <f>'34_94_34'!S13</f>
        <v>4</v>
      </c>
      <c r="S6">
        <f>'34_94_34'!T13</f>
        <v>1</v>
      </c>
      <c r="T6">
        <f>'34_94_34'!U13</f>
        <v>7</v>
      </c>
      <c r="U6">
        <f>'34_94_34'!V13</f>
        <v>5</v>
      </c>
      <c r="V6">
        <f>'34_94_34'!W13</f>
        <v>6</v>
      </c>
      <c r="W6">
        <f>'34_94_34'!X13</f>
        <v>6</v>
      </c>
      <c r="X6">
        <f>'34_94_34'!Y13</f>
        <v>5</v>
      </c>
      <c r="Y6">
        <f>'34_94_34'!Z13</f>
        <v>5</v>
      </c>
      <c r="Z6">
        <f>'34_94_34'!AA13</f>
        <v>1</v>
      </c>
      <c r="AA6">
        <f>'34_94_34'!AB13</f>
        <v>1</v>
      </c>
      <c r="AB6">
        <f>'34_94_34'!AC13</f>
        <v>5</v>
      </c>
      <c r="AC6">
        <f>'34_94_34'!AD13</f>
        <v>4</v>
      </c>
      <c r="AD6">
        <f>'34_94_34'!AE13</f>
        <v>1</v>
      </c>
      <c r="AE6">
        <f>'34_94_34'!AF13</f>
        <v>4</v>
      </c>
      <c r="AF6">
        <f>'34_94_34'!AG13</f>
        <v>6</v>
      </c>
      <c r="AG6">
        <f>'34_94_34'!AH13</f>
        <v>1</v>
      </c>
      <c r="AH6">
        <f>'34_94_34'!AI13</f>
        <v>1</v>
      </c>
      <c r="AI6">
        <f>'34_94_34'!AJ13</f>
        <v>6</v>
      </c>
      <c r="AJ6">
        <f>'34_94_34'!AK13</f>
        <v>5</v>
      </c>
      <c r="AK6">
        <f>'34_94_34'!AL13</f>
        <v>1</v>
      </c>
      <c r="AL6">
        <f>'34_94_34'!AM13</f>
        <v>4</v>
      </c>
      <c r="AM6">
        <f>'34_94_34'!AN13</f>
        <v>1</v>
      </c>
      <c r="AN6">
        <f>'34_94_34'!AO13</f>
        <v>5</v>
      </c>
      <c r="AO6">
        <f>'34_94_34'!AP13</f>
        <v>4</v>
      </c>
      <c r="AP6">
        <f>'34_94_34'!AQ13</f>
        <v>1</v>
      </c>
      <c r="AQ6">
        <f>'34_94_34'!AR13</f>
        <v>4</v>
      </c>
      <c r="AR6">
        <f>'34_94_34'!AS13</f>
        <v>5</v>
      </c>
      <c r="AS6">
        <f>'34_94_34'!AT13</f>
        <v>1</v>
      </c>
      <c r="AT6">
        <f>'34_94_34'!AU13</f>
        <v>5</v>
      </c>
      <c r="AU6">
        <f>'34_94_34'!AV13</f>
        <v>6</v>
      </c>
      <c r="AV6">
        <f>'34_94_34'!AW13</f>
        <v>5</v>
      </c>
      <c r="AW6">
        <f>'34_94_34'!AX13</f>
        <v>1</v>
      </c>
      <c r="AX6">
        <f>'34_94_34'!AY13</f>
        <v>5</v>
      </c>
      <c r="AY6">
        <f>'34_94_34'!AZ13</f>
        <v>4</v>
      </c>
      <c r="AZ6">
        <f>'34_94_34'!BA13</f>
        <v>5</v>
      </c>
      <c r="BA6">
        <f>'34_94_34'!BB13</f>
        <v>1</v>
      </c>
      <c r="BB6">
        <f>'34_94_34'!BC13</f>
        <v>5</v>
      </c>
      <c r="BC6">
        <f>'34_94_34'!BD13</f>
        <v>4</v>
      </c>
      <c r="BD6">
        <f>'34_94_34'!BE13</f>
        <v>5</v>
      </c>
      <c r="BE6">
        <f>'34_94_34'!BF13</f>
        <v>6</v>
      </c>
      <c r="BF6">
        <f>'34_94_34'!BG13</f>
        <v>1</v>
      </c>
      <c r="BG6">
        <f>'34_94_34'!BH13</f>
        <v>7</v>
      </c>
      <c r="BH6">
        <f>'34_94_34'!BI13</f>
        <v>1</v>
      </c>
      <c r="BI6">
        <f>'34_94_34'!BJ13</f>
        <v>1</v>
      </c>
      <c r="BJ6">
        <f>'34_94_34'!BK13</f>
        <v>1</v>
      </c>
      <c r="BK6">
        <f>'34_94_34'!BL13</f>
        <v>1</v>
      </c>
      <c r="BL6">
        <f>'34_94_34'!BM13</f>
        <v>5</v>
      </c>
      <c r="BM6">
        <f>'34_94_34'!BN13</f>
        <v>1</v>
      </c>
      <c r="BN6">
        <f>'34_94_34'!BO13</f>
        <v>1</v>
      </c>
      <c r="BO6">
        <f>'34_94_34'!BP13</f>
        <v>1</v>
      </c>
      <c r="BP6">
        <f>'34_94_34'!BQ13</f>
        <v>5</v>
      </c>
      <c r="BQ6">
        <f>'34_94_34'!BR13</f>
        <v>4</v>
      </c>
      <c r="BR6">
        <f>'34_94_34'!BS13</f>
        <v>5</v>
      </c>
      <c r="BS6">
        <f>'34_94_34'!BT13</f>
        <v>1</v>
      </c>
      <c r="BT6">
        <f>'34_94_34'!BU13</f>
        <v>1</v>
      </c>
      <c r="BU6">
        <f>'34_94_34'!BV13</f>
        <v>6</v>
      </c>
      <c r="BV6">
        <f>'34_94_34'!BW13</f>
        <v>6</v>
      </c>
      <c r="BW6">
        <f>'34_94_34'!BX13</f>
        <v>5</v>
      </c>
      <c r="BX6">
        <f>'34_94_34'!BY13</f>
        <v>1</v>
      </c>
      <c r="BY6">
        <f>'34_94_34'!BZ13</f>
        <v>1</v>
      </c>
      <c r="BZ6">
        <f>'34_94_34'!CA13</f>
        <v>1</v>
      </c>
      <c r="CA6">
        <f>'34_94_34'!CB13</f>
        <v>1</v>
      </c>
      <c r="CB6">
        <f>'34_94_34'!CC13</f>
        <v>6</v>
      </c>
      <c r="CC6">
        <f>'34_94_34'!CD13</f>
        <v>7</v>
      </c>
      <c r="CD6">
        <f>'34_94_34'!CE13</f>
        <v>1</v>
      </c>
      <c r="CE6">
        <f>'34_94_34'!CF13</f>
        <v>5</v>
      </c>
      <c r="CF6">
        <f>'34_94_34'!CG13</f>
        <v>1</v>
      </c>
      <c r="CG6">
        <f>'34_94_34'!CH13</f>
        <v>1</v>
      </c>
      <c r="CH6">
        <f>'34_94_34'!CI13</f>
        <v>6</v>
      </c>
      <c r="CI6">
        <f>'34_94_34'!CJ13</f>
        <v>1</v>
      </c>
      <c r="CJ6">
        <f>'34_94_34'!CK13</f>
        <v>5</v>
      </c>
      <c r="CK6">
        <f>'34_94_34'!CL13</f>
        <v>6</v>
      </c>
      <c r="CL6">
        <f>'34_94_34'!CM13</f>
        <v>4</v>
      </c>
      <c r="CM6">
        <f>'34_94_34'!CN13</f>
        <v>5</v>
      </c>
      <c r="CN6">
        <f>'34_94_34'!CO13</f>
        <v>5</v>
      </c>
      <c r="CO6">
        <f>'34_94_34'!CP13</f>
        <v>4</v>
      </c>
      <c r="CP6">
        <f>'34_94_34'!CQ13</f>
        <v>5</v>
      </c>
      <c r="CQ6">
        <f>'34_94_34'!CR13+100000</f>
        <v>112800</v>
      </c>
    </row>
    <row r="7" spans="1:95" x14ac:dyDescent="0.3">
      <c r="A7">
        <f>'34_94_34'!B14</f>
        <v>6</v>
      </c>
      <c r="B7">
        <f>'34_94_34'!C14</f>
        <v>7</v>
      </c>
      <c r="C7">
        <f>'34_94_34'!D14</f>
        <v>6</v>
      </c>
      <c r="D7">
        <f>'34_94_34'!E14</f>
        <v>4</v>
      </c>
      <c r="E7">
        <f>'34_94_34'!F14</f>
        <v>1</v>
      </c>
      <c r="F7">
        <f>'34_94_34'!G14</f>
        <v>1</v>
      </c>
      <c r="G7">
        <f>'34_94_34'!H14</f>
        <v>1</v>
      </c>
      <c r="H7">
        <f>'34_94_34'!I14</f>
        <v>5</v>
      </c>
      <c r="I7">
        <f>'34_94_34'!J14</f>
        <v>6</v>
      </c>
      <c r="J7">
        <f>'34_94_34'!K14</f>
        <v>6</v>
      </c>
      <c r="K7">
        <f>'34_94_34'!L14</f>
        <v>4</v>
      </c>
      <c r="L7">
        <f>'34_94_34'!M14</f>
        <v>5</v>
      </c>
      <c r="M7">
        <f>'34_94_34'!N14</f>
        <v>1</v>
      </c>
      <c r="N7">
        <f>'34_94_34'!O14</f>
        <v>1</v>
      </c>
      <c r="O7">
        <f>'34_94_34'!P14</f>
        <v>5</v>
      </c>
      <c r="P7">
        <f>'34_94_34'!Q14</f>
        <v>4</v>
      </c>
      <c r="Q7">
        <f>'34_94_34'!R14</f>
        <v>3</v>
      </c>
      <c r="R7">
        <f>'34_94_34'!S14</f>
        <v>1</v>
      </c>
      <c r="S7">
        <f>'34_94_34'!T14</f>
        <v>5</v>
      </c>
      <c r="T7">
        <f>'34_94_34'!U14</f>
        <v>7</v>
      </c>
      <c r="U7">
        <f>'34_94_34'!V14</f>
        <v>5</v>
      </c>
      <c r="V7">
        <f>'34_94_34'!W14</f>
        <v>6</v>
      </c>
      <c r="W7">
        <f>'34_94_34'!X14</f>
        <v>6</v>
      </c>
      <c r="X7">
        <f>'34_94_34'!Y14</f>
        <v>5</v>
      </c>
      <c r="Y7">
        <f>'34_94_34'!Z14</f>
        <v>5</v>
      </c>
      <c r="Z7">
        <f>'34_94_34'!AA14</f>
        <v>5</v>
      </c>
      <c r="AA7">
        <f>'34_94_34'!AB14</f>
        <v>1</v>
      </c>
      <c r="AB7">
        <f>'34_94_34'!AC14</f>
        <v>5</v>
      </c>
      <c r="AC7">
        <f>'34_94_34'!AD14</f>
        <v>4</v>
      </c>
      <c r="AD7">
        <f>'34_94_34'!AE14</f>
        <v>1</v>
      </c>
      <c r="AE7">
        <f>'34_94_34'!AF14</f>
        <v>4</v>
      </c>
      <c r="AF7">
        <f>'34_94_34'!AG14</f>
        <v>1</v>
      </c>
      <c r="AG7">
        <f>'34_94_34'!AH14</f>
        <v>1</v>
      </c>
      <c r="AH7">
        <f>'34_94_34'!AI14</f>
        <v>1</v>
      </c>
      <c r="AI7">
        <f>'34_94_34'!AJ14</f>
        <v>6</v>
      </c>
      <c r="AJ7">
        <f>'34_94_34'!AK14</f>
        <v>5</v>
      </c>
      <c r="AK7">
        <f>'34_94_34'!AL14</f>
        <v>4</v>
      </c>
      <c r="AL7">
        <f>'34_94_34'!AM14</f>
        <v>4</v>
      </c>
      <c r="AM7">
        <f>'34_94_34'!AN14</f>
        <v>1</v>
      </c>
      <c r="AN7">
        <f>'34_94_34'!AO14</f>
        <v>5</v>
      </c>
      <c r="AO7">
        <f>'34_94_34'!AP14</f>
        <v>4</v>
      </c>
      <c r="AP7">
        <f>'34_94_34'!AQ14</f>
        <v>1</v>
      </c>
      <c r="AQ7">
        <f>'34_94_34'!AR14</f>
        <v>4</v>
      </c>
      <c r="AR7">
        <f>'34_94_34'!AS14</f>
        <v>4</v>
      </c>
      <c r="AS7">
        <f>'34_94_34'!AT14</f>
        <v>7</v>
      </c>
      <c r="AT7">
        <f>'34_94_34'!AU14</f>
        <v>5</v>
      </c>
      <c r="AU7">
        <f>'34_94_34'!AV14</f>
        <v>6</v>
      </c>
      <c r="AV7">
        <f>'34_94_34'!AW14</f>
        <v>5</v>
      </c>
      <c r="AW7">
        <f>'34_94_34'!AX14</f>
        <v>1</v>
      </c>
      <c r="AX7">
        <f>'34_94_34'!AY14</f>
        <v>5</v>
      </c>
      <c r="AY7">
        <f>'34_94_34'!AZ14</f>
        <v>4</v>
      </c>
      <c r="AZ7">
        <f>'34_94_34'!BA14</f>
        <v>5</v>
      </c>
      <c r="BA7">
        <f>'34_94_34'!BB14</f>
        <v>1</v>
      </c>
      <c r="BB7">
        <f>'34_94_34'!BC14</f>
        <v>5</v>
      </c>
      <c r="BC7">
        <f>'34_94_34'!BD14</f>
        <v>4</v>
      </c>
      <c r="BD7">
        <f>'34_94_34'!BE14</f>
        <v>5</v>
      </c>
      <c r="BE7">
        <f>'34_94_34'!BF14</f>
        <v>6</v>
      </c>
      <c r="BF7">
        <f>'34_94_34'!BG14</f>
        <v>4</v>
      </c>
      <c r="BG7">
        <f>'34_94_34'!BH14</f>
        <v>7</v>
      </c>
      <c r="BH7">
        <f>'34_94_34'!BI14</f>
        <v>5</v>
      </c>
      <c r="BI7">
        <f>'34_94_34'!BJ14</f>
        <v>1</v>
      </c>
      <c r="BJ7">
        <f>'34_94_34'!BK14</f>
        <v>1</v>
      </c>
      <c r="BK7">
        <f>'34_94_34'!BL14</f>
        <v>3</v>
      </c>
      <c r="BL7">
        <f>'34_94_34'!BM14</f>
        <v>5</v>
      </c>
      <c r="BM7">
        <f>'34_94_34'!BN14</f>
        <v>3</v>
      </c>
      <c r="BN7">
        <f>'34_94_34'!BO14</f>
        <v>1</v>
      </c>
      <c r="BO7">
        <f>'34_94_34'!BP14</f>
        <v>1</v>
      </c>
      <c r="BP7">
        <f>'34_94_34'!BQ14</f>
        <v>5</v>
      </c>
      <c r="BQ7">
        <f>'34_94_34'!BR14</f>
        <v>4</v>
      </c>
      <c r="BR7">
        <f>'34_94_34'!BS14</f>
        <v>5</v>
      </c>
      <c r="BS7">
        <f>'34_94_34'!BT14</f>
        <v>1</v>
      </c>
      <c r="BT7">
        <f>'34_94_34'!BU14</f>
        <v>1</v>
      </c>
      <c r="BU7">
        <f>'34_94_34'!BV14</f>
        <v>6</v>
      </c>
      <c r="BV7">
        <f>'34_94_34'!BW14</f>
        <v>6</v>
      </c>
      <c r="BW7">
        <f>'34_94_34'!BX14</f>
        <v>5</v>
      </c>
      <c r="BX7">
        <f>'34_94_34'!BY14</f>
        <v>1</v>
      </c>
      <c r="BY7">
        <f>'34_94_34'!BZ14</f>
        <v>1</v>
      </c>
      <c r="BZ7">
        <f>'34_94_34'!CA14</f>
        <v>1</v>
      </c>
      <c r="CA7">
        <f>'34_94_34'!CB14</f>
        <v>6</v>
      </c>
      <c r="CB7">
        <f>'34_94_34'!CC14</f>
        <v>6</v>
      </c>
      <c r="CC7">
        <f>'34_94_34'!CD14</f>
        <v>7</v>
      </c>
      <c r="CD7">
        <f>'34_94_34'!CE14</f>
        <v>1</v>
      </c>
      <c r="CE7">
        <f>'34_94_34'!CF14</f>
        <v>5</v>
      </c>
      <c r="CF7">
        <f>'34_94_34'!CG14</f>
        <v>1</v>
      </c>
      <c r="CG7">
        <f>'34_94_34'!CH14</f>
        <v>6</v>
      </c>
      <c r="CH7">
        <f>'34_94_34'!CI14</f>
        <v>6</v>
      </c>
      <c r="CI7">
        <f>'34_94_34'!CJ14</f>
        <v>5</v>
      </c>
      <c r="CJ7">
        <f>'34_94_34'!CK14</f>
        <v>5</v>
      </c>
      <c r="CK7">
        <f>'34_94_34'!CL14</f>
        <v>6</v>
      </c>
      <c r="CL7">
        <f>'34_94_34'!CM14</f>
        <v>4</v>
      </c>
      <c r="CM7">
        <f>'34_94_34'!CN14</f>
        <v>5</v>
      </c>
      <c r="CN7">
        <f>'34_94_34'!CO14</f>
        <v>5</v>
      </c>
      <c r="CO7">
        <f>'34_94_34'!CP14</f>
        <v>4</v>
      </c>
      <c r="CP7">
        <f>'34_94_34'!CQ14</f>
        <v>5</v>
      </c>
      <c r="CQ7">
        <f>'34_94_34'!CR14+100000</f>
        <v>115100</v>
      </c>
    </row>
    <row r="8" spans="1:95" x14ac:dyDescent="0.3">
      <c r="A8">
        <f>'34_94_34'!B15</f>
        <v>6</v>
      </c>
      <c r="B8">
        <f>'34_94_34'!C15</f>
        <v>7</v>
      </c>
      <c r="C8">
        <f>'34_94_34'!D15</f>
        <v>6</v>
      </c>
      <c r="D8">
        <f>'34_94_34'!E15</f>
        <v>4</v>
      </c>
      <c r="E8">
        <f>'34_94_34'!F15</f>
        <v>1</v>
      </c>
      <c r="F8">
        <f>'34_94_34'!G15</f>
        <v>1</v>
      </c>
      <c r="G8">
        <f>'34_94_34'!H15</f>
        <v>1</v>
      </c>
      <c r="H8">
        <f>'34_94_34'!I15</f>
        <v>5</v>
      </c>
      <c r="I8">
        <f>'34_94_34'!J15</f>
        <v>6</v>
      </c>
      <c r="J8">
        <f>'34_94_34'!K15</f>
        <v>6</v>
      </c>
      <c r="K8">
        <f>'34_94_34'!L15</f>
        <v>4</v>
      </c>
      <c r="L8">
        <f>'34_94_34'!M15</f>
        <v>5</v>
      </c>
      <c r="M8">
        <f>'34_94_34'!N15</f>
        <v>1</v>
      </c>
      <c r="N8">
        <f>'34_94_34'!O15</f>
        <v>1</v>
      </c>
      <c r="O8">
        <f>'34_94_34'!P15</f>
        <v>5</v>
      </c>
      <c r="P8">
        <f>'34_94_34'!Q15</f>
        <v>4</v>
      </c>
      <c r="Q8">
        <f>'34_94_34'!R15</f>
        <v>1</v>
      </c>
      <c r="R8">
        <f>'34_94_34'!S15</f>
        <v>5</v>
      </c>
      <c r="S8">
        <f>'34_94_34'!T15</f>
        <v>5</v>
      </c>
      <c r="T8">
        <f>'34_94_34'!U15</f>
        <v>7</v>
      </c>
      <c r="U8">
        <f>'34_94_34'!V15</f>
        <v>5</v>
      </c>
      <c r="V8">
        <f>'34_94_34'!W15</f>
        <v>6</v>
      </c>
      <c r="W8">
        <f>'34_94_34'!X15</f>
        <v>6</v>
      </c>
      <c r="X8">
        <f>'34_94_34'!Y15</f>
        <v>5</v>
      </c>
      <c r="Y8">
        <f>'34_94_34'!Z15</f>
        <v>5</v>
      </c>
      <c r="Z8">
        <f>'34_94_34'!AA15</f>
        <v>5</v>
      </c>
      <c r="AA8">
        <f>'34_94_34'!AB15</f>
        <v>1</v>
      </c>
      <c r="AB8">
        <f>'34_94_34'!AC15</f>
        <v>5</v>
      </c>
      <c r="AC8">
        <f>'34_94_34'!AD15</f>
        <v>4</v>
      </c>
      <c r="AD8">
        <f>'34_94_34'!AE15</f>
        <v>1</v>
      </c>
      <c r="AE8">
        <f>'34_94_34'!AF15</f>
        <v>4</v>
      </c>
      <c r="AF8">
        <f>'34_94_34'!AG15</f>
        <v>1</v>
      </c>
      <c r="AG8">
        <f>'34_94_34'!AH15</f>
        <v>1</v>
      </c>
      <c r="AH8">
        <f>'34_94_34'!AI15</f>
        <v>1</v>
      </c>
      <c r="AI8">
        <f>'34_94_34'!AJ15</f>
        <v>6</v>
      </c>
      <c r="AJ8">
        <f>'34_94_34'!AK15</f>
        <v>5</v>
      </c>
      <c r="AK8">
        <f>'34_94_34'!AL15</f>
        <v>4</v>
      </c>
      <c r="AL8">
        <f>'34_94_34'!AM15</f>
        <v>4</v>
      </c>
      <c r="AM8">
        <f>'34_94_34'!AN15</f>
        <v>1</v>
      </c>
      <c r="AN8">
        <f>'34_94_34'!AO15</f>
        <v>5</v>
      </c>
      <c r="AO8">
        <f>'34_94_34'!AP15</f>
        <v>4</v>
      </c>
      <c r="AP8">
        <f>'34_94_34'!AQ15</f>
        <v>4</v>
      </c>
      <c r="AQ8">
        <f>'34_94_34'!AR15</f>
        <v>4</v>
      </c>
      <c r="AR8">
        <f>'34_94_34'!AS15</f>
        <v>1</v>
      </c>
      <c r="AS8">
        <f>'34_94_34'!AT15</f>
        <v>7</v>
      </c>
      <c r="AT8">
        <f>'34_94_34'!AU15</f>
        <v>5</v>
      </c>
      <c r="AU8">
        <f>'34_94_34'!AV15</f>
        <v>6</v>
      </c>
      <c r="AV8">
        <f>'34_94_34'!AW15</f>
        <v>5</v>
      </c>
      <c r="AW8">
        <f>'34_94_34'!AX15</f>
        <v>1</v>
      </c>
      <c r="AX8">
        <f>'34_94_34'!AY15</f>
        <v>5</v>
      </c>
      <c r="AY8">
        <f>'34_94_34'!AZ15</f>
        <v>4</v>
      </c>
      <c r="AZ8">
        <f>'34_94_34'!BA15</f>
        <v>5</v>
      </c>
      <c r="BA8">
        <f>'34_94_34'!BB15</f>
        <v>1</v>
      </c>
      <c r="BB8">
        <f>'34_94_34'!BC15</f>
        <v>5</v>
      </c>
      <c r="BC8">
        <f>'34_94_34'!BD15</f>
        <v>4</v>
      </c>
      <c r="BD8">
        <f>'34_94_34'!BE15</f>
        <v>5</v>
      </c>
      <c r="BE8">
        <f>'34_94_34'!BF15</f>
        <v>6</v>
      </c>
      <c r="BF8">
        <f>'34_94_34'!BG15</f>
        <v>4</v>
      </c>
      <c r="BG8">
        <f>'34_94_34'!BH15</f>
        <v>7</v>
      </c>
      <c r="BH8">
        <f>'34_94_34'!BI15</f>
        <v>5</v>
      </c>
      <c r="BI8">
        <f>'34_94_34'!BJ15</f>
        <v>1</v>
      </c>
      <c r="BJ8">
        <f>'34_94_34'!BK15</f>
        <v>1</v>
      </c>
      <c r="BK8">
        <f>'34_94_34'!BL15</f>
        <v>1</v>
      </c>
      <c r="BL8">
        <f>'34_94_34'!BM15</f>
        <v>5</v>
      </c>
      <c r="BM8">
        <f>'34_94_34'!BN15</f>
        <v>1</v>
      </c>
      <c r="BN8">
        <f>'34_94_34'!BO15</f>
        <v>1</v>
      </c>
      <c r="BO8">
        <f>'34_94_34'!BP15</f>
        <v>1</v>
      </c>
      <c r="BP8">
        <f>'34_94_34'!BQ15</f>
        <v>5</v>
      </c>
      <c r="BQ8">
        <f>'34_94_34'!BR15</f>
        <v>4</v>
      </c>
      <c r="BR8">
        <f>'34_94_34'!BS15</f>
        <v>5</v>
      </c>
      <c r="BS8">
        <f>'34_94_34'!BT15</f>
        <v>1</v>
      </c>
      <c r="BT8">
        <f>'34_94_34'!BU15</f>
        <v>6</v>
      </c>
      <c r="BU8">
        <f>'34_94_34'!BV15</f>
        <v>6</v>
      </c>
      <c r="BV8">
        <f>'34_94_34'!BW15</f>
        <v>6</v>
      </c>
      <c r="BW8">
        <f>'34_94_34'!BX15</f>
        <v>1</v>
      </c>
      <c r="BX8">
        <f>'34_94_34'!BY15</f>
        <v>1</v>
      </c>
      <c r="BY8">
        <f>'34_94_34'!BZ15</f>
        <v>1</v>
      </c>
      <c r="BZ8">
        <f>'34_94_34'!CA15</f>
        <v>1</v>
      </c>
      <c r="CA8">
        <f>'34_94_34'!CB15</f>
        <v>5</v>
      </c>
      <c r="CB8">
        <f>'34_94_34'!CC15</f>
        <v>6</v>
      </c>
      <c r="CC8">
        <f>'34_94_34'!CD15</f>
        <v>7</v>
      </c>
      <c r="CD8">
        <f>'34_94_34'!CE15</f>
        <v>1</v>
      </c>
      <c r="CE8">
        <f>'34_94_34'!CF15</f>
        <v>5</v>
      </c>
      <c r="CF8">
        <f>'34_94_34'!CG15</f>
        <v>1</v>
      </c>
      <c r="CG8">
        <f>'34_94_34'!CH15</f>
        <v>5</v>
      </c>
      <c r="CH8">
        <f>'34_94_34'!CI15</f>
        <v>6</v>
      </c>
      <c r="CI8">
        <f>'34_94_34'!CJ15</f>
        <v>1</v>
      </c>
      <c r="CJ8">
        <f>'34_94_34'!CK15</f>
        <v>5</v>
      </c>
      <c r="CK8">
        <f>'34_94_34'!CL15</f>
        <v>6</v>
      </c>
      <c r="CL8">
        <f>'34_94_34'!CM15</f>
        <v>4</v>
      </c>
      <c r="CM8">
        <f>'34_94_34'!CN15</f>
        <v>1</v>
      </c>
      <c r="CN8">
        <f>'34_94_34'!CO15</f>
        <v>5</v>
      </c>
      <c r="CO8">
        <f>'34_94_34'!CP15</f>
        <v>4</v>
      </c>
      <c r="CP8">
        <f>'34_94_34'!CQ15</f>
        <v>5</v>
      </c>
      <c r="CQ8">
        <f>'34_94_34'!CR15+100000</f>
        <v>112533</v>
      </c>
    </row>
    <row r="9" spans="1:95" x14ac:dyDescent="0.3">
      <c r="A9">
        <f>'34_94_34'!B16</f>
        <v>5</v>
      </c>
      <c r="B9">
        <f>'34_94_34'!C16</f>
        <v>6</v>
      </c>
      <c r="C9">
        <f>'34_94_34'!D16</f>
        <v>4</v>
      </c>
      <c r="D9">
        <f>'34_94_34'!E16</f>
        <v>1</v>
      </c>
      <c r="E9">
        <f>'34_94_34'!F16</f>
        <v>5</v>
      </c>
      <c r="F9">
        <f>'34_94_34'!G16</f>
        <v>2</v>
      </c>
      <c r="G9">
        <f>'34_94_34'!H16</f>
        <v>4</v>
      </c>
      <c r="H9">
        <f>'34_94_34'!I16</f>
        <v>5</v>
      </c>
      <c r="I9">
        <f>'34_94_34'!J16</f>
        <v>5</v>
      </c>
      <c r="J9">
        <f>'34_94_34'!K16</f>
        <v>4</v>
      </c>
      <c r="K9">
        <f>'34_94_34'!L16</f>
        <v>2</v>
      </c>
      <c r="L9">
        <f>'34_94_34'!M16</f>
        <v>2</v>
      </c>
      <c r="M9">
        <f>'34_94_34'!N16</f>
        <v>1</v>
      </c>
      <c r="N9">
        <f>'34_94_34'!O16</f>
        <v>4</v>
      </c>
      <c r="O9">
        <f>'34_94_34'!P16</f>
        <v>2</v>
      </c>
      <c r="P9">
        <f>'34_94_34'!Q16</f>
        <v>1</v>
      </c>
      <c r="Q9">
        <f>'34_94_34'!R16</f>
        <v>1</v>
      </c>
      <c r="R9">
        <f>'34_94_34'!S16</f>
        <v>1</v>
      </c>
      <c r="S9">
        <f>'34_94_34'!T16</f>
        <v>1</v>
      </c>
      <c r="T9">
        <f>'34_94_34'!U16</f>
        <v>5</v>
      </c>
      <c r="U9">
        <f>'34_94_34'!V16</f>
        <v>4</v>
      </c>
      <c r="V9">
        <f>'34_94_34'!W16</f>
        <v>5</v>
      </c>
      <c r="W9">
        <f>'34_94_34'!X16</f>
        <v>5</v>
      </c>
      <c r="X9">
        <f>'34_94_34'!Y16</f>
        <v>5</v>
      </c>
      <c r="Y9">
        <f>'34_94_34'!Z16</f>
        <v>5</v>
      </c>
      <c r="Z9">
        <f>'34_94_34'!AA16</f>
        <v>2</v>
      </c>
      <c r="AA9">
        <f>'34_94_34'!AB16</f>
        <v>1</v>
      </c>
      <c r="AB9">
        <f>'34_94_34'!AC16</f>
        <v>2</v>
      </c>
      <c r="AC9">
        <f>'34_94_34'!AD16</f>
        <v>2</v>
      </c>
      <c r="AD9">
        <f>'34_94_34'!AE16</f>
        <v>1</v>
      </c>
      <c r="AE9">
        <f>'34_94_34'!AF16</f>
        <v>4</v>
      </c>
      <c r="AF9">
        <f>'34_94_34'!AG16</f>
        <v>1</v>
      </c>
      <c r="AG9">
        <f>'34_94_34'!AH16</f>
        <v>1</v>
      </c>
      <c r="AH9">
        <f>'34_94_34'!AI16</f>
        <v>1</v>
      </c>
      <c r="AI9">
        <f>'34_94_34'!AJ16</f>
        <v>6</v>
      </c>
      <c r="AJ9">
        <f>'34_94_34'!AK16</f>
        <v>1</v>
      </c>
      <c r="AK9">
        <f>'34_94_34'!AL16</f>
        <v>1</v>
      </c>
      <c r="AL9">
        <f>'34_94_34'!AM16</f>
        <v>4</v>
      </c>
      <c r="AM9">
        <f>'34_94_34'!AN16</f>
        <v>1</v>
      </c>
      <c r="AN9">
        <f>'34_94_34'!AO16</f>
        <v>1</v>
      </c>
      <c r="AO9">
        <f>'34_94_34'!AP16</f>
        <v>4</v>
      </c>
      <c r="AP9">
        <f>'34_94_34'!AQ16</f>
        <v>1</v>
      </c>
      <c r="AQ9">
        <f>'34_94_34'!AR16</f>
        <v>1</v>
      </c>
      <c r="AR9">
        <f>'34_94_34'!AS16</f>
        <v>1</v>
      </c>
      <c r="AS9">
        <f>'34_94_34'!AT16</f>
        <v>6</v>
      </c>
      <c r="AT9">
        <f>'34_94_34'!AU16</f>
        <v>5</v>
      </c>
      <c r="AU9">
        <f>'34_94_34'!AV16</f>
        <v>4</v>
      </c>
      <c r="AV9">
        <f>'34_94_34'!AW16</f>
        <v>2</v>
      </c>
      <c r="AW9">
        <f>'34_94_34'!AX16</f>
        <v>4</v>
      </c>
      <c r="AX9">
        <f>'34_94_34'!AY16</f>
        <v>1</v>
      </c>
      <c r="AY9">
        <f>'34_94_34'!AZ16</f>
        <v>2</v>
      </c>
      <c r="AZ9">
        <f>'34_94_34'!BA16</f>
        <v>1</v>
      </c>
      <c r="BA9">
        <f>'34_94_34'!BB16</f>
        <v>4</v>
      </c>
      <c r="BB9">
        <f>'34_94_34'!BC16</f>
        <v>4</v>
      </c>
      <c r="BC9">
        <f>'34_94_34'!BD16</f>
        <v>1</v>
      </c>
      <c r="BD9">
        <f>'34_94_34'!BE16</f>
        <v>4</v>
      </c>
      <c r="BE9">
        <f>'34_94_34'!BF16</f>
        <v>4</v>
      </c>
      <c r="BF9">
        <f>'34_94_34'!BG16</f>
        <v>2</v>
      </c>
      <c r="BG9">
        <f>'34_94_34'!BH16</f>
        <v>2</v>
      </c>
      <c r="BH9">
        <f>'34_94_34'!BI16</f>
        <v>1</v>
      </c>
      <c r="BI9">
        <f>'34_94_34'!BJ16</f>
        <v>4</v>
      </c>
      <c r="BJ9">
        <f>'34_94_34'!BK16</f>
        <v>5</v>
      </c>
      <c r="BK9">
        <f>'34_94_34'!BL16</f>
        <v>4</v>
      </c>
      <c r="BL9">
        <f>'34_94_34'!BM16</f>
        <v>1</v>
      </c>
      <c r="BM9">
        <f>'34_94_34'!BN16</f>
        <v>5</v>
      </c>
      <c r="BN9">
        <f>'34_94_34'!BO16</f>
        <v>5</v>
      </c>
      <c r="BO9">
        <f>'34_94_34'!BP16</f>
        <v>4</v>
      </c>
      <c r="BP9">
        <f>'34_94_34'!BQ16</f>
        <v>1</v>
      </c>
      <c r="BQ9">
        <f>'34_94_34'!BR16</f>
        <v>4</v>
      </c>
      <c r="BR9">
        <f>'34_94_34'!BS16</f>
        <v>4</v>
      </c>
      <c r="BS9">
        <f>'34_94_34'!BT16</f>
        <v>1</v>
      </c>
      <c r="BT9">
        <f>'34_94_34'!BU16</f>
        <v>4</v>
      </c>
      <c r="BU9">
        <f>'34_94_34'!BV16</f>
        <v>4</v>
      </c>
      <c r="BV9">
        <f>'34_94_34'!BW16</f>
        <v>4</v>
      </c>
      <c r="BW9">
        <f>'34_94_34'!BX16</f>
        <v>5</v>
      </c>
      <c r="BX9">
        <f>'34_94_34'!BY16</f>
        <v>1</v>
      </c>
      <c r="BY9">
        <f>'34_94_34'!BZ16</f>
        <v>2</v>
      </c>
      <c r="BZ9">
        <f>'34_94_34'!CA16</f>
        <v>1</v>
      </c>
      <c r="CA9">
        <f>'34_94_34'!CB16</f>
        <v>4</v>
      </c>
      <c r="CB9">
        <f>'34_94_34'!CC16</f>
        <v>6</v>
      </c>
      <c r="CC9">
        <f>'34_94_34'!CD16</f>
        <v>6</v>
      </c>
      <c r="CD9">
        <f>'34_94_34'!CE16</f>
        <v>1</v>
      </c>
      <c r="CE9">
        <f>'34_94_34'!CF16</f>
        <v>5</v>
      </c>
      <c r="CF9">
        <f>'34_94_34'!CG16</f>
        <v>2</v>
      </c>
      <c r="CG9">
        <f>'34_94_34'!CH16</f>
        <v>1</v>
      </c>
      <c r="CH9">
        <f>'34_94_34'!CI16</f>
        <v>1</v>
      </c>
      <c r="CI9">
        <f>'34_94_34'!CJ16</f>
        <v>4</v>
      </c>
      <c r="CJ9">
        <f>'34_94_34'!CK16</f>
        <v>2</v>
      </c>
      <c r="CK9">
        <f>'34_94_34'!CL16</f>
        <v>4</v>
      </c>
      <c r="CL9">
        <f>'34_94_34'!CM16</f>
        <v>4</v>
      </c>
      <c r="CM9">
        <f>'34_94_34'!CN16</f>
        <v>5</v>
      </c>
      <c r="CN9">
        <f>'34_94_34'!CO16</f>
        <v>5</v>
      </c>
      <c r="CO9">
        <f>'34_94_34'!CP16</f>
        <v>1</v>
      </c>
      <c r="CP9">
        <f>'34_94_34'!CQ16</f>
        <v>5</v>
      </c>
      <c r="CQ9">
        <f>'34_94_34'!CR16+100000</f>
        <v>174357</v>
      </c>
    </row>
    <row r="10" spans="1:95" x14ac:dyDescent="0.3">
      <c r="A10">
        <f>'34_94_34'!B17</f>
        <v>6</v>
      </c>
      <c r="B10">
        <f>'34_94_34'!C17</f>
        <v>6</v>
      </c>
      <c r="C10">
        <f>'34_94_34'!D17</f>
        <v>6</v>
      </c>
      <c r="D10">
        <f>'34_94_34'!E17</f>
        <v>1</v>
      </c>
      <c r="E10">
        <f>'34_94_34'!F17</f>
        <v>1</v>
      </c>
      <c r="F10">
        <f>'34_94_34'!G17</f>
        <v>1</v>
      </c>
      <c r="G10">
        <f>'34_94_34'!H17</f>
        <v>6</v>
      </c>
      <c r="H10">
        <f>'34_94_34'!I17</f>
        <v>5</v>
      </c>
      <c r="I10">
        <f>'34_94_34'!J17</f>
        <v>6</v>
      </c>
      <c r="J10">
        <f>'34_94_34'!K17</f>
        <v>1</v>
      </c>
      <c r="K10">
        <f>'34_94_34'!L17</f>
        <v>4</v>
      </c>
      <c r="L10">
        <f>'34_94_34'!M17</f>
        <v>1</v>
      </c>
      <c r="M10">
        <f>'34_94_34'!N17</f>
        <v>4</v>
      </c>
      <c r="N10">
        <f>'34_94_34'!O17</f>
        <v>1</v>
      </c>
      <c r="O10">
        <f>'34_94_34'!P17</f>
        <v>2</v>
      </c>
      <c r="P10">
        <f>'34_94_34'!Q17</f>
        <v>2</v>
      </c>
      <c r="Q10">
        <f>'34_94_34'!R17</f>
        <v>3</v>
      </c>
      <c r="R10">
        <f>'34_94_34'!S17</f>
        <v>5</v>
      </c>
      <c r="S10">
        <f>'34_94_34'!T17</f>
        <v>5</v>
      </c>
      <c r="T10">
        <f>'34_94_34'!U17</f>
        <v>6</v>
      </c>
      <c r="U10">
        <f>'34_94_34'!V17</f>
        <v>6</v>
      </c>
      <c r="V10">
        <f>'34_94_34'!W17</f>
        <v>6</v>
      </c>
      <c r="W10">
        <f>'34_94_34'!X17</f>
        <v>6</v>
      </c>
      <c r="X10">
        <f>'34_94_34'!Y17</f>
        <v>6</v>
      </c>
      <c r="Y10">
        <f>'34_94_34'!Z17</f>
        <v>5</v>
      </c>
      <c r="Z10">
        <f>'34_94_34'!AA17</f>
        <v>1</v>
      </c>
      <c r="AA10">
        <f>'34_94_34'!AB17</f>
        <v>5</v>
      </c>
      <c r="AB10">
        <f>'34_94_34'!AC17</f>
        <v>5</v>
      </c>
      <c r="AC10">
        <f>'34_94_34'!AD17</f>
        <v>5</v>
      </c>
      <c r="AD10">
        <f>'34_94_34'!AE17</f>
        <v>1</v>
      </c>
      <c r="AE10">
        <f>'34_94_34'!AF17</f>
        <v>1</v>
      </c>
      <c r="AF10">
        <f>'34_94_34'!AG17</f>
        <v>5</v>
      </c>
      <c r="AG10">
        <f>'34_94_34'!AH17</f>
        <v>1</v>
      </c>
      <c r="AH10">
        <f>'34_94_34'!AI17</f>
        <v>1</v>
      </c>
      <c r="AI10">
        <f>'34_94_34'!AJ17</f>
        <v>6</v>
      </c>
      <c r="AJ10">
        <f>'34_94_34'!AK17</f>
        <v>1</v>
      </c>
      <c r="AK10">
        <f>'34_94_34'!AL17</f>
        <v>1</v>
      </c>
      <c r="AL10">
        <f>'34_94_34'!AM17</f>
        <v>1</v>
      </c>
      <c r="AM10">
        <f>'34_94_34'!AN17</f>
        <v>1</v>
      </c>
      <c r="AN10">
        <f>'34_94_34'!AO17</f>
        <v>1</v>
      </c>
      <c r="AO10">
        <f>'34_94_34'!AP17</f>
        <v>1</v>
      </c>
      <c r="AP10">
        <f>'34_94_34'!AQ17</f>
        <v>1</v>
      </c>
      <c r="AQ10">
        <f>'34_94_34'!AR17</f>
        <v>1</v>
      </c>
      <c r="AR10">
        <f>'34_94_34'!AS17</f>
        <v>1</v>
      </c>
      <c r="AS10">
        <f>'34_94_34'!AT17</f>
        <v>4</v>
      </c>
      <c r="AT10">
        <f>'34_94_34'!AU17</f>
        <v>1</v>
      </c>
      <c r="AU10">
        <f>'34_94_34'!AV17</f>
        <v>5</v>
      </c>
      <c r="AV10">
        <f>'34_94_34'!AW17</f>
        <v>4</v>
      </c>
      <c r="AW10">
        <f>'34_94_34'!AX17</f>
        <v>1</v>
      </c>
      <c r="AX10">
        <f>'34_94_34'!AY17</f>
        <v>5</v>
      </c>
      <c r="AY10">
        <f>'34_94_34'!AZ17</f>
        <v>1</v>
      </c>
      <c r="AZ10">
        <f>'34_94_34'!BA17</f>
        <v>5</v>
      </c>
      <c r="BA10">
        <f>'34_94_34'!BB17</f>
        <v>1</v>
      </c>
      <c r="BB10">
        <f>'34_94_34'!BC17</f>
        <v>5</v>
      </c>
      <c r="BC10">
        <f>'34_94_34'!BD17</f>
        <v>1</v>
      </c>
      <c r="BD10">
        <f>'34_94_34'!BE17</f>
        <v>4</v>
      </c>
      <c r="BE10">
        <f>'34_94_34'!BF17</f>
        <v>5</v>
      </c>
      <c r="BF10">
        <f>'34_94_34'!BG17</f>
        <v>4</v>
      </c>
      <c r="BG10">
        <f>'34_94_34'!BH17</f>
        <v>5</v>
      </c>
      <c r="BH10">
        <f>'34_94_34'!BI17</f>
        <v>5</v>
      </c>
      <c r="BI10">
        <f>'34_94_34'!BJ17</f>
        <v>1</v>
      </c>
      <c r="BJ10">
        <f>'34_94_34'!BK17</f>
        <v>1</v>
      </c>
      <c r="BK10">
        <f>'34_94_34'!BL17</f>
        <v>5</v>
      </c>
      <c r="BL10">
        <f>'34_94_34'!BM17</f>
        <v>6</v>
      </c>
      <c r="BM10">
        <f>'34_94_34'!BN17</f>
        <v>5</v>
      </c>
      <c r="BN10">
        <f>'34_94_34'!BO17</f>
        <v>5</v>
      </c>
      <c r="BO10">
        <f>'34_94_34'!BP17</f>
        <v>1</v>
      </c>
      <c r="BP10">
        <f>'34_94_34'!BQ17</f>
        <v>1</v>
      </c>
      <c r="BQ10">
        <f>'34_94_34'!BR17</f>
        <v>5</v>
      </c>
      <c r="BR10">
        <f>'34_94_34'!BS17</f>
        <v>5</v>
      </c>
      <c r="BS10">
        <f>'34_94_34'!BT17</f>
        <v>5</v>
      </c>
      <c r="BT10">
        <f>'34_94_34'!BU17</f>
        <v>1</v>
      </c>
      <c r="BU10">
        <f>'34_94_34'!BV17</f>
        <v>5</v>
      </c>
      <c r="BV10">
        <f>'34_94_34'!BW17</f>
        <v>5</v>
      </c>
      <c r="BW10">
        <f>'34_94_34'!BX17</f>
        <v>1</v>
      </c>
      <c r="BX10">
        <f>'34_94_34'!BY17</f>
        <v>1</v>
      </c>
      <c r="BY10">
        <f>'34_94_34'!BZ17</f>
        <v>1</v>
      </c>
      <c r="BZ10">
        <f>'34_94_34'!CA17</f>
        <v>1</v>
      </c>
      <c r="CA10">
        <f>'34_94_34'!CB17</f>
        <v>1</v>
      </c>
      <c r="CB10">
        <f>'34_94_34'!CC17</f>
        <v>6</v>
      </c>
      <c r="CC10">
        <f>'34_94_34'!CD17</f>
        <v>6</v>
      </c>
      <c r="CD10">
        <f>'34_94_34'!CE17</f>
        <v>1</v>
      </c>
      <c r="CE10">
        <f>'34_94_34'!CF17</f>
        <v>5</v>
      </c>
      <c r="CF10">
        <f>'34_94_34'!CG17</f>
        <v>6</v>
      </c>
      <c r="CG10">
        <f>'34_94_34'!CH17</f>
        <v>1</v>
      </c>
      <c r="CH10">
        <f>'34_94_34'!CI17</f>
        <v>6</v>
      </c>
      <c r="CI10">
        <f>'34_94_34'!CJ17</f>
        <v>1</v>
      </c>
      <c r="CJ10">
        <f>'34_94_34'!CK17</f>
        <v>5</v>
      </c>
      <c r="CK10">
        <f>'34_94_34'!CL17</f>
        <v>6</v>
      </c>
      <c r="CL10">
        <f>'34_94_34'!CM17</f>
        <v>5</v>
      </c>
      <c r="CM10">
        <f>'34_94_34'!CN17</f>
        <v>1</v>
      </c>
      <c r="CN10">
        <f>'34_94_34'!CO17</f>
        <v>1</v>
      </c>
      <c r="CO10">
        <f>'34_94_34'!CP17</f>
        <v>2</v>
      </c>
      <c r="CP10">
        <f>'34_94_34'!CQ17</f>
        <v>5</v>
      </c>
      <c r="CQ10">
        <f>'34_94_34'!CR17+100000</f>
        <v>125964</v>
      </c>
    </row>
    <row r="11" spans="1:95" x14ac:dyDescent="0.3">
      <c r="A11">
        <f>'34_94_34'!B18</f>
        <v>5</v>
      </c>
      <c r="B11">
        <f>'34_94_34'!C18</f>
        <v>6</v>
      </c>
      <c r="C11">
        <f>'34_94_34'!D18</f>
        <v>5</v>
      </c>
      <c r="D11">
        <f>'34_94_34'!E18</f>
        <v>4</v>
      </c>
      <c r="E11">
        <f>'34_94_34'!F18</f>
        <v>1</v>
      </c>
      <c r="F11">
        <f>'34_94_34'!G18</f>
        <v>1</v>
      </c>
      <c r="G11">
        <f>'34_94_34'!H18</f>
        <v>1</v>
      </c>
      <c r="H11">
        <f>'34_94_34'!I18</f>
        <v>1</v>
      </c>
      <c r="I11">
        <f>'34_94_34'!J18</f>
        <v>5</v>
      </c>
      <c r="J11">
        <f>'34_94_34'!K18</f>
        <v>1</v>
      </c>
      <c r="K11">
        <f>'34_94_34'!L18</f>
        <v>4</v>
      </c>
      <c r="L11">
        <f>'34_94_34'!M18</f>
        <v>1</v>
      </c>
      <c r="M11">
        <f>'34_94_34'!N18</f>
        <v>1</v>
      </c>
      <c r="N11">
        <f>'34_94_34'!O18</f>
        <v>1</v>
      </c>
      <c r="O11">
        <f>'34_94_34'!P18</f>
        <v>4</v>
      </c>
      <c r="P11">
        <f>'34_94_34'!Q18</f>
        <v>1</v>
      </c>
      <c r="Q11">
        <f>'34_94_34'!R18</f>
        <v>4</v>
      </c>
      <c r="R11">
        <f>'34_94_34'!S18</f>
        <v>5</v>
      </c>
      <c r="S11">
        <f>'34_94_34'!T18</f>
        <v>5</v>
      </c>
      <c r="T11">
        <f>'34_94_34'!U18</f>
        <v>6</v>
      </c>
      <c r="U11">
        <f>'34_94_34'!V18</f>
        <v>5</v>
      </c>
      <c r="V11">
        <f>'34_94_34'!W18</f>
        <v>5</v>
      </c>
      <c r="W11">
        <f>'34_94_34'!X18</f>
        <v>4</v>
      </c>
      <c r="X11">
        <f>'34_94_34'!Y18</f>
        <v>1</v>
      </c>
      <c r="Y11">
        <f>'34_94_34'!Z18</f>
        <v>1</v>
      </c>
      <c r="Z11">
        <f>'34_94_34'!AA18</f>
        <v>1</v>
      </c>
      <c r="AA11">
        <f>'34_94_34'!AB18</f>
        <v>1</v>
      </c>
      <c r="AB11">
        <f>'34_94_34'!AC18</f>
        <v>4</v>
      </c>
      <c r="AC11">
        <f>'34_94_34'!AD18</f>
        <v>4</v>
      </c>
      <c r="AD11">
        <f>'34_94_34'!AE18</f>
        <v>1</v>
      </c>
      <c r="AE11">
        <f>'34_94_34'!AF18</f>
        <v>4</v>
      </c>
      <c r="AF11">
        <f>'34_94_34'!AG18</f>
        <v>1</v>
      </c>
      <c r="AG11">
        <f>'34_94_34'!AH18</f>
        <v>1</v>
      </c>
      <c r="AH11">
        <f>'34_94_34'!AI18</f>
        <v>1</v>
      </c>
      <c r="AI11">
        <f>'34_94_34'!AJ18</f>
        <v>5</v>
      </c>
      <c r="AJ11">
        <f>'34_94_34'!AK18</f>
        <v>1</v>
      </c>
      <c r="AK11">
        <f>'34_94_34'!AL18</f>
        <v>4</v>
      </c>
      <c r="AL11">
        <f>'34_94_34'!AM18</f>
        <v>4</v>
      </c>
      <c r="AM11">
        <f>'34_94_34'!AN18</f>
        <v>1</v>
      </c>
      <c r="AN11">
        <f>'34_94_34'!AO18</f>
        <v>1</v>
      </c>
      <c r="AO11">
        <f>'34_94_34'!AP18</f>
        <v>4</v>
      </c>
      <c r="AP11">
        <f>'34_94_34'!AQ18</f>
        <v>1</v>
      </c>
      <c r="AQ11">
        <f>'34_94_34'!AR18</f>
        <v>1</v>
      </c>
      <c r="AR11">
        <f>'34_94_34'!AS18</f>
        <v>1</v>
      </c>
      <c r="AS11">
        <f>'34_94_34'!AT18</f>
        <v>5</v>
      </c>
      <c r="AT11">
        <f>'34_94_34'!AU18</f>
        <v>1</v>
      </c>
      <c r="AU11">
        <f>'34_94_34'!AV18</f>
        <v>1</v>
      </c>
      <c r="AV11">
        <f>'34_94_34'!AW18</f>
        <v>1</v>
      </c>
      <c r="AW11">
        <f>'34_94_34'!AX18</f>
        <v>1</v>
      </c>
      <c r="AX11">
        <f>'34_94_34'!AY18</f>
        <v>1</v>
      </c>
      <c r="AY11">
        <f>'34_94_34'!AZ18</f>
        <v>1</v>
      </c>
      <c r="AZ11">
        <f>'34_94_34'!BA18</f>
        <v>5</v>
      </c>
      <c r="BA11">
        <f>'34_94_34'!BB18</f>
        <v>1</v>
      </c>
      <c r="BB11">
        <f>'34_94_34'!BC18</f>
        <v>5</v>
      </c>
      <c r="BC11">
        <f>'34_94_34'!BD18</f>
        <v>1</v>
      </c>
      <c r="BD11">
        <f>'34_94_34'!BE18</f>
        <v>1</v>
      </c>
      <c r="BE11">
        <f>'34_94_34'!BF18</f>
        <v>5</v>
      </c>
      <c r="BF11">
        <f>'34_94_34'!BG18</f>
        <v>4</v>
      </c>
      <c r="BG11">
        <f>'34_94_34'!BH18</f>
        <v>5</v>
      </c>
      <c r="BH11">
        <f>'34_94_34'!BI18</f>
        <v>4</v>
      </c>
      <c r="BI11">
        <f>'34_94_34'!BJ18</f>
        <v>1</v>
      </c>
      <c r="BJ11">
        <f>'34_94_34'!BK18</f>
        <v>4</v>
      </c>
      <c r="BK11">
        <f>'34_94_34'!BL18</f>
        <v>5</v>
      </c>
      <c r="BL11">
        <f>'34_94_34'!BM18</f>
        <v>5</v>
      </c>
      <c r="BM11">
        <f>'34_94_34'!BN18</f>
        <v>5</v>
      </c>
      <c r="BN11">
        <f>'34_94_34'!BO18</f>
        <v>1</v>
      </c>
      <c r="BO11">
        <f>'34_94_34'!BP18</f>
        <v>1</v>
      </c>
      <c r="BP11">
        <f>'34_94_34'!BQ18</f>
        <v>1</v>
      </c>
      <c r="BQ11">
        <f>'34_94_34'!BR18</f>
        <v>1</v>
      </c>
      <c r="BR11">
        <f>'34_94_34'!BS18</f>
        <v>1</v>
      </c>
      <c r="BS11">
        <f>'34_94_34'!BT18</f>
        <v>4</v>
      </c>
      <c r="BT11">
        <f>'34_94_34'!BU18</f>
        <v>1</v>
      </c>
      <c r="BU11">
        <f>'34_94_34'!BV18</f>
        <v>5</v>
      </c>
      <c r="BV11">
        <f>'34_94_34'!BW18</f>
        <v>5</v>
      </c>
      <c r="BW11">
        <f>'34_94_34'!BX18</f>
        <v>1</v>
      </c>
      <c r="BX11">
        <f>'34_94_34'!BY18</f>
        <v>1</v>
      </c>
      <c r="BY11">
        <f>'34_94_34'!BZ18</f>
        <v>1</v>
      </c>
      <c r="BZ11">
        <f>'34_94_34'!CA18</f>
        <v>1</v>
      </c>
      <c r="CA11">
        <f>'34_94_34'!CB18</f>
        <v>4</v>
      </c>
      <c r="CB11">
        <f>'34_94_34'!CC18</f>
        <v>6</v>
      </c>
      <c r="CC11">
        <f>'34_94_34'!CD18</f>
        <v>6</v>
      </c>
      <c r="CD11">
        <f>'34_94_34'!CE18</f>
        <v>1</v>
      </c>
      <c r="CE11">
        <f>'34_94_34'!CF18</f>
        <v>5</v>
      </c>
      <c r="CF11">
        <f>'34_94_34'!CG18</f>
        <v>4</v>
      </c>
      <c r="CG11">
        <f>'34_94_34'!CH18</f>
        <v>1</v>
      </c>
      <c r="CH11">
        <f>'34_94_34'!CI18</f>
        <v>5</v>
      </c>
      <c r="CI11">
        <f>'34_94_34'!CJ18</f>
        <v>1</v>
      </c>
      <c r="CJ11">
        <f>'34_94_34'!CK18</f>
        <v>1</v>
      </c>
      <c r="CK11">
        <f>'34_94_34'!CL18</f>
        <v>6</v>
      </c>
      <c r="CL11">
        <f>'34_94_34'!CM18</f>
        <v>5</v>
      </c>
      <c r="CM11">
        <f>'34_94_34'!CN18</f>
        <v>1</v>
      </c>
      <c r="CN11">
        <f>'34_94_34'!CO18</f>
        <v>1</v>
      </c>
      <c r="CO11">
        <f>'34_94_34'!CP18</f>
        <v>4</v>
      </c>
      <c r="CP11">
        <f>'34_94_34'!CQ18</f>
        <v>5</v>
      </c>
      <c r="CQ11">
        <f>'34_94_34'!CR18+100000</f>
        <v>138966</v>
      </c>
    </row>
    <row r="12" spans="1:95" x14ac:dyDescent="0.3">
      <c r="A12">
        <f>'34_94_34'!B19</f>
        <v>1</v>
      </c>
      <c r="B12">
        <f>'34_94_34'!C19</f>
        <v>6</v>
      </c>
      <c r="C12">
        <f>'34_94_34'!D19</f>
        <v>3</v>
      </c>
      <c r="D12">
        <f>'34_94_34'!E19</f>
        <v>3</v>
      </c>
      <c r="E12">
        <f>'34_94_34'!F19</f>
        <v>1</v>
      </c>
      <c r="F12">
        <f>'34_94_34'!G19</f>
        <v>3</v>
      </c>
      <c r="G12">
        <f>'34_94_34'!H19</f>
        <v>1</v>
      </c>
      <c r="H12">
        <f>'34_94_34'!I19</f>
        <v>5</v>
      </c>
      <c r="I12">
        <f>'34_94_34'!J19</f>
        <v>1</v>
      </c>
      <c r="J12">
        <f>'34_94_34'!K19</f>
        <v>5</v>
      </c>
      <c r="K12">
        <f>'34_94_34'!L19</f>
        <v>3</v>
      </c>
      <c r="L12">
        <f>'34_94_34'!M19</f>
        <v>4</v>
      </c>
      <c r="M12">
        <f>'34_94_34'!N19</f>
        <v>4</v>
      </c>
      <c r="N12">
        <f>'34_94_34'!O19</f>
        <v>1</v>
      </c>
      <c r="O12">
        <f>'34_94_34'!P19</f>
        <v>4</v>
      </c>
      <c r="P12">
        <f>'34_94_34'!Q19</f>
        <v>5</v>
      </c>
      <c r="Q12">
        <f>'34_94_34'!R19</f>
        <v>1</v>
      </c>
      <c r="R12">
        <f>'34_94_34'!S19</f>
        <v>6</v>
      </c>
      <c r="S12">
        <f>'34_94_34'!T19</f>
        <v>3</v>
      </c>
      <c r="T12">
        <f>'34_94_34'!U19</f>
        <v>5</v>
      </c>
      <c r="U12">
        <f>'34_94_34'!V19</f>
        <v>6</v>
      </c>
      <c r="V12">
        <f>'34_94_34'!W19</f>
        <v>6</v>
      </c>
      <c r="W12">
        <f>'34_94_34'!X19</f>
        <v>5</v>
      </c>
      <c r="X12">
        <f>'34_94_34'!Y19</f>
        <v>5</v>
      </c>
      <c r="Y12">
        <f>'34_94_34'!Z19</f>
        <v>1</v>
      </c>
      <c r="Z12">
        <f>'34_94_34'!AA19</f>
        <v>1</v>
      </c>
      <c r="AA12">
        <f>'34_94_34'!AB19</f>
        <v>1</v>
      </c>
      <c r="AB12">
        <f>'34_94_34'!AC19</f>
        <v>3</v>
      </c>
      <c r="AC12">
        <f>'34_94_34'!AD19</f>
        <v>3</v>
      </c>
      <c r="AD12">
        <f>'34_94_34'!AE19</f>
        <v>1</v>
      </c>
      <c r="AE12">
        <f>'34_94_34'!AF19</f>
        <v>3</v>
      </c>
      <c r="AF12">
        <f>'34_94_34'!AG19</f>
        <v>1</v>
      </c>
      <c r="AG12">
        <f>'34_94_34'!AH19</f>
        <v>1</v>
      </c>
      <c r="AH12">
        <f>'34_94_34'!AI19</f>
        <v>1</v>
      </c>
      <c r="AI12">
        <f>'34_94_34'!AJ19</f>
        <v>6</v>
      </c>
      <c r="AJ12">
        <f>'34_94_34'!AK19</f>
        <v>3</v>
      </c>
      <c r="AK12">
        <f>'34_94_34'!AL19</f>
        <v>3</v>
      </c>
      <c r="AL12">
        <f>'34_94_34'!AM19</f>
        <v>3</v>
      </c>
      <c r="AM12">
        <f>'34_94_34'!AN19</f>
        <v>1</v>
      </c>
      <c r="AN12">
        <f>'34_94_34'!AO19</f>
        <v>3</v>
      </c>
      <c r="AO12">
        <f>'34_94_34'!AP19</f>
        <v>3</v>
      </c>
      <c r="AP12">
        <f>'34_94_34'!AQ19</f>
        <v>3</v>
      </c>
      <c r="AQ12">
        <f>'34_94_34'!AR19</f>
        <v>3</v>
      </c>
      <c r="AR12">
        <f>'34_94_34'!AS19</f>
        <v>5</v>
      </c>
      <c r="AS12">
        <f>'34_94_34'!AT19</f>
        <v>5</v>
      </c>
      <c r="AT12">
        <f>'34_94_34'!AU19</f>
        <v>1</v>
      </c>
      <c r="AU12">
        <f>'34_94_34'!AV19</f>
        <v>5</v>
      </c>
      <c r="AV12">
        <f>'34_94_34'!AW19</f>
        <v>4</v>
      </c>
      <c r="AW12">
        <f>'34_94_34'!AX19</f>
        <v>5</v>
      </c>
      <c r="AX12">
        <f>'34_94_34'!AY19</f>
        <v>1</v>
      </c>
      <c r="AY12">
        <f>'34_94_34'!AZ19</f>
        <v>1</v>
      </c>
      <c r="AZ12">
        <f>'34_94_34'!BA19</f>
        <v>1</v>
      </c>
      <c r="BA12">
        <f>'34_94_34'!BB19</f>
        <v>1</v>
      </c>
      <c r="BB12">
        <f>'34_94_34'!BC19</f>
        <v>4</v>
      </c>
      <c r="BC12">
        <f>'34_94_34'!BD19</f>
        <v>1</v>
      </c>
      <c r="BD12">
        <f>'34_94_34'!BE19</f>
        <v>1</v>
      </c>
      <c r="BE12">
        <f>'34_94_34'!BF19</f>
        <v>5</v>
      </c>
      <c r="BF12">
        <f>'34_94_34'!BG19</f>
        <v>1</v>
      </c>
      <c r="BG12">
        <f>'34_94_34'!BH19</f>
        <v>1</v>
      </c>
      <c r="BH12">
        <f>'34_94_34'!BI19</f>
        <v>5</v>
      </c>
      <c r="BI12">
        <f>'34_94_34'!BJ19</f>
        <v>1</v>
      </c>
      <c r="BJ12">
        <f>'34_94_34'!BK19</f>
        <v>1</v>
      </c>
      <c r="BK12">
        <f>'34_94_34'!BL19</f>
        <v>1</v>
      </c>
      <c r="BL12">
        <f>'34_94_34'!BM19</f>
        <v>1</v>
      </c>
      <c r="BM12">
        <f>'34_94_34'!BN19</f>
        <v>1</v>
      </c>
      <c r="BN12">
        <f>'34_94_34'!BO19</f>
        <v>1</v>
      </c>
      <c r="BO12">
        <f>'34_94_34'!BP19</f>
        <v>1</v>
      </c>
      <c r="BP12">
        <f>'34_94_34'!BQ19</f>
        <v>1</v>
      </c>
      <c r="BQ12">
        <f>'34_94_34'!BR19</f>
        <v>3</v>
      </c>
      <c r="BR12">
        <f>'34_94_34'!BS19</f>
        <v>6</v>
      </c>
      <c r="BS12">
        <f>'34_94_34'!BT19</f>
        <v>3</v>
      </c>
      <c r="BT12">
        <f>'34_94_34'!BU19</f>
        <v>1</v>
      </c>
      <c r="BU12">
        <f>'34_94_34'!BV19</f>
        <v>5</v>
      </c>
      <c r="BV12">
        <f>'34_94_34'!BW19</f>
        <v>1</v>
      </c>
      <c r="BW12">
        <f>'34_94_34'!BX19</f>
        <v>5</v>
      </c>
      <c r="BX12">
        <f>'34_94_34'!BY19</f>
        <v>1</v>
      </c>
      <c r="BY12">
        <f>'34_94_34'!BZ19</f>
        <v>1</v>
      </c>
      <c r="BZ12">
        <f>'34_94_34'!CA19</f>
        <v>1</v>
      </c>
      <c r="CA12">
        <f>'34_94_34'!CB19</f>
        <v>5</v>
      </c>
      <c r="CB12">
        <f>'34_94_34'!CC19</f>
        <v>6</v>
      </c>
      <c r="CC12">
        <f>'34_94_34'!CD19</f>
        <v>6</v>
      </c>
      <c r="CD12">
        <f>'34_94_34'!CE19</f>
        <v>1</v>
      </c>
      <c r="CE12">
        <f>'34_94_34'!CF19</f>
        <v>5</v>
      </c>
      <c r="CF12">
        <f>'34_94_34'!CG19</f>
        <v>3</v>
      </c>
      <c r="CG12">
        <f>'34_94_34'!CH19</f>
        <v>1</v>
      </c>
      <c r="CH12">
        <f>'34_94_34'!CI19</f>
        <v>5</v>
      </c>
      <c r="CI12">
        <f>'34_94_34'!CJ19</f>
        <v>5</v>
      </c>
      <c r="CJ12">
        <f>'34_94_34'!CK19</f>
        <v>1</v>
      </c>
      <c r="CK12">
        <f>'34_94_34'!CL19</f>
        <v>5</v>
      </c>
      <c r="CL12">
        <f>'34_94_34'!CM19</f>
        <v>1</v>
      </c>
      <c r="CM12">
        <f>'34_94_34'!CN19</f>
        <v>5</v>
      </c>
      <c r="CN12">
        <f>'34_94_34'!CO19</f>
        <v>5</v>
      </c>
      <c r="CO12">
        <f>'34_94_34'!CP19</f>
        <v>4</v>
      </c>
      <c r="CP12">
        <f>'34_94_34'!CQ19</f>
        <v>5</v>
      </c>
      <c r="CQ12">
        <f>'34_94_34'!CR19+100000</f>
        <v>127857</v>
      </c>
    </row>
    <row r="13" spans="1:95" x14ac:dyDescent="0.3">
      <c r="A13">
        <f>'34_94_34'!B20</f>
        <v>1</v>
      </c>
      <c r="B13">
        <f>'34_94_34'!C20</f>
        <v>6</v>
      </c>
      <c r="C13">
        <f>'34_94_34'!D20</f>
        <v>1</v>
      </c>
      <c r="D13">
        <f>'34_94_34'!E20</f>
        <v>3</v>
      </c>
      <c r="E13">
        <f>'34_94_34'!F20</f>
        <v>1</v>
      </c>
      <c r="F13">
        <f>'34_94_34'!G20</f>
        <v>3</v>
      </c>
      <c r="G13">
        <f>'34_94_34'!H20</f>
        <v>1</v>
      </c>
      <c r="H13">
        <f>'34_94_34'!I20</f>
        <v>1</v>
      </c>
      <c r="I13">
        <f>'34_94_34'!J20</f>
        <v>5</v>
      </c>
      <c r="J13">
        <f>'34_94_34'!K20</f>
        <v>5</v>
      </c>
      <c r="K13">
        <f>'34_94_34'!L20</f>
        <v>3</v>
      </c>
      <c r="L13">
        <f>'34_94_34'!M20</f>
        <v>4</v>
      </c>
      <c r="M13">
        <f>'34_94_34'!N20</f>
        <v>3</v>
      </c>
      <c r="N13">
        <f>'34_94_34'!O20</f>
        <v>4</v>
      </c>
      <c r="O13">
        <f>'34_94_34'!P20</f>
        <v>4</v>
      </c>
      <c r="P13">
        <f>'34_94_34'!Q20</f>
        <v>5</v>
      </c>
      <c r="Q13">
        <f>'34_94_34'!R20</f>
        <v>1</v>
      </c>
      <c r="R13">
        <f>'34_94_34'!S20</f>
        <v>5</v>
      </c>
      <c r="S13">
        <f>'34_94_34'!T20</f>
        <v>3</v>
      </c>
      <c r="T13">
        <f>'34_94_34'!U20</f>
        <v>5</v>
      </c>
      <c r="U13">
        <f>'34_94_34'!V20</f>
        <v>6</v>
      </c>
      <c r="V13">
        <f>'34_94_34'!W20</f>
        <v>6</v>
      </c>
      <c r="W13">
        <f>'34_94_34'!X20</f>
        <v>5</v>
      </c>
      <c r="X13">
        <f>'34_94_34'!Y20</f>
        <v>5</v>
      </c>
      <c r="Y13">
        <f>'34_94_34'!Z20</f>
        <v>1</v>
      </c>
      <c r="Z13">
        <f>'34_94_34'!AA20</f>
        <v>1</v>
      </c>
      <c r="AA13">
        <f>'34_94_34'!AB20</f>
        <v>1</v>
      </c>
      <c r="AB13">
        <f>'34_94_34'!AC20</f>
        <v>3</v>
      </c>
      <c r="AC13">
        <f>'34_94_34'!AD20</f>
        <v>3</v>
      </c>
      <c r="AD13">
        <f>'34_94_34'!AE20</f>
        <v>1</v>
      </c>
      <c r="AE13">
        <f>'34_94_34'!AF20</f>
        <v>3</v>
      </c>
      <c r="AF13">
        <f>'34_94_34'!AG20</f>
        <v>1</v>
      </c>
      <c r="AG13">
        <f>'34_94_34'!AH20</f>
        <v>1</v>
      </c>
      <c r="AH13">
        <f>'34_94_34'!AI20</f>
        <v>1</v>
      </c>
      <c r="AI13">
        <f>'34_94_34'!AJ20</f>
        <v>1</v>
      </c>
      <c r="AJ13">
        <f>'34_94_34'!AK20</f>
        <v>3</v>
      </c>
      <c r="AK13">
        <f>'34_94_34'!AL20</f>
        <v>4</v>
      </c>
      <c r="AL13">
        <f>'34_94_34'!AM20</f>
        <v>3</v>
      </c>
      <c r="AM13">
        <f>'34_94_34'!AN20</f>
        <v>1</v>
      </c>
      <c r="AN13">
        <f>'34_94_34'!AO20</f>
        <v>3</v>
      </c>
      <c r="AO13">
        <f>'34_94_34'!AP20</f>
        <v>3</v>
      </c>
      <c r="AP13">
        <f>'34_94_34'!AQ20</f>
        <v>3</v>
      </c>
      <c r="AQ13">
        <f>'34_94_34'!AR20</f>
        <v>3</v>
      </c>
      <c r="AR13">
        <f>'34_94_34'!AS20</f>
        <v>1</v>
      </c>
      <c r="AS13">
        <f>'34_94_34'!AT20</f>
        <v>5</v>
      </c>
      <c r="AT13">
        <f>'34_94_34'!AU20</f>
        <v>1</v>
      </c>
      <c r="AU13">
        <f>'34_94_34'!AV20</f>
        <v>2</v>
      </c>
      <c r="AV13">
        <f>'34_94_34'!AW20</f>
        <v>4</v>
      </c>
      <c r="AW13">
        <f>'34_94_34'!AX20</f>
        <v>5</v>
      </c>
      <c r="AX13">
        <f>'34_94_34'!AY20</f>
        <v>1</v>
      </c>
      <c r="AY13">
        <f>'34_94_34'!AZ20</f>
        <v>5</v>
      </c>
      <c r="AZ13">
        <f>'34_94_34'!BA20</f>
        <v>1</v>
      </c>
      <c r="BA13">
        <f>'34_94_34'!BB20</f>
        <v>1</v>
      </c>
      <c r="BB13">
        <f>'34_94_34'!BC20</f>
        <v>4</v>
      </c>
      <c r="BC13">
        <f>'34_94_34'!BD20</f>
        <v>1</v>
      </c>
      <c r="BD13">
        <f>'34_94_34'!BE20</f>
        <v>1</v>
      </c>
      <c r="BE13">
        <f>'34_94_34'!BF20</f>
        <v>5</v>
      </c>
      <c r="BF13">
        <f>'34_94_34'!BG20</f>
        <v>1</v>
      </c>
      <c r="BG13">
        <f>'34_94_34'!BH20</f>
        <v>1</v>
      </c>
      <c r="BH13">
        <f>'34_94_34'!BI20</f>
        <v>5</v>
      </c>
      <c r="BI13">
        <f>'34_94_34'!BJ20</f>
        <v>1</v>
      </c>
      <c r="BJ13">
        <f>'34_94_34'!BK20</f>
        <v>1</v>
      </c>
      <c r="BK13">
        <f>'34_94_34'!BL20</f>
        <v>1</v>
      </c>
      <c r="BL13">
        <f>'34_94_34'!BM20</f>
        <v>1</v>
      </c>
      <c r="BM13">
        <f>'34_94_34'!BN20</f>
        <v>1</v>
      </c>
      <c r="BN13">
        <f>'34_94_34'!BO20</f>
        <v>1</v>
      </c>
      <c r="BO13">
        <f>'34_94_34'!BP20</f>
        <v>1</v>
      </c>
      <c r="BP13">
        <f>'34_94_34'!BQ20</f>
        <v>4</v>
      </c>
      <c r="BQ13">
        <f>'34_94_34'!BR20</f>
        <v>3</v>
      </c>
      <c r="BR13">
        <f>'34_94_34'!BS20</f>
        <v>6</v>
      </c>
      <c r="BS13">
        <f>'34_94_34'!BT20</f>
        <v>4</v>
      </c>
      <c r="BT13">
        <f>'34_94_34'!BU20</f>
        <v>1</v>
      </c>
      <c r="BU13">
        <f>'34_94_34'!BV20</f>
        <v>5</v>
      </c>
      <c r="BV13">
        <f>'34_94_34'!BW20</f>
        <v>1</v>
      </c>
      <c r="BW13">
        <f>'34_94_34'!BX20</f>
        <v>5</v>
      </c>
      <c r="BX13">
        <f>'34_94_34'!BY20</f>
        <v>1</v>
      </c>
      <c r="BY13">
        <f>'34_94_34'!BZ20</f>
        <v>1</v>
      </c>
      <c r="BZ13">
        <f>'34_94_34'!CA20</f>
        <v>1</v>
      </c>
      <c r="CA13">
        <f>'34_94_34'!CB20</f>
        <v>5</v>
      </c>
      <c r="CB13">
        <f>'34_94_34'!CC20</f>
        <v>6</v>
      </c>
      <c r="CC13">
        <f>'34_94_34'!CD20</f>
        <v>6</v>
      </c>
      <c r="CD13">
        <f>'34_94_34'!CE20</f>
        <v>1</v>
      </c>
      <c r="CE13">
        <f>'34_94_34'!CF20</f>
        <v>5</v>
      </c>
      <c r="CF13">
        <f>'34_94_34'!CG20</f>
        <v>1</v>
      </c>
      <c r="CG13">
        <f>'34_94_34'!CH20</f>
        <v>1</v>
      </c>
      <c r="CH13">
        <f>'34_94_34'!CI20</f>
        <v>2</v>
      </c>
      <c r="CI13">
        <f>'34_94_34'!CJ20</f>
        <v>5</v>
      </c>
      <c r="CJ13">
        <f>'34_94_34'!CK20</f>
        <v>1</v>
      </c>
      <c r="CK13">
        <f>'34_94_34'!CL20</f>
        <v>5</v>
      </c>
      <c r="CL13">
        <f>'34_94_34'!CM20</f>
        <v>5</v>
      </c>
      <c r="CM13">
        <f>'34_94_34'!CN20</f>
        <v>1</v>
      </c>
      <c r="CN13">
        <f>'34_94_34'!CO20</f>
        <v>1</v>
      </c>
      <c r="CO13">
        <f>'34_94_34'!CP20</f>
        <v>4</v>
      </c>
      <c r="CP13">
        <f>'34_94_34'!CQ20</f>
        <v>5</v>
      </c>
      <c r="CQ13">
        <f>'34_94_34'!CR20+100000</f>
        <v>125066</v>
      </c>
    </row>
    <row r="14" spans="1:95" x14ac:dyDescent="0.3">
      <c r="A14">
        <f>'34_94_34'!B21</f>
        <v>4</v>
      </c>
      <c r="B14">
        <f>'34_94_34'!C21</f>
        <v>6</v>
      </c>
      <c r="C14">
        <f>'34_94_34'!D21</f>
        <v>1</v>
      </c>
      <c r="D14">
        <f>'34_94_34'!E21</f>
        <v>1</v>
      </c>
      <c r="E14">
        <f>'34_94_34'!F21</f>
        <v>1</v>
      </c>
      <c r="F14">
        <f>'34_94_34'!G21</f>
        <v>1</v>
      </c>
      <c r="G14">
        <f>'34_94_34'!H21</f>
        <v>1</v>
      </c>
      <c r="H14">
        <f>'34_94_34'!I21</f>
        <v>6</v>
      </c>
      <c r="I14">
        <f>'34_94_34'!J21</f>
        <v>6</v>
      </c>
      <c r="J14">
        <f>'34_94_34'!K21</f>
        <v>2</v>
      </c>
      <c r="K14">
        <f>'34_94_34'!L21</f>
        <v>4</v>
      </c>
      <c r="L14">
        <f>'34_94_34'!M21</f>
        <v>1</v>
      </c>
      <c r="M14">
        <f>'34_94_34'!N21</f>
        <v>1</v>
      </c>
      <c r="N14">
        <f>'34_94_34'!O21</f>
        <v>1</v>
      </c>
      <c r="O14">
        <f>'34_94_34'!P21</f>
        <v>1</v>
      </c>
      <c r="P14">
        <f>'34_94_34'!Q21</f>
        <v>1</v>
      </c>
      <c r="Q14">
        <f>'34_94_34'!R21</f>
        <v>1</v>
      </c>
      <c r="R14">
        <f>'34_94_34'!S21</f>
        <v>6</v>
      </c>
      <c r="S14">
        <f>'34_94_34'!T21</f>
        <v>6</v>
      </c>
      <c r="T14">
        <f>'34_94_34'!U21</f>
        <v>4</v>
      </c>
      <c r="U14">
        <f>'34_94_34'!V21</f>
        <v>4</v>
      </c>
      <c r="V14">
        <f>'34_94_34'!W21</f>
        <v>4</v>
      </c>
      <c r="W14">
        <f>'34_94_34'!X21</f>
        <v>4</v>
      </c>
      <c r="X14">
        <f>'34_94_34'!Y21</f>
        <v>6</v>
      </c>
      <c r="Y14">
        <f>'34_94_34'!Z21</f>
        <v>4</v>
      </c>
      <c r="Z14">
        <f>'34_94_34'!AA21</f>
        <v>1</v>
      </c>
      <c r="AA14">
        <f>'34_94_34'!AB21</f>
        <v>1</v>
      </c>
      <c r="AB14">
        <f>'34_94_34'!AC21</f>
        <v>3</v>
      </c>
      <c r="AC14">
        <f>'34_94_34'!AD21</f>
        <v>1</v>
      </c>
      <c r="AD14">
        <f>'34_94_34'!AE21</f>
        <v>1</v>
      </c>
      <c r="AE14">
        <f>'34_94_34'!AF21</f>
        <v>1</v>
      </c>
      <c r="AF14">
        <f>'34_94_34'!AG21</f>
        <v>1</v>
      </c>
      <c r="AG14">
        <f>'34_94_34'!AH21</f>
        <v>1</v>
      </c>
      <c r="AH14">
        <f>'34_94_34'!AI21</f>
        <v>1</v>
      </c>
      <c r="AI14">
        <f>'34_94_34'!AJ21</f>
        <v>4</v>
      </c>
      <c r="AJ14">
        <f>'34_94_34'!AK21</f>
        <v>1</v>
      </c>
      <c r="AK14">
        <f>'34_94_34'!AL21</f>
        <v>1</v>
      </c>
      <c r="AL14">
        <f>'34_94_34'!AM21</f>
        <v>1</v>
      </c>
      <c r="AM14">
        <f>'34_94_34'!AN21</f>
        <v>1</v>
      </c>
      <c r="AN14">
        <f>'34_94_34'!AO21</f>
        <v>1</v>
      </c>
      <c r="AO14">
        <f>'34_94_34'!AP21</f>
        <v>1</v>
      </c>
      <c r="AP14">
        <f>'34_94_34'!AQ21</f>
        <v>1</v>
      </c>
      <c r="AQ14">
        <f>'34_94_34'!AR21</f>
        <v>1</v>
      </c>
      <c r="AR14">
        <f>'34_94_34'!AS21</f>
        <v>1</v>
      </c>
      <c r="AS14">
        <f>'34_94_34'!AT21</f>
        <v>1</v>
      </c>
      <c r="AT14">
        <f>'34_94_34'!AU21</f>
        <v>1</v>
      </c>
      <c r="AU14">
        <f>'34_94_34'!AV21</f>
        <v>1</v>
      </c>
      <c r="AV14">
        <f>'34_94_34'!AW21</f>
        <v>1</v>
      </c>
      <c r="AW14">
        <f>'34_94_34'!AX21</f>
        <v>1</v>
      </c>
      <c r="AX14">
        <f>'34_94_34'!AY21</f>
        <v>4</v>
      </c>
      <c r="AY14">
        <f>'34_94_34'!AZ21</f>
        <v>1</v>
      </c>
      <c r="AZ14">
        <f>'34_94_34'!BA21</f>
        <v>6</v>
      </c>
      <c r="BA14">
        <f>'34_94_34'!BB21</f>
        <v>1</v>
      </c>
      <c r="BB14">
        <f>'34_94_34'!BC21</f>
        <v>1</v>
      </c>
      <c r="BC14">
        <f>'34_94_34'!BD21</f>
        <v>1</v>
      </c>
      <c r="BD14">
        <f>'34_94_34'!BE21</f>
        <v>3</v>
      </c>
      <c r="BE14">
        <f>'34_94_34'!BF21</f>
        <v>3</v>
      </c>
      <c r="BF14">
        <f>'34_94_34'!BG21</f>
        <v>1</v>
      </c>
      <c r="BG14">
        <f>'34_94_34'!BH21</f>
        <v>1</v>
      </c>
      <c r="BH14">
        <f>'34_94_34'!BI21</f>
        <v>4</v>
      </c>
      <c r="BI14">
        <f>'34_94_34'!BJ21</f>
        <v>1</v>
      </c>
      <c r="BJ14">
        <f>'34_94_34'!BK21</f>
        <v>1</v>
      </c>
      <c r="BK14">
        <f>'34_94_34'!BL21</f>
        <v>4</v>
      </c>
      <c r="BL14">
        <f>'34_94_34'!BM21</f>
        <v>1</v>
      </c>
      <c r="BM14">
        <f>'34_94_34'!BN21</f>
        <v>4</v>
      </c>
      <c r="BN14">
        <f>'34_94_34'!BO21</f>
        <v>1</v>
      </c>
      <c r="BO14">
        <f>'34_94_34'!BP21</f>
        <v>1</v>
      </c>
      <c r="BP14">
        <f>'34_94_34'!BQ21</f>
        <v>1</v>
      </c>
      <c r="BQ14">
        <f>'34_94_34'!BR21</f>
        <v>6</v>
      </c>
      <c r="BR14">
        <f>'34_94_34'!BS21</f>
        <v>1</v>
      </c>
      <c r="BS14">
        <f>'34_94_34'!BT21</f>
        <v>3</v>
      </c>
      <c r="BT14">
        <f>'34_94_34'!BU21</f>
        <v>4</v>
      </c>
      <c r="BU14">
        <f>'34_94_34'!BV21</f>
        <v>1</v>
      </c>
      <c r="BV14">
        <f>'34_94_34'!BW21</f>
        <v>4</v>
      </c>
      <c r="BW14">
        <f>'34_94_34'!BX21</f>
        <v>1</v>
      </c>
      <c r="BX14">
        <f>'34_94_34'!BY21</f>
        <v>1</v>
      </c>
      <c r="BY14">
        <f>'34_94_34'!BZ21</f>
        <v>1</v>
      </c>
      <c r="BZ14">
        <f>'34_94_34'!CA21</f>
        <v>1</v>
      </c>
      <c r="CA14">
        <f>'34_94_34'!CB21</f>
        <v>3</v>
      </c>
      <c r="CB14">
        <f>'34_94_34'!CC21</f>
        <v>6</v>
      </c>
      <c r="CC14">
        <f>'34_94_34'!CD21</f>
        <v>6</v>
      </c>
      <c r="CD14">
        <f>'34_94_34'!CE21</f>
        <v>1</v>
      </c>
      <c r="CE14">
        <f>'34_94_34'!CF21</f>
        <v>1</v>
      </c>
      <c r="CF14">
        <f>'34_94_34'!CG21</f>
        <v>1</v>
      </c>
      <c r="CG14">
        <f>'34_94_34'!CH21</f>
        <v>1</v>
      </c>
      <c r="CH14">
        <f>'34_94_34'!CI21</f>
        <v>6</v>
      </c>
      <c r="CI14">
        <f>'34_94_34'!CJ21</f>
        <v>1</v>
      </c>
      <c r="CJ14">
        <f>'34_94_34'!CK21</f>
        <v>4</v>
      </c>
      <c r="CK14">
        <f>'34_94_34'!CL21</f>
        <v>6</v>
      </c>
      <c r="CL14">
        <f>'34_94_34'!CM21</f>
        <v>1</v>
      </c>
      <c r="CM14">
        <f>'34_94_34'!CN21</f>
        <v>4</v>
      </c>
      <c r="CN14">
        <f>'34_94_34'!CO21</f>
        <v>1</v>
      </c>
      <c r="CO14">
        <f>'34_94_34'!CP21</f>
        <v>1</v>
      </c>
      <c r="CP14">
        <f>'34_94_34'!CQ21</f>
        <v>1</v>
      </c>
      <c r="CQ14">
        <f>'34_94_34'!CR21+100000</f>
        <v>127857</v>
      </c>
    </row>
    <row r="15" spans="1:95" x14ac:dyDescent="0.3">
      <c r="A15">
        <f>'34_94_34'!B22</f>
        <v>6</v>
      </c>
      <c r="B15">
        <f>'34_94_34'!C22</f>
        <v>6</v>
      </c>
      <c r="C15">
        <f>'34_94_34'!D22</f>
        <v>6</v>
      </c>
      <c r="D15">
        <f>'34_94_34'!E22</f>
        <v>1</v>
      </c>
      <c r="E15">
        <f>'34_94_34'!F22</f>
        <v>1</v>
      </c>
      <c r="F15">
        <f>'34_94_34'!G22</f>
        <v>1</v>
      </c>
      <c r="G15">
        <f>'34_94_34'!H22</f>
        <v>6</v>
      </c>
      <c r="H15">
        <f>'34_94_34'!I22</f>
        <v>5</v>
      </c>
      <c r="I15">
        <f>'34_94_34'!J22</f>
        <v>6</v>
      </c>
      <c r="J15">
        <f>'34_94_34'!K22</f>
        <v>1</v>
      </c>
      <c r="K15">
        <f>'34_94_34'!L22</f>
        <v>5</v>
      </c>
      <c r="L15">
        <f>'34_94_34'!M22</f>
        <v>1</v>
      </c>
      <c r="M15">
        <f>'34_94_34'!N22</f>
        <v>1</v>
      </c>
      <c r="N15">
        <f>'34_94_34'!O22</f>
        <v>4</v>
      </c>
      <c r="O15">
        <f>'34_94_34'!P22</f>
        <v>2</v>
      </c>
      <c r="P15">
        <f>'34_94_34'!Q22</f>
        <v>2</v>
      </c>
      <c r="Q15">
        <f>'34_94_34'!R22</f>
        <v>3</v>
      </c>
      <c r="R15">
        <f>'34_94_34'!S22</f>
        <v>5</v>
      </c>
      <c r="S15">
        <f>'34_94_34'!T22</f>
        <v>5</v>
      </c>
      <c r="T15">
        <f>'34_94_34'!U22</f>
        <v>6</v>
      </c>
      <c r="U15">
        <f>'34_94_34'!V22</f>
        <v>6</v>
      </c>
      <c r="V15">
        <f>'34_94_34'!W22</f>
        <v>6</v>
      </c>
      <c r="W15">
        <f>'34_94_34'!X22</f>
        <v>6</v>
      </c>
      <c r="X15">
        <f>'34_94_34'!Y22</f>
        <v>6</v>
      </c>
      <c r="Y15">
        <f>'34_94_34'!Z22</f>
        <v>5</v>
      </c>
      <c r="Z15">
        <f>'34_94_34'!AA22</f>
        <v>1</v>
      </c>
      <c r="AA15">
        <f>'34_94_34'!AB22</f>
        <v>5</v>
      </c>
      <c r="AB15">
        <f>'34_94_34'!AC22</f>
        <v>1</v>
      </c>
      <c r="AC15">
        <f>'34_94_34'!AD22</f>
        <v>1</v>
      </c>
      <c r="AD15">
        <f>'34_94_34'!AE22</f>
        <v>1</v>
      </c>
      <c r="AE15">
        <f>'34_94_34'!AF22</f>
        <v>1</v>
      </c>
      <c r="AF15">
        <f>'34_94_34'!AG22</f>
        <v>1</v>
      </c>
      <c r="AG15">
        <f>'34_94_34'!AH22</f>
        <v>1</v>
      </c>
      <c r="AH15">
        <f>'34_94_34'!AI22</f>
        <v>1</v>
      </c>
      <c r="AI15">
        <f>'34_94_34'!AJ22</f>
        <v>6</v>
      </c>
      <c r="AJ15">
        <f>'34_94_34'!AK22</f>
        <v>1</v>
      </c>
      <c r="AK15">
        <f>'34_94_34'!AL22</f>
        <v>4</v>
      </c>
      <c r="AL15">
        <f>'34_94_34'!AM22</f>
        <v>4</v>
      </c>
      <c r="AM15">
        <f>'34_94_34'!AN22</f>
        <v>5</v>
      </c>
      <c r="AN15">
        <f>'34_94_34'!AO22</f>
        <v>1</v>
      </c>
      <c r="AO15">
        <f>'34_94_34'!AP22</f>
        <v>4</v>
      </c>
      <c r="AP15">
        <f>'34_94_34'!AQ22</f>
        <v>1</v>
      </c>
      <c r="AQ15">
        <f>'34_94_34'!AR22</f>
        <v>1</v>
      </c>
      <c r="AR15">
        <f>'34_94_34'!AS22</f>
        <v>1</v>
      </c>
      <c r="AS15">
        <f>'34_94_34'!AT22</f>
        <v>6</v>
      </c>
      <c r="AT15">
        <f>'34_94_34'!AU22</f>
        <v>1</v>
      </c>
      <c r="AU15">
        <f>'34_94_34'!AV22</f>
        <v>5</v>
      </c>
      <c r="AV15">
        <f>'34_94_34'!AW22</f>
        <v>4</v>
      </c>
      <c r="AW15">
        <f>'34_94_34'!AX22</f>
        <v>1</v>
      </c>
      <c r="AX15">
        <f>'34_94_34'!AY22</f>
        <v>5</v>
      </c>
      <c r="AY15">
        <f>'34_94_34'!AZ22</f>
        <v>5</v>
      </c>
      <c r="AZ15">
        <f>'34_94_34'!BA22</f>
        <v>1</v>
      </c>
      <c r="BA15">
        <f>'34_94_34'!BB22</f>
        <v>1</v>
      </c>
      <c r="BB15">
        <f>'34_94_34'!BC22</f>
        <v>5</v>
      </c>
      <c r="BC15">
        <f>'34_94_34'!BD22</f>
        <v>1</v>
      </c>
      <c r="BD15">
        <f>'34_94_34'!BE22</f>
        <v>4</v>
      </c>
      <c r="BE15">
        <f>'34_94_34'!BF22</f>
        <v>5</v>
      </c>
      <c r="BF15">
        <f>'34_94_34'!BG22</f>
        <v>4</v>
      </c>
      <c r="BG15">
        <f>'34_94_34'!BH22</f>
        <v>5</v>
      </c>
      <c r="BH15">
        <f>'34_94_34'!BI22</f>
        <v>5</v>
      </c>
      <c r="BI15">
        <f>'34_94_34'!BJ22</f>
        <v>1</v>
      </c>
      <c r="BJ15">
        <f>'34_94_34'!BK22</f>
        <v>1</v>
      </c>
      <c r="BK15">
        <f>'34_94_34'!BL22</f>
        <v>5</v>
      </c>
      <c r="BL15">
        <f>'34_94_34'!BM22</f>
        <v>6</v>
      </c>
      <c r="BM15">
        <f>'34_94_34'!BN22</f>
        <v>6</v>
      </c>
      <c r="BN15">
        <f>'34_94_34'!BO22</f>
        <v>5</v>
      </c>
      <c r="BO15">
        <f>'34_94_34'!BP22</f>
        <v>1</v>
      </c>
      <c r="BP15">
        <f>'34_94_34'!BQ22</f>
        <v>1</v>
      </c>
      <c r="BQ15">
        <f>'34_94_34'!BR22</f>
        <v>5</v>
      </c>
      <c r="BR15">
        <f>'34_94_34'!BS22</f>
        <v>1</v>
      </c>
      <c r="BS15">
        <f>'34_94_34'!BT22</f>
        <v>1</v>
      </c>
      <c r="BT15">
        <f>'34_94_34'!BU22</f>
        <v>1</v>
      </c>
      <c r="BU15">
        <f>'34_94_34'!BV22</f>
        <v>5</v>
      </c>
      <c r="BV15">
        <f>'34_94_34'!BW22</f>
        <v>5</v>
      </c>
      <c r="BW15">
        <f>'34_94_34'!BX22</f>
        <v>1</v>
      </c>
      <c r="BX15">
        <f>'34_94_34'!BY22</f>
        <v>1</v>
      </c>
      <c r="BY15">
        <f>'34_94_34'!BZ22</f>
        <v>1</v>
      </c>
      <c r="BZ15">
        <f>'34_94_34'!CA22</f>
        <v>1</v>
      </c>
      <c r="CA15">
        <f>'34_94_34'!CB22</f>
        <v>1</v>
      </c>
      <c r="CB15">
        <f>'34_94_34'!CC22</f>
        <v>6</v>
      </c>
      <c r="CC15">
        <f>'34_94_34'!CD22</f>
        <v>6</v>
      </c>
      <c r="CD15">
        <f>'34_94_34'!CE22</f>
        <v>1</v>
      </c>
      <c r="CE15">
        <f>'34_94_34'!CF22</f>
        <v>5</v>
      </c>
      <c r="CF15">
        <f>'34_94_34'!CG22</f>
        <v>6</v>
      </c>
      <c r="CG15">
        <f>'34_94_34'!CH22</f>
        <v>1</v>
      </c>
      <c r="CH15">
        <f>'34_94_34'!CI22</f>
        <v>6</v>
      </c>
      <c r="CI15">
        <f>'34_94_34'!CJ22</f>
        <v>1</v>
      </c>
      <c r="CJ15">
        <f>'34_94_34'!CK22</f>
        <v>5</v>
      </c>
      <c r="CK15">
        <f>'34_94_34'!CL22</f>
        <v>6</v>
      </c>
      <c r="CL15">
        <f>'34_94_34'!CM22</f>
        <v>5</v>
      </c>
      <c r="CM15">
        <f>'34_94_34'!CN22</f>
        <v>1</v>
      </c>
      <c r="CN15">
        <f>'34_94_34'!CO22</f>
        <v>1</v>
      </c>
      <c r="CO15">
        <f>'34_94_34'!CP22</f>
        <v>2</v>
      </c>
      <c r="CP15">
        <f>'34_94_34'!CQ22</f>
        <v>5</v>
      </c>
      <c r="CQ15">
        <f>'34_94_34'!CR22+100000</f>
        <v>113566</v>
      </c>
    </row>
    <row r="16" spans="1:95" x14ac:dyDescent="0.3">
      <c r="A16">
        <f>'34_94_34'!B23</f>
        <v>6</v>
      </c>
      <c r="B16">
        <f>'34_94_34'!C23</f>
        <v>6</v>
      </c>
      <c r="C16">
        <f>'34_94_34'!D23</f>
        <v>2</v>
      </c>
      <c r="D16">
        <f>'34_94_34'!E23</f>
        <v>2</v>
      </c>
      <c r="E16">
        <f>'34_94_34'!F23</f>
        <v>6</v>
      </c>
      <c r="F16">
        <f>'34_94_34'!G23</f>
        <v>2</v>
      </c>
      <c r="G16">
        <f>'34_94_34'!H23</f>
        <v>1</v>
      </c>
      <c r="H16">
        <f>'34_94_34'!I23</f>
        <v>2</v>
      </c>
      <c r="I16">
        <f>'34_94_34'!J23</f>
        <v>6</v>
      </c>
      <c r="J16">
        <f>'34_94_34'!K23</f>
        <v>5</v>
      </c>
      <c r="K16">
        <f>'34_94_34'!L23</f>
        <v>1</v>
      </c>
      <c r="L16">
        <f>'34_94_34'!M23</f>
        <v>2</v>
      </c>
      <c r="M16">
        <f>'34_94_34'!N23</f>
        <v>1</v>
      </c>
      <c r="N16">
        <f>'34_94_34'!O23</f>
        <v>1</v>
      </c>
      <c r="O16">
        <f>'34_94_34'!P23</f>
        <v>1</v>
      </c>
      <c r="P16">
        <f>'34_94_34'!Q23</f>
        <v>1</v>
      </c>
      <c r="Q16">
        <f>'34_94_34'!R23</f>
        <v>1</v>
      </c>
      <c r="R16">
        <f>'34_94_34'!S23</f>
        <v>2</v>
      </c>
      <c r="S16">
        <f>'34_94_34'!T23</f>
        <v>2</v>
      </c>
      <c r="T16">
        <f>'34_94_34'!U23</f>
        <v>6</v>
      </c>
      <c r="U16">
        <f>'34_94_34'!V23</f>
        <v>6</v>
      </c>
      <c r="V16">
        <f>'34_94_34'!W23</f>
        <v>6</v>
      </c>
      <c r="W16">
        <f>'34_94_34'!X23</f>
        <v>6</v>
      </c>
      <c r="X16">
        <f>'34_94_34'!Y23</f>
        <v>6</v>
      </c>
      <c r="Y16">
        <f>'34_94_34'!Z23</f>
        <v>2</v>
      </c>
      <c r="Z16">
        <f>'34_94_34'!AA23</f>
        <v>1</v>
      </c>
      <c r="AA16">
        <f>'34_94_34'!AB23</f>
        <v>1</v>
      </c>
      <c r="AB16">
        <f>'34_94_34'!AC23</f>
        <v>2</v>
      </c>
      <c r="AC16">
        <f>'34_94_34'!AD23</f>
        <v>1</v>
      </c>
      <c r="AD16">
        <f>'34_94_34'!AE23</f>
        <v>1</v>
      </c>
      <c r="AE16">
        <f>'34_94_34'!AF23</f>
        <v>2</v>
      </c>
      <c r="AF16">
        <f>'34_94_34'!AG23</f>
        <v>1</v>
      </c>
      <c r="AG16">
        <f>'34_94_34'!AH23</f>
        <v>1</v>
      </c>
      <c r="AH16">
        <f>'34_94_34'!AI23</f>
        <v>2</v>
      </c>
      <c r="AI16">
        <f>'34_94_34'!AJ23</f>
        <v>6</v>
      </c>
      <c r="AJ16">
        <f>'34_94_34'!AK23</f>
        <v>1</v>
      </c>
      <c r="AK16">
        <f>'34_94_34'!AL23</f>
        <v>1</v>
      </c>
      <c r="AL16">
        <f>'34_94_34'!AM23</f>
        <v>2</v>
      </c>
      <c r="AM16">
        <f>'34_94_34'!AN23</f>
        <v>1</v>
      </c>
      <c r="AN16">
        <f>'34_94_34'!AO23</f>
        <v>1</v>
      </c>
      <c r="AO16">
        <f>'34_94_34'!AP23</f>
        <v>1</v>
      </c>
      <c r="AP16">
        <f>'34_94_34'!AQ23</f>
        <v>2</v>
      </c>
      <c r="AQ16">
        <f>'34_94_34'!AR23</f>
        <v>1</v>
      </c>
      <c r="AR16">
        <f>'34_94_34'!AS23</f>
        <v>1</v>
      </c>
      <c r="AS16">
        <f>'34_94_34'!AT23</f>
        <v>6</v>
      </c>
      <c r="AT16">
        <f>'34_94_34'!AU23</f>
        <v>1</v>
      </c>
      <c r="AU16">
        <f>'34_94_34'!AV23</f>
        <v>2</v>
      </c>
      <c r="AV16">
        <f>'34_94_34'!AW23</f>
        <v>2</v>
      </c>
      <c r="AW16">
        <f>'34_94_34'!AX23</f>
        <v>6</v>
      </c>
      <c r="AX16">
        <f>'34_94_34'!AY23</f>
        <v>1</v>
      </c>
      <c r="AY16">
        <f>'34_94_34'!AZ23</f>
        <v>1</v>
      </c>
      <c r="AZ16">
        <f>'34_94_34'!BA23</f>
        <v>6</v>
      </c>
      <c r="BA16">
        <f>'34_94_34'!BB23</f>
        <v>6</v>
      </c>
      <c r="BB16">
        <f>'34_94_34'!BC23</f>
        <v>2</v>
      </c>
      <c r="BC16">
        <f>'34_94_34'!BD23</f>
        <v>1</v>
      </c>
      <c r="BD16">
        <f>'34_94_34'!BE23</f>
        <v>2</v>
      </c>
      <c r="BE16">
        <f>'34_94_34'!BF23</f>
        <v>6</v>
      </c>
      <c r="BF16">
        <f>'34_94_34'!BG23</f>
        <v>2</v>
      </c>
      <c r="BG16">
        <f>'34_94_34'!BH23</f>
        <v>1</v>
      </c>
      <c r="BH16">
        <f>'34_94_34'!BI23</f>
        <v>1</v>
      </c>
      <c r="BI16">
        <f>'34_94_34'!BJ23</f>
        <v>6</v>
      </c>
      <c r="BJ16">
        <f>'34_94_34'!BK23</f>
        <v>1</v>
      </c>
      <c r="BK16">
        <f>'34_94_34'!BL23</f>
        <v>2</v>
      </c>
      <c r="BL16">
        <f>'34_94_34'!BM23</f>
        <v>1</v>
      </c>
      <c r="BM16">
        <f>'34_94_34'!BN23</f>
        <v>6</v>
      </c>
      <c r="BN16">
        <f>'34_94_34'!BO23</f>
        <v>6</v>
      </c>
      <c r="BO16">
        <f>'34_94_34'!BP23</f>
        <v>1</v>
      </c>
      <c r="BP16">
        <f>'34_94_34'!BQ23</f>
        <v>1</v>
      </c>
      <c r="BQ16">
        <f>'34_94_34'!BR23</f>
        <v>6</v>
      </c>
      <c r="BR16">
        <f>'34_94_34'!BS23</f>
        <v>1</v>
      </c>
      <c r="BS16">
        <f>'34_94_34'!BT23</f>
        <v>1</v>
      </c>
      <c r="BT16">
        <f>'34_94_34'!BU23</f>
        <v>6</v>
      </c>
      <c r="BU16">
        <f>'34_94_34'!BV23</f>
        <v>1</v>
      </c>
      <c r="BV16">
        <f>'34_94_34'!BW23</f>
        <v>6</v>
      </c>
      <c r="BW16">
        <f>'34_94_34'!BX23</f>
        <v>6</v>
      </c>
      <c r="BX16">
        <f>'34_94_34'!BY23</f>
        <v>1</v>
      </c>
      <c r="BY16">
        <f>'34_94_34'!BZ23</f>
        <v>2</v>
      </c>
      <c r="BZ16">
        <f>'34_94_34'!CA23</f>
        <v>1</v>
      </c>
      <c r="CA16">
        <f>'34_94_34'!CB23</f>
        <v>2</v>
      </c>
      <c r="CB16">
        <f>'34_94_34'!CC23</f>
        <v>6</v>
      </c>
      <c r="CC16">
        <f>'34_94_34'!CD23</f>
        <v>6</v>
      </c>
      <c r="CD16">
        <f>'34_94_34'!CE23</f>
        <v>2</v>
      </c>
      <c r="CE16">
        <f>'34_94_34'!CF23</f>
        <v>2</v>
      </c>
      <c r="CF16">
        <f>'34_94_34'!CG23</f>
        <v>2</v>
      </c>
      <c r="CG16">
        <f>'34_94_34'!CH23</f>
        <v>2</v>
      </c>
      <c r="CH16">
        <f>'34_94_34'!CI23</f>
        <v>5</v>
      </c>
      <c r="CI16">
        <f>'34_94_34'!CJ23</f>
        <v>2</v>
      </c>
      <c r="CJ16">
        <f>'34_94_34'!CK23</f>
        <v>2</v>
      </c>
      <c r="CK16">
        <f>'34_94_34'!CL23</f>
        <v>6</v>
      </c>
      <c r="CL16">
        <f>'34_94_34'!CM23</f>
        <v>6</v>
      </c>
      <c r="CM16">
        <f>'34_94_34'!CN23</f>
        <v>2</v>
      </c>
      <c r="CN16">
        <f>'34_94_34'!CO23</f>
        <v>1</v>
      </c>
      <c r="CO16">
        <f>'34_94_34'!CP23</f>
        <v>1</v>
      </c>
      <c r="CP16">
        <f>'34_94_34'!CQ23</f>
        <v>6</v>
      </c>
      <c r="CQ16">
        <f>'34_94_34'!CR23+100000</f>
        <v>139250</v>
      </c>
    </row>
    <row r="17" spans="1:95" x14ac:dyDescent="0.3">
      <c r="A17">
        <f>'34_94_34'!B24</f>
        <v>6</v>
      </c>
      <c r="B17">
        <f>'34_94_34'!C24</f>
        <v>6</v>
      </c>
      <c r="C17">
        <f>'34_94_34'!D24</f>
        <v>5</v>
      </c>
      <c r="D17">
        <f>'34_94_34'!E24</f>
        <v>4</v>
      </c>
      <c r="E17">
        <f>'34_94_34'!F24</f>
        <v>1</v>
      </c>
      <c r="F17">
        <f>'34_94_34'!G24</f>
        <v>5</v>
      </c>
      <c r="G17">
        <f>'34_94_34'!H24</f>
        <v>1</v>
      </c>
      <c r="H17">
        <f>'34_94_34'!I24</f>
        <v>5</v>
      </c>
      <c r="I17">
        <f>'34_94_34'!J24</f>
        <v>6</v>
      </c>
      <c r="J17">
        <f>'34_94_34'!K24</f>
        <v>1</v>
      </c>
      <c r="K17">
        <f>'34_94_34'!L24</f>
        <v>1</v>
      </c>
      <c r="L17">
        <f>'34_94_34'!M24</f>
        <v>5</v>
      </c>
      <c r="M17">
        <f>'34_94_34'!N24</f>
        <v>1</v>
      </c>
      <c r="N17">
        <f>'34_94_34'!O24</f>
        <v>1</v>
      </c>
      <c r="O17">
        <f>'34_94_34'!P24</f>
        <v>1</v>
      </c>
      <c r="P17">
        <f>'34_94_34'!Q24</f>
        <v>1</v>
      </c>
      <c r="Q17">
        <f>'34_94_34'!R24</f>
        <v>1</v>
      </c>
      <c r="R17">
        <f>'34_94_34'!S24</f>
        <v>4</v>
      </c>
      <c r="S17">
        <f>'34_94_34'!T24</f>
        <v>5</v>
      </c>
      <c r="T17">
        <f>'34_94_34'!U24</f>
        <v>6</v>
      </c>
      <c r="U17">
        <f>'34_94_34'!V24</f>
        <v>6</v>
      </c>
      <c r="V17">
        <f>'34_94_34'!W24</f>
        <v>6</v>
      </c>
      <c r="W17">
        <f>'34_94_34'!X24</f>
        <v>4</v>
      </c>
      <c r="X17">
        <f>'34_94_34'!Y24</f>
        <v>1</v>
      </c>
      <c r="Y17">
        <f>'34_94_34'!Z24</f>
        <v>5</v>
      </c>
      <c r="Z17">
        <f>'34_94_34'!AA24</f>
        <v>1</v>
      </c>
      <c r="AA17">
        <f>'34_94_34'!AB24</f>
        <v>1</v>
      </c>
      <c r="AB17">
        <f>'34_94_34'!AC24</f>
        <v>4</v>
      </c>
      <c r="AC17">
        <f>'34_94_34'!AD24</f>
        <v>3</v>
      </c>
      <c r="AD17">
        <f>'34_94_34'!AE24</f>
        <v>1</v>
      </c>
      <c r="AE17">
        <f>'34_94_34'!AF24</f>
        <v>4</v>
      </c>
      <c r="AF17">
        <f>'34_94_34'!AG24</f>
        <v>1</v>
      </c>
      <c r="AG17">
        <f>'34_94_34'!AH24</f>
        <v>1</v>
      </c>
      <c r="AH17">
        <f>'34_94_34'!AI24</f>
        <v>1</v>
      </c>
      <c r="AI17">
        <f>'34_94_34'!AJ24</f>
        <v>6</v>
      </c>
      <c r="AJ17">
        <f>'34_94_34'!AK24</f>
        <v>1</v>
      </c>
      <c r="AK17">
        <f>'34_94_34'!AL24</f>
        <v>5</v>
      </c>
      <c r="AL17">
        <f>'34_94_34'!AM24</f>
        <v>1</v>
      </c>
      <c r="AM17">
        <f>'34_94_34'!AN24</f>
        <v>1</v>
      </c>
      <c r="AN17">
        <f>'34_94_34'!AO24</f>
        <v>1</v>
      </c>
      <c r="AO17">
        <f>'34_94_34'!AP24</f>
        <v>1</v>
      </c>
      <c r="AP17">
        <f>'34_94_34'!AQ24</f>
        <v>1</v>
      </c>
      <c r="AQ17">
        <f>'34_94_34'!AR24</f>
        <v>1</v>
      </c>
      <c r="AR17">
        <f>'34_94_34'!AS24</f>
        <v>1</v>
      </c>
      <c r="AS17">
        <f>'34_94_34'!AT24</f>
        <v>6</v>
      </c>
      <c r="AT17">
        <f>'34_94_34'!AU24</f>
        <v>5</v>
      </c>
      <c r="AU17">
        <f>'34_94_34'!AV24</f>
        <v>5</v>
      </c>
      <c r="AV17">
        <f>'34_94_34'!AW24</f>
        <v>5</v>
      </c>
      <c r="AW17">
        <f>'34_94_34'!AX24</f>
        <v>1</v>
      </c>
      <c r="AX17">
        <f>'34_94_34'!AY24</f>
        <v>1</v>
      </c>
      <c r="AY17">
        <f>'34_94_34'!AZ24</f>
        <v>1</v>
      </c>
      <c r="AZ17">
        <f>'34_94_34'!BA24</f>
        <v>4</v>
      </c>
      <c r="BA17">
        <f>'34_94_34'!BB24</f>
        <v>1</v>
      </c>
      <c r="BB17">
        <f>'34_94_34'!BC24</f>
        <v>5</v>
      </c>
      <c r="BC17">
        <f>'34_94_34'!BD24</f>
        <v>4</v>
      </c>
      <c r="BD17">
        <f>'34_94_34'!BE24</f>
        <v>5</v>
      </c>
      <c r="BE17">
        <f>'34_94_34'!BF24</f>
        <v>5</v>
      </c>
      <c r="BF17">
        <f>'34_94_34'!BG24</f>
        <v>4</v>
      </c>
      <c r="BG17">
        <f>'34_94_34'!BH24</f>
        <v>1</v>
      </c>
      <c r="BH17">
        <f>'34_94_34'!BI24</f>
        <v>5</v>
      </c>
      <c r="BI17">
        <f>'34_94_34'!BJ24</f>
        <v>5</v>
      </c>
      <c r="BJ17">
        <f>'34_94_34'!BK24</f>
        <v>5</v>
      </c>
      <c r="BK17">
        <f>'34_94_34'!BL24</f>
        <v>1</v>
      </c>
      <c r="BL17">
        <f>'34_94_34'!BM24</f>
        <v>1</v>
      </c>
      <c r="BM17">
        <f>'34_94_34'!BN24</f>
        <v>5</v>
      </c>
      <c r="BN17">
        <f>'34_94_34'!BO24</f>
        <v>5</v>
      </c>
      <c r="BO17">
        <f>'34_94_34'!BP24</f>
        <v>1</v>
      </c>
      <c r="BP17">
        <f>'34_94_34'!BQ24</f>
        <v>5</v>
      </c>
      <c r="BQ17">
        <f>'34_94_34'!BR24</f>
        <v>1</v>
      </c>
      <c r="BR17">
        <f>'34_94_34'!BS24</f>
        <v>5</v>
      </c>
      <c r="BS17">
        <f>'34_94_34'!BT24</f>
        <v>1</v>
      </c>
      <c r="BT17">
        <f>'34_94_34'!BU24</f>
        <v>1</v>
      </c>
      <c r="BU17">
        <f>'34_94_34'!BV24</f>
        <v>6</v>
      </c>
      <c r="BV17">
        <f>'34_94_34'!BW24</f>
        <v>5</v>
      </c>
      <c r="BW17">
        <f>'34_94_34'!BX24</f>
        <v>5</v>
      </c>
      <c r="BX17">
        <f>'34_94_34'!BY24</f>
        <v>1</v>
      </c>
      <c r="BY17">
        <f>'34_94_34'!BZ24</f>
        <v>1</v>
      </c>
      <c r="BZ17">
        <f>'34_94_34'!CA24</f>
        <v>1</v>
      </c>
      <c r="CA17">
        <f>'34_94_34'!CB24</f>
        <v>5</v>
      </c>
      <c r="CB17">
        <f>'34_94_34'!CC24</f>
        <v>6</v>
      </c>
      <c r="CC17">
        <f>'34_94_34'!CD24</f>
        <v>1</v>
      </c>
      <c r="CD17">
        <f>'34_94_34'!CE24</f>
        <v>1</v>
      </c>
      <c r="CE17">
        <f>'34_94_34'!CF24</f>
        <v>5</v>
      </c>
      <c r="CF17">
        <f>'34_94_34'!CG24</f>
        <v>5</v>
      </c>
      <c r="CG17">
        <f>'34_94_34'!CH24</f>
        <v>5</v>
      </c>
      <c r="CH17">
        <f>'34_94_34'!CI24</f>
        <v>1</v>
      </c>
      <c r="CI17">
        <f>'34_94_34'!CJ24</f>
        <v>1</v>
      </c>
      <c r="CJ17">
        <f>'34_94_34'!CK24</f>
        <v>5</v>
      </c>
      <c r="CK17">
        <f>'34_94_34'!CL24</f>
        <v>1</v>
      </c>
      <c r="CL17">
        <f>'34_94_34'!CM24</f>
        <v>5</v>
      </c>
      <c r="CM17">
        <f>'34_94_34'!CN24</f>
        <v>5</v>
      </c>
      <c r="CN17">
        <f>'34_94_34'!CO24</f>
        <v>1</v>
      </c>
      <c r="CO17">
        <f>'34_94_34'!CP24</f>
        <v>1</v>
      </c>
      <c r="CP17">
        <f>'34_94_34'!CQ24</f>
        <v>5</v>
      </c>
      <c r="CQ17">
        <f>'34_94_34'!CR24+100000</f>
        <v>132733</v>
      </c>
    </row>
    <row r="18" spans="1:95" x14ac:dyDescent="0.3">
      <c r="A18">
        <f>'34_94_34'!B25</f>
        <v>3</v>
      </c>
      <c r="B18">
        <f>'34_94_34'!C25</f>
        <v>6</v>
      </c>
      <c r="C18">
        <f>'34_94_34'!D25</f>
        <v>6</v>
      </c>
      <c r="D18">
        <f>'34_94_34'!E25</f>
        <v>3</v>
      </c>
      <c r="E18">
        <f>'34_94_34'!F25</f>
        <v>1</v>
      </c>
      <c r="F18">
        <f>'34_94_34'!G25</f>
        <v>5</v>
      </c>
      <c r="G18">
        <f>'34_94_34'!H25</f>
        <v>1</v>
      </c>
      <c r="H18">
        <f>'34_94_34'!I25</f>
        <v>6</v>
      </c>
      <c r="I18">
        <f>'34_94_34'!J25</f>
        <v>6</v>
      </c>
      <c r="J18">
        <f>'34_94_34'!K25</f>
        <v>1</v>
      </c>
      <c r="K18">
        <f>'34_94_34'!L25</f>
        <v>1</v>
      </c>
      <c r="L18">
        <f>'34_94_34'!M25</f>
        <v>1</v>
      </c>
      <c r="M18">
        <f>'34_94_34'!N25</f>
        <v>1</v>
      </c>
      <c r="N18">
        <f>'34_94_34'!O25</f>
        <v>3</v>
      </c>
      <c r="O18">
        <f>'34_94_34'!P25</f>
        <v>1</v>
      </c>
      <c r="P18">
        <f>'34_94_34'!Q25</f>
        <v>1</v>
      </c>
      <c r="Q18">
        <f>'34_94_34'!R25</f>
        <v>1</v>
      </c>
      <c r="R18">
        <f>'34_94_34'!S25</f>
        <v>1</v>
      </c>
      <c r="S18">
        <f>'34_94_34'!T25</f>
        <v>5</v>
      </c>
      <c r="T18">
        <f>'34_94_34'!U25</f>
        <v>6</v>
      </c>
      <c r="U18">
        <f>'34_94_34'!V25</f>
        <v>6</v>
      </c>
      <c r="V18">
        <f>'34_94_34'!W25</f>
        <v>6</v>
      </c>
      <c r="W18">
        <f>'34_94_34'!X25</f>
        <v>6</v>
      </c>
      <c r="X18">
        <f>'34_94_34'!Y25</f>
        <v>6</v>
      </c>
      <c r="Y18">
        <f>'34_94_34'!Z25</f>
        <v>6</v>
      </c>
      <c r="Z18">
        <f>'34_94_34'!AA25</f>
        <v>1</v>
      </c>
      <c r="AA18">
        <f>'34_94_34'!AB25</f>
        <v>1</v>
      </c>
      <c r="AB18">
        <f>'34_94_34'!AC25</f>
        <v>3</v>
      </c>
      <c r="AC18">
        <f>'34_94_34'!AD25</f>
        <v>1</v>
      </c>
      <c r="AD18">
        <f>'34_94_34'!AE25</f>
        <v>1</v>
      </c>
      <c r="AE18">
        <f>'34_94_34'!AF25</f>
        <v>3</v>
      </c>
      <c r="AF18">
        <f>'34_94_34'!AG25</f>
        <v>1</v>
      </c>
      <c r="AG18">
        <f>'34_94_34'!AH25</f>
        <v>1</v>
      </c>
      <c r="AH18">
        <f>'34_94_34'!AI25</f>
        <v>1</v>
      </c>
      <c r="AI18">
        <f>'34_94_34'!AJ25</f>
        <v>6</v>
      </c>
      <c r="AJ18">
        <f>'34_94_34'!AK25</f>
        <v>2</v>
      </c>
      <c r="AK18">
        <f>'34_94_34'!AL25</f>
        <v>1</v>
      </c>
      <c r="AL18">
        <f>'34_94_34'!AM25</f>
        <v>1</v>
      </c>
      <c r="AM18">
        <f>'34_94_34'!AN25</f>
        <v>1</v>
      </c>
      <c r="AN18">
        <f>'34_94_34'!AO25</f>
        <v>1</v>
      </c>
      <c r="AO18">
        <f>'34_94_34'!AP25</f>
        <v>1</v>
      </c>
      <c r="AP18">
        <f>'34_94_34'!AQ25</f>
        <v>1</v>
      </c>
      <c r="AQ18">
        <f>'34_94_34'!AR25</f>
        <v>1</v>
      </c>
      <c r="AR18">
        <f>'34_94_34'!AS25</f>
        <v>3</v>
      </c>
      <c r="AS18">
        <f>'34_94_34'!AT25</f>
        <v>1</v>
      </c>
      <c r="AT18">
        <f>'34_94_34'!AU25</f>
        <v>1</v>
      </c>
      <c r="AU18">
        <f>'34_94_34'!AV25</f>
        <v>1</v>
      </c>
      <c r="AV18">
        <f>'34_94_34'!AW25</f>
        <v>3</v>
      </c>
      <c r="AW18">
        <f>'34_94_34'!AX25</f>
        <v>5</v>
      </c>
      <c r="AX18">
        <f>'34_94_34'!AY25</f>
        <v>1</v>
      </c>
      <c r="AY18">
        <f>'34_94_34'!AZ25</f>
        <v>3</v>
      </c>
      <c r="AZ18">
        <f>'34_94_34'!BA25</f>
        <v>1</v>
      </c>
      <c r="BA18">
        <f>'34_94_34'!BB25</f>
        <v>1</v>
      </c>
      <c r="BB18">
        <f>'34_94_34'!BC25</f>
        <v>5</v>
      </c>
      <c r="BC18">
        <f>'34_94_34'!BD25</f>
        <v>1</v>
      </c>
      <c r="BD18">
        <f>'34_94_34'!BE25</f>
        <v>6</v>
      </c>
      <c r="BE18">
        <f>'34_94_34'!BF25</f>
        <v>6</v>
      </c>
      <c r="BF18">
        <f>'34_94_34'!BG25</f>
        <v>1</v>
      </c>
      <c r="BG18">
        <f>'34_94_34'!BH25</f>
        <v>1</v>
      </c>
      <c r="BH18">
        <f>'34_94_34'!BI25</f>
        <v>6</v>
      </c>
      <c r="BI18">
        <f>'34_94_34'!BJ25</f>
        <v>6</v>
      </c>
      <c r="BJ18">
        <f>'34_94_34'!BK25</f>
        <v>1</v>
      </c>
      <c r="BK18">
        <f>'34_94_34'!BL25</f>
        <v>1</v>
      </c>
      <c r="BL18">
        <f>'34_94_34'!BM25</f>
        <v>6</v>
      </c>
      <c r="BM18">
        <f>'34_94_34'!BN25</f>
        <v>1</v>
      </c>
      <c r="BN18">
        <f>'34_94_34'!BO25</f>
        <v>1</v>
      </c>
      <c r="BO18">
        <f>'34_94_34'!BP25</f>
        <v>1</v>
      </c>
      <c r="BP18">
        <f>'34_94_34'!BQ25</f>
        <v>1</v>
      </c>
      <c r="BQ18">
        <f>'34_94_34'!BR25</f>
        <v>1</v>
      </c>
      <c r="BR18">
        <f>'34_94_34'!BS25</f>
        <v>5</v>
      </c>
      <c r="BS18">
        <f>'34_94_34'!BT25</f>
        <v>1</v>
      </c>
      <c r="BT18">
        <f>'34_94_34'!BU25</f>
        <v>1</v>
      </c>
      <c r="BU18">
        <f>'34_94_34'!BV25</f>
        <v>1</v>
      </c>
      <c r="BV18">
        <f>'34_94_34'!BW25</f>
        <v>3</v>
      </c>
      <c r="BW18">
        <f>'34_94_34'!BX25</f>
        <v>1</v>
      </c>
      <c r="BX18">
        <f>'34_94_34'!BY25</f>
        <v>1</v>
      </c>
      <c r="BY18">
        <f>'34_94_34'!BZ25</f>
        <v>1</v>
      </c>
      <c r="BZ18">
        <f>'34_94_34'!CA25</f>
        <v>1</v>
      </c>
      <c r="CA18">
        <f>'34_94_34'!CB25</f>
        <v>3</v>
      </c>
      <c r="CB18">
        <f>'34_94_34'!CC25</f>
        <v>6</v>
      </c>
      <c r="CC18">
        <f>'34_94_34'!CD25</f>
        <v>6</v>
      </c>
      <c r="CD18">
        <f>'34_94_34'!CE25</f>
        <v>1</v>
      </c>
      <c r="CE18">
        <f>'34_94_34'!CF25</f>
        <v>6</v>
      </c>
      <c r="CF18">
        <f>'34_94_34'!CG25</f>
        <v>1</v>
      </c>
      <c r="CG18">
        <f>'34_94_34'!CH25</f>
        <v>3</v>
      </c>
      <c r="CH18">
        <f>'34_94_34'!CI25</f>
        <v>1</v>
      </c>
      <c r="CI18">
        <f>'34_94_34'!CJ25</f>
        <v>1</v>
      </c>
      <c r="CJ18">
        <f>'34_94_34'!CK25</f>
        <v>1</v>
      </c>
      <c r="CK18">
        <f>'34_94_34'!CL25</f>
        <v>6</v>
      </c>
      <c r="CL18">
        <f>'34_94_34'!CM25</f>
        <v>5</v>
      </c>
      <c r="CM18">
        <f>'34_94_34'!CN25</f>
        <v>1</v>
      </c>
      <c r="CN18">
        <f>'34_94_34'!CO25</f>
        <v>1</v>
      </c>
      <c r="CO18">
        <f>'34_94_34'!CP25</f>
        <v>1</v>
      </c>
      <c r="CP18">
        <f>'34_94_34'!CQ25</f>
        <v>5</v>
      </c>
      <c r="CQ18">
        <f>'34_94_34'!CR25+100000</f>
        <v>120666</v>
      </c>
    </row>
    <row r="19" spans="1:95" x14ac:dyDescent="0.3">
      <c r="A19">
        <f>'34_94_34'!B26</f>
        <v>5</v>
      </c>
      <c r="B19">
        <f>'34_94_34'!C26</f>
        <v>6</v>
      </c>
      <c r="C19">
        <f>'34_94_34'!D26</f>
        <v>6</v>
      </c>
      <c r="D19">
        <f>'34_94_34'!E26</f>
        <v>3</v>
      </c>
      <c r="E19">
        <f>'34_94_34'!F26</f>
        <v>1</v>
      </c>
      <c r="F19">
        <f>'34_94_34'!G26</f>
        <v>1</v>
      </c>
      <c r="G19">
        <f>'34_94_34'!H26</f>
        <v>1</v>
      </c>
      <c r="H19">
        <f>'34_94_34'!I26</f>
        <v>6</v>
      </c>
      <c r="I19">
        <f>'34_94_34'!J26</f>
        <v>6</v>
      </c>
      <c r="J19">
        <f>'34_94_34'!K26</f>
        <v>1</v>
      </c>
      <c r="K19">
        <f>'34_94_34'!L26</f>
        <v>5</v>
      </c>
      <c r="L19">
        <f>'34_94_34'!M26</f>
        <v>1</v>
      </c>
      <c r="M19">
        <f>'34_94_34'!N26</f>
        <v>1</v>
      </c>
      <c r="N19">
        <f>'34_94_34'!O26</f>
        <v>4</v>
      </c>
      <c r="O19">
        <f>'34_94_34'!P26</f>
        <v>1</v>
      </c>
      <c r="P19">
        <f>'34_94_34'!Q26</f>
        <v>1</v>
      </c>
      <c r="Q19">
        <f>'34_94_34'!R26</f>
        <v>5</v>
      </c>
      <c r="R19">
        <f>'34_94_34'!S26</f>
        <v>1</v>
      </c>
      <c r="S19">
        <f>'34_94_34'!T26</f>
        <v>5</v>
      </c>
      <c r="T19">
        <f>'34_94_34'!U26</f>
        <v>6</v>
      </c>
      <c r="U19">
        <f>'34_94_34'!V26</f>
        <v>6</v>
      </c>
      <c r="V19">
        <f>'34_94_34'!W26</f>
        <v>6</v>
      </c>
      <c r="W19">
        <f>'34_94_34'!X26</f>
        <v>6</v>
      </c>
      <c r="X19">
        <f>'34_94_34'!Y26</f>
        <v>6</v>
      </c>
      <c r="Y19">
        <f>'34_94_34'!Z26</f>
        <v>6</v>
      </c>
      <c r="Z19">
        <f>'34_94_34'!AA26</f>
        <v>1</v>
      </c>
      <c r="AA19">
        <f>'34_94_34'!AB26</f>
        <v>1</v>
      </c>
      <c r="AB19">
        <f>'34_94_34'!AC26</f>
        <v>1</v>
      </c>
      <c r="AC19">
        <f>'34_94_34'!AD26</f>
        <v>1</v>
      </c>
      <c r="AD19">
        <f>'34_94_34'!AE26</f>
        <v>1</v>
      </c>
      <c r="AE19">
        <f>'34_94_34'!AF26</f>
        <v>1</v>
      </c>
      <c r="AF19">
        <f>'34_94_34'!AG26</f>
        <v>1</v>
      </c>
      <c r="AG19">
        <f>'34_94_34'!AH26</f>
        <v>1</v>
      </c>
      <c r="AH19">
        <f>'34_94_34'!AI26</f>
        <v>1</v>
      </c>
      <c r="AI19">
        <f>'34_94_34'!AJ26</f>
        <v>1</v>
      </c>
      <c r="AJ19">
        <f>'34_94_34'!AK26</f>
        <v>1</v>
      </c>
      <c r="AK19">
        <f>'34_94_34'!AL26</f>
        <v>3</v>
      </c>
      <c r="AL19">
        <f>'34_94_34'!AM26</f>
        <v>3</v>
      </c>
      <c r="AM19">
        <f>'34_94_34'!AN26</f>
        <v>1</v>
      </c>
      <c r="AN19">
        <f>'34_94_34'!AO26</f>
        <v>1</v>
      </c>
      <c r="AO19">
        <f>'34_94_34'!AP26</f>
        <v>3</v>
      </c>
      <c r="AP19">
        <f>'34_94_34'!AQ26</f>
        <v>1</v>
      </c>
      <c r="AQ19">
        <f>'34_94_34'!AR26</f>
        <v>1</v>
      </c>
      <c r="AR19">
        <f>'34_94_34'!AS26</f>
        <v>1</v>
      </c>
      <c r="AS19">
        <f>'34_94_34'!AT26</f>
        <v>6</v>
      </c>
      <c r="AT19">
        <f>'34_94_34'!AU26</f>
        <v>1</v>
      </c>
      <c r="AU19">
        <f>'34_94_34'!AV26</f>
        <v>1</v>
      </c>
      <c r="AV19">
        <f>'34_94_34'!AW26</f>
        <v>3</v>
      </c>
      <c r="AW19">
        <f>'34_94_34'!AX26</f>
        <v>5</v>
      </c>
      <c r="AX19">
        <f>'34_94_34'!AY26</f>
        <v>1</v>
      </c>
      <c r="AY19">
        <f>'34_94_34'!AZ26</f>
        <v>1</v>
      </c>
      <c r="AZ19">
        <f>'34_94_34'!BA26</f>
        <v>3</v>
      </c>
      <c r="BA19">
        <f>'34_94_34'!BB26</f>
        <v>1</v>
      </c>
      <c r="BB19">
        <f>'34_94_34'!BC26</f>
        <v>5</v>
      </c>
      <c r="BC19">
        <f>'34_94_34'!BD26</f>
        <v>1</v>
      </c>
      <c r="BD19">
        <f>'34_94_34'!BE26</f>
        <v>6</v>
      </c>
      <c r="BE19">
        <f>'34_94_34'!BF26</f>
        <v>6</v>
      </c>
      <c r="BF19">
        <f>'34_94_34'!BG26</f>
        <v>1</v>
      </c>
      <c r="BG19">
        <f>'34_94_34'!BH26</f>
        <v>1</v>
      </c>
      <c r="BH19">
        <f>'34_94_34'!BI26</f>
        <v>6</v>
      </c>
      <c r="BI19">
        <f>'34_94_34'!BJ26</f>
        <v>6</v>
      </c>
      <c r="BJ19">
        <f>'34_94_34'!BK26</f>
        <v>1</v>
      </c>
      <c r="BK19">
        <f>'34_94_34'!BL26</f>
        <v>5</v>
      </c>
      <c r="BL19">
        <f>'34_94_34'!BM26</f>
        <v>5</v>
      </c>
      <c r="BM19">
        <f>'34_94_34'!BN26</f>
        <v>1</v>
      </c>
      <c r="BN19">
        <f>'34_94_34'!BO26</f>
        <v>5</v>
      </c>
      <c r="BO19">
        <f>'34_94_34'!BP26</f>
        <v>1</v>
      </c>
      <c r="BP19">
        <f>'34_94_34'!BQ26</f>
        <v>1</v>
      </c>
      <c r="BQ19">
        <f>'34_94_34'!BR26</f>
        <v>1</v>
      </c>
      <c r="BR19">
        <f>'34_94_34'!BS26</f>
        <v>5</v>
      </c>
      <c r="BS19">
        <f>'34_94_34'!BT26</f>
        <v>3</v>
      </c>
      <c r="BT19">
        <f>'34_94_34'!BU26</f>
        <v>1</v>
      </c>
      <c r="BU19">
        <f>'34_94_34'!BV26</f>
        <v>5</v>
      </c>
      <c r="BV19">
        <f>'34_94_34'!BW26</f>
        <v>1</v>
      </c>
      <c r="BW19">
        <f>'34_94_34'!BX26</f>
        <v>5</v>
      </c>
      <c r="BX19">
        <f>'34_94_34'!BY26</f>
        <v>1</v>
      </c>
      <c r="BY19">
        <f>'34_94_34'!BZ26</f>
        <v>1</v>
      </c>
      <c r="BZ19">
        <f>'34_94_34'!CA26</f>
        <v>1</v>
      </c>
      <c r="CA19">
        <f>'34_94_34'!CB26</f>
        <v>1</v>
      </c>
      <c r="CB19">
        <f>'34_94_34'!CC26</f>
        <v>6</v>
      </c>
      <c r="CC19">
        <f>'34_94_34'!CD26</f>
        <v>6</v>
      </c>
      <c r="CD19">
        <f>'34_94_34'!CE26</f>
        <v>1</v>
      </c>
      <c r="CE19">
        <f>'34_94_34'!CF26</f>
        <v>6</v>
      </c>
      <c r="CF19">
        <f>'34_94_34'!CG26</f>
        <v>1</v>
      </c>
      <c r="CG19">
        <f>'34_94_34'!CH26</f>
        <v>1</v>
      </c>
      <c r="CH19">
        <f>'34_94_34'!CI26</f>
        <v>5</v>
      </c>
      <c r="CI19">
        <f>'34_94_34'!CJ26</f>
        <v>1</v>
      </c>
      <c r="CJ19">
        <f>'34_94_34'!CK26</f>
        <v>5</v>
      </c>
      <c r="CK19">
        <f>'34_94_34'!CL26</f>
        <v>1</v>
      </c>
      <c r="CL19">
        <f>'34_94_34'!CM26</f>
        <v>5</v>
      </c>
      <c r="CM19">
        <f>'34_94_34'!CN26</f>
        <v>5</v>
      </c>
      <c r="CN19">
        <f>'34_94_34'!CO26</f>
        <v>1</v>
      </c>
      <c r="CO19">
        <f>'34_94_34'!CP26</f>
        <v>1</v>
      </c>
      <c r="CP19">
        <f>'34_94_34'!CQ26</f>
        <v>5</v>
      </c>
      <c r="CQ19">
        <f>'34_94_34'!CR26+100000</f>
        <v>118966</v>
      </c>
    </row>
    <row r="20" spans="1:95" x14ac:dyDescent="0.3">
      <c r="A20">
        <f>'34_94_34'!B27</f>
        <v>3</v>
      </c>
      <c r="B20">
        <f>'34_94_34'!C27</f>
        <v>6</v>
      </c>
      <c r="C20">
        <f>'34_94_34'!D27</f>
        <v>6</v>
      </c>
      <c r="D20">
        <f>'34_94_34'!E27</f>
        <v>3</v>
      </c>
      <c r="E20">
        <f>'34_94_34'!F27</f>
        <v>1</v>
      </c>
      <c r="F20">
        <f>'34_94_34'!G27</f>
        <v>5</v>
      </c>
      <c r="G20">
        <f>'34_94_34'!H27</f>
        <v>1</v>
      </c>
      <c r="H20">
        <f>'34_94_34'!I27</f>
        <v>6</v>
      </c>
      <c r="I20">
        <f>'34_94_34'!J27</f>
        <v>6</v>
      </c>
      <c r="J20">
        <f>'34_94_34'!K27</f>
        <v>1</v>
      </c>
      <c r="K20">
        <f>'34_94_34'!L27</f>
        <v>3</v>
      </c>
      <c r="L20">
        <f>'34_94_34'!M27</f>
        <v>5</v>
      </c>
      <c r="M20">
        <f>'34_94_34'!N27</f>
        <v>1</v>
      </c>
      <c r="N20">
        <f>'34_94_34'!O27</f>
        <v>2</v>
      </c>
      <c r="O20">
        <f>'34_94_34'!P27</f>
        <v>1</v>
      </c>
      <c r="P20">
        <f>'34_94_34'!Q27</f>
        <v>1</v>
      </c>
      <c r="Q20">
        <f>'34_94_34'!R27</f>
        <v>2</v>
      </c>
      <c r="R20">
        <f>'34_94_34'!S27</f>
        <v>1</v>
      </c>
      <c r="S20">
        <f>'34_94_34'!T27</f>
        <v>5</v>
      </c>
      <c r="T20">
        <f>'34_94_34'!U27</f>
        <v>6</v>
      </c>
      <c r="U20">
        <f>'34_94_34'!V27</f>
        <v>6</v>
      </c>
      <c r="V20">
        <f>'34_94_34'!W27</f>
        <v>6</v>
      </c>
      <c r="W20">
        <f>'34_94_34'!X27</f>
        <v>6</v>
      </c>
      <c r="X20">
        <f>'34_94_34'!Y27</f>
        <v>6</v>
      </c>
      <c r="Y20">
        <f>'34_94_34'!Z27</f>
        <v>6</v>
      </c>
      <c r="Z20">
        <f>'34_94_34'!AA27</f>
        <v>1</v>
      </c>
      <c r="AA20">
        <f>'34_94_34'!AB27</f>
        <v>1</v>
      </c>
      <c r="AB20">
        <f>'34_94_34'!AC27</f>
        <v>3</v>
      </c>
      <c r="AC20">
        <f>'34_94_34'!AD27</f>
        <v>1</v>
      </c>
      <c r="AD20">
        <f>'34_94_34'!AE27</f>
        <v>1</v>
      </c>
      <c r="AE20">
        <f>'34_94_34'!AF27</f>
        <v>3</v>
      </c>
      <c r="AF20">
        <f>'34_94_34'!AG27</f>
        <v>1</v>
      </c>
      <c r="AG20">
        <f>'34_94_34'!AH27</f>
        <v>1</v>
      </c>
      <c r="AH20">
        <f>'34_94_34'!AI27</f>
        <v>1</v>
      </c>
      <c r="AI20">
        <f>'34_94_34'!AJ27</f>
        <v>6</v>
      </c>
      <c r="AJ20">
        <f>'34_94_34'!AK27</f>
        <v>2</v>
      </c>
      <c r="AK20">
        <f>'34_94_34'!AL27</f>
        <v>1</v>
      </c>
      <c r="AL20">
        <f>'34_94_34'!AM27</f>
        <v>1</v>
      </c>
      <c r="AM20">
        <f>'34_94_34'!AN27</f>
        <v>2</v>
      </c>
      <c r="AN20">
        <f>'34_94_34'!AO27</f>
        <v>1</v>
      </c>
      <c r="AO20">
        <f>'34_94_34'!AP27</f>
        <v>1</v>
      </c>
      <c r="AP20">
        <f>'34_94_34'!AQ27</f>
        <v>1</v>
      </c>
      <c r="AQ20">
        <f>'34_94_34'!AR27</f>
        <v>1</v>
      </c>
      <c r="AR20">
        <f>'34_94_34'!AS27</f>
        <v>4</v>
      </c>
      <c r="AS20">
        <f>'34_94_34'!AT27</f>
        <v>1</v>
      </c>
      <c r="AT20">
        <f>'34_94_34'!AU27</f>
        <v>2</v>
      </c>
      <c r="AU20">
        <f>'34_94_34'!AV27</f>
        <v>1</v>
      </c>
      <c r="AV20">
        <f>'34_94_34'!AW27</f>
        <v>3</v>
      </c>
      <c r="AW20">
        <f>'34_94_34'!AX27</f>
        <v>5</v>
      </c>
      <c r="AX20">
        <f>'34_94_34'!AY27</f>
        <v>1</v>
      </c>
      <c r="AY20">
        <f>'34_94_34'!AZ27</f>
        <v>3</v>
      </c>
      <c r="AZ20">
        <f>'34_94_34'!BA27</f>
        <v>1</v>
      </c>
      <c r="BA20">
        <f>'34_94_34'!BB27</f>
        <v>1</v>
      </c>
      <c r="BB20">
        <f>'34_94_34'!BC27</f>
        <v>5</v>
      </c>
      <c r="BC20">
        <f>'34_94_34'!BD27</f>
        <v>1</v>
      </c>
      <c r="BD20">
        <f>'34_94_34'!BE27</f>
        <v>6</v>
      </c>
      <c r="BE20">
        <f>'34_94_34'!BF27</f>
        <v>6</v>
      </c>
      <c r="BF20">
        <f>'34_94_34'!BG27</f>
        <v>1</v>
      </c>
      <c r="BG20">
        <f>'34_94_34'!BH27</f>
        <v>1</v>
      </c>
      <c r="BH20">
        <f>'34_94_34'!BI27</f>
        <v>6</v>
      </c>
      <c r="BI20">
        <f>'34_94_34'!BJ27</f>
        <v>6</v>
      </c>
      <c r="BJ20">
        <f>'34_94_34'!BK27</f>
        <v>1</v>
      </c>
      <c r="BK20">
        <f>'34_94_34'!BL27</f>
        <v>2</v>
      </c>
      <c r="BL20">
        <f>'34_94_34'!BM27</f>
        <v>6</v>
      </c>
      <c r="BM20">
        <f>'34_94_34'!BN27</f>
        <v>2</v>
      </c>
      <c r="BN20">
        <f>'34_94_34'!BO27</f>
        <v>2</v>
      </c>
      <c r="BO20">
        <f>'34_94_34'!BP27</f>
        <v>1</v>
      </c>
      <c r="BP20">
        <f>'34_94_34'!BQ27</f>
        <v>1</v>
      </c>
      <c r="BQ20">
        <f>'34_94_34'!BR27</f>
        <v>1</v>
      </c>
      <c r="BR20">
        <f>'34_94_34'!BS27</f>
        <v>5</v>
      </c>
      <c r="BS20">
        <f>'34_94_34'!BT27</f>
        <v>1</v>
      </c>
      <c r="BT20">
        <f>'34_94_34'!BU27</f>
        <v>1</v>
      </c>
      <c r="BU20">
        <f>'34_94_34'!BV27</f>
        <v>2</v>
      </c>
      <c r="BV20">
        <f>'34_94_34'!BW27</f>
        <v>1</v>
      </c>
      <c r="BW20">
        <f>'34_94_34'!BX27</f>
        <v>2</v>
      </c>
      <c r="BX20">
        <f>'34_94_34'!BY27</f>
        <v>1</v>
      </c>
      <c r="BY20">
        <f>'34_94_34'!BZ27</f>
        <v>1</v>
      </c>
      <c r="BZ20">
        <f>'34_94_34'!CA27</f>
        <v>1</v>
      </c>
      <c r="CA20">
        <f>'34_94_34'!CB27</f>
        <v>3</v>
      </c>
      <c r="CB20">
        <f>'34_94_34'!CC27</f>
        <v>6</v>
      </c>
      <c r="CC20">
        <f>'34_94_34'!CD27</f>
        <v>6</v>
      </c>
      <c r="CD20">
        <f>'34_94_34'!CE27</f>
        <v>1</v>
      </c>
      <c r="CE20">
        <f>'34_94_34'!CF27</f>
        <v>6</v>
      </c>
      <c r="CF20">
        <f>'34_94_34'!CG27</f>
        <v>1</v>
      </c>
      <c r="CG20">
        <f>'34_94_34'!CH27</f>
        <v>3</v>
      </c>
      <c r="CH20">
        <f>'34_94_34'!CI27</f>
        <v>2</v>
      </c>
      <c r="CI20">
        <f>'34_94_34'!CJ27</f>
        <v>1</v>
      </c>
      <c r="CJ20">
        <f>'34_94_34'!CK27</f>
        <v>2</v>
      </c>
      <c r="CK20">
        <f>'34_94_34'!CL27</f>
        <v>6</v>
      </c>
      <c r="CL20">
        <f>'34_94_34'!CM27</f>
        <v>5</v>
      </c>
      <c r="CM20">
        <f>'34_94_34'!CN27</f>
        <v>2</v>
      </c>
      <c r="CN20">
        <f>'34_94_34'!CO27</f>
        <v>1</v>
      </c>
      <c r="CO20">
        <f>'34_94_34'!CP27</f>
        <v>1</v>
      </c>
      <c r="CP20">
        <f>'34_94_34'!CQ27</f>
        <v>5</v>
      </c>
      <c r="CQ20">
        <f>'34_94_34'!CR27+100000</f>
        <v>116800</v>
      </c>
    </row>
    <row r="21" spans="1:95" x14ac:dyDescent="0.3">
      <c r="A21">
        <f>'34_94_34'!B28</f>
        <v>3</v>
      </c>
      <c r="B21">
        <f>'34_94_34'!C28</f>
        <v>6</v>
      </c>
      <c r="C21">
        <f>'34_94_34'!D28</f>
        <v>6</v>
      </c>
      <c r="D21">
        <f>'34_94_34'!E28</f>
        <v>3</v>
      </c>
      <c r="E21">
        <f>'34_94_34'!F28</f>
        <v>1</v>
      </c>
      <c r="F21">
        <f>'34_94_34'!G28</f>
        <v>5</v>
      </c>
      <c r="G21">
        <f>'34_94_34'!H28</f>
        <v>1</v>
      </c>
      <c r="H21">
        <f>'34_94_34'!I28</f>
        <v>6</v>
      </c>
      <c r="I21">
        <f>'34_94_34'!J28</f>
        <v>6</v>
      </c>
      <c r="J21">
        <f>'34_94_34'!K28</f>
        <v>5</v>
      </c>
      <c r="K21">
        <f>'34_94_34'!L28</f>
        <v>1</v>
      </c>
      <c r="L21">
        <f>'34_94_34'!M28</f>
        <v>5</v>
      </c>
      <c r="M21">
        <f>'34_94_34'!N28</f>
        <v>1</v>
      </c>
      <c r="N21">
        <f>'34_94_34'!O28</f>
        <v>3</v>
      </c>
      <c r="O21">
        <f>'34_94_34'!P28</f>
        <v>1</v>
      </c>
      <c r="P21">
        <f>'34_94_34'!Q28</f>
        <v>1</v>
      </c>
      <c r="Q21">
        <f>'34_94_34'!R28</f>
        <v>1</v>
      </c>
      <c r="R21">
        <f>'34_94_34'!S28</f>
        <v>1</v>
      </c>
      <c r="S21">
        <f>'34_94_34'!T28</f>
        <v>5</v>
      </c>
      <c r="T21">
        <f>'34_94_34'!U28</f>
        <v>6</v>
      </c>
      <c r="U21">
        <f>'34_94_34'!V28</f>
        <v>6</v>
      </c>
      <c r="V21">
        <f>'34_94_34'!W28</f>
        <v>6</v>
      </c>
      <c r="W21">
        <f>'34_94_34'!X28</f>
        <v>6</v>
      </c>
      <c r="X21">
        <f>'34_94_34'!Y28</f>
        <v>1</v>
      </c>
      <c r="Y21">
        <f>'34_94_34'!Z28</f>
        <v>6</v>
      </c>
      <c r="Z21">
        <f>'34_94_34'!AA28</f>
        <v>1</v>
      </c>
      <c r="AA21">
        <f>'34_94_34'!AB28</f>
        <v>1</v>
      </c>
      <c r="AB21">
        <f>'34_94_34'!AC28</f>
        <v>3</v>
      </c>
      <c r="AC21">
        <f>'34_94_34'!AD28</f>
        <v>1</v>
      </c>
      <c r="AD21">
        <f>'34_94_34'!AE28</f>
        <v>1</v>
      </c>
      <c r="AE21">
        <f>'34_94_34'!AF28</f>
        <v>3</v>
      </c>
      <c r="AF21">
        <f>'34_94_34'!AG28</f>
        <v>1</v>
      </c>
      <c r="AG21">
        <f>'34_94_34'!AH28</f>
        <v>1</v>
      </c>
      <c r="AH21">
        <f>'34_94_34'!AI28</f>
        <v>1</v>
      </c>
      <c r="AI21">
        <f>'34_94_34'!AJ28</f>
        <v>6</v>
      </c>
      <c r="AJ21">
        <f>'34_94_34'!AK28</f>
        <v>2</v>
      </c>
      <c r="AK21">
        <f>'34_94_34'!AL28</f>
        <v>3</v>
      </c>
      <c r="AL21">
        <f>'34_94_34'!AM28</f>
        <v>3</v>
      </c>
      <c r="AM21">
        <f>'34_94_34'!AN28</f>
        <v>1</v>
      </c>
      <c r="AN21">
        <f>'34_94_34'!AO28</f>
        <v>1</v>
      </c>
      <c r="AO21">
        <f>'34_94_34'!AP28</f>
        <v>3</v>
      </c>
      <c r="AP21">
        <f>'34_94_34'!AQ28</f>
        <v>1</v>
      </c>
      <c r="AQ21">
        <f>'34_94_34'!AR28</f>
        <v>1</v>
      </c>
      <c r="AR21">
        <f>'34_94_34'!AS28</f>
        <v>1</v>
      </c>
      <c r="AS21">
        <f>'34_94_34'!AT28</f>
        <v>6</v>
      </c>
      <c r="AT21">
        <f>'34_94_34'!AU28</f>
        <v>1</v>
      </c>
      <c r="AU21">
        <f>'34_94_34'!AV28</f>
        <v>1</v>
      </c>
      <c r="AV21">
        <f>'34_94_34'!AW28</f>
        <v>3</v>
      </c>
      <c r="AW21">
        <f>'34_94_34'!AX28</f>
        <v>5</v>
      </c>
      <c r="AX21">
        <f>'34_94_34'!AY28</f>
        <v>1</v>
      </c>
      <c r="AY21">
        <f>'34_94_34'!AZ28</f>
        <v>3</v>
      </c>
      <c r="AZ21">
        <f>'34_94_34'!BA28</f>
        <v>1</v>
      </c>
      <c r="BA21">
        <f>'34_94_34'!BB28</f>
        <v>1</v>
      </c>
      <c r="BB21">
        <f>'34_94_34'!BC28</f>
        <v>5</v>
      </c>
      <c r="BC21">
        <f>'34_94_34'!BD28</f>
        <v>1</v>
      </c>
      <c r="BD21">
        <f>'34_94_34'!BE28</f>
        <v>6</v>
      </c>
      <c r="BE21">
        <f>'34_94_34'!BF28</f>
        <v>6</v>
      </c>
      <c r="BF21">
        <f>'34_94_34'!BG28</f>
        <v>1</v>
      </c>
      <c r="BG21">
        <f>'34_94_34'!BH28</f>
        <v>1</v>
      </c>
      <c r="BH21">
        <f>'34_94_34'!BI28</f>
        <v>6</v>
      </c>
      <c r="BI21">
        <f>'34_94_34'!BJ28</f>
        <v>6</v>
      </c>
      <c r="BJ21">
        <f>'34_94_34'!BK28</f>
        <v>1</v>
      </c>
      <c r="BK21">
        <f>'34_94_34'!BL28</f>
        <v>1</v>
      </c>
      <c r="BL21">
        <f>'34_94_34'!BM28</f>
        <v>6</v>
      </c>
      <c r="BM21">
        <f>'34_94_34'!BN28</f>
        <v>1</v>
      </c>
      <c r="BN21">
        <f>'34_94_34'!BO28</f>
        <v>1</v>
      </c>
      <c r="BO21">
        <f>'34_94_34'!BP28</f>
        <v>1</v>
      </c>
      <c r="BP21">
        <f>'34_94_34'!BQ28</f>
        <v>1</v>
      </c>
      <c r="BQ21">
        <f>'34_94_34'!BR28</f>
        <v>1</v>
      </c>
      <c r="BR21">
        <f>'34_94_34'!BS28</f>
        <v>5</v>
      </c>
      <c r="BS21">
        <f>'34_94_34'!BT28</f>
        <v>3</v>
      </c>
      <c r="BT21">
        <f>'34_94_34'!BU28</f>
        <v>1</v>
      </c>
      <c r="BU21">
        <f>'34_94_34'!BV28</f>
        <v>3</v>
      </c>
      <c r="BV21">
        <f>'34_94_34'!BW28</f>
        <v>3</v>
      </c>
      <c r="BW21">
        <f>'34_94_34'!BX28</f>
        <v>1</v>
      </c>
      <c r="BX21">
        <f>'34_94_34'!BY28</f>
        <v>1</v>
      </c>
      <c r="BY21">
        <f>'34_94_34'!BZ28</f>
        <v>1</v>
      </c>
      <c r="BZ21">
        <f>'34_94_34'!CA28</f>
        <v>1</v>
      </c>
      <c r="CA21">
        <f>'34_94_34'!CB28</f>
        <v>1</v>
      </c>
      <c r="CB21">
        <f>'34_94_34'!CC28</f>
        <v>6</v>
      </c>
      <c r="CC21">
        <f>'34_94_34'!CD28</f>
        <v>6</v>
      </c>
      <c r="CD21">
        <f>'34_94_34'!CE28</f>
        <v>1</v>
      </c>
      <c r="CE21">
        <f>'34_94_34'!CF28</f>
        <v>6</v>
      </c>
      <c r="CF21">
        <f>'34_94_34'!CG28</f>
        <v>1</v>
      </c>
      <c r="CG21">
        <f>'34_94_34'!CH28</f>
        <v>3</v>
      </c>
      <c r="CH21">
        <f>'34_94_34'!CI28</f>
        <v>1</v>
      </c>
      <c r="CI21">
        <f>'34_94_34'!CJ28</f>
        <v>1</v>
      </c>
      <c r="CJ21">
        <f>'34_94_34'!CK28</f>
        <v>1</v>
      </c>
      <c r="CK21">
        <f>'34_94_34'!CL28</f>
        <v>1</v>
      </c>
      <c r="CL21">
        <f>'34_94_34'!CM28</f>
        <v>5</v>
      </c>
      <c r="CM21">
        <f>'34_94_34'!CN28</f>
        <v>1</v>
      </c>
      <c r="CN21">
        <f>'34_94_34'!CO28</f>
        <v>1</v>
      </c>
      <c r="CO21">
        <f>'34_94_34'!CP28</f>
        <v>1</v>
      </c>
      <c r="CP21">
        <f>'34_94_34'!CQ28</f>
        <v>5</v>
      </c>
      <c r="CQ21">
        <f>'34_94_34'!CR28+100000</f>
        <v>124233</v>
      </c>
    </row>
    <row r="22" spans="1:95" x14ac:dyDescent="0.3">
      <c r="A22">
        <f>'34_94_34'!B29</f>
        <v>5</v>
      </c>
      <c r="B22">
        <f>'34_94_34'!C29</f>
        <v>6</v>
      </c>
      <c r="C22">
        <f>'34_94_34'!D29</f>
        <v>6</v>
      </c>
      <c r="D22">
        <f>'34_94_34'!E29</f>
        <v>3</v>
      </c>
      <c r="E22">
        <f>'34_94_34'!F29</f>
        <v>1</v>
      </c>
      <c r="F22">
        <f>'34_94_34'!G29</f>
        <v>5</v>
      </c>
      <c r="G22">
        <f>'34_94_34'!H29</f>
        <v>1</v>
      </c>
      <c r="H22">
        <f>'34_94_34'!I29</f>
        <v>6</v>
      </c>
      <c r="I22">
        <f>'34_94_34'!J29</f>
        <v>6</v>
      </c>
      <c r="J22">
        <f>'34_94_34'!K29</f>
        <v>5</v>
      </c>
      <c r="K22">
        <f>'34_94_34'!L29</f>
        <v>3</v>
      </c>
      <c r="L22">
        <f>'34_94_34'!M29</f>
        <v>1</v>
      </c>
      <c r="M22">
        <f>'34_94_34'!N29</f>
        <v>1</v>
      </c>
      <c r="N22">
        <f>'34_94_34'!O29</f>
        <v>1</v>
      </c>
      <c r="O22">
        <f>'34_94_34'!P29</f>
        <v>1</v>
      </c>
      <c r="P22">
        <f>'34_94_34'!Q29</f>
        <v>1</v>
      </c>
      <c r="Q22">
        <f>'34_94_34'!R29</f>
        <v>1</v>
      </c>
      <c r="R22">
        <f>'34_94_34'!S29</f>
        <v>1</v>
      </c>
      <c r="S22">
        <f>'34_94_34'!T29</f>
        <v>5</v>
      </c>
      <c r="T22">
        <f>'34_94_34'!U29</f>
        <v>6</v>
      </c>
      <c r="U22">
        <f>'34_94_34'!V29</f>
        <v>6</v>
      </c>
      <c r="V22">
        <f>'34_94_34'!W29</f>
        <v>6</v>
      </c>
      <c r="W22">
        <f>'34_94_34'!X29</f>
        <v>6</v>
      </c>
      <c r="X22">
        <f>'34_94_34'!Y29</f>
        <v>6</v>
      </c>
      <c r="Y22">
        <f>'34_94_34'!Z29</f>
        <v>6</v>
      </c>
      <c r="Z22">
        <f>'34_94_34'!AA29</f>
        <v>1</v>
      </c>
      <c r="AA22">
        <f>'34_94_34'!AB29</f>
        <v>1</v>
      </c>
      <c r="AB22">
        <f>'34_94_34'!AC29</f>
        <v>3</v>
      </c>
      <c r="AC22">
        <f>'34_94_34'!AD29</f>
        <v>1</v>
      </c>
      <c r="AD22">
        <f>'34_94_34'!AE29</f>
        <v>1</v>
      </c>
      <c r="AE22">
        <f>'34_94_34'!AF29</f>
        <v>3</v>
      </c>
      <c r="AF22">
        <f>'34_94_34'!AG29</f>
        <v>1</v>
      </c>
      <c r="AG22">
        <f>'34_94_34'!AH29</f>
        <v>1</v>
      </c>
      <c r="AH22">
        <f>'34_94_34'!AI29</f>
        <v>1</v>
      </c>
      <c r="AI22">
        <f>'34_94_34'!AJ29</f>
        <v>6</v>
      </c>
      <c r="AJ22">
        <f>'34_94_34'!AK29</f>
        <v>3</v>
      </c>
      <c r="AK22">
        <f>'34_94_34'!AL29</f>
        <v>1</v>
      </c>
      <c r="AL22">
        <f>'34_94_34'!AM29</f>
        <v>1</v>
      </c>
      <c r="AM22">
        <f>'34_94_34'!AN29</f>
        <v>1</v>
      </c>
      <c r="AN22">
        <f>'34_94_34'!AO29</f>
        <v>1</v>
      </c>
      <c r="AO22">
        <f>'34_94_34'!AP29</f>
        <v>1</v>
      </c>
      <c r="AP22">
        <f>'34_94_34'!AQ29</f>
        <v>1</v>
      </c>
      <c r="AQ22">
        <f>'34_94_34'!AR29</f>
        <v>1</v>
      </c>
      <c r="AR22">
        <f>'34_94_34'!AS29</f>
        <v>1</v>
      </c>
      <c r="AS22">
        <f>'34_94_34'!AT29</f>
        <v>1</v>
      </c>
      <c r="AT22">
        <f>'34_94_34'!AU29</f>
        <v>1</v>
      </c>
      <c r="AU22">
        <f>'34_94_34'!AV29</f>
        <v>1</v>
      </c>
      <c r="AV22">
        <f>'34_94_34'!AW29</f>
        <v>3</v>
      </c>
      <c r="AW22">
        <f>'34_94_34'!AX29</f>
        <v>5</v>
      </c>
      <c r="AX22">
        <f>'34_94_34'!AY29</f>
        <v>1</v>
      </c>
      <c r="AY22">
        <f>'34_94_34'!AZ29</f>
        <v>1</v>
      </c>
      <c r="AZ22">
        <f>'34_94_34'!BA29</f>
        <v>3</v>
      </c>
      <c r="BA22">
        <f>'34_94_34'!BB29</f>
        <v>1</v>
      </c>
      <c r="BB22">
        <f>'34_94_34'!BC29</f>
        <v>5</v>
      </c>
      <c r="BC22">
        <f>'34_94_34'!BD29</f>
        <v>1</v>
      </c>
      <c r="BD22">
        <f>'34_94_34'!BE29</f>
        <v>6</v>
      </c>
      <c r="BE22">
        <f>'34_94_34'!BF29</f>
        <v>6</v>
      </c>
      <c r="BF22">
        <f>'34_94_34'!BG29</f>
        <v>1</v>
      </c>
      <c r="BG22">
        <f>'34_94_34'!BH29</f>
        <v>1</v>
      </c>
      <c r="BH22">
        <f>'34_94_34'!BI29</f>
        <v>6</v>
      </c>
      <c r="BI22">
        <f>'34_94_34'!BJ29</f>
        <v>6</v>
      </c>
      <c r="BJ22">
        <f>'34_94_34'!BK29</f>
        <v>1</v>
      </c>
      <c r="BK22">
        <f>'34_94_34'!BL29</f>
        <v>1</v>
      </c>
      <c r="BL22">
        <f>'34_94_34'!BM29</f>
        <v>6</v>
      </c>
      <c r="BM22">
        <f>'34_94_34'!BN29</f>
        <v>1</v>
      </c>
      <c r="BN22">
        <f>'34_94_34'!BO29</f>
        <v>1</v>
      </c>
      <c r="BO22">
        <f>'34_94_34'!BP29</f>
        <v>1</v>
      </c>
      <c r="BP22">
        <f>'34_94_34'!BQ29</f>
        <v>1</v>
      </c>
      <c r="BQ22">
        <f>'34_94_34'!BR29</f>
        <v>1</v>
      </c>
      <c r="BR22">
        <f>'34_94_34'!BS29</f>
        <v>5</v>
      </c>
      <c r="BS22">
        <f>'34_94_34'!BT29</f>
        <v>1</v>
      </c>
      <c r="BT22">
        <f>'34_94_34'!BU29</f>
        <v>1</v>
      </c>
      <c r="BU22">
        <f>'34_94_34'!BV29</f>
        <v>3</v>
      </c>
      <c r="BV22">
        <f>'34_94_34'!BW29</f>
        <v>3</v>
      </c>
      <c r="BW22">
        <f>'34_94_34'!BX29</f>
        <v>1</v>
      </c>
      <c r="BX22">
        <f>'34_94_34'!BY29</f>
        <v>1</v>
      </c>
      <c r="BY22">
        <f>'34_94_34'!BZ29</f>
        <v>1</v>
      </c>
      <c r="BZ22">
        <f>'34_94_34'!CA29</f>
        <v>1</v>
      </c>
      <c r="CA22">
        <f>'34_94_34'!CB29</f>
        <v>3</v>
      </c>
      <c r="CB22">
        <f>'34_94_34'!CC29</f>
        <v>6</v>
      </c>
      <c r="CC22">
        <f>'34_94_34'!CD29</f>
        <v>6</v>
      </c>
      <c r="CD22">
        <f>'34_94_34'!CE29</f>
        <v>1</v>
      </c>
      <c r="CE22">
        <f>'34_94_34'!CF29</f>
        <v>6</v>
      </c>
      <c r="CF22">
        <f>'34_94_34'!CG29</f>
        <v>1</v>
      </c>
      <c r="CG22">
        <f>'34_94_34'!CH29</f>
        <v>3</v>
      </c>
      <c r="CH22">
        <f>'34_94_34'!CI29</f>
        <v>1</v>
      </c>
      <c r="CI22">
        <f>'34_94_34'!CJ29</f>
        <v>1</v>
      </c>
      <c r="CJ22">
        <f>'34_94_34'!CK29</f>
        <v>1</v>
      </c>
      <c r="CK22">
        <f>'34_94_34'!CL29</f>
        <v>6</v>
      </c>
      <c r="CL22">
        <f>'34_94_34'!CM29</f>
        <v>5</v>
      </c>
      <c r="CM22">
        <f>'34_94_34'!CN29</f>
        <v>1</v>
      </c>
      <c r="CN22">
        <f>'34_94_34'!CO29</f>
        <v>1</v>
      </c>
      <c r="CO22">
        <f>'34_94_34'!CP29</f>
        <v>1</v>
      </c>
      <c r="CP22">
        <f>'34_94_34'!CQ29</f>
        <v>5</v>
      </c>
      <c r="CQ22">
        <f>'34_94_34'!CR29+100000</f>
        <v>128300</v>
      </c>
    </row>
    <row r="23" spans="1:95" x14ac:dyDescent="0.3">
      <c r="A23">
        <f>'34_94_34'!B30</f>
        <v>3</v>
      </c>
      <c r="B23">
        <f>'34_94_34'!C30</f>
        <v>6</v>
      </c>
      <c r="C23">
        <f>'34_94_34'!D30</f>
        <v>6</v>
      </c>
      <c r="D23">
        <f>'34_94_34'!E30</f>
        <v>3</v>
      </c>
      <c r="E23">
        <f>'34_94_34'!F30</f>
        <v>1</v>
      </c>
      <c r="F23">
        <f>'34_94_34'!G30</f>
        <v>5</v>
      </c>
      <c r="G23">
        <f>'34_94_34'!H30</f>
        <v>1</v>
      </c>
      <c r="H23">
        <f>'34_94_34'!I30</f>
        <v>6</v>
      </c>
      <c r="I23">
        <f>'34_94_34'!J30</f>
        <v>6</v>
      </c>
      <c r="J23">
        <f>'34_94_34'!K30</f>
        <v>5</v>
      </c>
      <c r="K23">
        <f>'34_94_34'!L30</f>
        <v>1</v>
      </c>
      <c r="L23">
        <f>'34_94_34'!M30</f>
        <v>1</v>
      </c>
      <c r="M23">
        <f>'34_94_34'!N30</f>
        <v>3</v>
      </c>
      <c r="N23">
        <f>'34_94_34'!O30</f>
        <v>1</v>
      </c>
      <c r="O23">
        <f>'34_94_34'!P30</f>
        <v>1</v>
      </c>
      <c r="P23">
        <f>'34_94_34'!Q30</f>
        <v>1</v>
      </c>
      <c r="Q23">
        <f>'34_94_34'!R30</f>
        <v>1</v>
      </c>
      <c r="R23">
        <f>'34_94_34'!S30</f>
        <v>1</v>
      </c>
      <c r="S23">
        <f>'34_94_34'!T30</f>
        <v>5</v>
      </c>
      <c r="T23">
        <f>'34_94_34'!U30</f>
        <v>6</v>
      </c>
      <c r="U23">
        <f>'34_94_34'!V30</f>
        <v>6</v>
      </c>
      <c r="V23">
        <f>'34_94_34'!W30</f>
        <v>6</v>
      </c>
      <c r="W23">
        <f>'34_94_34'!X30</f>
        <v>6</v>
      </c>
      <c r="X23">
        <f>'34_94_34'!Y30</f>
        <v>6</v>
      </c>
      <c r="Y23">
        <f>'34_94_34'!Z30</f>
        <v>6</v>
      </c>
      <c r="Z23">
        <f>'34_94_34'!AA30</f>
        <v>1</v>
      </c>
      <c r="AA23">
        <f>'34_94_34'!AB30</f>
        <v>1</v>
      </c>
      <c r="AB23">
        <f>'34_94_34'!AC30</f>
        <v>3</v>
      </c>
      <c r="AC23">
        <f>'34_94_34'!AD30</f>
        <v>1</v>
      </c>
      <c r="AD23">
        <f>'34_94_34'!AE30</f>
        <v>1</v>
      </c>
      <c r="AE23">
        <f>'34_94_34'!AF30</f>
        <v>3</v>
      </c>
      <c r="AF23">
        <f>'34_94_34'!AG30</f>
        <v>1</v>
      </c>
      <c r="AG23">
        <f>'34_94_34'!AH30</f>
        <v>1</v>
      </c>
      <c r="AH23">
        <f>'34_94_34'!AI30</f>
        <v>1</v>
      </c>
      <c r="AI23">
        <f>'34_94_34'!AJ30</f>
        <v>6</v>
      </c>
      <c r="AJ23">
        <f>'34_94_34'!AK30</f>
        <v>2</v>
      </c>
      <c r="AK23">
        <f>'34_94_34'!AL30</f>
        <v>1</v>
      </c>
      <c r="AL23">
        <f>'34_94_34'!AM30</f>
        <v>1</v>
      </c>
      <c r="AM23">
        <f>'34_94_34'!AN30</f>
        <v>1</v>
      </c>
      <c r="AN23">
        <f>'34_94_34'!AO30</f>
        <v>1</v>
      </c>
      <c r="AO23">
        <f>'34_94_34'!AP30</f>
        <v>1</v>
      </c>
      <c r="AP23">
        <f>'34_94_34'!AQ30</f>
        <v>1</v>
      </c>
      <c r="AQ23">
        <f>'34_94_34'!AR30</f>
        <v>1</v>
      </c>
      <c r="AR23">
        <f>'34_94_34'!AS30</f>
        <v>1</v>
      </c>
      <c r="AS23">
        <f>'34_94_34'!AT30</f>
        <v>6</v>
      </c>
      <c r="AT23">
        <f>'34_94_34'!AU30</f>
        <v>1</v>
      </c>
      <c r="AU23">
        <f>'34_94_34'!AV30</f>
        <v>1</v>
      </c>
      <c r="AV23">
        <f>'34_94_34'!AW30</f>
        <v>3</v>
      </c>
      <c r="AW23">
        <f>'34_94_34'!AX30</f>
        <v>5</v>
      </c>
      <c r="AX23">
        <f>'34_94_34'!AY30</f>
        <v>1</v>
      </c>
      <c r="AY23">
        <f>'34_94_34'!AZ30</f>
        <v>3</v>
      </c>
      <c r="AZ23">
        <f>'34_94_34'!BA30</f>
        <v>1</v>
      </c>
      <c r="BA23">
        <f>'34_94_34'!BB30</f>
        <v>1</v>
      </c>
      <c r="BB23">
        <f>'34_94_34'!BC30</f>
        <v>5</v>
      </c>
      <c r="BC23">
        <f>'34_94_34'!BD30</f>
        <v>1</v>
      </c>
      <c r="BD23">
        <f>'34_94_34'!BE30</f>
        <v>6</v>
      </c>
      <c r="BE23">
        <f>'34_94_34'!BF30</f>
        <v>6</v>
      </c>
      <c r="BF23">
        <f>'34_94_34'!BG30</f>
        <v>1</v>
      </c>
      <c r="BG23">
        <f>'34_94_34'!BH30</f>
        <v>1</v>
      </c>
      <c r="BH23">
        <f>'34_94_34'!BI30</f>
        <v>6</v>
      </c>
      <c r="BI23">
        <f>'34_94_34'!BJ30</f>
        <v>6</v>
      </c>
      <c r="BJ23">
        <f>'34_94_34'!BK30</f>
        <v>1</v>
      </c>
      <c r="BK23">
        <f>'34_94_34'!BL30</f>
        <v>1</v>
      </c>
      <c r="BL23">
        <f>'34_94_34'!BM30</f>
        <v>6</v>
      </c>
      <c r="BM23">
        <f>'34_94_34'!BN30</f>
        <v>1</v>
      </c>
      <c r="BN23">
        <f>'34_94_34'!BO30</f>
        <v>1</v>
      </c>
      <c r="BO23">
        <f>'34_94_34'!BP30</f>
        <v>1</v>
      </c>
      <c r="BP23">
        <f>'34_94_34'!BQ30</f>
        <v>1</v>
      </c>
      <c r="BQ23">
        <f>'34_94_34'!BR30</f>
        <v>1</v>
      </c>
      <c r="BR23">
        <f>'34_94_34'!BS30</f>
        <v>5</v>
      </c>
      <c r="BS23">
        <f>'34_94_34'!BT30</f>
        <v>1</v>
      </c>
      <c r="BT23">
        <f>'34_94_34'!BU30</f>
        <v>1</v>
      </c>
      <c r="BU23">
        <f>'34_94_34'!BV30</f>
        <v>3</v>
      </c>
      <c r="BV23">
        <f>'34_94_34'!BW30</f>
        <v>3</v>
      </c>
      <c r="BW23">
        <f>'34_94_34'!BX30</f>
        <v>1</v>
      </c>
      <c r="BX23">
        <f>'34_94_34'!BY30</f>
        <v>1</v>
      </c>
      <c r="BY23">
        <f>'34_94_34'!BZ30</f>
        <v>1</v>
      </c>
      <c r="BZ23">
        <f>'34_94_34'!CA30</f>
        <v>1</v>
      </c>
      <c r="CA23">
        <f>'34_94_34'!CB30</f>
        <v>1</v>
      </c>
      <c r="CB23">
        <f>'34_94_34'!CC30</f>
        <v>6</v>
      </c>
      <c r="CC23">
        <f>'34_94_34'!CD30</f>
        <v>6</v>
      </c>
      <c r="CD23">
        <f>'34_94_34'!CE30</f>
        <v>1</v>
      </c>
      <c r="CE23">
        <f>'34_94_34'!CF30</f>
        <v>6</v>
      </c>
      <c r="CF23">
        <f>'34_94_34'!CG30</f>
        <v>1</v>
      </c>
      <c r="CG23">
        <f>'34_94_34'!CH30</f>
        <v>1</v>
      </c>
      <c r="CH23">
        <f>'34_94_34'!CI30</f>
        <v>1</v>
      </c>
      <c r="CI23">
        <f>'34_94_34'!CJ30</f>
        <v>1</v>
      </c>
      <c r="CJ23">
        <f>'34_94_34'!CK30</f>
        <v>1</v>
      </c>
      <c r="CK23">
        <f>'34_94_34'!CL30</f>
        <v>1</v>
      </c>
      <c r="CL23">
        <f>'34_94_34'!CM30</f>
        <v>5</v>
      </c>
      <c r="CM23">
        <f>'34_94_34'!CN30</f>
        <v>1</v>
      </c>
      <c r="CN23">
        <f>'34_94_34'!CO30</f>
        <v>1</v>
      </c>
      <c r="CO23">
        <f>'34_94_34'!CP30</f>
        <v>1</v>
      </c>
      <c r="CP23">
        <f>'34_94_34'!CQ30</f>
        <v>5</v>
      </c>
      <c r="CQ23">
        <f>'34_94_34'!CR30+100000</f>
        <v>117300</v>
      </c>
    </row>
    <row r="24" spans="1:95" x14ac:dyDescent="0.3">
      <c r="A24">
        <f>'34_94_34'!B31</f>
        <v>3</v>
      </c>
      <c r="B24">
        <f>'34_94_34'!C31</f>
        <v>6</v>
      </c>
      <c r="C24">
        <f>'34_94_34'!D31</f>
        <v>6</v>
      </c>
      <c r="D24">
        <f>'34_94_34'!E31</f>
        <v>3</v>
      </c>
      <c r="E24">
        <f>'34_94_34'!F31</f>
        <v>1</v>
      </c>
      <c r="F24">
        <f>'34_94_34'!G31</f>
        <v>5</v>
      </c>
      <c r="G24">
        <f>'34_94_34'!H31</f>
        <v>1</v>
      </c>
      <c r="H24">
        <f>'34_94_34'!I31</f>
        <v>6</v>
      </c>
      <c r="I24">
        <f>'34_94_34'!J31</f>
        <v>6</v>
      </c>
      <c r="J24">
        <f>'34_94_34'!K31</f>
        <v>5</v>
      </c>
      <c r="K24">
        <f>'34_94_34'!L31</f>
        <v>1</v>
      </c>
      <c r="L24">
        <f>'34_94_34'!M31</f>
        <v>5</v>
      </c>
      <c r="M24">
        <f>'34_94_34'!N31</f>
        <v>3</v>
      </c>
      <c r="N24">
        <f>'34_94_34'!O31</f>
        <v>1</v>
      </c>
      <c r="O24">
        <f>'34_94_34'!P31</f>
        <v>1</v>
      </c>
      <c r="P24">
        <f>'34_94_34'!Q31</f>
        <v>1</v>
      </c>
      <c r="Q24">
        <f>'34_94_34'!R31</f>
        <v>1</v>
      </c>
      <c r="R24">
        <f>'34_94_34'!S31</f>
        <v>1</v>
      </c>
      <c r="S24">
        <f>'34_94_34'!T31</f>
        <v>5</v>
      </c>
      <c r="T24">
        <f>'34_94_34'!U31</f>
        <v>6</v>
      </c>
      <c r="U24">
        <f>'34_94_34'!V31</f>
        <v>6</v>
      </c>
      <c r="V24">
        <f>'34_94_34'!W31</f>
        <v>6</v>
      </c>
      <c r="W24">
        <f>'34_94_34'!X31</f>
        <v>6</v>
      </c>
      <c r="X24">
        <f>'34_94_34'!Y31</f>
        <v>6</v>
      </c>
      <c r="Y24">
        <f>'34_94_34'!Z31</f>
        <v>6</v>
      </c>
      <c r="Z24">
        <f>'34_94_34'!AA31</f>
        <v>1</v>
      </c>
      <c r="AA24">
        <f>'34_94_34'!AB31</f>
        <v>1</v>
      </c>
      <c r="AB24">
        <f>'34_94_34'!AC31</f>
        <v>3</v>
      </c>
      <c r="AC24">
        <f>'34_94_34'!AD31</f>
        <v>1</v>
      </c>
      <c r="AD24">
        <f>'34_94_34'!AE31</f>
        <v>1</v>
      </c>
      <c r="AE24">
        <f>'34_94_34'!AF31</f>
        <v>3</v>
      </c>
      <c r="AF24">
        <f>'34_94_34'!AG31</f>
        <v>1</v>
      </c>
      <c r="AG24">
        <f>'34_94_34'!AH31</f>
        <v>1</v>
      </c>
      <c r="AH24">
        <f>'34_94_34'!AI31</f>
        <v>1</v>
      </c>
      <c r="AI24">
        <f>'34_94_34'!AJ31</f>
        <v>6</v>
      </c>
      <c r="AJ24">
        <f>'34_94_34'!AK31</f>
        <v>1</v>
      </c>
      <c r="AK24">
        <f>'34_94_34'!AL31</f>
        <v>3</v>
      </c>
      <c r="AL24">
        <f>'34_94_34'!AM31</f>
        <v>3</v>
      </c>
      <c r="AM24">
        <f>'34_94_34'!AN31</f>
        <v>1</v>
      </c>
      <c r="AN24">
        <f>'34_94_34'!AO31</f>
        <v>1</v>
      </c>
      <c r="AO24">
        <f>'34_94_34'!AP31</f>
        <v>3</v>
      </c>
      <c r="AP24">
        <f>'34_94_34'!AQ31</f>
        <v>1</v>
      </c>
      <c r="AQ24">
        <f>'34_94_34'!AR31</f>
        <v>1</v>
      </c>
      <c r="AR24">
        <f>'34_94_34'!AS31</f>
        <v>1</v>
      </c>
      <c r="AS24">
        <f>'34_94_34'!AT31</f>
        <v>6</v>
      </c>
      <c r="AT24">
        <f>'34_94_34'!AU31</f>
        <v>1</v>
      </c>
      <c r="AU24">
        <f>'34_94_34'!AV31</f>
        <v>1</v>
      </c>
      <c r="AV24">
        <f>'34_94_34'!AW31</f>
        <v>3</v>
      </c>
      <c r="AW24">
        <f>'34_94_34'!AX31</f>
        <v>5</v>
      </c>
      <c r="AX24">
        <f>'34_94_34'!AY31</f>
        <v>1</v>
      </c>
      <c r="AY24">
        <f>'34_94_34'!AZ31</f>
        <v>3</v>
      </c>
      <c r="AZ24">
        <f>'34_94_34'!BA31</f>
        <v>1</v>
      </c>
      <c r="BA24">
        <f>'34_94_34'!BB31</f>
        <v>1</v>
      </c>
      <c r="BB24">
        <f>'34_94_34'!BC31</f>
        <v>5</v>
      </c>
      <c r="BC24">
        <f>'34_94_34'!BD31</f>
        <v>1</v>
      </c>
      <c r="BD24">
        <f>'34_94_34'!BE31</f>
        <v>6</v>
      </c>
      <c r="BE24">
        <f>'34_94_34'!BF31</f>
        <v>6</v>
      </c>
      <c r="BF24">
        <f>'34_94_34'!BG31</f>
        <v>1</v>
      </c>
      <c r="BG24">
        <f>'34_94_34'!BH31</f>
        <v>1</v>
      </c>
      <c r="BH24">
        <f>'34_94_34'!BI31</f>
        <v>6</v>
      </c>
      <c r="BI24">
        <f>'34_94_34'!BJ31</f>
        <v>6</v>
      </c>
      <c r="BJ24">
        <f>'34_94_34'!BK31</f>
        <v>1</v>
      </c>
      <c r="BK24">
        <f>'34_94_34'!BL31</f>
        <v>1</v>
      </c>
      <c r="BL24">
        <f>'34_94_34'!BM31</f>
        <v>6</v>
      </c>
      <c r="BM24">
        <f>'34_94_34'!BN31</f>
        <v>1</v>
      </c>
      <c r="BN24">
        <f>'34_94_34'!BO31</f>
        <v>1</v>
      </c>
      <c r="BO24">
        <f>'34_94_34'!BP31</f>
        <v>1</v>
      </c>
      <c r="BP24">
        <f>'34_94_34'!BQ31</f>
        <v>1</v>
      </c>
      <c r="BQ24">
        <f>'34_94_34'!BR31</f>
        <v>1</v>
      </c>
      <c r="BR24">
        <f>'34_94_34'!BS31</f>
        <v>5</v>
      </c>
      <c r="BS24">
        <f>'34_94_34'!BT31</f>
        <v>1</v>
      </c>
      <c r="BT24">
        <f>'34_94_34'!BU31</f>
        <v>1</v>
      </c>
      <c r="BU24">
        <f>'34_94_34'!BV31</f>
        <v>1</v>
      </c>
      <c r="BV24">
        <f>'34_94_34'!BW31</f>
        <v>3</v>
      </c>
      <c r="BW24">
        <f>'34_94_34'!BX31</f>
        <v>1</v>
      </c>
      <c r="BX24">
        <f>'34_94_34'!BY31</f>
        <v>1</v>
      </c>
      <c r="BY24">
        <f>'34_94_34'!BZ31</f>
        <v>1</v>
      </c>
      <c r="BZ24">
        <f>'34_94_34'!CA31</f>
        <v>1</v>
      </c>
      <c r="CA24">
        <f>'34_94_34'!CB31</f>
        <v>3</v>
      </c>
      <c r="CB24">
        <f>'34_94_34'!CC31</f>
        <v>6</v>
      </c>
      <c r="CC24">
        <f>'34_94_34'!CD31</f>
        <v>6</v>
      </c>
      <c r="CD24">
        <f>'34_94_34'!CE31</f>
        <v>1</v>
      </c>
      <c r="CE24">
        <f>'34_94_34'!CF31</f>
        <v>6</v>
      </c>
      <c r="CF24">
        <f>'34_94_34'!CG31</f>
        <v>1</v>
      </c>
      <c r="CG24">
        <f>'34_94_34'!CH31</f>
        <v>3</v>
      </c>
      <c r="CH24">
        <f>'34_94_34'!CI31</f>
        <v>1</v>
      </c>
      <c r="CI24">
        <f>'34_94_34'!CJ31</f>
        <v>1</v>
      </c>
      <c r="CJ24">
        <f>'34_94_34'!CK31</f>
        <v>1</v>
      </c>
      <c r="CK24">
        <f>'34_94_34'!CL31</f>
        <v>1</v>
      </c>
      <c r="CL24">
        <f>'34_94_34'!CM31</f>
        <v>5</v>
      </c>
      <c r="CM24">
        <f>'34_94_34'!CN31</f>
        <v>1</v>
      </c>
      <c r="CN24">
        <f>'34_94_34'!CO31</f>
        <v>1</v>
      </c>
      <c r="CO24">
        <f>'34_94_34'!CP31</f>
        <v>1</v>
      </c>
      <c r="CP24">
        <f>'34_94_34'!CQ31</f>
        <v>5</v>
      </c>
      <c r="CQ24">
        <f>'34_94_34'!CR31+100000</f>
        <v>141066</v>
      </c>
    </row>
    <row r="25" spans="1:95" x14ac:dyDescent="0.3">
      <c r="A25">
        <f>'34_94_34'!B32</f>
        <v>1</v>
      </c>
      <c r="B25">
        <f>'34_94_34'!C32</f>
        <v>6</v>
      </c>
      <c r="C25">
        <f>'34_94_34'!D32</f>
        <v>1</v>
      </c>
      <c r="D25">
        <f>'34_94_34'!E32</f>
        <v>3</v>
      </c>
      <c r="E25">
        <f>'34_94_34'!F32</f>
        <v>1</v>
      </c>
      <c r="F25">
        <f>'34_94_34'!G32</f>
        <v>3</v>
      </c>
      <c r="G25">
        <f>'34_94_34'!H32</f>
        <v>1</v>
      </c>
      <c r="H25">
        <f>'34_94_34'!I32</f>
        <v>1</v>
      </c>
      <c r="I25">
        <f>'34_94_34'!J32</f>
        <v>5</v>
      </c>
      <c r="J25">
        <f>'34_94_34'!K32</f>
        <v>5</v>
      </c>
      <c r="K25">
        <f>'34_94_34'!L32</f>
        <v>3</v>
      </c>
      <c r="L25">
        <f>'34_94_34'!M32</f>
        <v>4</v>
      </c>
      <c r="M25">
        <f>'34_94_34'!N32</f>
        <v>1</v>
      </c>
      <c r="N25">
        <f>'34_94_34'!O32</f>
        <v>4</v>
      </c>
      <c r="O25">
        <f>'34_94_34'!P32</f>
        <v>4</v>
      </c>
      <c r="P25">
        <f>'34_94_34'!Q32</f>
        <v>1</v>
      </c>
      <c r="Q25">
        <f>'34_94_34'!R32</f>
        <v>1</v>
      </c>
      <c r="R25">
        <f>'34_94_34'!S32</f>
        <v>5</v>
      </c>
      <c r="S25">
        <f>'34_94_34'!T32</f>
        <v>1</v>
      </c>
      <c r="T25">
        <f>'34_94_34'!U32</f>
        <v>5</v>
      </c>
      <c r="U25">
        <f>'34_94_34'!V32</f>
        <v>6</v>
      </c>
      <c r="V25">
        <f>'34_94_34'!W32</f>
        <v>6</v>
      </c>
      <c r="W25">
        <f>'34_94_34'!X32</f>
        <v>5</v>
      </c>
      <c r="X25">
        <f>'34_94_34'!Y32</f>
        <v>5</v>
      </c>
      <c r="Y25">
        <f>'34_94_34'!Z32</f>
        <v>1</v>
      </c>
      <c r="Z25">
        <f>'34_94_34'!AA32</f>
        <v>1</v>
      </c>
      <c r="AA25">
        <f>'34_94_34'!AB32</f>
        <v>1</v>
      </c>
      <c r="AB25">
        <f>'34_94_34'!AC32</f>
        <v>3</v>
      </c>
      <c r="AC25">
        <f>'34_94_34'!AD32</f>
        <v>1</v>
      </c>
      <c r="AD25">
        <f>'34_94_34'!AE32</f>
        <v>1</v>
      </c>
      <c r="AE25">
        <f>'34_94_34'!AF32</f>
        <v>3</v>
      </c>
      <c r="AF25">
        <f>'34_94_34'!AG32</f>
        <v>1</v>
      </c>
      <c r="AG25">
        <f>'34_94_34'!AH32</f>
        <v>1</v>
      </c>
      <c r="AH25">
        <f>'34_94_34'!AI32</f>
        <v>1</v>
      </c>
      <c r="AI25">
        <f>'34_94_34'!AJ32</f>
        <v>6</v>
      </c>
      <c r="AJ25">
        <f>'34_94_34'!AK32</f>
        <v>3</v>
      </c>
      <c r="AK25">
        <f>'34_94_34'!AL32</f>
        <v>1</v>
      </c>
      <c r="AL25">
        <f>'34_94_34'!AM32</f>
        <v>1</v>
      </c>
      <c r="AM25">
        <f>'34_94_34'!AN32</f>
        <v>1</v>
      </c>
      <c r="AN25">
        <f>'34_94_34'!AO32</f>
        <v>3</v>
      </c>
      <c r="AO25">
        <f>'34_94_34'!AP32</f>
        <v>1</v>
      </c>
      <c r="AP25">
        <f>'34_94_34'!AQ32</f>
        <v>1</v>
      </c>
      <c r="AQ25">
        <f>'34_94_34'!AR32</f>
        <v>3</v>
      </c>
      <c r="AR25">
        <f>'34_94_34'!AS32</f>
        <v>4</v>
      </c>
      <c r="AS25">
        <f>'34_94_34'!AT32</f>
        <v>5</v>
      </c>
      <c r="AT25">
        <f>'34_94_34'!AU32</f>
        <v>1</v>
      </c>
      <c r="AU25">
        <f>'34_94_34'!AV32</f>
        <v>2</v>
      </c>
      <c r="AV25">
        <f>'34_94_34'!AW32</f>
        <v>4</v>
      </c>
      <c r="AW25">
        <f>'34_94_34'!AX32</f>
        <v>5</v>
      </c>
      <c r="AX25">
        <f>'34_94_34'!AY32</f>
        <v>1</v>
      </c>
      <c r="AY25">
        <f>'34_94_34'!AZ32</f>
        <v>3</v>
      </c>
      <c r="AZ25">
        <f>'34_94_34'!BA32</f>
        <v>5</v>
      </c>
      <c r="BA25">
        <f>'34_94_34'!BB32</f>
        <v>1</v>
      </c>
      <c r="BB25">
        <f>'34_94_34'!BC32</f>
        <v>4</v>
      </c>
      <c r="BC25">
        <f>'34_94_34'!BD32</f>
        <v>1</v>
      </c>
      <c r="BD25">
        <f>'34_94_34'!BE32</f>
        <v>1</v>
      </c>
      <c r="BE25">
        <f>'34_94_34'!BF32</f>
        <v>5</v>
      </c>
      <c r="BF25">
        <f>'34_94_34'!BG32</f>
        <v>1</v>
      </c>
      <c r="BG25">
        <f>'34_94_34'!BH32</f>
        <v>1</v>
      </c>
      <c r="BH25">
        <f>'34_94_34'!BI32</f>
        <v>1</v>
      </c>
      <c r="BI25">
        <f>'34_94_34'!BJ32</f>
        <v>1</v>
      </c>
      <c r="BJ25">
        <f>'34_94_34'!BK32</f>
        <v>1</v>
      </c>
      <c r="BK25">
        <f>'34_94_34'!BL32</f>
        <v>1</v>
      </c>
      <c r="BL25">
        <f>'34_94_34'!BM32</f>
        <v>1</v>
      </c>
      <c r="BM25">
        <f>'34_94_34'!BN32</f>
        <v>1</v>
      </c>
      <c r="BN25">
        <f>'34_94_34'!BO32</f>
        <v>1</v>
      </c>
      <c r="BO25">
        <f>'34_94_34'!BP32</f>
        <v>1</v>
      </c>
      <c r="BP25">
        <f>'34_94_34'!BQ32</f>
        <v>1</v>
      </c>
      <c r="BQ25">
        <f>'34_94_34'!BR32</f>
        <v>3</v>
      </c>
      <c r="BR25">
        <f>'34_94_34'!BS32</f>
        <v>6</v>
      </c>
      <c r="BS25">
        <f>'34_94_34'!BT32</f>
        <v>1</v>
      </c>
      <c r="BT25">
        <f>'34_94_34'!BU32</f>
        <v>1</v>
      </c>
      <c r="BU25">
        <f>'34_94_34'!BV32</f>
        <v>5</v>
      </c>
      <c r="BV25">
        <f>'34_94_34'!BW32</f>
        <v>1</v>
      </c>
      <c r="BW25">
        <f>'34_94_34'!BX32</f>
        <v>1</v>
      </c>
      <c r="BX25">
        <f>'34_94_34'!BY32</f>
        <v>1</v>
      </c>
      <c r="BY25">
        <f>'34_94_34'!BZ32</f>
        <v>1</v>
      </c>
      <c r="BZ25">
        <f>'34_94_34'!CA32</f>
        <v>1</v>
      </c>
      <c r="CA25">
        <f>'34_94_34'!CB32</f>
        <v>5</v>
      </c>
      <c r="CB25">
        <f>'34_94_34'!CC32</f>
        <v>6</v>
      </c>
      <c r="CC25">
        <f>'34_94_34'!CD32</f>
        <v>6</v>
      </c>
      <c r="CD25">
        <f>'34_94_34'!CE32</f>
        <v>5</v>
      </c>
      <c r="CE25">
        <f>'34_94_34'!CF32</f>
        <v>1</v>
      </c>
      <c r="CF25">
        <f>'34_94_34'!CG32</f>
        <v>1</v>
      </c>
      <c r="CG25">
        <f>'34_94_34'!CH32</f>
        <v>1</v>
      </c>
      <c r="CH25">
        <f>'34_94_34'!CI32</f>
        <v>2</v>
      </c>
      <c r="CI25">
        <f>'34_94_34'!CJ32</f>
        <v>1</v>
      </c>
      <c r="CJ25">
        <f>'34_94_34'!CK32</f>
        <v>1</v>
      </c>
      <c r="CK25">
        <f>'34_94_34'!CL32</f>
        <v>5</v>
      </c>
      <c r="CL25">
        <f>'34_94_34'!CM32</f>
        <v>5</v>
      </c>
      <c r="CM25">
        <f>'34_94_34'!CN32</f>
        <v>1</v>
      </c>
      <c r="CN25">
        <f>'34_94_34'!CO32</f>
        <v>1</v>
      </c>
      <c r="CO25">
        <f>'34_94_34'!CP32</f>
        <v>4</v>
      </c>
      <c r="CP25">
        <f>'34_94_34'!CQ32</f>
        <v>5</v>
      </c>
      <c r="CQ25">
        <f>'34_94_34'!CR32+100000</f>
        <v>140678</v>
      </c>
    </row>
    <row r="26" spans="1:95" x14ac:dyDescent="0.3">
      <c r="A26">
        <f>'34_94_34'!B33</f>
        <v>6</v>
      </c>
      <c r="B26">
        <f>'34_94_34'!C33</f>
        <v>6</v>
      </c>
      <c r="C26">
        <f>'34_94_34'!D33</f>
        <v>6</v>
      </c>
      <c r="D26">
        <f>'34_94_34'!E33</f>
        <v>1</v>
      </c>
      <c r="E26">
        <f>'34_94_34'!F33</f>
        <v>1</v>
      </c>
      <c r="F26">
        <f>'34_94_34'!G33</f>
        <v>1</v>
      </c>
      <c r="G26">
        <f>'34_94_34'!H33</f>
        <v>6</v>
      </c>
      <c r="H26">
        <f>'34_94_34'!I33</f>
        <v>5</v>
      </c>
      <c r="I26">
        <f>'34_94_34'!J33</f>
        <v>6</v>
      </c>
      <c r="J26">
        <f>'34_94_34'!K33</f>
        <v>1</v>
      </c>
      <c r="K26">
        <f>'34_94_34'!L33</f>
        <v>1</v>
      </c>
      <c r="L26">
        <f>'34_94_34'!M33</f>
        <v>1</v>
      </c>
      <c r="M26">
        <f>'34_94_34'!N33</f>
        <v>4</v>
      </c>
      <c r="N26">
        <f>'34_94_34'!O33</f>
        <v>1</v>
      </c>
      <c r="O26">
        <f>'34_94_34'!P33</f>
        <v>2</v>
      </c>
      <c r="P26">
        <f>'34_94_34'!Q33</f>
        <v>2</v>
      </c>
      <c r="Q26">
        <f>'34_94_34'!R33</f>
        <v>3</v>
      </c>
      <c r="R26">
        <f>'34_94_34'!S33</f>
        <v>5</v>
      </c>
      <c r="S26">
        <f>'34_94_34'!T33</f>
        <v>1</v>
      </c>
      <c r="T26">
        <f>'34_94_34'!U33</f>
        <v>6</v>
      </c>
      <c r="U26">
        <f>'34_94_34'!V33</f>
        <v>6</v>
      </c>
      <c r="V26">
        <f>'34_94_34'!W33</f>
        <v>6</v>
      </c>
      <c r="W26">
        <f>'34_94_34'!X33</f>
        <v>6</v>
      </c>
      <c r="X26">
        <f>'34_94_34'!Y33</f>
        <v>6</v>
      </c>
      <c r="Y26">
        <f>'34_94_34'!Z33</f>
        <v>5</v>
      </c>
      <c r="Z26">
        <f>'34_94_34'!AA33</f>
        <v>1</v>
      </c>
      <c r="AA26">
        <f>'34_94_34'!AB33</f>
        <v>5</v>
      </c>
      <c r="AB26">
        <f>'34_94_34'!AC33</f>
        <v>1</v>
      </c>
      <c r="AC26">
        <f>'34_94_34'!AD33</f>
        <v>5</v>
      </c>
      <c r="AD26">
        <f>'34_94_34'!AE33</f>
        <v>1</v>
      </c>
      <c r="AE26">
        <f>'34_94_34'!AF33</f>
        <v>1</v>
      </c>
      <c r="AF26">
        <f>'34_94_34'!AG33</f>
        <v>5</v>
      </c>
      <c r="AG26">
        <f>'34_94_34'!AH33</f>
        <v>1</v>
      </c>
      <c r="AH26">
        <f>'34_94_34'!AI33</f>
        <v>1</v>
      </c>
      <c r="AI26">
        <f>'34_94_34'!AJ33</f>
        <v>6</v>
      </c>
      <c r="AJ26">
        <f>'34_94_34'!AK33</f>
        <v>1</v>
      </c>
      <c r="AK26">
        <f>'34_94_34'!AL33</f>
        <v>1</v>
      </c>
      <c r="AL26">
        <f>'34_94_34'!AM33</f>
        <v>5</v>
      </c>
      <c r="AM26">
        <f>'34_94_34'!AN33</f>
        <v>1</v>
      </c>
      <c r="AN26">
        <f>'34_94_34'!AO33</f>
        <v>1</v>
      </c>
      <c r="AO26">
        <f>'34_94_34'!AP33</f>
        <v>1</v>
      </c>
      <c r="AP26">
        <f>'34_94_34'!AQ33</f>
        <v>1</v>
      </c>
      <c r="AQ26">
        <f>'34_94_34'!AR33</f>
        <v>1</v>
      </c>
      <c r="AR26">
        <f>'34_94_34'!AS33</f>
        <v>4</v>
      </c>
      <c r="AS26">
        <f>'34_94_34'!AT33</f>
        <v>6</v>
      </c>
      <c r="AT26">
        <f>'34_94_34'!AU33</f>
        <v>1</v>
      </c>
      <c r="AU26">
        <f>'34_94_34'!AV33</f>
        <v>5</v>
      </c>
      <c r="AV26">
        <f>'34_94_34'!AW33</f>
        <v>4</v>
      </c>
      <c r="AW26">
        <f>'34_94_34'!AX33</f>
        <v>1</v>
      </c>
      <c r="AX26">
        <f>'34_94_34'!AY33</f>
        <v>5</v>
      </c>
      <c r="AY26">
        <f>'34_94_34'!AZ33</f>
        <v>1</v>
      </c>
      <c r="AZ26">
        <f>'34_94_34'!BA33</f>
        <v>5</v>
      </c>
      <c r="BA26">
        <f>'34_94_34'!BB33</f>
        <v>1</v>
      </c>
      <c r="BB26">
        <f>'34_94_34'!BC33</f>
        <v>5</v>
      </c>
      <c r="BC26">
        <f>'34_94_34'!BD33</f>
        <v>1</v>
      </c>
      <c r="BD26">
        <f>'34_94_34'!BE33</f>
        <v>4</v>
      </c>
      <c r="BE26">
        <f>'34_94_34'!BF33</f>
        <v>5</v>
      </c>
      <c r="BF26">
        <f>'34_94_34'!BG33</f>
        <v>4</v>
      </c>
      <c r="BG26">
        <f>'34_94_34'!BH33</f>
        <v>5</v>
      </c>
      <c r="BH26">
        <f>'34_94_34'!BI33</f>
        <v>5</v>
      </c>
      <c r="BI26">
        <f>'34_94_34'!BJ33</f>
        <v>1</v>
      </c>
      <c r="BJ26">
        <f>'34_94_34'!BK33</f>
        <v>1</v>
      </c>
      <c r="BK26">
        <f>'34_94_34'!BL33</f>
        <v>5</v>
      </c>
      <c r="BL26">
        <f>'34_94_34'!BM33</f>
        <v>6</v>
      </c>
      <c r="BM26">
        <f>'34_94_34'!BN33</f>
        <v>6</v>
      </c>
      <c r="BN26">
        <f>'34_94_34'!BO33</f>
        <v>1</v>
      </c>
      <c r="BO26">
        <f>'34_94_34'!BP33</f>
        <v>1</v>
      </c>
      <c r="BP26">
        <f>'34_94_34'!BQ33</f>
        <v>1</v>
      </c>
      <c r="BQ26">
        <f>'34_94_34'!BR33</f>
        <v>5</v>
      </c>
      <c r="BR26">
        <f>'34_94_34'!BS33</f>
        <v>5</v>
      </c>
      <c r="BS26">
        <f>'34_94_34'!BT33</f>
        <v>1</v>
      </c>
      <c r="BT26">
        <f>'34_94_34'!BU33</f>
        <v>1</v>
      </c>
      <c r="BU26">
        <f>'34_94_34'!BV33</f>
        <v>5</v>
      </c>
      <c r="BV26">
        <f>'34_94_34'!BW33</f>
        <v>5</v>
      </c>
      <c r="BW26">
        <f>'34_94_34'!BX33</f>
        <v>1</v>
      </c>
      <c r="BX26">
        <f>'34_94_34'!BY33</f>
        <v>1</v>
      </c>
      <c r="BY26">
        <f>'34_94_34'!BZ33</f>
        <v>1</v>
      </c>
      <c r="BZ26">
        <f>'34_94_34'!CA33</f>
        <v>1</v>
      </c>
      <c r="CA26">
        <f>'34_94_34'!CB33</f>
        <v>1</v>
      </c>
      <c r="CB26">
        <f>'34_94_34'!CC33</f>
        <v>6</v>
      </c>
      <c r="CC26">
        <f>'34_94_34'!CD33</f>
        <v>6</v>
      </c>
      <c r="CD26">
        <f>'34_94_34'!CE33</f>
        <v>1</v>
      </c>
      <c r="CE26">
        <f>'34_94_34'!CF33</f>
        <v>5</v>
      </c>
      <c r="CF26">
        <f>'34_94_34'!CG33</f>
        <v>6</v>
      </c>
      <c r="CG26">
        <f>'34_94_34'!CH33</f>
        <v>1</v>
      </c>
      <c r="CH26">
        <f>'34_94_34'!CI33</f>
        <v>1</v>
      </c>
      <c r="CI26">
        <f>'34_94_34'!CJ33</f>
        <v>1</v>
      </c>
      <c r="CJ26">
        <f>'34_94_34'!CK33</f>
        <v>5</v>
      </c>
      <c r="CK26">
        <f>'34_94_34'!CL33</f>
        <v>6</v>
      </c>
      <c r="CL26">
        <f>'34_94_34'!CM33</f>
        <v>5</v>
      </c>
      <c r="CM26">
        <f>'34_94_34'!CN33</f>
        <v>1</v>
      </c>
      <c r="CN26">
        <f>'34_94_34'!CO33</f>
        <v>1</v>
      </c>
      <c r="CO26">
        <f>'34_94_34'!CP33</f>
        <v>2</v>
      </c>
      <c r="CP26">
        <f>'34_94_34'!CQ33</f>
        <v>5</v>
      </c>
      <c r="CQ26">
        <f>'34_94_34'!CR33+100000</f>
        <v>123666</v>
      </c>
    </row>
    <row r="27" spans="1:95" x14ac:dyDescent="0.3">
      <c r="A27">
        <f>'34_94_34'!B34</f>
        <v>6</v>
      </c>
      <c r="B27">
        <f>'34_94_34'!C34</f>
        <v>6</v>
      </c>
      <c r="C27">
        <f>'34_94_34'!D34</f>
        <v>6</v>
      </c>
      <c r="D27">
        <f>'34_94_34'!E34</f>
        <v>1</v>
      </c>
      <c r="E27">
        <f>'34_94_34'!F34</f>
        <v>1</v>
      </c>
      <c r="F27">
        <f>'34_94_34'!G34</f>
        <v>1</v>
      </c>
      <c r="G27">
        <f>'34_94_34'!H34</f>
        <v>6</v>
      </c>
      <c r="H27">
        <f>'34_94_34'!I34</f>
        <v>5</v>
      </c>
      <c r="I27">
        <f>'34_94_34'!J34</f>
        <v>6</v>
      </c>
      <c r="J27">
        <f>'34_94_34'!K34</f>
        <v>1</v>
      </c>
      <c r="K27">
        <f>'34_94_34'!L34</f>
        <v>1</v>
      </c>
      <c r="L27">
        <f>'34_94_34'!M34</f>
        <v>1</v>
      </c>
      <c r="M27">
        <f>'34_94_34'!N34</f>
        <v>4</v>
      </c>
      <c r="N27">
        <f>'34_94_34'!O34</f>
        <v>4</v>
      </c>
      <c r="O27">
        <f>'34_94_34'!P34</f>
        <v>2</v>
      </c>
      <c r="P27">
        <f>'34_94_34'!Q34</f>
        <v>2</v>
      </c>
      <c r="Q27">
        <f>'34_94_34'!R34</f>
        <v>3</v>
      </c>
      <c r="R27">
        <f>'34_94_34'!S34</f>
        <v>5</v>
      </c>
      <c r="S27">
        <f>'34_94_34'!T34</f>
        <v>5</v>
      </c>
      <c r="T27">
        <f>'34_94_34'!U34</f>
        <v>6</v>
      </c>
      <c r="U27">
        <f>'34_94_34'!V34</f>
        <v>6</v>
      </c>
      <c r="V27">
        <f>'34_94_34'!W34</f>
        <v>6</v>
      </c>
      <c r="W27">
        <f>'34_94_34'!X34</f>
        <v>6</v>
      </c>
      <c r="X27">
        <f>'34_94_34'!Y34</f>
        <v>6</v>
      </c>
      <c r="Y27">
        <f>'34_94_34'!Z34</f>
        <v>5</v>
      </c>
      <c r="Z27">
        <f>'34_94_34'!AA34</f>
        <v>1</v>
      </c>
      <c r="AA27">
        <f>'34_94_34'!AB34</f>
        <v>5</v>
      </c>
      <c r="AB27">
        <f>'34_94_34'!AC34</f>
        <v>1</v>
      </c>
      <c r="AC27">
        <f>'34_94_34'!AD34</f>
        <v>1</v>
      </c>
      <c r="AD27">
        <f>'34_94_34'!AE34</f>
        <v>1</v>
      </c>
      <c r="AE27">
        <f>'34_94_34'!AF34</f>
        <v>1</v>
      </c>
      <c r="AF27">
        <f>'34_94_34'!AG34</f>
        <v>5</v>
      </c>
      <c r="AG27">
        <f>'34_94_34'!AH34</f>
        <v>1</v>
      </c>
      <c r="AH27">
        <f>'34_94_34'!AI34</f>
        <v>1</v>
      </c>
      <c r="AI27">
        <f>'34_94_34'!AJ34</f>
        <v>6</v>
      </c>
      <c r="AJ27">
        <f>'34_94_34'!AK34</f>
        <v>1</v>
      </c>
      <c r="AK27">
        <f>'34_94_34'!AL34</f>
        <v>4</v>
      </c>
      <c r="AL27">
        <f>'34_94_34'!AM34</f>
        <v>4</v>
      </c>
      <c r="AM27">
        <f>'34_94_34'!AN34</f>
        <v>5</v>
      </c>
      <c r="AN27">
        <f>'34_94_34'!AO34</f>
        <v>1</v>
      </c>
      <c r="AO27">
        <f>'34_94_34'!AP34</f>
        <v>4</v>
      </c>
      <c r="AP27">
        <f>'34_94_34'!AQ34</f>
        <v>1</v>
      </c>
      <c r="AQ27">
        <f>'34_94_34'!AR34</f>
        <v>1</v>
      </c>
      <c r="AR27">
        <f>'34_94_34'!AS34</f>
        <v>1</v>
      </c>
      <c r="AS27">
        <f>'34_94_34'!AT34</f>
        <v>6</v>
      </c>
      <c r="AT27">
        <f>'34_94_34'!AU34</f>
        <v>1</v>
      </c>
      <c r="AU27">
        <f>'34_94_34'!AV34</f>
        <v>5</v>
      </c>
      <c r="AV27">
        <f>'34_94_34'!AW34</f>
        <v>4</v>
      </c>
      <c r="AW27">
        <f>'34_94_34'!AX34</f>
        <v>1</v>
      </c>
      <c r="AX27">
        <f>'34_94_34'!AY34</f>
        <v>5</v>
      </c>
      <c r="AY27">
        <f>'34_94_34'!AZ34</f>
        <v>1</v>
      </c>
      <c r="AZ27">
        <f>'34_94_34'!BA34</f>
        <v>5</v>
      </c>
      <c r="BA27">
        <f>'34_94_34'!BB34</f>
        <v>1</v>
      </c>
      <c r="BB27">
        <f>'34_94_34'!BC34</f>
        <v>5</v>
      </c>
      <c r="BC27">
        <f>'34_94_34'!BD34</f>
        <v>1</v>
      </c>
      <c r="BD27">
        <f>'34_94_34'!BE34</f>
        <v>4</v>
      </c>
      <c r="BE27">
        <f>'34_94_34'!BF34</f>
        <v>5</v>
      </c>
      <c r="BF27">
        <f>'34_94_34'!BG34</f>
        <v>4</v>
      </c>
      <c r="BG27">
        <f>'34_94_34'!BH34</f>
        <v>5</v>
      </c>
      <c r="BH27">
        <f>'34_94_34'!BI34</f>
        <v>5</v>
      </c>
      <c r="BI27">
        <f>'34_94_34'!BJ34</f>
        <v>1</v>
      </c>
      <c r="BJ27">
        <f>'34_94_34'!BK34</f>
        <v>1</v>
      </c>
      <c r="BK27">
        <f>'34_94_34'!BL34</f>
        <v>5</v>
      </c>
      <c r="BL27">
        <f>'34_94_34'!BM34</f>
        <v>6</v>
      </c>
      <c r="BM27">
        <f>'34_94_34'!BN34</f>
        <v>6</v>
      </c>
      <c r="BN27">
        <f>'34_94_34'!BO34</f>
        <v>5</v>
      </c>
      <c r="BO27">
        <f>'34_94_34'!BP34</f>
        <v>1</v>
      </c>
      <c r="BP27">
        <f>'34_94_34'!BQ34</f>
        <v>1</v>
      </c>
      <c r="BQ27">
        <f>'34_94_34'!BR34</f>
        <v>5</v>
      </c>
      <c r="BR27">
        <f>'34_94_34'!BS34</f>
        <v>1</v>
      </c>
      <c r="BS27">
        <f>'34_94_34'!BT34</f>
        <v>1</v>
      </c>
      <c r="BT27">
        <f>'34_94_34'!BU34</f>
        <v>1</v>
      </c>
      <c r="BU27">
        <f>'34_94_34'!BV34</f>
        <v>5</v>
      </c>
      <c r="BV27">
        <f>'34_94_34'!BW34</f>
        <v>5</v>
      </c>
      <c r="BW27">
        <f>'34_94_34'!BX34</f>
        <v>1</v>
      </c>
      <c r="BX27">
        <f>'34_94_34'!BY34</f>
        <v>1</v>
      </c>
      <c r="BY27">
        <f>'34_94_34'!BZ34</f>
        <v>1</v>
      </c>
      <c r="BZ27">
        <f>'34_94_34'!CA34</f>
        <v>1</v>
      </c>
      <c r="CA27">
        <f>'34_94_34'!CB34</f>
        <v>1</v>
      </c>
      <c r="CB27">
        <f>'34_94_34'!CC34</f>
        <v>6</v>
      </c>
      <c r="CC27">
        <f>'34_94_34'!CD34</f>
        <v>6</v>
      </c>
      <c r="CD27">
        <f>'34_94_34'!CE34</f>
        <v>1</v>
      </c>
      <c r="CE27">
        <f>'34_94_34'!CF34</f>
        <v>5</v>
      </c>
      <c r="CF27">
        <f>'34_94_34'!CG34</f>
        <v>6</v>
      </c>
      <c r="CG27">
        <f>'34_94_34'!CH34</f>
        <v>1</v>
      </c>
      <c r="CH27">
        <f>'34_94_34'!CI34</f>
        <v>1</v>
      </c>
      <c r="CI27">
        <f>'34_94_34'!CJ34</f>
        <v>1</v>
      </c>
      <c r="CJ27">
        <f>'34_94_34'!CK34</f>
        <v>5</v>
      </c>
      <c r="CK27">
        <f>'34_94_34'!CL34</f>
        <v>6</v>
      </c>
      <c r="CL27">
        <f>'34_94_34'!CM34</f>
        <v>5</v>
      </c>
      <c r="CM27">
        <f>'34_94_34'!CN34</f>
        <v>1</v>
      </c>
      <c r="CN27">
        <f>'34_94_34'!CO34</f>
        <v>1</v>
      </c>
      <c r="CO27">
        <f>'34_94_34'!CP34</f>
        <v>2</v>
      </c>
      <c r="CP27">
        <f>'34_94_34'!CQ34</f>
        <v>5</v>
      </c>
      <c r="CQ27">
        <f>'34_94_34'!CR34+100000</f>
        <v>113666</v>
      </c>
    </row>
    <row r="28" spans="1:95" x14ac:dyDescent="0.3">
      <c r="A28">
        <f>'34_94_34'!B35</f>
        <v>6</v>
      </c>
      <c r="B28">
        <f>'34_94_34'!C35</f>
        <v>6</v>
      </c>
      <c r="C28">
        <f>'34_94_34'!D35</f>
        <v>6</v>
      </c>
      <c r="D28">
        <f>'34_94_34'!E35</f>
        <v>1</v>
      </c>
      <c r="E28">
        <f>'34_94_34'!F35</f>
        <v>1</v>
      </c>
      <c r="F28">
        <f>'34_94_34'!G35</f>
        <v>1</v>
      </c>
      <c r="G28">
        <f>'34_94_34'!H35</f>
        <v>6</v>
      </c>
      <c r="H28">
        <f>'34_94_34'!I35</f>
        <v>5</v>
      </c>
      <c r="I28">
        <f>'34_94_34'!J35</f>
        <v>6</v>
      </c>
      <c r="J28">
        <f>'34_94_34'!K35</f>
        <v>1</v>
      </c>
      <c r="K28">
        <f>'34_94_34'!L35</f>
        <v>1</v>
      </c>
      <c r="L28">
        <f>'34_94_34'!M35</f>
        <v>1</v>
      </c>
      <c r="M28">
        <f>'34_94_34'!N35</f>
        <v>4</v>
      </c>
      <c r="N28">
        <f>'34_94_34'!O35</f>
        <v>4</v>
      </c>
      <c r="O28">
        <f>'34_94_34'!P35</f>
        <v>2</v>
      </c>
      <c r="P28">
        <f>'34_94_34'!Q35</f>
        <v>2</v>
      </c>
      <c r="Q28">
        <f>'34_94_34'!R35</f>
        <v>3</v>
      </c>
      <c r="R28">
        <f>'34_94_34'!S35</f>
        <v>5</v>
      </c>
      <c r="S28">
        <f>'34_94_34'!T35</f>
        <v>5</v>
      </c>
      <c r="T28">
        <f>'34_94_34'!U35</f>
        <v>6</v>
      </c>
      <c r="U28">
        <f>'34_94_34'!V35</f>
        <v>6</v>
      </c>
      <c r="V28">
        <f>'34_94_34'!W35</f>
        <v>6</v>
      </c>
      <c r="W28">
        <f>'34_94_34'!X35</f>
        <v>6</v>
      </c>
      <c r="X28">
        <f>'34_94_34'!Y35</f>
        <v>6</v>
      </c>
      <c r="Y28">
        <f>'34_94_34'!Z35</f>
        <v>5</v>
      </c>
      <c r="Z28">
        <f>'34_94_34'!AA35</f>
        <v>1</v>
      </c>
      <c r="AA28">
        <f>'34_94_34'!AB35</f>
        <v>5</v>
      </c>
      <c r="AB28">
        <f>'34_94_34'!AC35</f>
        <v>1</v>
      </c>
      <c r="AC28">
        <f>'34_94_34'!AD35</f>
        <v>1</v>
      </c>
      <c r="AD28">
        <f>'34_94_34'!AE35</f>
        <v>1</v>
      </c>
      <c r="AE28">
        <f>'34_94_34'!AF35</f>
        <v>1</v>
      </c>
      <c r="AF28">
        <f>'34_94_34'!AG35</f>
        <v>5</v>
      </c>
      <c r="AG28">
        <f>'34_94_34'!AH35</f>
        <v>1</v>
      </c>
      <c r="AH28">
        <f>'34_94_34'!AI35</f>
        <v>1</v>
      </c>
      <c r="AI28">
        <f>'34_94_34'!AJ35</f>
        <v>6</v>
      </c>
      <c r="AJ28">
        <f>'34_94_34'!AK35</f>
        <v>1</v>
      </c>
      <c r="AK28">
        <f>'34_94_34'!AL35</f>
        <v>4</v>
      </c>
      <c r="AL28">
        <f>'34_94_34'!AM35</f>
        <v>4</v>
      </c>
      <c r="AM28">
        <f>'34_94_34'!AN35</f>
        <v>5</v>
      </c>
      <c r="AN28">
        <f>'34_94_34'!AO35</f>
        <v>1</v>
      </c>
      <c r="AO28">
        <f>'34_94_34'!AP35</f>
        <v>4</v>
      </c>
      <c r="AP28">
        <f>'34_94_34'!AQ35</f>
        <v>1</v>
      </c>
      <c r="AQ28">
        <f>'34_94_34'!AR35</f>
        <v>1</v>
      </c>
      <c r="AR28">
        <f>'34_94_34'!AS35</f>
        <v>1</v>
      </c>
      <c r="AS28">
        <f>'34_94_34'!AT35</f>
        <v>6</v>
      </c>
      <c r="AT28">
        <f>'34_94_34'!AU35</f>
        <v>1</v>
      </c>
      <c r="AU28">
        <f>'34_94_34'!AV35</f>
        <v>5</v>
      </c>
      <c r="AV28">
        <f>'34_94_34'!AW35</f>
        <v>4</v>
      </c>
      <c r="AW28">
        <f>'34_94_34'!AX35</f>
        <v>1</v>
      </c>
      <c r="AX28">
        <f>'34_94_34'!AY35</f>
        <v>5</v>
      </c>
      <c r="AY28">
        <f>'34_94_34'!AZ35</f>
        <v>1</v>
      </c>
      <c r="AZ28">
        <f>'34_94_34'!BA35</f>
        <v>5</v>
      </c>
      <c r="BA28">
        <f>'34_94_34'!BB35</f>
        <v>1</v>
      </c>
      <c r="BB28">
        <f>'34_94_34'!BC35</f>
        <v>5</v>
      </c>
      <c r="BC28">
        <f>'34_94_34'!BD35</f>
        <v>1</v>
      </c>
      <c r="BD28">
        <f>'34_94_34'!BE35</f>
        <v>4</v>
      </c>
      <c r="BE28">
        <f>'34_94_34'!BF35</f>
        <v>5</v>
      </c>
      <c r="BF28">
        <f>'34_94_34'!BG35</f>
        <v>4</v>
      </c>
      <c r="BG28">
        <f>'34_94_34'!BH35</f>
        <v>5</v>
      </c>
      <c r="BH28">
        <f>'34_94_34'!BI35</f>
        <v>5</v>
      </c>
      <c r="BI28">
        <f>'34_94_34'!BJ35</f>
        <v>1</v>
      </c>
      <c r="BJ28">
        <f>'34_94_34'!BK35</f>
        <v>1</v>
      </c>
      <c r="BK28">
        <f>'34_94_34'!BL35</f>
        <v>5</v>
      </c>
      <c r="BL28">
        <f>'34_94_34'!BM35</f>
        <v>6</v>
      </c>
      <c r="BM28">
        <f>'34_94_34'!BN35</f>
        <v>6</v>
      </c>
      <c r="BN28">
        <f>'34_94_34'!BO35</f>
        <v>5</v>
      </c>
      <c r="BO28">
        <f>'34_94_34'!BP35</f>
        <v>1</v>
      </c>
      <c r="BP28">
        <f>'34_94_34'!BQ35</f>
        <v>1</v>
      </c>
      <c r="BQ28">
        <f>'34_94_34'!BR35</f>
        <v>5</v>
      </c>
      <c r="BR28">
        <f>'34_94_34'!BS35</f>
        <v>1</v>
      </c>
      <c r="BS28">
        <f>'34_94_34'!BT35</f>
        <v>1</v>
      </c>
      <c r="BT28">
        <f>'34_94_34'!BU35</f>
        <v>1</v>
      </c>
      <c r="BU28">
        <f>'34_94_34'!BV35</f>
        <v>5</v>
      </c>
      <c r="BV28">
        <f>'34_94_34'!BW35</f>
        <v>5</v>
      </c>
      <c r="BW28">
        <f>'34_94_34'!BX35</f>
        <v>1</v>
      </c>
      <c r="BX28">
        <f>'34_94_34'!BY35</f>
        <v>1</v>
      </c>
      <c r="BY28">
        <f>'34_94_34'!BZ35</f>
        <v>1</v>
      </c>
      <c r="BZ28">
        <f>'34_94_34'!CA35</f>
        <v>1</v>
      </c>
      <c r="CA28">
        <f>'34_94_34'!CB35</f>
        <v>1</v>
      </c>
      <c r="CB28">
        <f>'34_94_34'!CC35</f>
        <v>6</v>
      </c>
      <c r="CC28">
        <f>'34_94_34'!CD35</f>
        <v>6</v>
      </c>
      <c r="CD28">
        <f>'34_94_34'!CE35</f>
        <v>1</v>
      </c>
      <c r="CE28">
        <f>'34_94_34'!CF35</f>
        <v>5</v>
      </c>
      <c r="CF28">
        <f>'34_94_34'!CG35</f>
        <v>6</v>
      </c>
      <c r="CG28">
        <f>'34_94_34'!CH35</f>
        <v>1</v>
      </c>
      <c r="CH28">
        <f>'34_94_34'!CI35</f>
        <v>1</v>
      </c>
      <c r="CI28">
        <f>'34_94_34'!CJ35</f>
        <v>1</v>
      </c>
      <c r="CJ28">
        <f>'34_94_34'!CK35</f>
        <v>5</v>
      </c>
      <c r="CK28">
        <f>'34_94_34'!CL35</f>
        <v>6</v>
      </c>
      <c r="CL28">
        <f>'34_94_34'!CM35</f>
        <v>5</v>
      </c>
      <c r="CM28">
        <f>'34_94_34'!CN35</f>
        <v>1</v>
      </c>
      <c r="CN28">
        <f>'34_94_34'!CO35</f>
        <v>1</v>
      </c>
      <c r="CO28">
        <f>'34_94_34'!CP35</f>
        <v>2</v>
      </c>
      <c r="CP28">
        <f>'34_94_34'!CQ35</f>
        <v>5</v>
      </c>
      <c r="CQ28">
        <f>'34_94_34'!CR35+100000</f>
        <v>117033</v>
      </c>
    </row>
    <row r="29" spans="1:95" x14ac:dyDescent="0.3">
      <c r="A29">
        <f>'34_94_34'!B36</f>
        <v>6</v>
      </c>
      <c r="B29">
        <f>'34_94_34'!C36</f>
        <v>6</v>
      </c>
      <c r="C29">
        <f>'34_94_34'!D36</f>
        <v>6</v>
      </c>
      <c r="D29">
        <f>'34_94_34'!E36</f>
        <v>1</v>
      </c>
      <c r="E29">
        <f>'34_94_34'!F36</f>
        <v>1</v>
      </c>
      <c r="F29">
        <f>'34_94_34'!G36</f>
        <v>1</v>
      </c>
      <c r="G29">
        <f>'34_94_34'!H36</f>
        <v>6</v>
      </c>
      <c r="H29">
        <f>'34_94_34'!I36</f>
        <v>5</v>
      </c>
      <c r="I29">
        <f>'34_94_34'!J36</f>
        <v>6</v>
      </c>
      <c r="J29">
        <f>'34_94_34'!K36</f>
        <v>1</v>
      </c>
      <c r="K29">
        <f>'34_94_34'!L36</f>
        <v>1</v>
      </c>
      <c r="L29">
        <f>'34_94_34'!M36</f>
        <v>1</v>
      </c>
      <c r="M29">
        <f>'34_94_34'!N36</f>
        <v>4</v>
      </c>
      <c r="N29">
        <f>'34_94_34'!O36</f>
        <v>4</v>
      </c>
      <c r="O29">
        <f>'34_94_34'!P36</f>
        <v>2</v>
      </c>
      <c r="P29">
        <f>'34_94_34'!Q36</f>
        <v>2</v>
      </c>
      <c r="Q29">
        <f>'34_94_34'!R36</f>
        <v>3</v>
      </c>
      <c r="R29">
        <f>'34_94_34'!S36</f>
        <v>5</v>
      </c>
      <c r="S29">
        <f>'34_94_34'!T36</f>
        <v>5</v>
      </c>
      <c r="T29">
        <f>'34_94_34'!U36</f>
        <v>6</v>
      </c>
      <c r="U29">
        <f>'34_94_34'!V36</f>
        <v>6</v>
      </c>
      <c r="V29">
        <f>'34_94_34'!W36</f>
        <v>6</v>
      </c>
      <c r="W29">
        <f>'34_94_34'!X36</f>
        <v>6</v>
      </c>
      <c r="X29">
        <f>'34_94_34'!Y36</f>
        <v>6</v>
      </c>
      <c r="Y29">
        <f>'34_94_34'!Z36</f>
        <v>5</v>
      </c>
      <c r="Z29">
        <f>'34_94_34'!AA36</f>
        <v>1</v>
      </c>
      <c r="AA29">
        <f>'34_94_34'!AB36</f>
        <v>5</v>
      </c>
      <c r="AB29">
        <f>'34_94_34'!AC36</f>
        <v>1</v>
      </c>
      <c r="AC29">
        <f>'34_94_34'!AD36</f>
        <v>1</v>
      </c>
      <c r="AD29">
        <f>'34_94_34'!AE36</f>
        <v>1</v>
      </c>
      <c r="AE29">
        <f>'34_94_34'!AF36</f>
        <v>1</v>
      </c>
      <c r="AF29">
        <f>'34_94_34'!AG36</f>
        <v>5</v>
      </c>
      <c r="AG29">
        <f>'34_94_34'!AH36</f>
        <v>1</v>
      </c>
      <c r="AH29">
        <f>'34_94_34'!AI36</f>
        <v>1</v>
      </c>
      <c r="AI29">
        <f>'34_94_34'!AJ36</f>
        <v>6</v>
      </c>
      <c r="AJ29">
        <f>'34_94_34'!AK36</f>
        <v>1</v>
      </c>
      <c r="AK29">
        <f>'34_94_34'!AL36</f>
        <v>4</v>
      </c>
      <c r="AL29">
        <f>'34_94_34'!AM36</f>
        <v>4</v>
      </c>
      <c r="AM29">
        <f>'34_94_34'!AN36</f>
        <v>5</v>
      </c>
      <c r="AN29">
        <f>'34_94_34'!AO36</f>
        <v>1</v>
      </c>
      <c r="AO29">
        <f>'34_94_34'!AP36</f>
        <v>4</v>
      </c>
      <c r="AP29">
        <f>'34_94_34'!AQ36</f>
        <v>1</v>
      </c>
      <c r="AQ29">
        <f>'34_94_34'!AR36</f>
        <v>1</v>
      </c>
      <c r="AR29">
        <f>'34_94_34'!AS36</f>
        <v>1</v>
      </c>
      <c r="AS29">
        <f>'34_94_34'!AT36</f>
        <v>6</v>
      </c>
      <c r="AT29">
        <f>'34_94_34'!AU36</f>
        <v>1</v>
      </c>
      <c r="AU29">
        <f>'34_94_34'!AV36</f>
        <v>5</v>
      </c>
      <c r="AV29">
        <f>'34_94_34'!AW36</f>
        <v>4</v>
      </c>
      <c r="AW29">
        <f>'34_94_34'!AX36</f>
        <v>1</v>
      </c>
      <c r="AX29">
        <f>'34_94_34'!AY36</f>
        <v>5</v>
      </c>
      <c r="AY29">
        <f>'34_94_34'!AZ36</f>
        <v>1</v>
      </c>
      <c r="AZ29">
        <f>'34_94_34'!BA36</f>
        <v>5</v>
      </c>
      <c r="BA29">
        <f>'34_94_34'!BB36</f>
        <v>1</v>
      </c>
      <c r="BB29">
        <f>'34_94_34'!BC36</f>
        <v>5</v>
      </c>
      <c r="BC29">
        <f>'34_94_34'!BD36</f>
        <v>1</v>
      </c>
      <c r="BD29">
        <f>'34_94_34'!BE36</f>
        <v>4</v>
      </c>
      <c r="BE29">
        <f>'34_94_34'!BF36</f>
        <v>5</v>
      </c>
      <c r="BF29">
        <f>'34_94_34'!BG36</f>
        <v>4</v>
      </c>
      <c r="BG29">
        <f>'34_94_34'!BH36</f>
        <v>5</v>
      </c>
      <c r="BH29">
        <f>'34_94_34'!BI36</f>
        <v>5</v>
      </c>
      <c r="BI29">
        <f>'34_94_34'!BJ36</f>
        <v>1</v>
      </c>
      <c r="BJ29">
        <f>'34_94_34'!BK36</f>
        <v>1</v>
      </c>
      <c r="BK29">
        <f>'34_94_34'!BL36</f>
        <v>5</v>
      </c>
      <c r="BL29">
        <f>'34_94_34'!BM36</f>
        <v>6</v>
      </c>
      <c r="BM29">
        <f>'34_94_34'!BN36</f>
        <v>6</v>
      </c>
      <c r="BN29">
        <f>'34_94_34'!BO36</f>
        <v>5</v>
      </c>
      <c r="BO29">
        <f>'34_94_34'!BP36</f>
        <v>1</v>
      </c>
      <c r="BP29">
        <f>'34_94_34'!BQ36</f>
        <v>1</v>
      </c>
      <c r="BQ29">
        <f>'34_94_34'!BR36</f>
        <v>1</v>
      </c>
      <c r="BR29">
        <f>'34_94_34'!BS36</f>
        <v>5</v>
      </c>
      <c r="BS29">
        <f>'34_94_34'!BT36</f>
        <v>1</v>
      </c>
      <c r="BT29">
        <f>'34_94_34'!BU36</f>
        <v>1</v>
      </c>
      <c r="BU29">
        <f>'34_94_34'!BV36</f>
        <v>5</v>
      </c>
      <c r="BV29">
        <f>'34_94_34'!BW36</f>
        <v>5</v>
      </c>
      <c r="BW29">
        <f>'34_94_34'!BX36</f>
        <v>1</v>
      </c>
      <c r="BX29">
        <f>'34_94_34'!BY36</f>
        <v>1</v>
      </c>
      <c r="BY29">
        <f>'34_94_34'!BZ36</f>
        <v>1</v>
      </c>
      <c r="BZ29">
        <f>'34_94_34'!CA36</f>
        <v>1</v>
      </c>
      <c r="CA29">
        <f>'34_94_34'!CB36</f>
        <v>1</v>
      </c>
      <c r="CB29">
        <f>'34_94_34'!CC36</f>
        <v>6</v>
      </c>
      <c r="CC29">
        <f>'34_94_34'!CD36</f>
        <v>6</v>
      </c>
      <c r="CD29">
        <f>'34_94_34'!CE36</f>
        <v>1</v>
      </c>
      <c r="CE29">
        <f>'34_94_34'!CF36</f>
        <v>5</v>
      </c>
      <c r="CF29">
        <f>'34_94_34'!CG36</f>
        <v>6</v>
      </c>
      <c r="CG29">
        <f>'34_94_34'!CH36</f>
        <v>1</v>
      </c>
      <c r="CH29">
        <f>'34_94_34'!CI36</f>
        <v>1</v>
      </c>
      <c r="CI29">
        <f>'34_94_34'!CJ36</f>
        <v>1</v>
      </c>
      <c r="CJ29">
        <f>'34_94_34'!CK36</f>
        <v>5</v>
      </c>
      <c r="CK29">
        <f>'34_94_34'!CL36</f>
        <v>6</v>
      </c>
      <c r="CL29">
        <f>'34_94_34'!CM36</f>
        <v>5</v>
      </c>
      <c r="CM29">
        <f>'34_94_34'!CN36</f>
        <v>1</v>
      </c>
      <c r="CN29">
        <f>'34_94_34'!CO36</f>
        <v>1</v>
      </c>
      <c r="CO29">
        <f>'34_94_34'!CP36</f>
        <v>2</v>
      </c>
      <c r="CP29">
        <f>'34_94_34'!CQ36</f>
        <v>5</v>
      </c>
      <c r="CQ29">
        <f>'34_94_34'!CR36+100000</f>
        <v>122392</v>
      </c>
    </row>
    <row r="30" spans="1:95" x14ac:dyDescent="0.3">
      <c r="A30">
        <f>'34_94_34'!B37</f>
        <v>6</v>
      </c>
      <c r="B30">
        <f>'34_94_34'!C37</f>
        <v>7</v>
      </c>
      <c r="C30">
        <f>'34_94_34'!D37</f>
        <v>6</v>
      </c>
      <c r="D30">
        <f>'34_94_34'!E37</f>
        <v>4</v>
      </c>
      <c r="E30">
        <f>'34_94_34'!F37</f>
        <v>1</v>
      </c>
      <c r="F30">
        <f>'34_94_34'!G37</f>
        <v>1</v>
      </c>
      <c r="G30">
        <f>'34_94_34'!H37</f>
        <v>1</v>
      </c>
      <c r="H30">
        <f>'34_94_34'!I37</f>
        <v>5</v>
      </c>
      <c r="I30">
        <f>'34_94_34'!J37</f>
        <v>1</v>
      </c>
      <c r="J30">
        <f>'34_94_34'!K37</f>
        <v>6</v>
      </c>
      <c r="K30">
        <f>'34_94_34'!L37</f>
        <v>4</v>
      </c>
      <c r="L30">
        <f>'34_94_34'!M37</f>
        <v>5</v>
      </c>
      <c r="M30">
        <f>'34_94_34'!N37</f>
        <v>1</v>
      </c>
      <c r="N30">
        <f>'34_94_34'!O37</f>
        <v>1</v>
      </c>
      <c r="O30">
        <f>'34_94_34'!P37</f>
        <v>5</v>
      </c>
      <c r="P30">
        <f>'34_94_34'!Q37</f>
        <v>4</v>
      </c>
      <c r="Q30">
        <f>'34_94_34'!R37</f>
        <v>1</v>
      </c>
      <c r="R30">
        <f>'34_94_34'!S37</f>
        <v>5</v>
      </c>
      <c r="S30">
        <f>'34_94_34'!T37</f>
        <v>5</v>
      </c>
      <c r="T30">
        <f>'34_94_34'!U37</f>
        <v>7</v>
      </c>
      <c r="U30">
        <f>'34_94_34'!V37</f>
        <v>5</v>
      </c>
      <c r="V30">
        <f>'34_94_34'!W37</f>
        <v>6</v>
      </c>
      <c r="W30">
        <f>'34_94_34'!X37</f>
        <v>6</v>
      </c>
      <c r="X30">
        <f>'34_94_34'!Y37</f>
        <v>5</v>
      </c>
      <c r="Y30">
        <f>'34_94_34'!Z37</f>
        <v>5</v>
      </c>
      <c r="Z30">
        <f>'34_94_34'!AA37</f>
        <v>1</v>
      </c>
      <c r="AA30">
        <f>'34_94_34'!AB37</f>
        <v>3</v>
      </c>
      <c r="AB30">
        <f>'34_94_34'!AC37</f>
        <v>5</v>
      </c>
      <c r="AC30">
        <f>'34_94_34'!AD37</f>
        <v>4</v>
      </c>
      <c r="AD30">
        <f>'34_94_34'!AE37</f>
        <v>1</v>
      </c>
      <c r="AE30">
        <f>'34_94_34'!AF37</f>
        <v>4</v>
      </c>
      <c r="AF30">
        <f>'34_94_34'!AG37</f>
        <v>5</v>
      </c>
      <c r="AG30">
        <f>'34_94_34'!AH37</f>
        <v>1</v>
      </c>
      <c r="AH30">
        <f>'34_94_34'!AI37</f>
        <v>1</v>
      </c>
      <c r="AI30">
        <f>'34_94_34'!AJ37</f>
        <v>6</v>
      </c>
      <c r="AJ30">
        <f>'34_94_34'!AK37</f>
        <v>5</v>
      </c>
      <c r="AK30">
        <f>'34_94_34'!AL37</f>
        <v>4</v>
      </c>
      <c r="AL30">
        <f>'34_94_34'!AM37</f>
        <v>4</v>
      </c>
      <c r="AM30">
        <f>'34_94_34'!AN37</f>
        <v>1</v>
      </c>
      <c r="AN30">
        <f>'34_94_34'!AO37</f>
        <v>5</v>
      </c>
      <c r="AO30">
        <f>'34_94_34'!AP37</f>
        <v>4</v>
      </c>
      <c r="AP30">
        <f>'34_94_34'!AQ37</f>
        <v>4</v>
      </c>
      <c r="AQ30">
        <f>'34_94_34'!AR37</f>
        <v>4</v>
      </c>
      <c r="AR30">
        <f>'34_94_34'!AS37</f>
        <v>1</v>
      </c>
      <c r="AS30">
        <f>'34_94_34'!AT37</f>
        <v>1</v>
      </c>
      <c r="AT30">
        <f>'34_94_34'!AU37</f>
        <v>7</v>
      </c>
      <c r="AU30">
        <f>'34_94_34'!AV37</f>
        <v>6</v>
      </c>
      <c r="AV30">
        <f>'34_94_34'!AW37</f>
        <v>5</v>
      </c>
      <c r="AW30">
        <f>'34_94_34'!AX37</f>
        <v>1</v>
      </c>
      <c r="AX30">
        <f>'34_94_34'!AY37</f>
        <v>5</v>
      </c>
      <c r="AY30">
        <f>'34_94_34'!AZ37</f>
        <v>4</v>
      </c>
      <c r="AZ30">
        <f>'34_94_34'!BA37</f>
        <v>5</v>
      </c>
      <c r="BA30">
        <f>'34_94_34'!BB37</f>
        <v>1</v>
      </c>
      <c r="BB30">
        <f>'34_94_34'!BC37</f>
        <v>5</v>
      </c>
      <c r="BC30">
        <f>'34_94_34'!BD37</f>
        <v>5</v>
      </c>
      <c r="BD30">
        <f>'34_94_34'!BE37</f>
        <v>5</v>
      </c>
      <c r="BE30">
        <f>'34_94_34'!BF37</f>
        <v>6</v>
      </c>
      <c r="BF30">
        <f>'34_94_34'!BG37</f>
        <v>4</v>
      </c>
      <c r="BG30">
        <f>'34_94_34'!BH37</f>
        <v>7</v>
      </c>
      <c r="BH30">
        <f>'34_94_34'!BI37</f>
        <v>5</v>
      </c>
      <c r="BI30">
        <f>'34_94_34'!BJ37</f>
        <v>1</v>
      </c>
      <c r="BJ30">
        <f>'34_94_34'!BK37</f>
        <v>1</v>
      </c>
      <c r="BK30">
        <f>'34_94_34'!BL37</f>
        <v>1</v>
      </c>
      <c r="BL30">
        <f>'34_94_34'!BM37</f>
        <v>5</v>
      </c>
      <c r="BM30">
        <f>'34_94_34'!BN37</f>
        <v>1</v>
      </c>
      <c r="BN30">
        <f>'34_94_34'!BO37</f>
        <v>1</v>
      </c>
      <c r="BO30">
        <f>'34_94_34'!BP37</f>
        <v>1</v>
      </c>
      <c r="BP30">
        <f>'34_94_34'!BQ37</f>
        <v>1</v>
      </c>
      <c r="BQ30">
        <f>'34_94_34'!BR37</f>
        <v>5</v>
      </c>
      <c r="BR30">
        <f>'34_94_34'!BS37</f>
        <v>5</v>
      </c>
      <c r="BS30">
        <f>'34_94_34'!BT37</f>
        <v>1</v>
      </c>
      <c r="BT30">
        <f>'34_94_34'!BU37</f>
        <v>1</v>
      </c>
      <c r="BU30">
        <f>'34_94_34'!BV37</f>
        <v>5</v>
      </c>
      <c r="BV30">
        <f>'34_94_34'!BW37</f>
        <v>5</v>
      </c>
      <c r="BW30">
        <f>'34_94_34'!BX37</f>
        <v>1</v>
      </c>
      <c r="BX30">
        <f>'34_94_34'!BY37</f>
        <v>1</v>
      </c>
      <c r="BY30">
        <f>'34_94_34'!BZ37</f>
        <v>1</v>
      </c>
      <c r="BZ30">
        <f>'34_94_34'!CA37</f>
        <v>1</v>
      </c>
      <c r="CA30">
        <f>'34_94_34'!CB37</f>
        <v>1</v>
      </c>
      <c r="CB30">
        <f>'34_94_34'!CC37</f>
        <v>6</v>
      </c>
      <c r="CC30">
        <f>'34_94_34'!CD37</f>
        <v>7</v>
      </c>
      <c r="CD30">
        <f>'34_94_34'!CE37</f>
        <v>1</v>
      </c>
      <c r="CE30">
        <f>'34_94_34'!CF37</f>
        <v>5</v>
      </c>
      <c r="CF30">
        <f>'34_94_34'!CG37</f>
        <v>4</v>
      </c>
      <c r="CG30">
        <f>'34_94_34'!CH37</f>
        <v>5</v>
      </c>
      <c r="CH30">
        <f>'34_94_34'!CI37</f>
        <v>6</v>
      </c>
      <c r="CI30">
        <f>'34_94_34'!CJ37</f>
        <v>1</v>
      </c>
      <c r="CJ30">
        <f>'34_94_34'!CK37</f>
        <v>5</v>
      </c>
      <c r="CK30">
        <f>'34_94_34'!CL37</f>
        <v>6</v>
      </c>
      <c r="CL30">
        <f>'34_94_34'!CM37</f>
        <v>1</v>
      </c>
      <c r="CM30">
        <f>'34_94_34'!CN37</f>
        <v>1</v>
      </c>
      <c r="CN30">
        <f>'34_94_34'!CO37</f>
        <v>5</v>
      </c>
      <c r="CO30">
        <f>'34_94_34'!CP37</f>
        <v>4</v>
      </c>
      <c r="CP30">
        <f>'34_94_34'!CQ37</f>
        <v>5</v>
      </c>
      <c r="CQ30">
        <f>'34_94_34'!CR37+100000</f>
        <v>132214</v>
      </c>
    </row>
    <row r="31" spans="1:95" x14ac:dyDescent="0.3">
      <c r="A31">
        <f>'34_94_34'!B38</f>
        <v>5</v>
      </c>
      <c r="B31">
        <f>'34_94_34'!C38</f>
        <v>6</v>
      </c>
      <c r="C31">
        <f>'34_94_34'!D38</f>
        <v>6</v>
      </c>
      <c r="D31">
        <f>'34_94_34'!E38</f>
        <v>3</v>
      </c>
      <c r="E31">
        <f>'34_94_34'!F38</f>
        <v>1</v>
      </c>
      <c r="F31">
        <f>'34_94_34'!G38</f>
        <v>3</v>
      </c>
      <c r="G31">
        <f>'34_94_34'!H38</f>
        <v>1</v>
      </c>
      <c r="H31">
        <f>'34_94_34'!I38</f>
        <v>6</v>
      </c>
      <c r="I31">
        <f>'34_94_34'!J38</f>
        <v>6</v>
      </c>
      <c r="J31">
        <f>'34_94_34'!K38</f>
        <v>5</v>
      </c>
      <c r="K31">
        <f>'34_94_34'!L38</f>
        <v>3</v>
      </c>
      <c r="L31">
        <f>'34_94_34'!M38</f>
        <v>3</v>
      </c>
      <c r="M31">
        <f>'34_94_34'!N38</f>
        <v>3</v>
      </c>
      <c r="N31">
        <f>'34_94_34'!O38</f>
        <v>1</v>
      </c>
      <c r="O31">
        <f>'34_94_34'!P38</f>
        <v>6</v>
      </c>
      <c r="P31">
        <f>'34_94_34'!Q38</f>
        <v>5</v>
      </c>
      <c r="Q31">
        <f>'34_94_34'!R38</f>
        <v>3</v>
      </c>
      <c r="R31">
        <f>'34_94_34'!S38</f>
        <v>5</v>
      </c>
      <c r="S31">
        <f>'34_94_34'!T38</f>
        <v>1</v>
      </c>
      <c r="T31">
        <f>'34_94_34'!U38</f>
        <v>6</v>
      </c>
      <c r="U31">
        <f>'34_94_34'!V38</f>
        <v>6</v>
      </c>
      <c r="V31">
        <f>'34_94_34'!W38</f>
        <v>6</v>
      </c>
      <c r="W31">
        <f>'34_94_34'!X38</f>
        <v>6</v>
      </c>
      <c r="X31">
        <f>'34_94_34'!Y38</f>
        <v>1</v>
      </c>
      <c r="Y31">
        <f>'34_94_34'!Z38</f>
        <v>6</v>
      </c>
      <c r="Z31">
        <f>'34_94_34'!AA38</f>
        <v>1</v>
      </c>
      <c r="AA31">
        <f>'34_94_34'!AB38</f>
        <v>1</v>
      </c>
      <c r="AB31">
        <f>'34_94_34'!AC38</f>
        <v>3</v>
      </c>
      <c r="AC31">
        <f>'34_94_34'!AD38</f>
        <v>3</v>
      </c>
      <c r="AD31">
        <f>'34_94_34'!AE38</f>
        <v>3</v>
      </c>
      <c r="AE31">
        <f>'34_94_34'!AF38</f>
        <v>3</v>
      </c>
      <c r="AF31">
        <f>'34_94_34'!AG38</f>
        <v>4</v>
      </c>
      <c r="AG31">
        <f>'34_94_34'!AH38</f>
        <v>1</v>
      </c>
      <c r="AH31">
        <f>'34_94_34'!AI38</f>
        <v>1</v>
      </c>
      <c r="AI31">
        <f>'34_94_34'!AJ38</f>
        <v>5</v>
      </c>
      <c r="AJ31">
        <f>'34_94_34'!AK38</f>
        <v>3</v>
      </c>
      <c r="AK31">
        <f>'34_94_34'!AL38</f>
        <v>3</v>
      </c>
      <c r="AL31">
        <f>'34_94_34'!AM38</f>
        <v>3</v>
      </c>
      <c r="AM31">
        <f>'34_94_34'!AN38</f>
        <v>1</v>
      </c>
      <c r="AN31">
        <f>'34_94_34'!AO38</f>
        <v>1</v>
      </c>
      <c r="AO31">
        <f>'34_94_34'!AP38</f>
        <v>3</v>
      </c>
      <c r="AP31">
        <f>'34_94_34'!AQ38</f>
        <v>3</v>
      </c>
      <c r="AQ31">
        <f>'34_94_34'!AR38</f>
        <v>3</v>
      </c>
      <c r="AR31">
        <f>'34_94_34'!AS38</f>
        <v>1</v>
      </c>
      <c r="AS31">
        <f>'34_94_34'!AT38</f>
        <v>1</v>
      </c>
      <c r="AT31">
        <f>'34_94_34'!AU38</f>
        <v>5</v>
      </c>
      <c r="AU31">
        <f>'34_94_34'!AV38</f>
        <v>3</v>
      </c>
      <c r="AV31">
        <f>'34_94_34'!AW38</f>
        <v>3</v>
      </c>
      <c r="AW31">
        <f>'34_94_34'!AX38</f>
        <v>1</v>
      </c>
      <c r="AX31">
        <f>'34_94_34'!AY38</f>
        <v>1</v>
      </c>
      <c r="AY31">
        <f>'34_94_34'!AZ38</f>
        <v>3</v>
      </c>
      <c r="AZ31">
        <f>'34_94_34'!BA38</f>
        <v>1</v>
      </c>
      <c r="BA31">
        <f>'34_94_34'!BB38</f>
        <v>1</v>
      </c>
      <c r="BB31">
        <f>'34_94_34'!BC38</f>
        <v>6</v>
      </c>
      <c r="BC31">
        <f>'34_94_34'!BD38</f>
        <v>4</v>
      </c>
      <c r="BD31">
        <f>'34_94_34'!BE38</f>
        <v>1</v>
      </c>
      <c r="BE31">
        <f>'34_94_34'!BF38</f>
        <v>6</v>
      </c>
      <c r="BF31">
        <f>'34_94_34'!BG38</f>
        <v>3</v>
      </c>
      <c r="BG31">
        <f>'34_94_34'!BH38</f>
        <v>3</v>
      </c>
      <c r="BH31">
        <f>'34_94_34'!BI38</f>
        <v>1</v>
      </c>
      <c r="BI31">
        <f>'34_94_34'!BJ38</f>
        <v>1</v>
      </c>
      <c r="BJ31">
        <f>'34_94_34'!BK38</f>
        <v>1</v>
      </c>
      <c r="BK31">
        <f>'34_94_34'!BL38</f>
        <v>3</v>
      </c>
      <c r="BL31">
        <f>'34_94_34'!BM38</f>
        <v>1</v>
      </c>
      <c r="BM31">
        <f>'34_94_34'!BN38</f>
        <v>3</v>
      </c>
      <c r="BN31">
        <f>'34_94_34'!BO38</f>
        <v>1</v>
      </c>
      <c r="BO31">
        <f>'34_94_34'!BP38</f>
        <v>1</v>
      </c>
      <c r="BP31">
        <f>'34_94_34'!BQ38</f>
        <v>3</v>
      </c>
      <c r="BQ31">
        <f>'34_94_34'!BR38</f>
        <v>4</v>
      </c>
      <c r="BR31">
        <f>'34_94_34'!BS38</f>
        <v>4</v>
      </c>
      <c r="BS31">
        <f>'34_94_34'!BT38</f>
        <v>1</v>
      </c>
      <c r="BT31">
        <f>'34_94_34'!BU38</f>
        <v>4</v>
      </c>
      <c r="BU31">
        <f>'34_94_34'!BV38</f>
        <v>5</v>
      </c>
      <c r="BV31">
        <f>'34_94_34'!BW38</f>
        <v>5</v>
      </c>
      <c r="BW31">
        <f>'34_94_34'!BX38</f>
        <v>5</v>
      </c>
      <c r="BX31">
        <f>'34_94_34'!BY38</f>
        <v>1</v>
      </c>
      <c r="BY31">
        <f>'34_94_34'!BZ38</f>
        <v>3</v>
      </c>
      <c r="BZ31">
        <f>'34_94_34'!CA38</f>
        <v>3</v>
      </c>
      <c r="CA31">
        <f>'34_94_34'!CB38</f>
        <v>1</v>
      </c>
      <c r="CB31">
        <f>'34_94_34'!CC38</f>
        <v>4</v>
      </c>
      <c r="CC31">
        <f>'34_94_34'!CD38</f>
        <v>6</v>
      </c>
      <c r="CD31">
        <f>'34_94_34'!CE38</f>
        <v>1</v>
      </c>
      <c r="CE31">
        <f>'34_94_34'!CF38</f>
        <v>1</v>
      </c>
      <c r="CF31">
        <f>'34_94_34'!CG38</f>
        <v>1</v>
      </c>
      <c r="CG31">
        <f>'34_94_34'!CH38</f>
        <v>3</v>
      </c>
      <c r="CH31">
        <f>'34_94_34'!CI38</f>
        <v>3</v>
      </c>
      <c r="CI31">
        <f>'34_94_34'!CJ38</f>
        <v>3</v>
      </c>
      <c r="CJ31">
        <f>'34_94_34'!CK38</f>
        <v>3</v>
      </c>
      <c r="CK31">
        <f>'34_94_34'!CL38</f>
        <v>5</v>
      </c>
      <c r="CL31">
        <f>'34_94_34'!CM38</f>
        <v>6</v>
      </c>
      <c r="CM31">
        <f>'34_94_34'!CN38</f>
        <v>4</v>
      </c>
      <c r="CN31">
        <f>'34_94_34'!CO38</f>
        <v>1</v>
      </c>
      <c r="CO31">
        <f>'34_94_34'!CP38</f>
        <v>3</v>
      </c>
      <c r="CP31">
        <f>'34_94_34'!CQ38</f>
        <v>3</v>
      </c>
      <c r="CQ31">
        <f>'34_94_34'!CR38+100000</f>
        <v>124233</v>
      </c>
    </row>
    <row r="32" spans="1:95" x14ac:dyDescent="0.3">
      <c r="A32">
        <f>'34_94_34'!B39</f>
        <v>6</v>
      </c>
      <c r="B32">
        <f>'34_94_34'!C39</f>
        <v>6</v>
      </c>
      <c r="C32">
        <f>'34_94_34'!D39</f>
        <v>6</v>
      </c>
      <c r="D32">
        <f>'34_94_34'!E39</f>
        <v>1</v>
      </c>
      <c r="E32">
        <f>'34_94_34'!F39</f>
        <v>1</v>
      </c>
      <c r="F32">
        <f>'34_94_34'!G39</f>
        <v>1</v>
      </c>
      <c r="G32">
        <f>'34_94_34'!H39</f>
        <v>6</v>
      </c>
      <c r="H32">
        <f>'34_94_34'!I39</f>
        <v>5</v>
      </c>
      <c r="I32">
        <f>'34_94_34'!J39</f>
        <v>6</v>
      </c>
      <c r="J32">
        <f>'34_94_34'!K39</f>
        <v>1</v>
      </c>
      <c r="K32">
        <f>'34_94_34'!L39</f>
        <v>1</v>
      </c>
      <c r="L32">
        <f>'34_94_34'!M39</f>
        <v>1</v>
      </c>
      <c r="M32">
        <f>'34_94_34'!N39</f>
        <v>4</v>
      </c>
      <c r="N32">
        <f>'34_94_34'!O39</f>
        <v>1</v>
      </c>
      <c r="O32">
        <f>'34_94_34'!P39</f>
        <v>2</v>
      </c>
      <c r="P32">
        <f>'34_94_34'!Q39</f>
        <v>2</v>
      </c>
      <c r="Q32">
        <f>'34_94_34'!R39</f>
        <v>3</v>
      </c>
      <c r="R32">
        <f>'34_94_34'!S39</f>
        <v>5</v>
      </c>
      <c r="S32">
        <f>'34_94_34'!T39</f>
        <v>5</v>
      </c>
      <c r="T32">
        <f>'34_94_34'!U39</f>
        <v>6</v>
      </c>
      <c r="U32">
        <f>'34_94_34'!V39</f>
        <v>6</v>
      </c>
      <c r="V32">
        <f>'34_94_34'!W39</f>
        <v>6</v>
      </c>
      <c r="W32">
        <f>'34_94_34'!X39</f>
        <v>6</v>
      </c>
      <c r="X32">
        <f>'34_94_34'!Y39</f>
        <v>6</v>
      </c>
      <c r="Y32">
        <f>'34_94_34'!Z39</f>
        <v>5</v>
      </c>
      <c r="Z32">
        <f>'34_94_34'!AA39</f>
        <v>1</v>
      </c>
      <c r="AA32">
        <f>'34_94_34'!AB39</f>
        <v>5</v>
      </c>
      <c r="AB32">
        <f>'34_94_34'!AC39</f>
        <v>1</v>
      </c>
      <c r="AC32">
        <f>'34_94_34'!AD39</f>
        <v>1</v>
      </c>
      <c r="AD32">
        <f>'34_94_34'!AE39</f>
        <v>1</v>
      </c>
      <c r="AE32">
        <f>'34_94_34'!AF39</f>
        <v>1</v>
      </c>
      <c r="AF32">
        <f>'34_94_34'!AG39</f>
        <v>5</v>
      </c>
      <c r="AG32">
        <f>'34_94_34'!AH39</f>
        <v>1</v>
      </c>
      <c r="AH32">
        <f>'34_94_34'!AI39</f>
        <v>1</v>
      </c>
      <c r="AI32">
        <f>'34_94_34'!AJ39</f>
        <v>6</v>
      </c>
      <c r="AJ32">
        <f>'34_94_34'!AK39</f>
        <v>1</v>
      </c>
      <c r="AK32">
        <f>'34_94_34'!AL39</f>
        <v>4</v>
      </c>
      <c r="AL32">
        <f>'34_94_34'!AM39</f>
        <v>4</v>
      </c>
      <c r="AM32">
        <f>'34_94_34'!AN39</f>
        <v>5</v>
      </c>
      <c r="AN32">
        <f>'34_94_34'!AO39</f>
        <v>1</v>
      </c>
      <c r="AO32">
        <f>'34_94_34'!AP39</f>
        <v>4</v>
      </c>
      <c r="AP32">
        <f>'34_94_34'!AQ39</f>
        <v>1</v>
      </c>
      <c r="AQ32">
        <f>'34_94_34'!AR39</f>
        <v>1</v>
      </c>
      <c r="AR32">
        <f>'34_94_34'!AS39</f>
        <v>1</v>
      </c>
      <c r="AS32">
        <f>'34_94_34'!AT39</f>
        <v>6</v>
      </c>
      <c r="AT32">
        <f>'34_94_34'!AU39</f>
        <v>1</v>
      </c>
      <c r="AU32">
        <f>'34_94_34'!AV39</f>
        <v>5</v>
      </c>
      <c r="AV32">
        <f>'34_94_34'!AW39</f>
        <v>4</v>
      </c>
      <c r="AW32">
        <f>'34_94_34'!AX39</f>
        <v>1</v>
      </c>
      <c r="AX32">
        <f>'34_94_34'!AY39</f>
        <v>5</v>
      </c>
      <c r="AY32">
        <f>'34_94_34'!AZ39</f>
        <v>1</v>
      </c>
      <c r="AZ32">
        <f>'34_94_34'!BA39</f>
        <v>5</v>
      </c>
      <c r="BA32">
        <f>'34_94_34'!BB39</f>
        <v>1</v>
      </c>
      <c r="BB32">
        <f>'34_94_34'!BC39</f>
        <v>5</v>
      </c>
      <c r="BC32">
        <f>'34_94_34'!BD39</f>
        <v>1</v>
      </c>
      <c r="BD32">
        <f>'34_94_34'!BE39</f>
        <v>4</v>
      </c>
      <c r="BE32">
        <f>'34_94_34'!BF39</f>
        <v>5</v>
      </c>
      <c r="BF32">
        <f>'34_94_34'!BG39</f>
        <v>4</v>
      </c>
      <c r="BG32">
        <f>'34_94_34'!BH39</f>
        <v>5</v>
      </c>
      <c r="BH32">
        <f>'34_94_34'!BI39</f>
        <v>5</v>
      </c>
      <c r="BI32">
        <f>'34_94_34'!BJ39</f>
        <v>1</v>
      </c>
      <c r="BJ32">
        <f>'34_94_34'!BK39</f>
        <v>1</v>
      </c>
      <c r="BK32">
        <f>'34_94_34'!BL39</f>
        <v>5</v>
      </c>
      <c r="BL32">
        <f>'34_94_34'!BM39</f>
        <v>6</v>
      </c>
      <c r="BM32">
        <f>'34_94_34'!BN39</f>
        <v>6</v>
      </c>
      <c r="BN32">
        <f>'34_94_34'!BO39</f>
        <v>5</v>
      </c>
      <c r="BO32">
        <f>'34_94_34'!BP39</f>
        <v>1</v>
      </c>
      <c r="BP32">
        <f>'34_94_34'!BQ39</f>
        <v>1</v>
      </c>
      <c r="BQ32">
        <f>'34_94_34'!BR39</f>
        <v>5</v>
      </c>
      <c r="BR32">
        <f>'34_94_34'!BS39</f>
        <v>1</v>
      </c>
      <c r="BS32">
        <f>'34_94_34'!BT39</f>
        <v>1</v>
      </c>
      <c r="BT32">
        <f>'34_94_34'!BU39</f>
        <v>1</v>
      </c>
      <c r="BU32">
        <f>'34_94_34'!BV39</f>
        <v>5</v>
      </c>
      <c r="BV32">
        <f>'34_94_34'!BW39</f>
        <v>5</v>
      </c>
      <c r="BW32">
        <f>'34_94_34'!BX39</f>
        <v>1</v>
      </c>
      <c r="BX32">
        <f>'34_94_34'!BY39</f>
        <v>1</v>
      </c>
      <c r="BY32">
        <f>'34_94_34'!BZ39</f>
        <v>1</v>
      </c>
      <c r="BZ32">
        <f>'34_94_34'!CA39</f>
        <v>1</v>
      </c>
      <c r="CA32">
        <f>'34_94_34'!CB39</f>
        <v>1</v>
      </c>
      <c r="CB32">
        <f>'34_94_34'!CC39</f>
        <v>6</v>
      </c>
      <c r="CC32">
        <f>'34_94_34'!CD39</f>
        <v>6</v>
      </c>
      <c r="CD32">
        <f>'34_94_34'!CE39</f>
        <v>1</v>
      </c>
      <c r="CE32">
        <f>'34_94_34'!CF39</f>
        <v>5</v>
      </c>
      <c r="CF32">
        <f>'34_94_34'!CG39</f>
        <v>6</v>
      </c>
      <c r="CG32">
        <f>'34_94_34'!CH39</f>
        <v>1</v>
      </c>
      <c r="CH32">
        <f>'34_94_34'!CI39</f>
        <v>1</v>
      </c>
      <c r="CI32">
        <f>'34_94_34'!CJ39</f>
        <v>1</v>
      </c>
      <c r="CJ32">
        <f>'34_94_34'!CK39</f>
        <v>5</v>
      </c>
      <c r="CK32">
        <f>'34_94_34'!CL39</f>
        <v>6</v>
      </c>
      <c r="CL32">
        <f>'34_94_34'!CM39</f>
        <v>5</v>
      </c>
      <c r="CM32">
        <f>'34_94_34'!CN39</f>
        <v>1</v>
      </c>
      <c r="CN32">
        <f>'34_94_34'!CO39</f>
        <v>1</v>
      </c>
      <c r="CO32">
        <f>'34_94_34'!CP39</f>
        <v>2</v>
      </c>
      <c r="CP32">
        <f>'34_94_34'!CQ39</f>
        <v>5</v>
      </c>
      <c r="CQ32">
        <f>'34_94_34'!CR39+100000</f>
        <v>120250</v>
      </c>
    </row>
    <row r="33" spans="1:95" x14ac:dyDescent="0.3">
      <c r="A33">
        <f>'34_94_34'!B40</f>
        <v>3</v>
      </c>
      <c r="B33">
        <f>'34_94_34'!C40</f>
        <v>6</v>
      </c>
      <c r="C33">
        <f>'34_94_34'!D40</f>
        <v>6</v>
      </c>
      <c r="D33">
        <f>'34_94_34'!E40</f>
        <v>3</v>
      </c>
      <c r="E33">
        <f>'34_94_34'!F40</f>
        <v>1</v>
      </c>
      <c r="F33">
        <f>'34_94_34'!G40</f>
        <v>5</v>
      </c>
      <c r="G33">
        <f>'34_94_34'!H40</f>
        <v>1</v>
      </c>
      <c r="H33">
        <f>'34_94_34'!I40</f>
        <v>6</v>
      </c>
      <c r="I33">
        <f>'34_94_34'!J40</f>
        <v>6</v>
      </c>
      <c r="J33">
        <f>'34_94_34'!K40</f>
        <v>5</v>
      </c>
      <c r="K33">
        <f>'34_94_34'!L40</f>
        <v>1</v>
      </c>
      <c r="L33">
        <f>'34_94_34'!M40</f>
        <v>5</v>
      </c>
      <c r="M33">
        <f>'34_94_34'!N40</f>
        <v>3</v>
      </c>
      <c r="N33">
        <f>'34_94_34'!O40</f>
        <v>1</v>
      </c>
      <c r="O33">
        <f>'34_94_34'!P40</f>
        <v>1</v>
      </c>
      <c r="P33">
        <f>'34_94_34'!Q40</f>
        <v>1</v>
      </c>
      <c r="Q33">
        <f>'34_94_34'!R40</f>
        <v>1</v>
      </c>
      <c r="R33">
        <f>'34_94_34'!S40</f>
        <v>1</v>
      </c>
      <c r="S33">
        <f>'34_94_34'!T40</f>
        <v>5</v>
      </c>
      <c r="T33">
        <f>'34_94_34'!U40</f>
        <v>6</v>
      </c>
      <c r="U33">
        <f>'34_94_34'!V40</f>
        <v>6</v>
      </c>
      <c r="V33">
        <f>'34_94_34'!W40</f>
        <v>6</v>
      </c>
      <c r="W33">
        <f>'34_94_34'!X40</f>
        <v>6</v>
      </c>
      <c r="X33">
        <f>'34_94_34'!Y40</f>
        <v>1</v>
      </c>
      <c r="Y33">
        <f>'34_94_34'!Z40</f>
        <v>6</v>
      </c>
      <c r="Z33">
        <f>'34_94_34'!AA40</f>
        <v>1</v>
      </c>
      <c r="AA33">
        <f>'34_94_34'!AB40</f>
        <v>1</v>
      </c>
      <c r="AB33">
        <f>'34_94_34'!AC40</f>
        <v>3</v>
      </c>
      <c r="AC33">
        <f>'34_94_34'!AD40</f>
        <v>1</v>
      </c>
      <c r="AD33">
        <f>'34_94_34'!AE40</f>
        <v>1</v>
      </c>
      <c r="AE33">
        <f>'34_94_34'!AF40</f>
        <v>3</v>
      </c>
      <c r="AF33">
        <f>'34_94_34'!AG40</f>
        <v>1</v>
      </c>
      <c r="AG33">
        <f>'34_94_34'!AH40</f>
        <v>1</v>
      </c>
      <c r="AH33">
        <f>'34_94_34'!AI40</f>
        <v>1</v>
      </c>
      <c r="AI33">
        <f>'34_94_34'!AJ40</f>
        <v>6</v>
      </c>
      <c r="AJ33">
        <f>'34_94_34'!AK40</f>
        <v>2</v>
      </c>
      <c r="AK33">
        <f>'34_94_34'!AL40</f>
        <v>3</v>
      </c>
      <c r="AL33">
        <f>'34_94_34'!AM40</f>
        <v>3</v>
      </c>
      <c r="AM33">
        <f>'34_94_34'!AN40</f>
        <v>1</v>
      </c>
      <c r="AN33">
        <f>'34_94_34'!AO40</f>
        <v>3</v>
      </c>
      <c r="AO33">
        <f>'34_94_34'!AP40</f>
        <v>3</v>
      </c>
      <c r="AP33">
        <f>'34_94_34'!AQ40</f>
        <v>1</v>
      </c>
      <c r="AQ33">
        <f>'34_94_34'!AR40</f>
        <v>1</v>
      </c>
      <c r="AR33">
        <f>'34_94_34'!AS40</f>
        <v>5</v>
      </c>
      <c r="AS33">
        <f>'34_94_34'!AT40</f>
        <v>6</v>
      </c>
      <c r="AT33">
        <f>'34_94_34'!AU40</f>
        <v>1</v>
      </c>
      <c r="AU33">
        <f>'34_94_34'!AV40</f>
        <v>1</v>
      </c>
      <c r="AV33">
        <f>'34_94_34'!AW40</f>
        <v>3</v>
      </c>
      <c r="AW33">
        <f>'34_94_34'!AX40</f>
        <v>5</v>
      </c>
      <c r="AX33">
        <f>'34_94_34'!AY40</f>
        <v>1</v>
      </c>
      <c r="AY33">
        <f>'34_94_34'!AZ40</f>
        <v>3</v>
      </c>
      <c r="AZ33">
        <f>'34_94_34'!BA40</f>
        <v>1</v>
      </c>
      <c r="BA33">
        <f>'34_94_34'!BB40</f>
        <v>1</v>
      </c>
      <c r="BB33">
        <f>'34_94_34'!BC40</f>
        <v>5</v>
      </c>
      <c r="BC33">
        <f>'34_94_34'!BD40</f>
        <v>1</v>
      </c>
      <c r="BD33">
        <f>'34_94_34'!BE40</f>
        <v>6</v>
      </c>
      <c r="BE33">
        <f>'34_94_34'!BF40</f>
        <v>6</v>
      </c>
      <c r="BF33">
        <f>'34_94_34'!BG40</f>
        <v>1</v>
      </c>
      <c r="BG33">
        <f>'34_94_34'!BH40</f>
        <v>1</v>
      </c>
      <c r="BH33">
        <f>'34_94_34'!BI40</f>
        <v>6</v>
      </c>
      <c r="BI33">
        <f>'34_94_34'!BJ40</f>
        <v>6</v>
      </c>
      <c r="BJ33">
        <f>'34_94_34'!BK40</f>
        <v>1</v>
      </c>
      <c r="BK33">
        <f>'34_94_34'!BL40</f>
        <v>1</v>
      </c>
      <c r="BL33">
        <f>'34_94_34'!BM40</f>
        <v>6</v>
      </c>
      <c r="BM33">
        <f>'34_94_34'!BN40</f>
        <v>1</v>
      </c>
      <c r="BN33">
        <f>'34_94_34'!BO40</f>
        <v>1</v>
      </c>
      <c r="BO33">
        <f>'34_94_34'!BP40</f>
        <v>1</v>
      </c>
      <c r="BP33">
        <f>'34_94_34'!BQ40</f>
        <v>1</v>
      </c>
      <c r="BQ33">
        <f>'34_94_34'!BR40</f>
        <v>1</v>
      </c>
      <c r="BR33">
        <f>'34_94_34'!BS40</f>
        <v>5</v>
      </c>
      <c r="BS33">
        <f>'34_94_34'!BT40</f>
        <v>1</v>
      </c>
      <c r="BT33">
        <f>'34_94_34'!BU40</f>
        <v>1</v>
      </c>
      <c r="BU33">
        <f>'34_94_34'!BV40</f>
        <v>1</v>
      </c>
      <c r="BV33">
        <f>'34_94_34'!BW40</f>
        <v>3</v>
      </c>
      <c r="BW33">
        <f>'34_94_34'!BX40</f>
        <v>1</v>
      </c>
      <c r="BX33">
        <f>'34_94_34'!BY40</f>
        <v>1</v>
      </c>
      <c r="BY33">
        <f>'34_94_34'!BZ40</f>
        <v>1</v>
      </c>
      <c r="BZ33">
        <f>'34_94_34'!CA40</f>
        <v>1</v>
      </c>
      <c r="CA33">
        <f>'34_94_34'!CB40</f>
        <v>3</v>
      </c>
      <c r="CB33">
        <f>'34_94_34'!CC40</f>
        <v>6</v>
      </c>
      <c r="CC33">
        <f>'34_94_34'!CD40</f>
        <v>6</v>
      </c>
      <c r="CD33">
        <f>'34_94_34'!CE40</f>
        <v>1</v>
      </c>
      <c r="CE33">
        <f>'34_94_34'!CF40</f>
        <v>6</v>
      </c>
      <c r="CF33">
        <f>'34_94_34'!CG40</f>
        <v>1</v>
      </c>
      <c r="CG33">
        <f>'34_94_34'!CH40</f>
        <v>3</v>
      </c>
      <c r="CH33">
        <f>'34_94_34'!CI40</f>
        <v>1</v>
      </c>
      <c r="CI33">
        <f>'34_94_34'!CJ40</f>
        <v>1</v>
      </c>
      <c r="CJ33">
        <f>'34_94_34'!CK40</f>
        <v>1</v>
      </c>
      <c r="CK33">
        <f>'34_94_34'!CL40</f>
        <v>1</v>
      </c>
      <c r="CL33">
        <f>'34_94_34'!CM40</f>
        <v>5</v>
      </c>
      <c r="CM33">
        <f>'34_94_34'!CN40</f>
        <v>1</v>
      </c>
      <c r="CN33">
        <f>'34_94_34'!CO40</f>
        <v>1</v>
      </c>
      <c r="CO33">
        <f>'34_94_34'!CP40</f>
        <v>1</v>
      </c>
      <c r="CP33">
        <f>'34_94_34'!CQ40</f>
        <v>5</v>
      </c>
      <c r="CQ33">
        <f>'34_94_34'!CR40+100000</f>
        <v>130900</v>
      </c>
    </row>
    <row r="34" spans="1:95" x14ac:dyDescent="0.3">
      <c r="A34">
        <f>'34_94_34'!B41</f>
        <v>5</v>
      </c>
      <c r="B34">
        <f>'34_94_34'!C41</f>
        <v>7</v>
      </c>
      <c r="C34">
        <f>'34_94_34'!D41</f>
        <v>5</v>
      </c>
      <c r="D34">
        <f>'34_94_34'!E41</f>
        <v>1</v>
      </c>
      <c r="E34">
        <f>'34_94_34'!F41</f>
        <v>5</v>
      </c>
      <c r="F34">
        <f>'34_94_34'!G41</f>
        <v>1</v>
      </c>
      <c r="G34">
        <f>'34_94_34'!H41</f>
        <v>5</v>
      </c>
      <c r="H34">
        <f>'34_94_34'!I41</f>
        <v>5</v>
      </c>
      <c r="I34">
        <f>'34_94_34'!J41</f>
        <v>6</v>
      </c>
      <c r="J34">
        <f>'34_94_34'!K41</f>
        <v>1</v>
      </c>
      <c r="K34">
        <f>'34_94_34'!L41</f>
        <v>5</v>
      </c>
      <c r="L34">
        <f>'34_94_34'!M41</f>
        <v>5</v>
      </c>
      <c r="M34">
        <f>'34_94_34'!N41</f>
        <v>5</v>
      </c>
      <c r="N34">
        <f>'34_94_34'!O41</f>
        <v>5</v>
      </c>
      <c r="O34">
        <f>'34_94_34'!P41</f>
        <v>5</v>
      </c>
      <c r="P34">
        <f>'34_94_34'!Q41</f>
        <v>1</v>
      </c>
      <c r="Q34">
        <f>'34_94_34'!R41</f>
        <v>1</v>
      </c>
      <c r="R34">
        <f>'34_94_34'!S41</f>
        <v>5</v>
      </c>
      <c r="S34">
        <f>'34_94_34'!T41</f>
        <v>5</v>
      </c>
      <c r="T34">
        <f>'34_94_34'!U41</f>
        <v>7</v>
      </c>
      <c r="U34">
        <f>'34_94_34'!V41</f>
        <v>7</v>
      </c>
      <c r="V34">
        <f>'34_94_34'!W41</f>
        <v>5</v>
      </c>
      <c r="W34">
        <f>'34_94_34'!X41</f>
        <v>5</v>
      </c>
      <c r="X34">
        <f>'34_94_34'!Y41</f>
        <v>1</v>
      </c>
      <c r="Y34">
        <f>'34_94_34'!Z41</f>
        <v>5</v>
      </c>
      <c r="Z34">
        <f>'34_94_34'!AA41</f>
        <v>5</v>
      </c>
      <c r="AA34">
        <f>'34_94_34'!AB41</f>
        <v>1</v>
      </c>
      <c r="AB34">
        <f>'34_94_34'!AC41</f>
        <v>5</v>
      </c>
      <c r="AC34">
        <f>'34_94_34'!AD41</f>
        <v>1</v>
      </c>
      <c r="AD34">
        <f>'34_94_34'!AE41</f>
        <v>1</v>
      </c>
      <c r="AE34">
        <f>'34_94_34'!AF41</f>
        <v>5</v>
      </c>
      <c r="AF34">
        <f>'34_94_34'!AG41</f>
        <v>1</v>
      </c>
      <c r="AG34">
        <f>'34_94_34'!AH41</f>
        <v>1</v>
      </c>
      <c r="AH34">
        <f>'34_94_34'!AI41</f>
        <v>1</v>
      </c>
      <c r="AI34">
        <f>'34_94_34'!AJ41</f>
        <v>5</v>
      </c>
      <c r="AJ34">
        <f>'34_94_34'!AK41</f>
        <v>1</v>
      </c>
      <c r="AK34">
        <f>'34_94_34'!AL41</f>
        <v>5</v>
      </c>
      <c r="AL34">
        <f>'34_94_34'!AM41</f>
        <v>5</v>
      </c>
      <c r="AM34">
        <f>'34_94_34'!AN41</f>
        <v>1</v>
      </c>
      <c r="AN34">
        <f>'34_94_34'!AO41</f>
        <v>1</v>
      </c>
      <c r="AO34">
        <f>'34_94_34'!AP41</f>
        <v>5</v>
      </c>
      <c r="AP34">
        <f>'34_94_34'!AQ41</f>
        <v>1</v>
      </c>
      <c r="AQ34">
        <f>'34_94_34'!AR41</f>
        <v>1</v>
      </c>
      <c r="AR34">
        <f>'34_94_34'!AS41</f>
        <v>1</v>
      </c>
      <c r="AS34">
        <f>'34_94_34'!AT41</f>
        <v>6</v>
      </c>
      <c r="AT34">
        <f>'34_94_34'!AU41</f>
        <v>1</v>
      </c>
      <c r="AU34">
        <f>'34_94_34'!AV41</f>
        <v>5</v>
      </c>
      <c r="AV34">
        <f>'34_94_34'!AW41</f>
        <v>5</v>
      </c>
      <c r="AW34">
        <f>'34_94_34'!AX41</f>
        <v>5</v>
      </c>
      <c r="AX34">
        <f>'34_94_34'!AY41</f>
        <v>1</v>
      </c>
      <c r="AY34">
        <f>'34_94_34'!AZ41</f>
        <v>1</v>
      </c>
      <c r="AZ34">
        <f>'34_94_34'!BA41</f>
        <v>5</v>
      </c>
      <c r="BA34">
        <f>'34_94_34'!BB41</f>
        <v>1</v>
      </c>
      <c r="BB34">
        <f>'34_94_34'!BC41</f>
        <v>5</v>
      </c>
      <c r="BC34">
        <f>'34_94_34'!BD41</f>
        <v>1</v>
      </c>
      <c r="BD34">
        <f>'34_94_34'!BE41</f>
        <v>5</v>
      </c>
      <c r="BE34">
        <f>'34_94_34'!BF41</f>
        <v>5</v>
      </c>
      <c r="BF34">
        <f>'34_94_34'!BG41</f>
        <v>5</v>
      </c>
      <c r="BG34">
        <f>'34_94_34'!BH41</f>
        <v>5</v>
      </c>
      <c r="BH34">
        <f>'34_94_34'!BI41</f>
        <v>5</v>
      </c>
      <c r="BI34">
        <f>'34_94_34'!BJ41</f>
        <v>5</v>
      </c>
      <c r="BJ34">
        <f>'34_94_34'!BK41</f>
        <v>1</v>
      </c>
      <c r="BK34">
        <f>'34_94_34'!BL41</f>
        <v>1</v>
      </c>
      <c r="BL34">
        <f>'34_94_34'!BM41</f>
        <v>6</v>
      </c>
      <c r="BM34">
        <f>'34_94_34'!BN41</f>
        <v>5</v>
      </c>
      <c r="BN34">
        <f>'34_94_34'!BO41</f>
        <v>5</v>
      </c>
      <c r="BO34">
        <f>'34_94_34'!BP41</f>
        <v>1</v>
      </c>
      <c r="BP34">
        <f>'34_94_34'!BQ41</f>
        <v>5</v>
      </c>
      <c r="BQ34">
        <f>'34_94_34'!BR41</f>
        <v>5</v>
      </c>
      <c r="BR34">
        <f>'34_94_34'!BS41</f>
        <v>5</v>
      </c>
      <c r="BS34">
        <f>'34_94_34'!BT41</f>
        <v>1</v>
      </c>
      <c r="BT34">
        <f>'34_94_34'!BU41</f>
        <v>5</v>
      </c>
      <c r="BU34">
        <f>'34_94_34'!BV41</f>
        <v>5</v>
      </c>
      <c r="BV34">
        <f>'34_94_34'!BW41</f>
        <v>5</v>
      </c>
      <c r="BW34">
        <f>'34_94_34'!BX41</f>
        <v>5</v>
      </c>
      <c r="BX34">
        <f>'34_94_34'!BY41</f>
        <v>1</v>
      </c>
      <c r="BY34">
        <f>'34_94_34'!BZ41</f>
        <v>1</v>
      </c>
      <c r="BZ34">
        <f>'34_94_34'!CA41</f>
        <v>1</v>
      </c>
      <c r="CA34">
        <f>'34_94_34'!CB41</f>
        <v>5</v>
      </c>
      <c r="CB34">
        <f>'34_94_34'!CC41</f>
        <v>7</v>
      </c>
      <c r="CC34">
        <f>'34_94_34'!CD41</f>
        <v>7</v>
      </c>
      <c r="CD34">
        <f>'34_94_34'!CE41</f>
        <v>1</v>
      </c>
      <c r="CE34">
        <f>'34_94_34'!CF41</f>
        <v>5</v>
      </c>
      <c r="CF34">
        <f>'34_94_34'!CG41</f>
        <v>5</v>
      </c>
      <c r="CG34">
        <f>'34_94_34'!CH41</f>
        <v>5</v>
      </c>
      <c r="CH34">
        <f>'34_94_34'!CI41</f>
        <v>5</v>
      </c>
      <c r="CI34">
        <f>'34_94_34'!CJ41</f>
        <v>5</v>
      </c>
      <c r="CJ34">
        <f>'34_94_34'!CK41</f>
        <v>5</v>
      </c>
      <c r="CK34">
        <f>'34_94_34'!CL41</f>
        <v>7</v>
      </c>
      <c r="CL34">
        <f>'34_94_34'!CM41</f>
        <v>5</v>
      </c>
      <c r="CM34">
        <f>'34_94_34'!CN41</f>
        <v>1</v>
      </c>
      <c r="CN34">
        <f>'34_94_34'!CO41</f>
        <v>1</v>
      </c>
      <c r="CO34">
        <f>'34_94_34'!CP41</f>
        <v>1</v>
      </c>
      <c r="CP34">
        <f>'34_94_34'!CQ41</f>
        <v>5</v>
      </c>
      <c r="CQ34">
        <f>'34_94_34'!CR41+100000</f>
        <v>211821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invalidities</vt:lpstr>
      <vt:lpstr>error</vt:lpstr>
      <vt:lpstr>34_94_34</vt:lpstr>
      <vt:lpstr>34_94_7</vt:lpstr>
      <vt:lpstr>delta_input</vt:lpstr>
      <vt:lpstr>delta_S1...S7</vt:lpstr>
      <vt:lpstr>delta_S1...S7 (3)</vt:lpstr>
      <vt:lpstr>34_94_14</vt:lpstr>
      <vt:lpstr>delta_input (2)</vt:lpstr>
      <vt:lpstr>delta_input (3)</vt:lpstr>
      <vt:lpstr>delta_S1...S7 (2)</vt:lpstr>
      <vt:lpstr>delta_S1...S7 (4)</vt:lpstr>
      <vt:lpstr>Y.1000000</vt:lpstr>
      <vt:lpstr>Y+100000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2021-03-14T09:17:14Z</dcterms:created>
  <dcterms:modified xsi:type="dcterms:W3CDTF">2021-03-14T12:28:16Z</dcterms:modified>
</cp:coreProperties>
</file>