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20462\var\www\miau\data\miau\277\"/>
    </mc:Choice>
  </mc:AlternateContent>
  <xr:revisionPtr revIDLastSave="0" documentId="13_ncr:1_{1CE659BD-B8FD-4B58-BA4A-BC4847093120}" xr6:coauthVersionLast="47" xr6:coauthVersionMax="47" xr10:uidLastSave="{00000000-0000-0000-0000-000000000000}"/>
  <bookViews>
    <workbookView xWindow="-108" yWindow="-108" windowWidth="23256" windowHeight="12720" activeTab="1" xr2:uid="{906AEE99-D7EB-43B1-8684-484718982588}"/>
  </bookViews>
  <sheets>
    <sheet name="ann - test" sheetId="1" r:id="rId1"/>
    <sheet name="kihiv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7" i="1" l="1"/>
  <c r="AQ7" i="1"/>
  <c r="AU27" i="1"/>
  <c r="AT27" i="1"/>
  <c r="AS27" i="1"/>
  <c r="AR27" i="1"/>
  <c r="AQ27" i="1"/>
  <c r="AU26" i="1"/>
  <c r="AT26" i="1"/>
  <c r="AS26" i="1"/>
  <c r="AR26" i="1"/>
  <c r="AQ26" i="1"/>
  <c r="AU25" i="1"/>
  <c r="AT25" i="1"/>
  <c r="AS25" i="1"/>
  <c r="AR25" i="1"/>
  <c r="AQ25" i="1"/>
  <c r="AU24" i="1"/>
  <c r="AT24" i="1"/>
  <c r="AS24" i="1"/>
  <c r="AR24" i="1"/>
  <c r="AQ24" i="1"/>
  <c r="AU23" i="1"/>
  <c r="AT23" i="1"/>
  <c r="AS23" i="1"/>
  <c r="AR23" i="1"/>
  <c r="AQ23" i="1"/>
  <c r="AU22" i="1"/>
  <c r="AT22" i="1"/>
  <c r="AS22" i="1"/>
  <c r="AR22" i="1"/>
  <c r="AQ22" i="1"/>
  <c r="AU21" i="1"/>
  <c r="AT21" i="1"/>
  <c r="AS21" i="1"/>
  <c r="AR21" i="1"/>
  <c r="AQ21" i="1"/>
  <c r="AU20" i="1"/>
  <c r="AT20" i="1"/>
  <c r="AS20" i="1"/>
  <c r="AR20" i="1"/>
  <c r="AQ20" i="1"/>
  <c r="AU19" i="1"/>
  <c r="AT19" i="1"/>
  <c r="AS19" i="1"/>
  <c r="AR19" i="1"/>
  <c r="AQ19" i="1"/>
  <c r="AU18" i="1"/>
  <c r="AT18" i="1"/>
  <c r="AS18" i="1"/>
  <c r="AR18" i="1"/>
  <c r="AQ18" i="1"/>
  <c r="AU17" i="1"/>
  <c r="AT17" i="1"/>
  <c r="AS17" i="1"/>
  <c r="AR17" i="1"/>
  <c r="AQ17" i="1"/>
  <c r="AU16" i="1"/>
  <c r="AT16" i="1"/>
  <c r="AS16" i="1"/>
  <c r="AR16" i="1"/>
  <c r="AQ16" i="1"/>
  <c r="AU15" i="1"/>
  <c r="AT15" i="1"/>
  <c r="AS15" i="1"/>
  <c r="AR15" i="1"/>
  <c r="AQ15" i="1"/>
  <c r="AU14" i="1"/>
  <c r="AT14" i="1"/>
  <c r="AS14" i="1"/>
  <c r="AR14" i="1"/>
  <c r="AQ14" i="1"/>
  <c r="AU13" i="1"/>
  <c r="AT13" i="1"/>
  <c r="AS13" i="1"/>
  <c r="AR13" i="1"/>
  <c r="AQ13" i="1"/>
  <c r="AU12" i="1"/>
  <c r="AT12" i="1"/>
  <c r="AS12" i="1"/>
  <c r="AR12" i="1"/>
  <c r="AQ12" i="1"/>
  <c r="AU11" i="1"/>
  <c r="AT11" i="1"/>
  <c r="AS11" i="1"/>
  <c r="AR11" i="1"/>
  <c r="AQ11" i="1"/>
  <c r="AU10" i="1"/>
  <c r="AT10" i="1"/>
  <c r="AS10" i="1"/>
  <c r="AR10" i="1"/>
  <c r="AQ10" i="1"/>
  <c r="AU9" i="1"/>
  <c r="AT9" i="1"/>
  <c r="AS9" i="1"/>
  <c r="AR9" i="1"/>
  <c r="AQ9" i="1"/>
  <c r="AU8" i="1"/>
  <c r="AT8" i="1"/>
  <c r="AS8" i="1"/>
  <c r="AR8" i="1"/>
  <c r="AQ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B27" i="1"/>
  <c r="BA27" i="1"/>
  <c r="AZ27" i="1"/>
  <c r="AY27" i="1"/>
  <c r="AX27" i="1"/>
  <c r="BB26" i="1"/>
  <c r="BA26" i="1"/>
  <c r="AZ26" i="1"/>
  <c r="AY26" i="1"/>
  <c r="AX26" i="1"/>
  <c r="BB25" i="1"/>
  <c r="BA25" i="1"/>
  <c r="AZ25" i="1"/>
  <c r="AY25" i="1"/>
  <c r="AX25" i="1"/>
  <c r="BB24" i="1"/>
  <c r="BA24" i="1"/>
  <c r="AZ24" i="1"/>
  <c r="AY24" i="1"/>
  <c r="AX24" i="1"/>
  <c r="BB23" i="1"/>
  <c r="BA23" i="1"/>
  <c r="AZ23" i="1"/>
  <c r="AY23" i="1"/>
  <c r="AX23" i="1"/>
  <c r="BB22" i="1"/>
  <c r="BA22" i="1"/>
  <c r="AZ22" i="1"/>
  <c r="AY22" i="1"/>
  <c r="AX22" i="1"/>
  <c r="BB21" i="1"/>
  <c r="BA21" i="1"/>
  <c r="AZ21" i="1"/>
  <c r="AY21" i="1"/>
  <c r="AX21" i="1"/>
  <c r="BB20" i="1"/>
  <c r="BA20" i="1"/>
  <c r="AZ20" i="1"/>
  <c r="AY20" i="1"/>
  <c r="AX20" i="1"/>
  <c r="BB19" i="1"/>
  <c r="BA19" i="1"/>
  <c r="AZ19" i="1"/>
  <c r="AY19" i="1"/>
  <c r="AX19" i="1"/>
  <c r="BB18" i="1"/>
  <c r="BA18" i="1"/>
  <c r="AZ18" i="1"/>
  <c r="AY18" i="1"/>
  <c r="AX18" i="1"/>
  <c r="BB17" i="1"/>
  <c r="BA17" i="1"/>
  <c r="AZ17" i="1"/>
  <c r="AY17" i="1"/>
  <c r="AX17" i="1"/>
  <c r="BB16" i="1"/>
  <c r="BA16" i="1"/>
  <c r="AZ16" i="1"/>
  <c r="AY16" i="1"/>
  <c r="AX16" i="1"/>
  <c r="BB15" i="1"/>
  <c r="BA15" i="1"/>
  <c r="AZ15" i="1"/>
  <c r="AY15" i="1"/>
  <c r="AX15" i="1"/>
  <c r="BB14" i="1"/>
  <c r="BA14" i="1"/>
  <c r="AZ14" i="1"/>
  <c r="AY14" i="1"/>
  <c r="AX14" i="1"/>
  <c r="BB13" i="1"/>
  <c r="BA13" i="1"/>
  <c r="AZ13" i="1"/>
  <c r="AY13" i="1"/>
  <c r="AX13" i="1"/>
  <c r="BB12" i="1"/>
  <c r="BA12" i="1"/>
  <c r="AZ12" i="1"/>
  <c r="AY12" i="1"/>
  <c r="AX12" i="1"/>
  <c r="BB11" i="1"/>
  <c r="BA11" i="1"/>
  <c r="AZ11" i="1"/>
  <c r="AY11" i="1"/>
  <c r="AX11" i="1"/>
  <c r="BB10" i="1"/>
  <c r="BA10" i="1"/>
  <c r="AZ10" i="1"/>
  <c r="AY10" i="1"/>
  <c r="AX10" i="1"/>
  <c r="BB9" i="1"/>
  <c r="BA9" i="1"/>
  <c r="AZ9" i="1"/>
  <c r="AY9" i="1"/>
  <c r="AX9" i="1"/>
  <c r="BB8" i="1"/>
  <c r="BA8" i="1"/>
  <c r="AZ8" i="1"/>
  <c r="AY8" i="1"/>
  <c r="AX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F24" i="1"/>
  <c r="AE24" i="1"/>
  <c r="AD24" i="1"/>
  <c r="AC24" i="1"/>
  <c r="AB24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" i="1"/>
  <c r="N2" i="1"/>
  <c r="M2" i="1"/>
  <c r="L2" i="1"/>
  <c r="K2" i="1"/>
  <c r="J2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1" i="1"/>
  <c r="E1" i="1"/>
  <c r="D1" i="1"/>
  <c r="C1" i="1"/>
  <c r="B1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N22" i="1" l="1"/>
  <c r="L19" i="1"/>
  <c r="J7" i="1"/>
  <c r="M17" i="1"/>
  <c r="K19" i="1"/>
  <c r="N11" i="1"/>
  <c r="J5" i="1"/>
  <c r="N8" i="1"/>
  <c r="J12" i="1"/>
  <c r="K5" i="1"/>
  <c r="M10" i="1"/>
  <c r="J17" i="1"/>
  <c r="M7" i="1"/>
  <c r="K9" i="1"/>
  <c r="J14" i="1"/>
  <c r="N18" i="1"/>
  <c r="N15" i="1"/>
  <c r="L17" i="1"/>
  <c r="J19" i="1"/>
  <c r="M20" i="1"/>
  <c r="K22" i="1"/>
  <c r="M16" i="1"/>
  <c r="J4" i="1"/>
  <c r="K15" i="1"/>
  <c r="J20" i="1"/>
  <c r="N5" i="1"/>
  <c r="L15" i="1"/>
  <c r="J6" i="1"/>
  <c r="L12" i="1"/>
  <c r="K17" i="1"/>
  <c r="J11" i="1"/>
  <c r="K18" i="1"/>
  <c r="L10" i="1"/>
  <c r="L18" i="1"/>
  <c r="L7" i="1"/>
  <c r="M18" i="1"/>
  <c r="M15" i="1"/>
  <c r="J22" i="1"/>
  <c r="M4" i="1"/>
  <c r="K6" i="1"/>
  <c r="M12" i="1"/>
  <c r="L13" i="1"/>
  <c r="N19" i="1"/>
  <c r="M22" i="1"/>
  <c r="M13" i="1"/>
  <c r="M21" i="1"/>
  <c r="J9" i="1"/>
  <c r="N13" i="1"/>
  <c r="L4" i="1"/>
  <c r="N10" i="1"/>
  <c r="L20" i="1"/>
  <c r="J3" i="1"/>
  <c r="N7" i="1"/>
  <c r="L9" i="1"/>
  <c r="K14" i="1"/>
  <c r="J15" i="1"/>
  <c r="L21" i="1"/>
  <c r="K7" i="1"/>
  <c r="N16" i="1"/>
  <c r="K4" i="1"/>
  <c r="K12" i="1"/>
  <c r="K20" i="1"/>
  <c r="N21" i="1"/>
  <c r="L8" i="1"/>
  <c r="N4" i="1"/>
  <c r="N12" i="1"/>
  <c r="N20" i="1"/>
  <c r="M6" i="1"/>
  <c r="N9" i="1"/>
  <c r="J13" i="1"/>
  <c r="K16" i="1"/>
  <c r="J21" i="1"/>
  <c r="M19" i="1"/>
  <c r="N3" i="1"/>
  <c r="L5" i="1"/>
  <c r="M8" i="1"/>
  <c r="K10" i="1"/>
  <c r="M5" i="1"/>
  <c r="M9" i="1"/>
  <c r="K8" i="1"/>
  <c r="N17" i="1"/>
  <c r="M11" i="1"/>
  <c r="L16" i="1"/>
  <c r="L6" i="1"/>
  <c r="L14" i="1"/>
  <c r="J16" i="1"/>
  <c r="M14" i="1"/>
  <c r="M3" i="1"/>
  <c r="J10" i="1"/>
  <c r="K13" i="1"/>
  <c r="J18" i="1"/>
  <c r="K11" i="1"/>
  <c r="L22" i="1"/>
  <c r="L3" i="1"/>
  <c r="L11" i="1"/>
  <c r="N6" i="1"/>
  <c r="N14" i="1"/>
  <c r="K21" i="1"/>
  <c r="K3" i="1"/>
  <c r="J8" i="1"/>
</calcChain>
</file>

<file path=xl/sharedStrings.xml><?xml version="1.0" encoding="utf-8"?>
<sst xmlns="http://schemas.openxmlformats.org/spreadsheetml/2006/main" count="362" uniqueCount="194">
  <si>
    <t>OAM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</si>
  <si>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</si>
  <si>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</si>
  <si>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</si>
  <si>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</si>
  <si>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</si>
  <si>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</si>
  <si>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</si>
  <si>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</si>
  <si>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</si>
  <si>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</si>
  <si>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</si>
  <si>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</si>
  <si>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</si>
  <si>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</si>
  <si>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</si>
  <si>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</si>
  <si>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</si>
  <si>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</si>
  <si>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</si>
  <si>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</si>
  <si>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A1</t>
  </si>
  <si>
    <t>A2</t>
  </si>
  <si>
    <t>A3</t>
  </si>
  <si>
    <t>A4</t>
  </si>
  <si>
    <t>A5</t>
  </si>
  <si>
    <t>Y0</t>
  </si>
  <si>
    <t>?</t>
  </si>
  <si>
    <t>direction</t>
  </si>
  <si>
    <t>ranking</t>
  </si>
  <si>
    <t>estimation</t>
  </si>
  <si>
    <t>Rangsor</t>
  </si>
  <si>
    <t>X(A1)</t>
  </si>
  <si>
    <t>X(A2)</t>
  </si>
  <si>
    <t>X(A3)</t>
  </si>
  <si>
    <t>X(A4)</t>
  </si>
  <si>
    <t>X(A5)</t>
  </si>
  <si>
    <t>Y(A6)</t>
  </si>
  <si>
    <t>Azonosító:</t>
  </si>
  <si>
    <t>Objektumok:</t>
  </si>
  <si>
    <t>Attribútumok:</t>
  </si>
  <si>
    <t>Lépcsôk:</t>
  </si>
  <si>
    <t>Eltolás:</t>
  </si>
  <si>
    <t>Leírás:</t>
  </si>
  <si>
    <t>COCO Y0: 5504747</t>
  </si>
  <si>
    <t>Lépcsôk(1)</t>
  </si>
  <si>
    <t>S1</t>
  </si>
  <si>
    <t>(54+666658)/(2)=333356</t>
  </si>
  <si>
    <t>(70+564115)/(2)=282092.5</t>
  </si>
  <si>
    <t>(999924+717918)/(2)=858921</t>
  </si>
  <si>
    <t>(84+512817)/(2)=256450.5</t>
  </si>
  <si>
    <t>(73+538437)/(2)=269255</t>
  </si>
  <si>
    <t>S2</t>
  </si>
  <si>
    <t>(53+666657)/(2)=333355</t>
  </si>
  <si>
    <t>(69+564114)/(2)=282091.5</t>
  </si>
  <si>
    <t>(999923+512812)/(2)=756367.5</t>
  </si>
  <si>
    <t>(82+435874)/(2)=217978</t>
  </si>
  <si>
    <t>(72+538436)/(2)=269254</t>
  </si>
  <si>
    <t>S3</t>
  </si>
  <si>
    <t>(52+333345)/(2)=166698.5</t>
  </si>
  <si>
    <t>(68+564113)/(2)=282090.5</t>
  </si>
  <si>
    <t>(999922+512811)/(2)=756366.5</t>
  </si>
  <si>
    <t>(81+358977)/(2)=179529</t>
  </si>
  <si>
    <t>(45+538435)/(2)=269240</t>
  </si>
  <si>
    <t>S4</t>
  </si>
  <si>
    <t>(37+333344)/(2)=166690.5</t>
  </si>
  <si>
    <t>(67+564112)/(2)=282089.5</t>
  </si>
  <si>
    <t>(999921+512810)/(2)=756365.5</t>
  </si>
  <si>
    <t>(57+358976)/(2)=179516.5</t>
  </si>
  <si>
    <t>(44+153848)/(2)=76946</t>
  </si>
  <si>
    <t>S5</t>
  </si>
  <si>
    <t>(36+15)/(2)=25.5</t>
  </si>
  <si>
    <t>(40+487165)/(2)=243602.5</t>
  </si>
  <si>
    <t>(999920+512809)/(2)=756364.5</t>
  </si>
  <si>
    <t>(56+358975)/(2)=179515.5</t>
  </si>
  <si>
    <t>(19+153847)/(2)=76933</t>
  </si>
  <si>
    <t>S6</t>
  </si>
  <si>
    <t>(35+14)/(2)=24.5</t>
  </si>
  <si>
    <t>(39+487164)/(2)=243601.5</t>
  </si>
  <si>
    <t>(999919+512808)/(2)=756363.5</t>
  </si>
  <si>
    <t>(55+358974)/(2)=179514.5</t>
  </si>
  <si>
    <t>(18+153846)/(2)=76932</t>
  </si>
  <si>
    <t>S7</t>
  </si>
  <si>
    <t>(13+13)/(2)=13</t>
  </si>
  <si>
    <t>(38+333335)/(2)=166686.5</t>
  </si>
  <si>
    <t>(999900+307677)/(2)=653788.5</t>
  </si>
  <si>
    <t>(54+282030)/(2)=141042</t>
  </si>
  <si>
    <t>(17+153845)/(2)=76931</t>
  </si>
  <si>
    <t>S8</t>
  </si>
  <si>
    <t>(12+12)/(2)=12</t>
  </si>
  <si>
    <t>(37+333334)/(2)=166685.5</t>
  </si>
  <si>
    <t>(999899+307676)/(2)=653787.5</t>
  </si>
  <si>
    <t>(38+230765)/(2)=115401.5</t>
  </si>
  <si>
    <t>(16+153844)/(2)=76930</t>
  </si>
  <si>
    <t>S9</t>
  </si>
  <si>
    <t>(11+11)/(2)=11</t>
  </si>
  <si>
    <t>(36+333333)/(2)=166684.5</t>
  </si>
  <si>
    <t>(999898+307675)/(2)=653786.5</t>
  </si>
  <si>
    <t>(27+230764)/(2)=115395.5</t>
  </si>
  <si>
    <t>(15+128207)/(2)=64111</t>
  </si>
  <si>
    <t>S10</t>
  </si>
  <si>
    <t>(10+10)/(2)=10</t>
  </si>
  <si>
    <t>(35+333332)/(2)=166683.5</t>
  </si>
  <si>
    <t>(999897+307674)/(2)=653785.5</t>
  </si>
  <si>
    <t>(24+10)/(2)=17</t>
  </si>
  <si>
    <t>(14+128206)/(2)=64110</t>
  </si>
  <si>
    <t>S11</t>
  </si>
  <si>
    <t>(9+9)/(2)=9</t>
  </si>
  <si>
    <t>(34+333331)/(2)=166682.5</t>
  </si>
  <si>
    <t>(999896+205114)/(2)=602505</t>
  </si>
  <si>
    <t>(23+9)/(2)=16</t>
  </si>
  <si>
    <t>(13+128205)/(2)=64109</t>
  </si>
  <si>
    <t>S12</t>
  </si>
  <si>
    <t>(8+8)/(2)=8</t>
  </si>
  <si>
    <t>(26+333330)/(2)=166678</t>
  </si>
  <si>
    <t>(999895+205113)/(2)=602504</t>
  </si>
  <si>
    <t>(22+8)/(2)=15</t>
  </si>
  <si>
    <t>S13</t>
  </si>
  <si>
    <t>(7+7)/(2)=7</t>
  </si>
  <si>
    <t>(25+153872)/(2)=76948.5</t>
  </si>
  <si>
    <t>(999894+205112)/(2)=602503</t>
  </si>
  <si>
    <t>(21+7)/(2)=14</t>
  </si>
  <si>
    <t>S14</t>
  </si>
  <si>
    <t>(6+6)/(2)=6</t>
  </si>
  <si>
    <t>(24+128216)/(2)=64120</t>
  </si>
  <si>
    <t>(999893+128232)/(2)=564062.5</t>
  </si>
  <si>
    <t>(20+6)/(2)=13</t>
  </si>
  <si>
    <t>S15</t>
  </si>
  <si>
    <t>(5+5)/(2)=5</t>
  </si>
  <si>
    <t>(23+128215)/(2)=64119</t>
  </si>
  <si>
    <t>(999892+5)/(2)=499948.5</t>
  </si>
  <si>
    <t>(19+5)/(2)=12</t>
  </si>
  <si>
    <t>S16</t>
  </si>
  <si>
    <t>(4+4)/(2)=4</t>
  </si>
  <si>
    <t>(22+128214)/(2)=64118</t>
  </si>
  <si>
    <t>(999853+4)/(2)=499928.5</t>
  </si>
  <si>
    <t>(18+4)/(2)=11</t>
  </si>
  <si>
    <t>S17</t>
  </si>
  <si>
    <t>(3+3)/(2)=3</t>
  </si>
  <si>
    <t>(21+128213)/(2)=64117</t>
  </si>
  <si>
    <t>(999852+3)/(2)=499927.5</t>
  </si>
  <si>
    <t>(17+3)/(2)=10</t>
  </si>
  <si>
    <t>S18</t>
  </si>
  <si>
    <t>(2+2)/(2)=2</t>
  </si>
  <si>
    <t>(20+128212)/(2)=64116</t>
  </si>
  <si>
    <t>(999851+2)/(2)=499926.5</t>
  </si>
  <si>
    <t>S19</t>
  </si>
  <si>
    <t>(1+1)/(2)=1</t>
  </si>
  <si>
    <t>(999838+1)/(2)=499919.5</t>
  </si>
  <si>
    <t>S20</t>
  </si>
  <si>
    <t>(0+0)/(2)=0</t>
  </si>
  <si>
    <t>(999837+0)/(2)=499918.5</t>
  </si>
  <si>
    <t>Lépcsôk(2)</t>
  </si>
  <si>
    <t>COCO:Y0</t>
  </si>
  <si>
    <t>Becslés</t>
  </si>
  <si>
    <t>Tény+0</t>
  </si>
  <si>
    <t>Delta</t>
  </si>
  <si>
    <t>Delta/Tény</t>
  </si>
  <si>
    <t>S1 összeg:</t>
  </si>
  <si>
    <t>S20 összeg:</t>
  </si>
  <si>
    <t>Becslés összeg:</t>
  </si>
  <si>
    <t>Tény összeg:</t>
  </si>
  <si>
    <t>Tény-becslés eltérés:</t>
  </si>
  <si>
    <t>Tény négyzetösszeg:</t>
  </si>
  <si>
    <t>Becslés négyzetösszeg:</t>
  </si>
  <si>
    <t>Négyzetösszeg hiba:</t>
  </si>
  <si>
    <t>Open url</t>
  </si>
  <si>
    <r>
      <t>Maximális memória használat: </t>
    </r>
    <r>
      <rPr>
        <b/>
        <sz val="7"/>
        <color rgb="FF333333"/>
        <rFont val="Verdana"/>
        <family val="2"/>
        <charset val="238"/>
      </rPr>
      <t>1.37 Mb</t>
    </r>
  </si>
  <si>
    <r>
      <t>A futtatás idôtartama: </t>
    </r>
    <r>
      <rPr>
        <b/>
        <sz val="7"/>
        <color rgb="FF333333"/>
        <rFont val="Verdana"/>
        <family val="2"/>
        <charset val="238"/>
      </rPr>
      <t>0.07 mp (0 p)</t>
    </r>
  </si>
  <si>
    <t>egyenszilárd becslés</t>
  </si>
  <si>
    <t>Egy gyors felmérést készítünk neurális-háló-fejlesztők körében:</t>
  </si>
  <si>
    <t>       A kérdés rel. egyszerű: </t>
  </si>
  <si>
    <t>       ki hogyan fogna hozzá neurális hálók bevonásával annak a bizonyításnak, hogy lehet-e minden objektum másként egyforma?</t>
  </si>
  <si>
    <t>        </t>
  </si>
  <si>
    <t>       A csatolt xls-ben látható egy demo-feladatkeret:</t>
  </si>
  <si>
    <t>       - objektumok a sorfejlécen</t>
  </si>
  <si>
    <t>       - attribútumok az oszlop fejlécen</t>
  </si>
  <si>
    <t>       - Xi = rnd</t>
  </si>
  <si>
    <t>       - Y(0) = konstans</t>
  </si>
  <si>
    <t>       Elvárások:</t>
  </si>
  <si>
    <t>       - minden attribútumnak van egy iránya (minél nagyobb, annál jobb, vagy minél kisebb annál jobb)</t>
  </si>
  <si>
    <t>       - minden rangsorszám esetén legyen igaz, hogy a jobb rangsorszám mindenkor többet ér, mint a rosszabb - minden létező ceteris paribus alakzat esetén</t>
  </si>
  <si>
    <t>       (A feladatnak van Solver-es megoldása - többféle is...)</t>
  </si>
  <si>
    <t>       A kérdés más megfogalmazásban csak annyi: </t>
  </si>
  <si>
    <t>       Ha esetleg kellően érdekesnek tűnik a téma, akkor előre is köszönjük a visszajelzést.</t>
  </si>
  <si>
    <t>       Ha nem elég jól sikerült megfogalmazni első a problémát, örömmel állok rendelkezésre pl. teams-en is...</t>
  </si>
  <si>
    <t>       A felvetésnek természetesen van szakmai/gazdasági apropója is az elméleti kihívások mellett:</t>
  </si>
  <si>
    <t>       - hogyan lehet robotizálni a JÓ fogalmát </t>
  </si>
  <si>
    <t>       - context free módon... </t>
  </si>
  <si>
    <t>       - (de pl. az oktatás kapcsán - versenyek/tanulási teljesítmények értékelésekor)</t>
  </si>
  <si>
    <t>       - (vagy pl. a közbeszerzések kapcsán, stb.)...</t>
  </si>
  <si>
    <t>       - sőt, olyan esetekben is látják a minden-objektum-lehet-másként-egyforma-elv megvalósulásának lehetőségét, ahol a Solver-es megoldások megakadnak a közelítés során...</t>
  </si>
  <si>
    <t>Fontos tudni: hat legalább két objektumra igaz, hogy az egyik minden attribútumában jobb értékkel rendelkezik, mint a másik, akkor egyenszilárdságról, hibátlan modellről nem lehet beszélni (vö. szigoúan monoton ceteris paribus elvárások)…</t>
  </si>
  <si>
    <t>       - milyen függvények/modellek, pl. neurális háló-féleségek azok, melyek a Solver-es megoldás által garantált anti-diszkriminatív állapotot (= szigorúan monoton becslési értékhalmazt) szintén képesek előállítani,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</si>
</sst>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14"/>
      <color rgb="FF000000"/>
      <name val="Times New Roman"/>
      <family val="1"/>
      <charset val="238"/>
    </font>
    <font>
      <sz val="7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sz val="8"/>
      <color rgb="FF333333"/>
      <name val="Verdana"/>
      <family val="2"/>
      <charset val="238"/>
    </font>
    <font>
      <sz val="7"/>
      <color rgb="FF333333"/>
      <name val="Verdana"/>
      <family val="2"/>
      <charset val="238"/>
    </font>
    <font>
      <b/>
      <sz val="7"/>
      <color rgb="FF333333"/>
      <name val="Verdana"/>
      <family val="2"/>
      <charset val="238"/>
    </font>
    <font>
      <sz val="7"/>
      <color theme="1"/>
      <name val="Consolas"/>
      <family val="3"/>
      <charset val="238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1"/>
    <xf numFmtId="0" fontId="9" fillId="0" borderId="0" xfId="0" applyFont="1"/>
    <xf numFmtId="0" fontId="11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0</xdr:row>
      <xdr:rowOff>0</xdr:rowOff>
    </xdr:from>
    <xdr:to>
      <xdr:col>37</xdr:col>
      <xdr:colOff>76200</xdr:colOff>
      <xdr:row>3</xdr:row>
      <xdr:rowOff>0</xdr:rowOff>
    </xdr:to>
    <xdr:sp macro="" textlink="">
      <xdr:nvSpPr>
        <xdr:cNvPr id="1025" name="AutoShape 1" descr="COCO">
          <a:extLst>
            <a:ext uri="{FF2B5EF4-FFF2-40B4-BE49-F238E27FC236}">
              <a16:creationId xmlns:a16="http://schemas.microsoft.com/office/drawing/2014/main" id="{EA1060BC-01F9-4B78-BEBF-91266AA6E422}"/>
            </a:ext>
          </a:extLst>
        </xdr:cNvPr>
        <xdr:cNvSpPr>
          <a:spLocks noChangeAspect="1" noChangeArrowheads="1"/>
        </xdr:cNvSpPr>
      </xdr:nvSpPr>
      <xdr:spPr bwMode="auto">
        <a:xfrm>
          <a:off x="1193292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iau.my-x.hu/myx-free/coco/test/55047472021091118083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F108-F5DA-4173-81E7-FC182C378357}">
  <dimension ref="A1:BC107"/>
  <sheetViews>
    <sheetView workbookViewId="0"/>
  </sheetViews>
  <sheetFormatPr defaultRowHeight="14.4" x14ac:dyDescent="0.3"/>
  <cols>
    <col min="1" max="1" width="8.21875" style="1" bestFit="1" customWidth="1"/>
    <col min="2" max="6" width="3.109375" style="1" bestFit="1" customWidth="1"/>
    <col min="7" max="7" width="8" style="1" bestFit="1" customWidth="1"/>
    <col min="8" max="8" width="8.88671875" style="1"/>
    <col min="9" max="9" width="6.88671875" style="1" bestFit="1" customWidth="1"/>
    <col min="10" max="14" width="3.109375" style="1" bestFit="1" customWidth="1"/>
    <col min="15" max="15" width="8" style="1" bestFit="1" customWidth="1"/>
    <col min="16" max="16" width="9.6640625" style="1" bestFit="1" customWidth="1"/>
    <col min="17" max="18" width="8.88671875" style="1"/>
    <col min="19" max="19" width="5" style="1" bestFit="1" customWidth="1"/>
    <col min="20" max="24" width="3.6640625" style="1" bestFit="1" customWidth="1"/>
    <col min="25" max="25" width="4.6640625" style="1" bestFit="1" customWidth="1"/>
    <col min="26" max="26" width="8.88671875" style="1"/>
    <col min="27" max="27" width="5" style="1" bestFit="1" customWidth="1"/>
    <col min="28" max="32" width="4" style="1" bestFit="1" customWidth="1"/>
    <col min="33" max="33" width="4.6640625" style="1" bestFit="1" customWidth="1"/>
    <col min="34" max="16384" width="8.88671875" style="1"/>
  </cols>
  <sheetData>
    <row r="1" spans="1:55" ht="18.600000000000001" thickBot="1" x14ac:dyDescent="0.35">
      <c r="A1" s="1" t="s">
        <v>28</v>
      </c>
      <c r="B1" s="1">
        <f ca="1">RANDBETWEEN(0,1)</f>
        <v>0</v>
      </c>
      <c r="C1" s="1">
        <f t="shared" ref="C1:F1" ca="1" si="0">RANDBETWEEN(0,1)</f>
        <v>0</v>
      </c>
      <c r="D1" s="1">
        <f t="shared" ca="1" si="0"/>
        <v>0</v>
      </c>
      <c r="E1" s="1">
        <f t="shared" ca="1" si="0"/>
        <v>0</v>
      </c>
      <c r="F1" s="1">
        <f t="shared" ca="1" si="0"/>
        <v>0</v>
      </c>
      <c r="AI1" s="6"/>
      <c r="AJ1"/>
      <c r="AK1"/>
      <c r="AL1"/>
      <c r="AM1"/>
      <c r="AN1"/>
      <c r="AO1"/>
      <c r="AP1"/>
      <c r="AQ1"/>
      <c r="AR1"/>
      <c r="AS1"/>
      <c r="AT1"/>
    </row>
    <row r="2" spans="1:55" ht="15" thickBot="1" x14ac:dyDescent="0.35">
      <c r="A2" s="1" t="s">
        <v>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I2" s="1" t="s">
        <v>29</v>
      </c>
      <c r="J2" s="1" t="str">
        <f t="shared" ref="J2:O17" si="1">B2</f>
        <v>A1</v>
      </c>
      <c r="K2" s="1" t="str">
        <f t="shared" si="1"/>
        <v>A2</v>
      </c>
      <c r="L2" s="1" t="str">
        <f t="shared" si="1"/>
        <v>A3</v>
      </c>
      <c r="M2" s="1" t="str">
        <f t="shared" si="1"/>
        <v>A4</v>
      </c>
      <c r="N2" s="1" t="str">
        <f t="shared" si="1"/>
        <v>A5</v>
      </c>
      <c r="O2" s="1" t="str">
        <f t="shared" si="1"/>
        <v>Y0</v>
      </c>
      <c r="P2" s="1" t="s">
        <v>30</v>
      </c>
      <c r="S2" s="2" t="s">
        <v>31</v>
      </c>
      <c r="T2" s="2" t="s">
        <v>32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37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37</v>
      </c>
      <c r="AI2" s="7"/>
      <c r="AJ2"/>
      <c r="AK2"/>
      <c r="AL2"/>
      <c r="AM2"/>
      <c r="AN2"/>
      <c r="AO2"/>
      <c r="AP2"/>
      <c r="AQ2"/>
      <c r="AR2"/>
      <c r="AS2"/>
      <c r="AT2"/>
    </row>
    <row r="3" spans="1:55" ht="15" thickBot="1" x14ac:dyDescent="0.35">
      <c r="A3" s="1" t="s">
        <v>1</v>
      </c>
      <c r="B3" s="1">
        <f ca="1">RANDBETWEEN(10,99)</f>
        <v>35</v>
      </c>
      <c r="C3" s="1">
        <f t="shared" ref="C3:F22" ca="1" si="2">RANDBETWEEN(10,99)</f>
        <v>45</v>
      </c>
      <c r="D3" s="1">
        <f t="shared" ca="1" si="2"/>
        <v>25</v>
      </c>
      <c r="E3" s="1">
        <f t="shared" ca="1" si="2"/>
        <v>13</v>
      </c>
      <c r="F3" s="1">
        <f t="shared" ca="1" si="2"/>
        <v>50</v>
      </c>
      <c r="G3" s="1">
        <v>1000000</v>
      </c>
      <c r="I3" s="1" t="str">
        <f>A3</f>
        <v>O1</v>
      </c>
      <c r="J3" s="1">
        <f ca="1">RANK(B3,B$3:B$22,B$1)</f>
        <v>14</v>
      </c>
      <c r="K3" s="1">
        <f t="shared" ref="K3:K22" ca="1" si="3">RANK(C3,C$3:C$22,C$1)</f>
        <v>11</v>
      </c>
      <c r="L3" s="1">
        <f t="shared" ref="L3:L22" ca="1" si="4">RANK(D3,D$3:D$22,D$1)</f>
        <v>16</v>
      </c>
      <c r="M3" s="1">
        <f t="shared" ref="M3:M22" ca="1" si="5">RANK(E3,E$3:E$22,E$1)</f>
        <v>19</v>
      </c>
      <c r="N3" s="1">
        <f t="shared" ref="N3:N22" ca="1" si="6">RANK(F3,F$3:F$22,F$1)</f>
        <v>14</v>
      </c>
      <c r="O3" s="1">
        <f t="shared" si="1"/>
        <v>1000000</v>
      </c>
      <c r="P3" s="1" t="s">
        <v>27</v>
      </c>
      <c r="S3" s="2" t="s">
        <v>1</v>
      </c>
      <c r="T3" s="3">
        <v>9</v>
      </c>
      <c r="U3" s="3">
        <v>4</v>
      </c>
      <c r="V3" s="3">
        <v>19</v>
      </c>
      <c r="W3" s="3">
        <v>2</v>
      </c>
      <c r="X3" s="3">
        <v>20</v>
      </c>
      <c r="Y3" s="3">
        <v>1000000</v>
      </c>
      <c r="AA3" s="2" t="s">
        <v>1</v>
      </c>
      <c r="AB3" s="3">
        <v>9</v>
      </c>
      <c r="AC3" s="3">
        <v>4</v>
      </c>
      <c r="AD3" s="3">
        <v>19</v>
      </c>
      <c r="AE3" s="3">
        <v>2</v>
      </c>
      <c r="AF3" s="4">
        <v>18</v>
      </c>
      <c r="AG3" s="3">
        <v>1000000</v>
      </c>
      <c r="AI3"/>
      <c r="AJ3"/>
      <c r="AK3"/>
      <c r="AL3"/>
      <c r="AM3"/>
      <c r="AN3"/>
      <c r="AO3"/>
      <c r="AP3"/>
      <c r="AQ3"/>
      <c r="AR3"/>
      <c r="AS3"/>
      <c r="AT3"/>
    </row>
    <row r="4" spans="1:55" ht="15" thickBot="1" x14ac:dyDescent="0.35">
      <c r="A4" s="1" t="s">
        <v>2</v>
      </c>
      <c r="B4" s="1">
        <f t="shared" ref="B4:B19" ca="1" si="7">RANDBETWEEN(10,99)</f>
        <v>90</v>
      </c>
      <c r="C4" s="1">
        <f t="shared" ca="1" si="2"/>
        <v>72</v>
      </c>
      <c r="D4" s="1">
        <f t="shared" ca="1" si="2"/>
        <v>94</v>
      </c>
      <c r="E4" s="1">
        <f t="shared" ca="1" si="2"/>
        <v>61</v>
      </c>
      <c r="F4" s="1">
        <f t="shared" ca="1" si="2"/>
        <v>77</v>
      </c>
      <c r="G4" s="1">
        <v>1000000</v>
      </c>
      <c r="I4" s="1" t="str">
        <f t="shared" ref="I4:I22" si="8">A4</f>
        <v>O2</v>
      </c>
      <c r="J4" s="1">
        <f t="shared" ref="J4:J22" ca="1" si="9">RANK(B4,B$3:B$22,B$1)</f>
        <v>2</v>
      </c>
      <c r="K4" s="1">
        <f t="shared" ca="1" si="3"/>
        <v>4</v>
      </c>
      <c r="L4" s="1">
        <f t="shared" ca="1" si="4"/>
        <v>2</v>
      </c>
      <c r="M4" s="1">
        <f t="shared" ca="1" si="5"/>
        <v>7</v>
      </c>
      <c r="N4" s="1">
        <f t="shared" ca="1" si="6"/>
        <v>10</v>
      </c>
      <c r="O4" s="1">
        <f t="shared" si="1"/>
        <v>1000000</v>
      </c>
      <c r="P4" s="1" t="s">
        <v>27</v>
      </c>
      <c r="S4" s="2" t="s">
        <v>2</v>
      </c>
      <c r="T4" s="3">
        <v>15</v>
      </c>
      <c r="U4" s="3">
        <v>2</v>
      </c>
      <c r="V4" s="3">
        <v>18</v>
      </c>
      <c r="W4" s="3">
        <v>9</v>
      </c>
      <c r="X4" s="3">
        <v>18</v>
      </c>
      <c r="Y4" s="3">
        <v>1000000</v>
      </c>
      <c r="AA4" s="2" t="s">
        <v>2</v>
      </c>
      <c r="AB4" s="3">
        <v>15</v>
      </c>
      <c r="AC4" s="3">
        <v>2</v>
      </c>
      <c r="AD4" s="4">
        <v>11</v>
      </c>
      <c r="AE4" s="5">
        <v>9</v>
      </c>
      <c r="AF4" s="4">
        <v>17</v>
      </c>
      <c r="AG4" s="3">
        <v>1000000</v>
      </c>
      <c r="AI4"/>
      <c r="AJ4"/>
      <c r="AK4"/>
      <c r="AL4"/>
      <c r="AM4"/>
      <c r="AN4"/>
      <c r="AO4"/>
      <c r="AP4"/>
      <c r="AQ4"/>
      <c r="AR4"/>
      <c r="AS4"/>
      <c r="AT4"/>
    </row>
    <row r="5" spans="1:55" ht="18.600000000000001" thickBot="1" x14ac:dyDescent="0.35">
      <c r="A5" s="1" t="s">
        <v>3</v>
      </c>
      <c r="B5" s="1">
        <f t="shared" ca="1" si="7"/>
        <v>14</v>
      </c>
      <c r="C5" s="1">
        <f t="shared" ca="1" si="2"/>
        <v>49</v>
      </c>
      <c r="D5" s="1">
        <f t="shared" ca="1" si="2"/>
        <v>54</v>
      </c>
      <c r="E5" s="1">
        <f t="shared" ca="1" si="2"/>
        <v>39</v>
      </c>
      <c r="F5" s="1">
        <f t="shared" ca="1" si="2"/>
        <v>95</v>
      </c>
      <c r="G5" s="1">
        <v>1000000</v>
      </c>
      <c r="I5" s="1" t="str">
        <f t="shared" si="8"/>
        <v>O3</v>
      </c>
      <c r="J5" s="1">
        <f t="shared" ca="1" si="9"/>
        <v>20</v>
      </c>
      <c r="K5" s="1">
        <f t="shared" ca="1" si="3"/>
        <v>8</v>
      </c>
      <c r="L5" s="1">
        <f t="shared" ca="1" si="4"/>
        <v>11</v>
      </c>
      <c r="M5" s="1">
        <f t="shared" ca="1" si="5"/>
        <v>13</v>
      </c>
      <c r="N5" s="1">
        <f t="shared" ca="1" si="6"/>
        <v>2</v>
      </c>
      <c r="O5" s="1">
        <f t="shared" si="1"/>
        <v>1000000</v>
      </c>
      <c r="P5" s="1" t="s">
        <v>27</v>
      </c>
      <c r="S5" s="2" t="s">
        <v>3</v>
      </c>
      <c r="T5" s="3">
        <v>7</v>
      </c>
      <c r="U5" s="3">
        <v>10</v>
      </c>
      <c r="V5" s="3">
        <v>15</v>
      </c>
      <c r="W5" s="3">
        <v>17</v>
      </c>
      <c r="X5" s="3">
        <v>19</v>
      </c>
      <c r="Y5" s="3">
        <v>1000000</v>
      </c>
      <c r="AA5" s="2" t="s">
        <v>3</v>
      </c>
      <c r="AB5" s="4">
        <v>1</v>
      </c>
      <c r="AC5" s="3">
        <v>10</v>
      </c>
      <c r="AD5" s="3">
        <v>15</v>
      </c>
      <c r="AE5" s="3">
        <v>17</v>
      </c>
      <c r="AF5" s="4">
        <v>18</v>
      </c>
      <c r="AG5" s="3">
        <v>1000000</v>
      </c>
      <c r="AI5" s="8" t="s">
        <v>38</v>
      </c>
      <c r="AJ5" s="9">
        <v>5504747</v>
      </c>
      <c r="AK5" s="8" t="s">
        <v>39</v>
      </c>
      <c r="AL5" s="9">
        <v>20</v>
      </c>
      <c r="AM5" s="8" t="s">
        <v>40</v>
      </c>
      <c r="AN5" s="9">
        <v>5</v>
      </c>
      <c r="AO5" s="8" t="s">
        <v>41</v>
      </c>
      <c r="AP5" s="9">
        <v>20</v>
      </c>
      <c r="AQ5" s="8" t="s">
        <v>42</v>
      </c>
      <c r="AR5" s="9">
        <v>0</v>
      </c>
      <c r="AS5" s="8" t="s">
        <v>43</v>
      </c>
      <c r="AT5" s="9" t="s">
        <v>44</v>
      </c>
    </row>
    <row r="6" spans="1:55" ht="18.600000000000001" thickBot="1" x14ac:dyDescent="0.35">
      <c r="A6" s="1" t="s">
        <v>4</v>
      </c>
      <c r="B6" s="1">
        <f t="shared" ca="1" si="7"/>
        <v>55</v>
      </c>
      <c r="C6" s="1">
        <f t="shared" ca="1" si="2"/>
        <v>11</v>
      </c>
      <c r="D6" s="1">
        <f t="shared" ca="1" si="2"/>
        <v>63</v>
      </c>
      <c r="E6" s="1">
        <f t="shared" ca="1" si="2"/>
        <v>70</v>
      </c>
      <c r="F6" s="1">
        <f t="shared" ca="1" si="2"/>
        <v>40</v>
      </c>
      <c r="G6" s="1">
        <v>1000000</v>
      </c>
      <c r="I6" s="1" t="str">
        <f t="shared" si="8"/>
        <v>O4</v>
      </c>
      <c r="J6" s="1">
        <f t="shared" ca="1" si="9"/>
        <v>11</v>
      </c>
      <c r="K6" s="1">
        <f t="shared" ca="1" si="3"/>
        <v>19</v>
      </c>
      <c r="L6" s="1">
        <f t="shared" ca="1" si="4"/>
        <v>10</v>
      </c>
      <c r="M6" s="1">
        <f t="shared" ca="1" si="5"/>
        <v>5</v>
      </c>
      <c r="N6" s="1">
        <f t="shared" ca="1" si="6"/>
        <v>15</v>
      </c>
      <c r="O6" s="1">
        <f t="shared" si="1"/>
        <v>1000000</v>
      </c>
      <c r="P6" s="1" t="s">
        <v>27</v>
      </c>
      <c r="S6" s="2" t="s">
        <v>4</v>
      </c>
      <c r="T6" s="3">
        <v>1</v>
      </c>
      <c r="U6" s="3">
        <v>12</v>
      </c>
      <c r="V6" s="3">
        <v>8</v>
      </c>
      <c r="W6" s="3">
        <v>4</v>
      </c>
      <c r="X6" s="3">
        <v>15</v>
      </c>
      <c r="Y6" s="3">
        <v>1000000</v>
      </c>
      <c r="AA6" s="2" t="s">
        <v>4</v>
      </c>
      <c r="AB6" s="4">
        <v>7</v>
      </c>
      <c r="AC6" s="3">
        <v>12</v>
      </c>
      <c r="AD6" s="3">
        <v>8</v>
      </c>
      <c r="AE6" s="3">
        <v>4</v>
      </c>
      <c r="AF6" s="3">
        <v>15</v>
      </c>
      <c r="AG6" s="3">
        <v>1000000</v>
      </c>
      <c r="AI6" s="6"/>
      <c r="AJ6"/>
      <c r="AK6"/>
      <c r="AL6"/>
      <c r="AM6"/>
      <c r="AN6"/>
      <c r="AO6"/>
      <c r="AP6"/>
      <c r="AQ6"/>
      <c r="AR6"/>
      <c r="AS6"/>
      <c r="AT6"/>
    </row>
    <row r="7" spans="1:55" ht="15" thickBot="1" x14ac:dyDescent="0.35">
      <c r="A7" s="1" t="s">
        <v>5</v>
      </c>
      <c r="B7" s="1">
        <f t="shared" ca="1" si="7"/>
        <v>95</v>
      </c>
      <c r="C7" s="1">
        <f t="shared" ca="1" si="2"/>
        <v>55</v>
      </c>
      <c r="D7" s="1">
        <f t="shared" ca="1" si="2"/>
        <v>93</v>
      </c>
      <c r="E7" s="1">
        <f t="shared" ca="1" si="2"/>
        <v>82</v>
      </c>
      <c r="F7" s="1">
        <f t="shared" ca="1" si="2"/>
        <v>95</v>
      </c>
      <c r="G7" s="1">
        <v>1000000</v>
      </c>
      <c r="I7" s="1" t="str">
        <f t="shared" si="8"/>
        <v>O5</v>
      </c>
      <c r="J7" s="1">
        <f t="shared" ca="1" si="9"/>
        <v>1</v>
      </c>
      <c r="K7" s="1">
        <f t="shared" ca="1" si="3"/>
        <v>7</v>
      </c>
      <c r="L7" s="1">
        <f t="shared" ca="1" si="4"/>
        <v>3</v>
      </c>
      <c r="M7" s="1">
        <f t="shared" ca="1" si="5"/>
        <v>3</v>
      </c>
      <c r="N7" s="1">
        <f t="shared" ca="1" si="6"/>
        <v>2</v>
      </c>
      <c r="O7" s="1">
        <f t="shared" si="1"/>
        <v>1000000</v>
      </c>
      <c r="P7" s="1" t="s">
        <v>27</v>
      </c>
      <c r="S7" s="2" t="s">
        <v>5</v>
      </c>
      <c r="T7" s="3">
        <v>3</v>
      </c>
      <c r="U7" s="3">
        <v>16</v>
      </c>
      <c r="V7" s="3">
        <v>11</v>
      </c>
      <c r="W7" s="3">
        <v>18</v>
      </c>
      <c r="X7" s="3">
        <v>1</v>
      </c>
      <c r="Y7" s="3">
        <v>1000000</v>
      </c>
      <c r="AA7" s="2" t="s">
        <v>5</v>
      </c>
      <c r="AB7" s="3">
        <v>3</v>
      </c>
      <c r="AC7" s="3">
        <v>16</v>
      </c>
      <c r="AD7" s="4">
        <v>18</v>
      </c>
      <c r="AE7" s="5">
        <v>18</v>
      </c>
      <c r="AF7" s="3">
        <v>1</v>
      </c>
      <c r="AG7" s="3">
        <v>1000000</v>
      </c>
      <c r="AI7" s="2" t="s">
        <v>31</v>
      </c>
      <c r="AJ7" s="2" t="s">
        <v>32</v>
      </c>
      <c r="AK7" s="2" t="s">
        <v>33</v>
      </c>
      <c r="AL7" s="2" t="s">
        <v>34</v>
      </c>
      <c r="AM7" s="2" t="s">
        <v>35</v>
      </c>
      <c r="AN7" s="2" t="s">
        <v>36</v>
      </c>
      <c r="AO7" s="2" t="s">
        <v>37</v>
      </c>
      <c r="AP7"/>
      <c r="AQ7">
        <f>SUM(AQ8:AU27)</f>
        <v>1068</v>
      </c>
      <c r="AR7"/>
      <c r="AS7"/>
      <c r="AT7"/>
      <c r="AV7" s="1" t="s">
        <v>169</v>
      </c>
      <c r="AX7">
        <f>SUM(AX8:BB27)</f>
        <v>1034</v>
      </c>
      <c r="BC7" s="1" t="s">
        <v>169</v>
      </c>
    </row>
    <row r="8" spans="1:55" ht="15" thickBot="1" x14ac:dyDescent="0.35">
      <c r="A8" s="1" t="s">
        <v>6</v>
      </c>
      <c r="B8" s="1">
        <f t="shared" ca="1" si="7"/>
        <v>43</v>
      </c>
      <c r="C8" s="1">
        <f t="shared" ca="1" si="2"/>
        <v>59</v>
      </c>
      <c r="D8" s="1">
        <f t="shared" ca="1" si="2"/>
        <v>98</v>
      </c>
      <c r="E8" s="1">
        <f t="shared" ca="1" si="2"/>
        <v>21</v>
      </c>
      <c r="F8" s="1">
        <f t="shared" ca="1" si="2"/>
        <v>83</v>
      </c>
      <c r="G8" s="1">
        <v>1000000</v>
      </c>
      <c r="I8" s="1" t="str">
        <f t="shared" si="8"/>
        <v>O6</v>
      </c>
      <c r="J8" s="1">
        <f t="shared" ca="1" si="9"/>
        <v>12</v>
      </c>
      <c r="K8" s="1">
        <f t="shared" ca="1" si="3"/>
        <v>6</v>
      </c>
      <c r="L8" s="1">
        <f t="shared" ca="1" si="4"/>
        <v>1</v>
      </c>
      <c r="M8" s="1">
        <f t="shared" ca="1" si="5"/>
        <v>18</v>
      </c>
      <c r="N8" s="1">
        <f t="shared" ca="1" si="6"/>
        <v>8</v>
      </c>
      <c r="O8" s="1">
        <f t="shared" si="1"/>
        <v>1000000</v>
      </c>
      <c r="P8" s="1" t="s">
        <v>27</v>
      </c>
      <c r="S8" s="2" t="s">
        <v>6</v>
      </c>
      <c r="T8" s="3">
        <v>4</v>
      </c>
      <c r="U8" s="3">
        <v>20</v>
      </c>
      <c r="V8" s="3">
        <v>6</v>
      </c>
      <c r="W8" s="3">
        <v>20</v>
      </c>
      <c r="X8" s="3">
        <v>4</v>
      </c>
      <c r="Y8" s="3">
        <v>1000000</v>
      </c>
      <c r="AA8" s="2" t="s">
        <v>6</v>
      </c>
      <c r="AB8" s="3">
        <v>4</v>
      </c>
      <c r="AC8" s="3">
        <v>20</v>
      </c>
      <c r="AD8" s="3">
        <v>6</v>
      </c>
      <c r="AE8" s="3">
        <v>20</v>
      </c>
      <c r="AF8" s="3">
        <v>4</v>
      </c>
      <c r="AG8" s="3">
        <v>1000000</v>
      </c>
      <c r="AI8" s="2" t="s">
        <v>1</v>
      </c>
      <c r="AJ8" s="3">
        <v>9</v>
      </c>
      <c r="AK8" s="3">
        <v>4</v>
      </c>
      <c r="AL8" s="3">
        <v>19</v>
      </c>
      <c r="AM8" s="3">
        <v>2</v>
      </c>
      <c r="AN8" s="3">
        <v>18</v>
      </c>
      <c r="AO8" s="3">
        <v>1000000</v>
      </c>
      <c r="AP8"/>
      <c r="AQ8">
        <f>21-AJ8</f>
        <v>12</v>
      </c>
      <c r="AR8">
        <f t="shared" ref="AR8:AR27" si="10">21-AK8</f>
        <v>17</v>
      </c>
      <c r="AS8">
        <f t="shared" ref="AS8:AS27" si="11">21-AL8</f>
        <v>2</v>
      </c>
      <c r="AT8">
        <f t="shared" ref="AT8:AT27" si="12">21-AM8</f>
        <v>19</v>
      </c>
      <c r="AU8">
        <f t="shared" ref="AU8:AU27" si="13">21-AN8</f>
        <v>3</v>
      </c>
      <c r="AV8">
        <f>AO8</f>
        <v>1000000</v>
      </c>
      <c r="AX8" s="1">
        <f>RANK(AJ8,AJ$8:AJ$27,0)</f>
        <v>12</v>
      </c>
      <c r="AY8" s="1">
        <f t="shared" ref="AY8:AY27" si="14">RANK(AK8,AK$8:AK$27,0)</f>
        <v>17</v>
      </c>
      <c r="AZ8" s="1">
        <f t="shared" ref="AZ8:AZ27" si="15">RANK(AL8,AL$8:AL$27,0)</f>
        <v>2</v>
      </c>
      <c r="BA8" s="1">
        <f t="shared" ref="BA8:BA27" si="16">RANK(AM8,AM$8:AM$27,0)</f>
        <v>19</v>
      </c>
      <c r="BB8" s="1">
        <f t="shared" ref="BB8:BB27" si="17">RANK(AN8,AN$8:AN$27,0)</f>
        <v>1</v>
      </c>
      <c r="BC8" s="1">
        <f>AO8</f>
        <v>1000000</v>
      </c>
    </row>
    <row r="9" spans="1:55" ht="15" thickBot="1" x14ac:dyDescent="0.35">
      <c r="A9" s="1" t="s">
        <v>7</v>
      </c>
      <c r="B9" s="1">
        <f t="shared" ca="1" si="7"/>
        <v>82</v>
      </c>
      <c r="C9" s="1">
        <f t="shared" ca="1" si="2"/>
        <v>48</v>
      </c>
      <c r="D9" s="1">
        <f t="shared" ca="1" si="2"/>
        <v>76</v>
      </c>
      <c r="E9" s="1">
        <f t="shared" ca="1" si="2"/>
        <v>24</v>
      </c>
      <c r="F9" s="1">
        <f t="shared" ca="1" si="2"/>
        <v>25</v>
      </c>
      <c r="G9" s="1">
        <v>1000000</v>
      </c>
      <c r="I9" s="1" t="str">
        <f t="shared" si="8"/>
        <v>O7</v>
      </c>
      <c r="J9" s="1">
        <f t="shared" ca="1" si="9"/>
        <v>4</v>
      </c>
      <c r="K9" s="1">
        <f t="shared" ca="1" si="3"/>
        <v>9</v>
      </c>
      <c r="L9" s="1">
        <f t="shared" ca="1" si="4"/>
        <v>8</v>
      </c>
      <c r="M9" s="1">
        <f t="shared" ca="1" si="5"/>
        <v>17</v>
      </c>
      <c r="N9" s="1">
        <f t="shared" ca="1" si="6"/>
        <v>17</v>
      </c>
      <c r="O9" s="1">
        <f t="shared" si="1"/>
        <v>1000000</v>
      </c>
      <c r="P9" s="1" t="s">
        <v>27</v>
      </c>
      <c r="S9" s="2" t="s">
        <v>7</v>
      </c>
      <c r="T9" s="3">
        <v>8</v>
      </c>
      <c r="U9" s="3">
        <v>6</v>
      </c>
      <c r="V9" s="3">
        <v>17</v>
      </c>
      <c r="W9" s="3">
        <v>3</v>
      </c>
      <c r="X9" s="3">
        <v>8</v>
      </c>
      <c r="Y9" s="3">
        <v>1000000</v>
      </c>
      <c r="AA9" s="2" t="s">
        <v>7</v>
      </c>
      <c r="AB9" s="3">
        <v>8</v>
      </c>
      <c r="AC9" s="3">
        <v>6</v>
      </c>
      <c r="AD9" s="3">
        <v>17</v>
      </c>
      <c r="AE9" s="3">
        <v>3</v>
      </c>
      <c r="AF9" s="3">
        <v>8</v>
      </c>
      <c r="AG9" s="3">
        <v>1000000</v>
      </c>
      <c r="AI9" s="2" t="s">
        <v>2</v>
      </c>
      <c r="AJ9" s="3">
        <v>15</v>
      </c>
      <c r="AK9" s="3">
        <v>2</v>
      </c>
      <c r="AL9" s="3">
        <v>11</v>
      </c>
      <c r="AM9" s="3">
        <v>9</v>
      </c>
      <c r="AN9" s="3">
        <v>17</v>
      </c>
      <c r="AO9" s="3">
        <v>1000000</v>
      </c>
      <c r="AP9"/>
      <c r="AQ9">
        <f t="shared" ref="AQ9:AQ27" si="18">21-AJ9</f>
        <v>6</v>
      </c>
      <c r="AR9">
        <f t="shared" si="10"/>
        <v>19</v>
      </c>
      <c r="AS9">
        <f t="shared" si="11"/>
        <v>10</v>
      </c>
      <c r="AT9">
        <f t="shared" si="12"/>
        <v>12</v>
      </c>
      <c r="AU9">
        <f t="shared" si="13"/>
        <v>4</v>
      </c>
      <c r="AV9">
        <f t="shared" ref="AV9:AV27" si="19">AO9</f>
        <v>1000000</v>
      </c>
      <c r="AX9" s="1">
        <f t="shared" ref="AX9:AX27" si="20">RANK(AJ9,AJ$8:AJ$27,0)</f>
        <v>6</v>
      </c>
      <c r="AY9" s="1">
        <f t="shared" si="14"/>
        <v>18</v>
      </c>
      <c r="AZ9" s="1">
        <f t="shared" si="15"/>
        <v>10</v>
      </c>
      <c r="BA9" s="1">
        <f t="shared" si="16"/>
        <v>12</v>
      </c>
      <c r="BB9" s="1">
        <f t="shared" si="17"/>
        <v>3</v>
      </c>
      <c r="BC9" s="1">
        <f t="shared" ref="BC9:BC27" si="21">AO9</f>
        <v>1000000</v>
      </c>
    </row>
    <row r="10" spans="1:55" ht="15" thickBot="1" x14ac:dyDescent="0.35">
      <c r="A10" s="1" t="s">
        <v>8</v>
      </c>
      <c r="B10" s="1">
        <f t="shared" ca="1" si="7"/>
        <v>76</v>
      </c>
      <c r="C10" s="1">
        <f t="shared" ca="1" si="2"/>
        <v>85</v>
      </c>
      <c r="D10" s="1">
        <f t="shared" ca="1" si="2"/>
        <v>93</v>
      </c>
      <c r="E10" s="1">
        <f t="shared" ca="1" si="2"/>
        <v>39</v>
      </c>
      <c r="F10" s="1">
        <f t="shared" ca="1" si="2"/>
        <v>87</v>
      </c>
      <c r="G10" s="1">
        <v>1000000</v>
      </c>
      <c r="I10" s="1" t="str">
        <f t="shared" si="8"/>
        <v>O8</v>
      </c>
      <c r="J10" s="1">
        <f t="shared" ca="1" si="9"/>
        <v>7</v>
      </c>
      <c r="K10" s="1">
        <f t="shared" ca="1" si="3"/>
        <v>1</v>
      </c>
      <c r="L10" s="1">
        <f t="shared" ca="1" si="4"/>
        <v>3</v>
      </c>
      <c r="M10" s="1">
        <f t="shared" ca="1" si="5"/>
        <v>13</v>
      </c>
      <c r="N10" s="1">
        <f t="shared" ca="1" si="6"/>
        <v>7</v>
      </c>
      <c r="O10" s="1">
        <f t="shared" si="1"/>
        <v>1000000</v>
      </c>
      <c r="P10" s="1" t="s">
        <v>27</v>
      </c>
      <c r="S10" s="2" t="s">
        <v>8</v>
      </c>
      <c r="T10" s="3">
        <v>18</v>
      </c>
      <c r="U10" s="3">
        <v>18</v>
      </c>
      <c r="V10" s="3">
        <v>6</v>
      </c>
      <c r="W10" s="3">
        <v>5</v>
      </c>
      <c r="X10" s="3">
        <v>17</v>
      </c>
      <c r="Y10" s="3">
        <v>1000000</v>
      </c>
      <c r="AA10" s="2" t="s">
        <v>8</v>
      </c>
      <c r="AB10" s="3">
        <v>18</v>
      </c>
      <c r="AC10" s="3">
        <v>18</v>
      </c>
      <c r="AD10" s="3">
        <v>6</v>
      </c>
      <c r="AE10" s="3">
        <v>5</v>
      </c>
      <c r="AF10" s="3">
        <v>17</v>
      </c>
      <c r="AG10" s="3">
        <v>1000000</v>
      </c>
      <c r="AI10" s="2" t="s">
        <v>3</v>
      </c>
      <c r="AJ10" s="3">
        <v>1</v>
      </c>
      <c r="AK10" s="3">
        <v>10</v>
      </c>
      <c r="AL10" s="3">
        <v>15</v>
      </c>
      <c r="AM10" s="3">
        <v>17</v>
      </c>
      <c r="AN10" s="3">
        <v>18</v>
      </c>
      <c r="AO10" s="3">
        <v>1000000</v>
      </c>
      <c r="AP10"/>
      <c r="AQ10">
        <f t="shared" si="18"/>
        <v>20</v>
      </c>
      <c r="AR10">
        <f t="shared" si="10"/>
        <v>11</v>
      </c>
      <c r="AS10">
        <f t="shared" si="11"/>
        <v>6</v>
      </c>
      <c r="AT10">
        <f t="shared" si="12"/>
        <v>4</v>
      </c>
      <c r="AU10">
        <f t="shared" si="13"/>
        <v>3</v>
      </c>
      <c r="AV10">
        <f t="shared" si="19"/>
        <v>1000000</v>
      </c>
      <c r="AX10" s="1">
        <f t="shared" si="20"/>
        <v>20</v>
      </c>
      <c r="AY10" s="1">
        <f t="shared" si="14"/>
        <v>11</v>
      </c>
      <c r="AZ10" s="1">
        <f t="shared" si="15"/>
        <v>6</v>
      </c>
      <c r="BA10" s="1">
        <f t="shared" si="16"/>
        <v>4</v>
      </c>
      <c r="BB10" s="1">
        <f t="shared" si="17"/>
        <v>1</v>
      </c>
      <c r="BC10" s="1">
        <f t="shared" si="21"/>
        <v>1000000</v>
      </c>
    </row>
    <row r="11" spans="1:55" ht="15" thickBot="1" x14ac:dyDescent="0.35">
      <c r="A11" s="1" t="s">
        <v>9</v>
      </c>
      <c r="B11" s="1">
        <f t="shared" ca="1" si="7"/>
        <v>77</v>
      </c>
      <c r="C11" s="1">
        <f t="shared" ca="1" si="2"/>
        <v>11</v>
      </c>
      <c r="D11" s="1">
        <f t="shared" ca="1" si="2"/>
        <v>53</v>
      </c>
      <c r="E11" s="1">
        <f t="shared" ca="1" si="2"/>
        <v>41</v>
      </c>
      <c r="F11" s="1">
        <f t="shared" ca="1" si="2"/>
        <v>81</v>
      </c>
      <c r="G11" s="1">
        <v>1000000</v>
      </c>
      <c r="I11" s="1" t="str">
        <f t="shared" si="8"/>
        <v>O9</v>
      </c>
      <c r="J11" s="1">
        <f t="shared" ca="1" si="9"/>
        <v>5</v>
      </c>
      <c r="K11" s="1">
        <f t="shared" ca="1" si="3"/>
        <v>19</v>
      </c>
      <c r="L11" s="1">
        <f t="shared" ca="1" si="4"/>
        <v>12</v>
      </c>
      <c r="M11" s="1">
        <f t="shared" ca="1" si="5"/>
        <v>12</v>
      </c>
      <c r="N11" s="1">
        <f t="shared" ca="1" si="6"/>
        <v>9</v>
      </c>
      <c r="O11" s="1">
        <f t="shared" si="1"/>
        <v>1000000</v>
      </c>
      <c r="P11" s="1" t="s">
        <v>27</v>
      </c>
      <c r="S11" s="2" t="s">
        <v>9</v>
      </c>
      <c r="T11" s="3">
        <v>6</v>
      </c>
      <c r="U11" s="3">
        <v>5</v>
      </c>
      <c r="V11" s="3">
        <v>20</v>
      </c>
      <c r="W11" s="3">
        <v>1</v>
      </c>
      <c r="X11" s="3">
        <v>16</v>
      </c>
      <c r="Y11" s="3">
        <v>1000000</v>
      </c>
      <c r="AA11" s="2" t="s">
        <v>9</v>
      </c>
      <c r="AB11" s="3">
        <v>6</v>
      </c>
      <c r="AC11" s="3">
        <v>5</v>
      </c>
      <c r="AD11" s="3">
        <v>20</v>
      </c>
      <c r="AE11" s="3">
        <v>1</v>
      </c>
      <c r="AF11" s="3">
        <v>16</v>
      </c>
      <c r="AG11" s="3">
        <v>1000000</v>
      </c>
      <c r="AI11" s="2" t="s">
        <v>4</v>
      </c>
      <c r="AJ11" s="3">
        <v>7</v>
      </c>
      <c r="AK11" s="3">
        <v>12</v>
      </c>
      <c r="AL11" s="3">
        <v>8</v>
      </c>
      <c r="AM11" s="3">
        <v>4</v>
      </c>
      <c r="AN11" s="3">
        <v>15</v>
      </c>
      <c r="AO11" s="3">
        <v>1000000</v>
      </c>
      <c r="AP11"/>
      <c r="AQ11">
        <f t="shared" si="18"/>
        <v>14</v>
      </c>
      <c r="AR11">
        <f t="shared" si="10"/>
        <v>9</v>
      </c>
      <c r="AS11">
        <f t="shared" si="11"/>
        <v>13</v>
      </c>
      <c r="AT11">
        <f t="shared" si="12"/>
        <v>17</v>
      </c>
      <c r="AU11">
        <f t="shared" si="13"/>
        <v>6</v>
      </c>
      <c r="AV11">
        <f t="shared" si="19"/>
        <v>1000000</v>
      </c>
      <c r="AX11" s="1">
        <f t="shared" si="20"/>
        <v>14</v>
      </c>
      <c r="AY11" s="1">
        <f t="shared" si="14"/>
        <v>9</v>
      </c>
      <c r="AZ11" s="1">
        <f t="shared" si="15"/>
        <v>12</v>
      </c>
      <c r="BA11" s="1">
        <f t="shared" si="16"/>
        <v>17</v>
      </c>
      <c r="BB11" s="1">
        <f t="shared" si="17"/>
        <v>6</v>
      </c>
      <c r="BC11" s="1">
        <f t="shared" si="21"/>
        <v>1000000</v>
      </c>
    </row>
    <row r="12" spans="1:55" ht="15" thickBot="1" x14ac:dyDescent="0.35">
      <c r="A12" s="1" t="s">
        <v>10</v>
      </c>
      <c r="B12" s="1">
        <f t="shared" ca="1" si="7"/>
        <v>26</v>
      </c>
      <c r="C12" s="1">
        <f t="shared" ca="1" si="2"/>
        <v>71</v>
      </c>
      <c r="D12" s="1">
        <f t="shared" ca="1" si="2"/>
        <v>80</v>
      </c>
      <c r="E12" s="1">
        <f t="shared" ca="1" si="2"/>
        <v>67</v>
      </c>
      <c r="F12" s="1">
        <f t="shared" ca="1" si="2"/>
        <v>65</v>
      </c>
      <c r="G12" s="1">
        <v>1000000</v>
      </c>
      <c r="I12" s="1" t="str">
        <f t="shared" si="8"/>
        <v>O10</v>
      </c>
      <c r="J12" s="1">
        <f t="shared" ca="1" si="9"/>
        <v>17</v>
      </c>
      <c r="K12" s="1">
        <f t="shared" ca="1" si="3"/>
        <v>5</v>
      </c>
      <c r="L12" s="1">
        <f t="shared" ca="1" si="4"/>
        <v>7</v>
      </c>
      <c r="M12" s="1">
        <f t="shared" ca="1" si="5"/>
        <v>6</v>
      </c>
      <c r="N12" s="1">
        <f t="shared" ca="1" si="6"/>
        <v>13</v>
      </c>
      <c r="O12" s="1">
        <f t="shared" si="1"/>
        <v>1000000</v>
      </c>
      <c r="P12" s="1" t="s">
        <v>27</v>
      </c>
      <c r="S12" s="2" t="s">
        <v>10</v>
      </c>
      <c r="T12" s="3">
        <v>12</v>
      </c>
      <c r="U12" s="3">
        <v>6</v>
      </c>
      <c r="V12" s="3">
        <v>3</v>
      </c>
      <c r="W12" s="3">
        <v>10</v>
      </c>
      <c r="X12" s="3">
        <v>13</v>
      </c>
      <c r="Y12" s="3">
        <v>1000000</v>
      </c>
      <c r="AA12" s="2" t="s">
        <v>10</v>
      </c>
      <c r="AB12" s="3">
        <v>12</v>
      </c>
      <c r="AC12" s="3">
        <v>6</v>
      </c>
      <c r="AD12" s="3">
        <v>3</v>
      </c>
      <c r="AE12" s="3">
        <v>10</v>
      </c>
      <c r="AF12" s="3">
        <v>13</v>
      </c>
      <c r="AG12" s="3">
        <v>1000000</v>
      </c>
      <c r="AI12" s="2" t="s">
        <v>5</v>
      </c>
      <c r="AJ12" s="3">
        <v>3</v>
      </c>
      <c r="AK12" s="3">
        <v>16</v>
      </c>
      <c r="AL12" s="3">
        <v>18</v>
      </c>
      <c r="AM12" s="3">
        <v>18</v>
      </c>
      <c r="AN12" s="3">
        <v>1</v>
      </c>
      <c r="AO12" s="3">
        <v>1000000</v>
      </c>
      <c r="AP12"/>
      <c r="AQ12">
        <f t="shared" si="18"/>
        <v>18</v>
      </c>
      <c r="AR12">
        <f t="shared" si="10"/>
        <v>5</v>
      </c>
      <c r="AS12">
        <f t="shared" si="11"/>
        <v>3</v>
      </c>
      <c r="AT12">
        <f t="shared" si="12"/>
        <v>3</v>
      </c>
      <c r="AU12">
        <f t="shared" si="13"/>
        <v>20</v>
      </c>
      <c r="AV12">
        <f t="shared" si="19"/>
        <v>1000000</v>
      </c>
      <c r="AX12" s="1">
        <f t="shared" si="20"/>
        <v>18</v>
      </c>
      <c r="AY12" s="1">
        <f t="shared" si="14"/>
        <v>5</v>
      </c>
      <c r="AZ12" s="1">
        <f t="shared" si="15"/>
        <v>3</v>
      </c>
      <c r="BA12" s="1">
        <f t="shared" si="16"/>
        <v>3</v>
      </c>
      <c r="BB12" s="1">
        <f t="shared" si="17"/>
        <v>20</v>
      </c>
      <c r="BC12" s="1">
        <f t="shared" si="21"/>
        <v>1000000</v>
      </c>
    </row>
    <row r="13" spans="1:55" ht="15" thickBot="1" x14ac:dyDescent="0.35">
      <c r="A13" s="1" t="s">
        <v>11</v>
      </c>
      <c r="B13" s="1">
        <f t="shared" ca="1" si="7"/>
        <v>56</v>
      </c>
      <c r="C13" s="1">
        <f t="shared" ca="1" si="2"/>
        <v>83</v>
      </c>
      <c r="D13" s="1">
        <f t="shared" ca="1" si="2"/>
        <v>74</v>
      </c>
      <c r="E13" s="1">
        <f t="shared" ca="1" si="2"/>
        <v>25</v>
      </c>
      <c r="F13" s="1">
        <f t="shared" ca="1" si="2"/>
        <v>15</v>
      </c>
      <c r="G13" s="1">
        <v>1000000</v>
      </c>
      <c r="I13" s="1" t="str">
        <f t="shared" si="8"/>
        <v>O11</v>
      </c>
      <c r="J13" s="1">
        <f t="shared" ca="1" si="9"/>
        <v>10</v>
      </c>
      <c r="K13" s="1">
        <f t="shared" ca="1" si="3"/>
        <v>2</v>
      </c>
      <c r="L13" s="1">
        <f t="shared" ca="1" si="4"/>
        <v>9</v>
      </c>
      <c r="M13" s="1">
        <f t="shared" ca="1" si="5"/>
        <v>15</v>
      </c>
      <c r="N13" s="1">
        <f t="shared" ca="1" si="6"/>
        <v>19</v>
      </c>
      <c r="O13" s="1">
        <f t="shared" si="1"/>
        <v>1000000</v>
      </c>
      <c r="P13" s="1" t="s">
        <v>27</v>
      </c>
      <c r="S13" s="2" t="s">
        <v>11</v>
      </c>
      <c r="T13" s="3">
        <v>10</v>
      </c>
      <c r="U13" s="3">
        <v>14</v>
      </c>
      <c r="V13" s="3">
        <v>1</v>
      </c>
      <c r="W13" s="3">
        <v>8</v>
      </c>
      <c r="X13" s="3">
        <v>6</v>
      </c>
      <c r="Y13" s="3">
        <v>1000000</v>
      </c>
      <c r="AA13" s="2" t="s">
        <v>11</v>
      </c>
      <c r="AB13" s="3">
        <v>10</v>
      </c>
      <c r="AC13" s="3">
        <v>14</v>
      </c>
      <c r="AD13" s="3">
        <v>1</v>
      </c>
      <c r="AE13" s="4">
        <v>10</v>
      </c>
      <c r="AF13" s="3">
        <v>6</v>
      </c>
      <c r="AG13" s="3">
        <v>1000000</v>
      </c>
      <c r="AI13" s="2" t="s">
        <v>6</v>
      </c>
      <c r="AJ13" s="3">
        <v>4</v>
      </c>
      <c r="AK13" s="3">
        <v>20</v>
      </c>
      <c r="AL13" s="3">
        <v>6</v>
      </c>
      <c r="AM13" s="3">
        <v>20</v>
      </c>
      <c r="AN13" s="3">
        <v>4</v>
      </c>
      <c r="AO13" s="3">
        <v>1000000</v>
      </c>
      <c r="AP13"/>
      <c r="AQ13">
        <f t="shared" si="18"/>
        <v>17</v>
      </c>
      <c r="AR13">
        <f t="shared" si="10"/>
        <v>1</v>
      </c>
      <c r="AS13">
        <f t="shared" si="11"/>
        <v>15</v>
      </c>
      <c r="AT13">
        <f t="shared" si="12"/>
        <v>1</v>
      </c>
      <c r="AU13">
        <f t="shared" si="13"/>
        <v>17</v>
      </c>
      <c r="AV13">
        <f t="shared" si="19"/>
        <v>1000000</v>
      </c>
      <c r="AX13" s="1">
        <f t="shared" si="20"/>
        <v>16</v>
      </c>
      <c r="AY13" s="1">
        <f t="shared" si="14"/>
        <v>1</v>
      </c>
      <c r="AZ13" s="1">
        <f t="shared" si="15"/>
        <v>14</v>
      </c>
      <c r="BA13" s="1">
        <f t="shared" si="16"/>
        <v>1</v>
      </c>
      <c r="BB13" s="1">
        <f t="shared" si="17"/>
        <v>17</v>
      </c>
      <c r="BC13" s="1">
        <f t="shared" si="21"/>
        <v>1000000</v>
      </c>
    </row>
    <row r="14" spans="1:55" ht="15" thickBot="1" x14ac:dyDescent="0.35">
      <c r="A14" s="1" t="s">
        <v>12</v>
      </c>
      <c r="B14" s="1">
        <f t="shared" ca="1" si="7"/>
        <v>72</v>
      </c>
      <c r="C14" s="1">
        <f t="shared" ca="1" si="2"/>
        <v>40</v>
      </c>
      <c r="D14" s="1">
        <f t="shared" ca="1" si="2"/>
        <v>86</v>
      </c>
      <c r="E14" s="1">
        <f t="shared" ca="1" si="2"/>
        <v>91</v>
      </c>
      <c r="F14" s="1">
        <f t="shared" ca="1" si="2"/>
        <v>89</v>
      </c>
      <c r="G14" s="1">
        <v>1000000</v>
      </c>
      <c r="I14" s="1" t="str">
        <f t="shared" si="8"/>
        <v>O12</v>
      </c>
      <c r="J14" s="1">
        <f t="shared" ca="1" si="9"/>
        <v>8</v>
      </c>
      <c r="K14" s="1">
        <f t="shared" ca="1" si="3"/>
        <v>13</v>
      </c>
      <c r="L14" s="1">
        <f t="shared" ca="1" si="4"/>
        <v>6</v>
      </c>
      <c r="M14" s="1">
        <f t="shared" ca="1" si="5"/>
        <v>1</v>
      </c>
      <c r="N14" s="1">
        <f t="shared" ca="1" si="6"/>
        <v>6</v>
      </c>
      <c r="O14" s="1">
        <f t="shared" si="1"/>
        <v>1000000</v>
      </c>
      <c r="P14" s="1" t="s">
        <v>27</v>
      </c>
      <c r="S14" s="2" t="s">
        <v>12</v>
      </c>
      <c r="T14" s="3">
        <v>14</v>
      </c>
      <c r="U14" s="3">
        <v>17</v>
      </c>
      <c r="V14" s="3">
        <v>5</v>
      </c>
      <c r="W14" s="3">
        <v>10</v>
      </c>
      <c r="X14" s="3">
        <v>9</v>
      </c>
      <c r="Y14" s="3">
        <v>1000000</v>
      </c>
      <c r="AA14" s="2" t="s">
        <v>12</v>
      </c>
      <c r="AB14" s="3">
        <v>14</v>
      </c>
      <c r="AC14" s="3">
        <v>17</v>
      </c>
      <c r="AD14" s="3">
        <v>5</v>
      </c>
      <c r="AE14" s="4">
        <v>8</v>
      </c>
      <c r="AF14" s="3">
        <v>9</v>
      </c>
      <c r="AG14" s="3">
        <v>1000000</v>
      </c>
      <c r="AI14" s="2" t="s">
        <v>7</v>
      </c>
      <c r="AJ14" s="3">
        <v>8</v>
      </c>
      <c r="AK14" s="3">
        <v>6</v>
      </c>
      <c r="AL14" s="3">
        <v>17</v>
      </c>
      <c r="AM14" s="3">
        <v>3</v>
      </c>
      <c r="AN14" s="3">
        <v>8</v>
      </c>
      <c r="AO14" s="3">
        <v>1000000</v>
      </c>
      <c r="AP14"/>
      <c r="AQ14">
        <f t="shared" si="18"/>
        <v>13</v>
      </c>
      <c r="AR14">
        <f t="shared" si="10"/>
        <v>15</v>
      </c>
      <c r="AS14">
        <f t="shared" si="11"/>
        <v>4</v>
      </c>
      <c r="AT14">
        <f t="shared" si="12"/>
        <v>18</v>
      </c>
      <c r="AU14">
        <f t="shared" si="13"/>
        <v>13</v>
      </c>
      <c r="AV14">
        <f t="shared" si="19"/>
        <v>1000000</v>
      </c>
      <c r="AX14" s="1">
        <f t="shared" si="20"/>
        <v>13</v>
      </c>
      <c r="AY14" s="1">
        <f t="shared" si="14"/>
        <v>14</v>
      </c>
      <c r="AZ14" s="1">
        <f t="shared" si="15"/>
        <v>4</v>
      </c>
      <c r="BA14" s="1">
        <f t="shared" si="16"/>
        <v>18</v>
      </c>
      <c r="BB14" s="1">
        <f t="shared" si="17"/>
        <v>13</v>
      </c>
      <c r="BC14" s="1">
        <f t="shared" si="21"/>
        <v>1000000</v>
      </c>
    </row>
    <row r="15" spans="1:55" ht="15" thickBot="1" x14ac:dyDescent="0.35">
      <c r="A15" s="1" t="s">
        <v>13</v>
      </c>
      <c r="B15" s="1">
        <f t="shared" ca="1" si="7"/>
        <v>15</v>
      </c>
      <c r="C15" s="1">
        <f t="shared" ca="1" si="2"/>
        <v>13</v>
      </c>
      <c r="D15" s="1">
        <f t="shared" ca="1" si="2"/>
        <v>47</v>
      </c>
      <c r="E15" s="1">
        <f t="shared" ca="1" si="2"/>
        <v>25</v>
      </c>
      <c r="F15" s="1">
        <f t="shared" ca="1" si="2"/>
        <v>69</v>
      </c>
      <c r="G15" s="1">
        <v>1000000</v>
      </c>
      <c r="I15" s="1" t="str">
        <f t="shared" si="8"/>
        <v>O13</v>
      </c>
      <c r="J15" s="1">
        <f t="shared" ca="1" si="9"/>
        <v>19</v>
      </c>
      <c r="K15" s="1">
        <f t="shared" ca="1" si="3"/>
        <v>18</v>
      </c>
      <c r="L15" s="1">
        <f t="shared" ca="1" si="4"/>
        <v>14</v>
      </c>
      <c r="M15" s="1">
        <f t="shared" ca="1" si="5"/>
        <v>15</v>
      </c>
      <c r="N15" s="1">
        <f t="shared" ca="1" si="6"/>
        <v>11</v>
      </c>
      <c r="O15" s="1">
        <f t="shared" si="1"/>
        <v>1000000</v>
      </c>
      <c r="P15" s="1" t="s">
        <v>27</v>
      </c>
      <c r="S15" s="2" t="s">
        <v>13</v>
      </c>
      <c r="T15" s="3">
        <v>20</v>
      </c>
      <c r="U15" s="3">
        <v>11</v>
      </c>
      <c r="V15" s="3">
        <v>14</v>
      </c>
      <c r="W15" s="3">
        <v>19</v>
      </c>
      <c r="X15" s="3">
        <v>6</v>
      </c>
      <c r="Y15" s="3">
        <v>1000000</v>
      </c>
      <c r="AA15" s="2" t="s">
        <v>13</v>
      </c>
      <c r="AB15" s="3">
        <v>20</v>
      </c>
      <c r="AC15" s="3">
        <v>11</v>
      </c>
      <c r="AD15" s="3">
        <v>14</v>
      </c>
      <c r="AE15" s="3">
        <v>19</v>
      </c>
      <c r="AF15" s="4">
        <v>2</v>
      </c>
      <c r="AG15" s="3">
        <v>1000000</v>
      </c>
      <c r="AI15" s="2" t="s">
        <v>8</v>
      </c>
      <c r="AJ15" s="3">
        <v>18</v>
      </c>
      <c r="AK15" s="3">
        <v>18</v>
      </c>
      <c r="AL15" s="3">
        <v>6</v>
      </c>
      <c r="AM15" s="3">
        <v>5</v>
      </c>
      <c r="AN15" s="3">
        <v>17</v>
      </c>
      <c r="AO15" s="3">
        <v>1000000</v>
      </c>
      <c r="AP15"/>
      <c r="AQ15">
        <f t="shared" si="18"/>
        <v>3</v>
      </c>
      <c r="AR15">
        <f t="shared" si="10"/>
        <v>3</v>
      </c>
      <c r="AS15">
        <f t="shared" si="11"/>
        <v>15</v>
      </c>
      <c r="AT15">
        <f t="shared" si="12"/>
        <v>16</v>
      </c>
      <c r="AU15">
        <f t="shared" si="13"/>
        <v>4</v>
      </c>
      <c r="AV15">
        <f t="shared" si="19"/>
        <v>1000000</v>
      </c>
      <c r="AX15" s="1">
        <f t="shared" si="20"/>
        <v>2</v>
      </c>
      <c r="AY15" s="1">
        <f t="shared" si="14"/>
        <v>3</v>
      </c>
      <c r="AZ15" s="1">
        <f t="shared" si="15"/>
        <v>14</v>
      </c>
      <c r="BA15" s="1">
        <f t="shared" si="16"/>
        <v>15</v>
      </c>
      <c r="BB15" s="1">
        <f t="shared" si="17"/>
        <v>3</v>
      </c>
      <c r="BC15" s="1">
        <f t="shared" si="21"/>
        <v>1000000</v>
      </c>
    </row>
    <row r="16" spans="1:55" ht="15" thickBot="1" x14ac:dyDescent="0.35">
      <c r="A16" s="1" t="s">
        <v>14</v>
      </c>
      <c r="B16" s="1">
        <f t="shared" ca="1" si="7"/>
        <v>84</v>
      </c>
      <c r="C16" s="1">
        <f t="shared" ca="1" si="2"/>
        <v>28</v>
      </c>
      <c r="D16" s="1">
        <f t="shared" ca="1" si="2"/>
        <v>17</v>
      </c>
      <c r="E16" s="1">
        <f t="shared" ca="1" si="2"/>
        <v>59</v>
      </c>
      <c r="F16" s="1">
        <f t="shared" ca="1" si="2"/>
        <v>38</v>
      </c>
      <c r="G16" s="1">
        <v>1000000</v>
      </c>
      <c r="I16" s="1" t="str">
        <f t="shared" si="8"/>
        <v>O14</v>
      </c>
      <c r="J16" s="1">
        <f t="shared" ca="1" si="9"/>
        <v>3</v>
      </c>
      <c r="K16" s="1">
        <f t="shared" ca="1" si="3"/>
        <v>15</v>
      </c>
      <c r="L16" s="1">
        <f t="shared" ca="1" si="4"/>
        <v>17</v>
      </c>
      <c r="M16" s="1">
        <f t="shared" ca="1" si="5"/>
        <v>8</v>
      </c>
      <c r="N16" s="1">
        <f t="shared" ca="1" si="6"/>
        <v>16</v>
      </c>
      <c r="O16" s="1">
        <f t="shared" si="1"/>
        <v>1000000</v>
      </c>
      <c r="P16" s="1" t="s">
        <v>27</v>
      </c>
      <c r="S16" s="2" t="s">
        <v>14</v>
      </c>
      <c r="T16" s="3">
        <v>17</v>
      </c>
      <c r="U16" s="3">
        <v>8</v>
      </c>
      <c r="V16" s="3">
        <v>3</v>
      </c>
      <c r="W16" s="3">
        <v>14</v>
      </c>
      <c r="X16" s="3">
        <v>2</v>
      </c>
      <c r="Y16" s="3">
        <v>1000000</v>
      </c>
      <c r="AA16" s="2" t="s">
        <v>14</v>
      </c>
      <c r="AB16" s="3">
        <v>17</v>
      </c>
      <c r="AC16" s="3">
        <v>8</v>
      </c>
      <c r="AD16" s="3">
        <v>3</v>
      </c>
      <c r="AE16" s="3">
        <v>14</v>
      </c>
      <c r="AF16" s="4">
        <v>6</v>
      </c>
      <c r="AG16" s="3">
        <v>1000000</v>
      </c>
      <c r="AI16" s="2" t="s">
        <v>9</v>
      </c>
      <c r="AJ16" s="3">
        <v>6</v>
      </c>
      <c r="AK16" s="3">
        <v>5</v>
      </c>
      <c r="AL16" s="3">
        <v>20</v>
      </c>
      <c r="AM16" s="3">
        <v>1</v>
      </c>
      <c r="AN16" s="3">
        <v>16</v>
      </c>
      <c r="AO16" s="3">
        <v>1000000</v>
      </c>
      <c r="AP16"/>
      <c r="AQ16">
        <f t="shared" si="18"/>
        <v>15</v>
      </c>
      <c r="AR16">
        <f t="shared" si="10"/>
        <v>16</v>
      </c>
      <c r="AS16">
        <f t="shared" si="11"/>
        <v>1</v>
      </c>
      <c r="AT16">
        <f t="shared" si="12"/>
        <v>20</v>
      </c>
      <c r="AU16">
        <f t="shared" si="13"/>
        <v>5</v>
      </c>
      <c r="AV16">
        <f t="shared" si="19"/>
        <v>1000000</v>
      </c>
      <c r="AX16" s="1">
        <f t="shared" si="20"/>
        <v>15</v>
      </c>
      <c r="AY16" s="1">
        <f t="shared" si="14"/>
        <v>16</v>
      </c>
      <c r="AZ16" s="1">
        <f t="shared" si="15"/>
        <v>1</v>
      </c>
      <c r="BA16" s="1">
        <f t="shared" si="16"/>
        <v>20</v>
      </c>
      <c r="BB16" s="1">
        <f t="shared" si="17"/>
        <v>5</v>
      </c>
      <c r="BC16" s="1">
        <f t="shared" si="21"/>
        <v>1000000</v>
      </c>
    </row>
    <row r="17" spans="1:55" ht="15" thickBot="1" x14ac:dyDescent="0.35">
      <c r="A17" s="1" t="s">
        <v>15</v>
      </c>
      <c r="B17" s="1">
        <f t="shared" ca="1" si="7"/>
        <v>32</v>
      </c>
      <c r="C17" s="1">
        <f t="shared" ca="1" si="2"/>
        <v>28</v>
      </c>
      <c r="D17" s="1">
        <f t="shared" ca="1" si="2"/>
        <v>52</v>
      </c>
      <c r="E17" s="1">
        <f t="shared" ca="1" si="2"/>
        <v>72</v>
      </c>
      <c r="F17" s="1">
        <f t="shared" ca="1" si="2"/>
        <v>19</v>
      </c>
      <c r="G17" s="1">
        <v>1000000</v>
      </c>
      <c r="I17" s="1" t="str">
        <f t="shared" si="8"/>
        <v>O15</v>
      </c>
      <c r="J17" s="1">
        <f t="shared" ca="1" si="9"/>
        <v>15</v>
      </c>
      <c r="K17" s="1">
        <f t="shared" ca="1" si="3"/>
        <v>15</v>
      </c>
      <c r="L17" s="1">
        <f t="shared" ca="1" si="4"/>
        <v>13</v>
      </c>
      <c r="M17" s="1">
        <f t="shared" ca="1" si="5"/>
        <v>4</v>
      </c>
      <c r="N17" s="1">
        <f t="shared" ca="1" si="6"/>
        <v>18</v>
      </c>
      <c r="O17" s="1">
        <f t="shared" si="1"/>
        <v>1000000</v>
      </c>
      <c r="P17" s="1" t="s">
        <v>27</v>
      </c>
      <c r="S17" s="2" t="s">
        <v>15</v>
      </c>
      <c r="T17" s="3">
        <v>18</v>
      </c>
      <c r="U17" s="3">
        <v>2</v>
      </c>
      <c r="V17" s="3">
        <v>10</v>
      </c>
      <c r="W17" s="3">
        <v>15</v>
      </c>
      <c r="X17" s="3">
        <v>11</v>
      </c>
      <c r="Y17" s="3">
        <v>1000000</v>
      </c>
      <c r="AA17" s="2" t="s">
        <v>15</v>
      </c>
      <c r="AB17" s="3">
        <v>18</v>
      </c>
      <c r="AC17" s="3">
        <v>2</v>
      </c>
      <c r="AD17" s="3">
        <v>10</v>
      </c>
      <c r="AE17" s="3">
        <v>15</v>
      </c>
      <c r="AF17" s="3">
        <v>11</v>
      </c>
      <c r="AG17" s="3">
        <v>1000000</v>
      </c>
      <c r="AI17" s="2" t="s">
        <v>10</v>
      </c>
      <c r="AJ17" s="3">
        <v>12</v>
      </c>
      <c r="AK17" s="3">
        <v>6</v>
      </c>
      <c r="AL17" s="3">
        <v>3</v>
      </c>
      <c r="AM17" s="3">
        <v>10</v>
      </c>
      <c r="AN17" s="3">
        <v>13</v>
      </c>
      <c r="AO17" s="3">
        <v>1000000</v>
      </c>
      <c r="AP17"/>
      <c r="AQ17">
        <f t="shared" si="18"/>
        <v>9</v>
      </c>
      <c r="AR17">
        <f t="shared" si="10"/>
        <v>15</v>
      </c>
      <c r="AS17">
        <f t="shared" si="11"/>
        <v>18</v>
      </c>
      <c r="AT17">
        <f t="shared" si="12"/>
        <v>11</v>
      </c>
      <c r="AU17">
        <f t="shared" si="13"/>
        <v>8</v>
      </c>
      <c r="AV17">
        <f t="shared" si="19"/>
        <v>1000000</v>
      </c>
      <c r="AX17" s="1">
        <f t="shared" si="20"/>
        <v>9</v>
      </c>
      <c r="AY17" s="1">
        <f t="shared" si="14"/>
        <v>14</v>
      </c>
      <c r="AZ17" s="1">
        <f t="shared" si="15"/>
        <v>17</v>
      </c>
      <c r="BA17" s="1">
        <f t="shared" si="16"/>
        <v>10</v>
      </c>
      <c r="BB17" s="1">
        <f t="shared" si="17"/>
        <v>7</v>
      </c>
      <c r="BC17" s="1">
        <f t="shared" si="21"/>
        <v>1000000</v>
      </c>
    </row>
    <row r="18" spans="1:55" ht="15" thickBot="1" x14ac:dyDescent="0.35">
      <c r="A18" s="1" t="s">
        <v>16</v>
      </c>
      <c r="B18" s="1">
        <f t="shared" ca="1" si="7"/>
        <v>18</v>
      </c>
      <c r="C18" s="1">
        <f t="shared" ca="1" si="2"/>
        <v>26</v>
      </c>
      <c r="D18" s="1">
        <f t="shared" ca="1" si="2"/>
        <v>92</v>
      </c>
      <c r="E18" s="1">
        <f t="shared" ca="1" si="2"/>
        <v>83</v>
      </c>
      <c r="F18" s="1">
        <f t="shared" ca="1" si="2"/>
        <v>66</v>
      </c>
      <c r="G18" s="1">
        <v>1000000</v>
      </c>
      <c r="I18" s="1" t="str">
        <f t="shared" si="8"/>
        <v>O16</v>
      </c>
      <c r="J18" s="1">
        <f t="shared" ca="1" si="9"/>
        <v>18</v>
      </c>
      <c r="K18" s="1">
        <f t="shared" ca="1" si="3"/>
        <v>17</v>
      </c>
      <c r="L18" s="1">
        <f t="shared" ca="1" si="4"/>
        <v>5</v>
      </c>
      <c r="M18" s="1">
        <f t="shared" ca="1" si="5"/>
        <v>2</v>
      </c>
      <c r="N18" s="1">
        <f t="shared" ca="1" si="6"/>
        <v>12</v>
      </c>
      <c r="O18" s="1">
        <f t="shared" ref="O18:O22" si="22">G18</f>
        <v>1000000</v>
      </c>
      <c r="P18" s="1" t="s">
        <v>27</v>
      </c>
      <c r="S18" s="2" t="s">
        <v>16</v>
      </c>
      <c r="T18" s="3">
        <v>10</v>
      </c>
      <c r="U18" s="3">
        <v>13</v>
      </c>
      <c r="V18" s="3">
        <v>8</v>
      </c>
      <c r="W18" s="3">
        <v>13</v>
      </c>
      <c r="X18" s="3">
        <v>3</v>
      </c>
      <c r="Y18" s="3">
        <v>1000000</v>
      </c>
      <c r="AA18" s="2" t="s">
        <v>16</v>
      </c>
      <c r="AB18" s="3">
        <v>10</v>
      </c>
      <c r="AC18" s="3">
        <v>13</v>
      </c>
      <c r="AD18" s="3">
        <v>8</v>
      </c>
      <c r="AE18" s="3">
        <v>13</v>
      </c>
      <c r="AF18" s="3">
        <v>3</v>
      </c>
      <c r="AG18" s="3">
        <v>1000000</v>
      </c>
      <c r="AI18" s="2" t="s">
        <v>11</v>
      </c>
      <c r="AJ18" s="3">
        <v>10</v>
      </c>
      <c r="AK18" s="3">
        <v>14</v>
      </c>
      <c r="AL18" s="3">
        <v>1</v>
      </c>
      <c r="AM18" s="3">
        <v>10</v>
      </c>
      <c r="AN18" s="3">
        <v>6</v>
      </c>
      <c r="AO18" s="3">
        <v>1000000</v>
      </c>
      <c r="AP18"/>
      <c r="AQ18">
        <f t="shared" si="18"/>
        <v>11</v>
      </c>
      <c r="AR18">
        <f t="shared" si="10"/>
        <v>7</v>
      </c>
      <c r="AS18">
        <f t="shared" si="11"/>
        <v>20</v>
      </c>
      <c r="AT18">
        <f t="shared" si="12"/>
        <v>11</v>
      </c>
      <c r="AU18">
        <f t="shared" si="13"/>
        <v>15</v>
      </c>
      <c r="AV18">
        <f t="shared" si="19"/>
        <v>1000000</v>
      </c>
      <c r="AX18" s="1">
        <f t="shared" si="20"/>
        <v>10</v>
      </c>
      <c r="AY18" s="1">
        <f t="shared" si="14"/>
        <v>6</v>
      </c>
      <c r="AZ18" s="1">
        <f t="shared" si="15"/>
        <v>20</v>
      </c>
      <c r="BA18" s="1">
        <f t="shared" si="16"/>
        <v>10</v>
      </c>
      <c r="BB18" s="1">
        <f t="shared" si="17"/>
        <v>14</v>
      </c>
      <c r="BC18" s="1">
        <f t="shared" si="21"/>
        <v>1000000</v>
      </c>
    </row>
    <row r="19" spans="1:55" ht="15" thickBot="1" x14ac:dyDescent="0.35">
      <c r="A19" s="1" t="s">
        <v>17</v>
      </c>
      <c r="B19" s="1">
        <f t="shared" ca="1" si="7"/>
        <v>72</v>
      </c>
      <c r="C19" s="1">
        <f t="shared" ca="1" si="2"/>
        <v>73</v>
      </c>
      <c r="D19" s="1">
        <f t="shared" ca="1" si="2"/>
        <v>33</v>
      </c>
      <c r="E19" s="1">
        <f t="shared" ca="1" si="2"/>
        <v>13</v>
      </c>
      <c r="F19" s="1">
        <f t="shared" ca="1" si="2"/>
        <v>95</v>
      </c>
      <c r="G19" s="1">
        <v>1000000</v>
      </c>
      <c r="I19" s="1" t="str">
        <f t="shared" si="8"/>
        <v>O17</v>
      </c>
      <c r="J19" s="1">
        <f t="shared" ca="1" si="9"/>
        <v>8</v>
      </c>
      <c r="K19" s="1">
        <f t="shared" ca="1" si="3"/>
        <v>3</v>
      </c>
      <c r="L19" s="1">
        <f t="shared" ca="1" si="4"/>
        <v>15</v>
      </c>
      <c r="M19" s="1">
        <f t="shared" ca="1" si="5"/>
        <v>19</v>
      </c>
      <c r="N19" s="1">
        <f t="shared" ca="1" si="6"/>
        <v>2</v>
      </c>
      <c r="O19" s="1">
        <f t="shared" si="22"/>
        <v>1000000</v>
      </c>
      <c r="P19" s="1" t="s">
        <v>27</v>
      </c>
      <c r="S19" s="2" t="s">
        <v>17</v>
      </c>
      <c r="T19" s="3">
        <v>16</v>
      </c>
      <c r="U19" s="3">
        <v>1</v>
      </c>
      <c r="V19" s="3">
        <v>16</v>
      </c>
      <c r="W19" s="3">
        <v>7</v>
      </c>
      <c r="X19" s="3">
        <v>5</v>
      </c>
      <c r="Y19" s="3">
        <v>1000000</v>
      </c>
      <c r="AA19" s="2" t="s">
        <v>17</v>
      </c>
      <c r="AB19" s="3">
        <v>16</v>
      </c>
      <c r="AC19" s="3">
        <v>1</v>
      </c>
      <c r="AD19" s="3">
        <v>16</v>
      </c>
      <c r="AE19" s="3">
        <v>7</v>
      </c>
      <c r="AF19" s="3">
        <v>5</v>
      </c>
      <c r="AG19" s="3">
        <v>1000000</v>
      </c>
      <c r="AI19" s="2" t="s">
        <v>12</v>
      </c>
      <c r="AJ19" s="3">
        <v>14</v>
      </c>
      <c r="AK19" s="3">
        <v>17</v>
      </c>
      <c r="AL19" s="3">
        <v>5</v>
      </c>
      <c r="AM19" s="3">
        <v>8</v>
      </c>
      <c r="AN19" s="3">
        <v>9</v>
      </c>
      <c r="AO19" s="3">
        <v>1000000</v>
      </c>
      <c r="AP19"/>
      <c r="AQ19">
        <f t="shared" si="18"/>
        <v>7</v>
      </c>
      <c r="AR19">
        <f t="shared" si="10"/>
        <v>4</v>
      </c>
      <c r="AS19">
        <f t="shared" si="11"/>
        <v>16</v>
      </c>
      <c r="AT19">
        <f t="shared" si="12"/>
        <v>13</v>
      </c>
      <c r="AU19">
        <f t="shared" si="13"/>
        <v>12</v>
      </c>
      <c r="AV19">
        <f t="shared" si="19"/>
        <v>1000000</v>
      </c>
      <c r="AX19" s="1">
        <f t="shared" si="20"/>
        <v>7</v>
      </c>
      <c r="AY19" s="1">
        <f t="shared" si="14"/>
        <v>4</v>
      </c>
      <c r="AZ19" s="1">
        <f t="shared" si="15"/>
        <v>16</v>
      </c>
      <c r="BA19" s="1">
        <f t="shared" si="16"/>
        <v>13</v>
      </c>
      <c r="BB19" s="1">
        <f t="shared" si="17"/>
        <v>12</v>
      </c>
      <c r="BC19" s="1">
        <f t="shared" si="21"/>
        <v>1000000</v>
      </c>
    </row>
    <row r="20" spans="1:55" ht="15" thickBot="1" x14ac:dyDescent="0.35">
      <c r="A20" s="1" t="s">
        <v>18</v>
      </c>
      <c r="B20" s="1">
        <f t="shared" ref="B20:B22" ca="1" si="23">RANDBETWEEN(10,99)</f>
        <v>40</v>
      </c>
      <c r="C20" s="1">
        <f t="shared" ca="1" si="2"/>
        <v>37</v>
      </c>
      <c r="D20" s="1">
        <f t="shared" ca="1" si="2"/>
        <v>12</v>
      </c>
      <c r="E20" s="1">
        <f t="shared" ca="1" si="2"/>
        <v>53</v>
      </c>
      <c r="F20" s="1">
        <f t="shared" ca="1" si="2"/>
        <v>95</v>
      </c>
      <c r="G20" s="1">
        <v>1000000</v>
      </c>
      <c r="I20" s="1" t="str">
        <f t="shared" si="8"/>
        <v>O18</v>
      </c>
      <c r="J20" s="1">
        <f t="shared" ca="1" si="9"/>
        <v>13</v>
      </c>
      <c r="K20" s="1">
        <f t="shared" ca="1" si="3"/>
        <v>14</v>
      </c>
      <c r="L20" s="1">
        <f t="shared" ca="1" si="4"/>
        <v>18</v>
      </c>
      <c r="M20" s="1">
        <f t="shared" ca="1" si="5"/>
        <v>10</v>
      </c>
      <c r="N20" s="1">
        <f t="shared" ca="1" si="6"/>
        <v>2</v>
      </c>
      <c r="O20" s="1">
        <f t="shared" si="22"/>
        <v>1000000</v>
      </c>
      <c r="P20" s="1" t="s">
        <v>27</v>
      </c>
      <c r="S20" s="2" t="s">
        <v>18</v>
      </c>
      <c r="T20" s="3">
        <v>13</v>
      </c>
      <c r="U20" s="3">
        <v>19</v>
      </c>
      <c r="V20" s="3">
        <v>2</v>
      </c>
      <c r="W20" s="3">
        <v>5</v>
      </c>
      <c r="X20" s="3">
        <v>11</v>
      </c>
      <c r="Y20" s="3">
        <v>1000000</v>
      </c>
      <c r="AA20" s="2" t="s">
        <v>18</v>
      </c>
      <c r="AB20" s="3">
        <v>13</v>
      </c>
      <c r="AC20" s="3">
        <v>19</v>
      </c>
      <c r="AD20" s="3">
        <v>2</v>
      </c>
      <c r="AE20" s="3">
        <v>5</v>
      </c>
      <c r="AF20" s="3">
        <v>11</v>
      </c>
      <c r="AG20" s="3">
        <v>1000000</v>
      </c>
      <c r="AI20" s="2" t="s">
        <v>13</v>
      </c>
      <c r="AJ20" s="3">
        <v>20</v>
      </c>
      <c r="AK20" s="3">
        <v>11</v>
      </c>
      <c r="AL20" s="3">
        <v>14</v>
      </c>
      <c r="AM20" s="3">
        <v>19</v>
      </c>
      <c r="AN20" s="3">
        <v>2</v>
      </c>
      <c r="AO20" s="3">
        <v>1000000</v>
      </c>
      <c r="AP20"/>
      <c r="AQ20">
        <f t="shared" si="18"/>
        <v>1</v>
      </c>
      <c r="AR20">
        <f t="shared" si="10"/>
        <v>10</v>
      </c>
      <c r="AS20">
        <f t="shared" si="11"/>
        <v>7</v>
      </c>
      <c r="AT20">
        <f t="shared" si="12"/>
        <v>2</v>
      </c>
      <c r="AU20">
        <f t="shared" si="13"/>
        <v>19</v>
      </c>
      <c r="AV20">
        <f t="shared" si="19"/>
        <v>1000000</v>
      </c>
      <c r="AX20" s="1">
        <f t="shared" si="20"/>
        <v>1</v>
      </c>
      <c r="AY20" s="1">
        <f t="shared" si="14"/>
        <v>10</v>
      </c>
      <c r="AZ20" s="1">
        <f t="shared" si="15"/>
        <v>7</v>
      </c>
      <c r="BA20" s="1">
        <f t="shared" si="16"/>
        <v>2</v>
      </c>
      <c r="BB20" s="1">
        <f t="shared" si="17"/>
        <v>19</v>
      </c>
      <c r="BC20" s="1">
        <f t="shared" si="21"/>
        <v>1000000</v>
      </c>
    </row>
    <row r="21" spans="1:55" ht="15" thickBot="1" x14ac:dyDescent="0.35">
      <c r="A21" s="1" t="s">
        <v>19</v>
      </c>
      <c r="B21" s="1">
        <f t="shared" ca="1" si="23"/>
        <v>27</v>
      </c>
      <c r="C21" s="1">
        <f t="shared" ca="1" si="2"/>
        <v>41</v>
      </c>
      <c r="D21" s="1">
        <f t="shared" ca="1" si="2"/>
        <v>11</v>
      </c>
      <c r="E21" s="1">
        <f t="shared" ca="1" si="2"/>
        <v>55</v>
      </c>
      <c r="F21" s="1">
        <f t="shared" ca="1" si="2"/>
        <v>13</v>
      </c>
      <c r="G21" s="1">
        <v>1000000</v>
      </c>
      <c r="I21" s="1" t="str">
        <f t="shared" si="8"/>
        <v>O19</v>
      </c>
      <c r="J21" s="1">
        <f t="shared" ca="1" si="9"/>
        <v>16</v>
      </c>
      <c r="K21" s="1">
        <f t="shared" ca="1" si="3"/>
        <v>12</v>
      </c>
      <c r="L21" s="1">
        <f t="shared" ca="1" si="4"/>
        <v>19</v>
      </c>
      <c r="M21" s="1">
        <f t="shared" ca="1" si="5"/>
        <v>9</v>
      </c>
      <c r="N21" s="1">
        <f t="shared" ca="1" si="6"/>
        <v>20</v>
      </c>
      <c r="O21" s="1">
        <f t="shared" si="22"/>
        <v>1000000</v>
      </c>
      <c r="P21" s="1" t="s">
        <v>27</v>
      </c>
      <c r="S21" s="2" t="s">
        <v>19</v>
      </c>
      <c r="T21" s="3">
        <v>2</v>
      </c>
      <c r="U21" s="3">
        <v>14</v>
      </c>
      <c r="V21" s="3">
        <v>13</v>
      </c>
      <c r="W21" s="3">
        <v>12</v>
      </c>
      <c r="X21" s="3">
        <v>13</v>
      </c>
      <c r="Y21" s="3">
        <v>1000000</v>
      </c>
      <c r="AA21" s="2" t="s">
        <v>19</v>
      </c>
      <c r="AB21" s="3">
        <v>2</v>
      </c>
      <c r="AC21" s="3">
        <v>14</v>
      </c>
      <c r="AD21" s="3">
        <v>13</v>
      </c>
      <c r="AE21" s="3">
        <v>12</v>
      </c>
      <c r="AF21" s="3">
        <v>13</v>
      </c>
      <c r="AG21" s="3">
        <v>1000000</v>
      </c>
      <c r="AI21" s="2" t="s">
        <v>14</v>
      </c>
      <c r="AJ21" s="3">
        <v>17</v>
      </c>
      <c r="AK21" s="3">
        <v>8</v>
      </c>
      <c r="AL21" s="3">
        <v>3</v>
      </c>
      <c r="AM21" s="3">
        <v>14</v>
      </c>
      <c r="AN21" s="3">
        <v>6</v>
      </c>
      <c r="AO21" s="3">
        <v>1000000</v>
      </c>
      <c r="AP21"/>
      <c r="AQ21">
        <f t="shared" si="18"/>
        <v>4</v>
      </c>
      <c r="AR21">
        <f t="shared" si="10"/>
        <v>13</v>
      </c>
      <c r="AS21">
        <f t="shared" si="11"/>
        <v>18</v>
      </c>
      <c r="AT21">
        <f t="shared" si="12"/>
        <v>7</v>
      </c>
      <c r="AU21">
        <f t="shared" si="13"/>
        <v>15</v>
      </c>
      <c r="AV21">
        <f t="shared" si="19"/>
        <v>1000000</v>
      </c>
      <c r="AX21" s="1">
        <f t="shared" si="20"/>
        <v>4</v>
      </c>
      <c r="AY21" s="1">
        <f t="shared" si="14"/>
        <v>13</v>
      </c>
      <c r="AZ21" s="1">
        <f t="shared" si="15"/>
        <v>17</v>
      </c>
      <c r="BA21" s="1">
        <f t="shared" si="16"/>
        <v>7</v>
      </c>
      <c r="BB21" s="1">
        <f t="shared" si="17"/>
        <v>14</v>
      </c>
      <c r="BC21" s="1">
        <f t="shared" si="21"/>
        <v>1000000</v>
      </c>
    </row>
    <row r="22" spans="1:55" ht="15" thickBot="1" x14ac:dyDescent="0.35">
      <c r="A22" s="1" t="s">
        <v>20</v>
      </c>
      <c r="B22" s="1">
        <f t="shared" ca="1" si="23"/>
        <v>77</v>
      </c>
      <c r="C22" s="1">
        <f t="shared" ca="1" si="2"/>
        <v>48</v>
      </c>
      <c r="D22" s="1">
        <f t="shared" ca="1" si="2"/>
        <v>11</v>
      </c>
      <c r="E22" s="1">
        <f t="shared" ca="1" si="2"/>
        <v>49</v>
      </c>
      <c r="F22" s="1">
        <f t="shared" ca="1" si="2"/>
        <v>97</v>
      </c>
      <c r="G22" s="1">
        <v>1000000</v>
      </c>
      <c r="I22" s="1" t="str">
        <f t="shared" si="8"/>
        <v>O20</v>
      </c>
      <c r="J22" s="1">
        <f t="shared" ca="1" si="9"/>
        <v>5</v>
      </c>
      <c r="K22" s="1">
        <f t="shared" ca="1" si="3"/>
        <v>9</v>
      </c>
      <c r="L22" s="1">
        <f t="shared" ca="1" si="4"/>
        <v>19</v>
      </c>
      <c r="M22" s="1">
        <f t="shared" ca="1" si="5"/>
        <v>11</v>
      </c>
      <c r="N22" s="1">
        <f t="shared" ca="1" si="6"/>
        <v>1</v>
      </c>
      <c r="O22" s="1">
        <f t="shared" si="22"/>
        <v>1000000</v>
      </c>
      <c r="P22" s="1" t="s">
        <v>27</v>
      </c>
      <c r="S22" s="2" t="s">
        <v>20</v>
      </c>
      <c r="T22" s="3">
        <v>4</v>
      </c>
      <c r="U22" s="3">
        <v>9</v>
      </c>
      <c r="V22" s="3">
        <v>12</v>
      </c>
      <c r="W22" s="3">
        <v>16</v>
      </c>
      <c r="X22" s="3">
        <v>10</v>
      </c>
      <c r="Y22" s="3">
        <v>1000000</v>
      </c>
      <c r="AA22" s="2" t="s">
        <v>20</v>
      </c>
      <c r="AB22" s="3">
        <v>4</v>
      </c>
      <c r="AC22" s="3">
        <v>9</v>
      </c>
      <c r="AD22" s="3">
        <v>12</v>
      </c>
      <c r="AE22" s="3">
        <v>16</v>
      </c>
      <c r="AF22" s="3">
        <v>10</v>
      </c>
      <c r="AG22" s="3">
        <v>1000000</v>
      </c>
      <c r="AI22" s="2" t="s">
        <v>15</v>
      </c>
      <c r="AJ22" s="3">
        <v>18</v>
      </c>
      <c r="AK22" s="3">
        <v>2</v>
      </c>
      <c r="AL22" s="3">
        <v>10</v>
      </c>
      <c r="AM22" s="3">
        <v>15</v>
      </c>
      <c r="AN22" s="3">
        <v>11</v>
      </c>
      <c r="AO22" s="3">
        <v>1000000</v>
      </c>
      <c r="AP22"/>
      <c r="AQ22">
        <f t="shared" si="18"/>
        <v>3</v>
      </c>
      <c r="AR22">
        <f t="shared" si="10"/>
        <v>19</v>
      </c>
      <c r="AS22">
        <f t="shared" si="11"/>
        <v>11</v>
      </c>
      <c r="AT22">
        <f t="shared" si="12"/>
        <v>6</v>
      </c>
      <c r="AU22">
        <f t="shared" si="13"/>
        <v>10</v>
      </c>
      <c r="AV22">
        <f t="shared" si="19"/>
        <v>1000000</v>
      </c>
      <c r="AX22" s="1">
        <f t="shared" si="20"/>
        <v>2</v>
      </c>
      <c r="AY22" s="1">
        <f t="shared" si="14"/>
        <v>18</v>
      </c>
      <c r="AZ22" s="1">
        <f t="shared" si="15"/>
        <v>11</v>
      </c>
      <c r="BA22" s="1">
        <f t="shared" si="16"/>
        <v>6</v>
      </c>
      <c r="BB22" s="1">
        <f t="shared" si="17"/>
        <v>9</v>
      </c>
      <c r="BC22" s="1">
        <f t="shared" si="21"/>
        <v>1000000</v>
      </c>
    </row>
    <row r="23" spans="1:55" ht="15" thickBot="1" x14ac:dyDescent="0.35">
      <c r="AI23" s="2" t="s">
        <v>16</v>
      </c>
      <c r="AJ23" s="3">
        <v>10</v>
      </c>
      <c r="AK23" s="3">
        <v>13</v>
      </c>
      <c r="AL23" s="3">
        <v>8</v>
      </c>
      <c r="AM23" s="3">
        <v>13</v>
      </c>
      <c r="AN23" s="3">
        <v>3</v>
      </c>
      <c r="AO23" s="3">
        <v>1000000</v>
      </c>
      <c r="AP23"/>
      <c r="AQ23">
        <f t="shared" si="18"/>
        <v>11</v>
      </c>
      <c r="AR23">
        <f t="shared" si="10"/>
        <v>8</v>
      </c>
      <c r="AS23">
        <f t="shared" si="11"/>
        <v>13</v>
      </c>
      <c r="AT23">
        <f t="shared" si="12"/>
        <v>8</v>
      </c>
      <c r="AU23">
        <f t="shared" si="13"/>
        <v>18</v>
      </c>
      <c r="AV23">
        <f t="shared" si="19"/>
        <v>1000000</v>
      </c>
      <c r="AX23" s="1">
        <f t="shared" si="20"/>
        <v>10</v>
      </c>
      <c r="AY23" s="1">
        <f t="shared" si="14"/>
        <v>8</v>
      </c>
      <c r="AZ23" s="1">
        <f t="shared" si="15"/>
        <v>12</v>
      </c>
      <c r="BA23" s="1">
        <f t="shared" si="16"/>
        <v>8</v>
      </c>
      <c r="BB23" s="1">
        <f t="shared" si="17"/>
        <v>18</v>
      </c>
      <c r="BC23" s="1">
        <f t="shared" si="21"/>
        <v>1000000</v>
      </c>
    </row>
    <row r="24" spans="1:55" ht="15" thickBot="1" x14ac:dyDescent="0.35">
      <c r="AB24" s="1">
        <f>SUM(AB3:AB22)</f>
        <v>207</v>
      </c>
      <c r="AC24" s="1">
        <f t="shared" ref="AC24:AF24" si="24">SUM(AC3:AC22)</f>
        <v>207</v>
      </c>
      <c r="AD24" s="1">
        <f t="shared" si="24"/>
        <v>207</v>
      </c>
      <c r="AE24" s="1">
        <f t="shared" si="24"/>
        <v>208</v>
      </c>
      <c r="AF24" s="1">
        <f t="shared" si="24"/>
        <v>203</v>
      </c>
      <c r="AI24" s="2" t="s">
        <v>17</v>
      </c>
      <c r="AJ24" s="3">
        <v>16</v>
      </c>
      <c r="AK24" s="3">
        <v>1</v>
      </c>
      <c r="AL24" s="3">
        <v>16</v>
      </c>
      <c r="AM24" s="3">
        <v>7</v>
      </c>
      <c r="AN24" s="3">
        <v>5</v>
      </c>
      <c r="AO24" s="3">
        <v>1000000</v>
      </c>
      <c r="AP24"/>
      <c r="AQ24">
        <f t="shared" si="18"/>
        <v>5</v>
      </c>
      <c r="AR24">
        <f t="shared" si="10"/>
        <v>20</v>
      </c>
      <c r="AS24">
        <f t="shared" si="11"/>
        <v>5</v>
      </c>
      <c r="AT24">
        <f t="shared" si="12"/>
        <v>14</v>
      </c>
      <c r="AU24">
        <f t="shared" si="13"/>
        <v>16</v>
      </c>
      <c r="AV24">
        <f t="shared" si="19"/>
        <v>1000000</v>
      </c>
      <c r="AX24" s="1">
        <f t="shared" si="20"/>
        <v>5</v>
      </c>
      <c r="AY24" s="1">
        <f t="shared" si="14"/>
        <v>20</v>
      </c>
      <c r="AZ24" s="1">
        <f t="shared" si="15"/>
        <v>5</v>
      </c>
      <c r="BA24" s="1">
        <f t="shared" si="16"/>
        <v>14</v>
      </c>
      <c r="BB24" s="1">
        <f t="shared" si="17"/>
        <v>16</v>
      </c>
      <c r="BC24" s="1">
        <f t="shared" si="21"/>
        <v>1000000</v>
      </c>
    </row>
    <row r="25" spans="1:55" ht="15" thickBot="1" x14ac:dyDescent="0.35">
      <c r="AI25" s="2" t="s">
        <v>18</v>
      </c>
      <c r="AJ25" s="3">
        <v>13</v>
      </c>
      <c r="AK25" s="3">
        <v>19</v>
      </c>
      <c r="AL25" s="3">
        <v>2</v>
      </c>
      <c r="AM25" s="3">
        <v>5</v>
      </c>
      <c r="AN25" s="3">
        <v>11</v>
      </c>
      <c r="AO25" s="3">
        <v>1000000</v>
      </c>
      <c r="AP25"/>
      <c r="AQ25">
        <f t="shared" si="18"/>
        <v>8</v>
      </c>
      <c r="AR25">
        <f t="shared" si="10"/>
        <v>2</v>
      </c>
      <c r="AS25">
        <f t="shared" si="11"/>
        <v>19</v>
      </c>
      <c r="AT25">
        <f t="shared" si="12"/>
        <v>16</v>
      </c>
      <c r="AU25">
        <f t="shared" si="13"/>
        <v>10</v>
      </c>
      <c r="AV25">
        <f t="shared" si="19"/>
        <v>1000000</v>
      </c>
      <c r="AX25" s="1">
        <f t="shared" si="20"/>
        <v>8</v>
      </c>
      <c r="AY25" s="1">
        <f t="shared" si="14"/>
        <v>2</v>
      </c>
      <c r="AZ25" s="1">
        <f t="shared" si="15"/>
        <v>19</v>
      </c>
      <c r="BA25" s="1">
        <f t="shared" si="16"/>
        <v>15</v>
      </c>
      <c r="BB25" s="1">
        <f t="shared" si="17"/>
        <v>9</v>
      </c>
      <c r="BC25" s="1">
        <f t="shared" si="21"/>
        <v>1000000</v>
      </c>
    </row>
    <row r="26" spans="1:55" ht="15" thickBot="1" x14ac:dyDescent="0.35">
      <c r="AI26" s="2" t="s">
        <v>19</v>
      </c>
      <c r="AJ26" s="3">
        <v>2</v>
      </c>
      <c r="AK26" s="3">
        <v>14</v>
      </c>
      <c r="AL26" s="3">
        <v>13</v>
      </c>
      <c r="AM26" s="3">
        <v>12</v>
      </c>
      <c r="AN26" s="3">
        <v>13</v>
      </c>
      <c r="AO26" s="3">
        <v>1000000</v>
      </c>
      <c r="AP26"/>
      <c r="AQ26">
        <f t="shared" si="18"/>
        <v>19</v>
      </c>
      <c r="AR26">
        <f t="shared" si="10"/>
        <v>7</v>
      </c>
      <c r="AS26">
        <f t="shared" si="11"/>
        <v>8</v>
      </c>
      <c r="AT26">
        <f t="shared" si="12"/>
        <v>9</v>
      </c>
      <c r="AU26">
        <f t="shared" si="13"/>
        <v>8</v>
      </c>
      <c r="AV26">
        <f t="shared" si="19"/>
        <v>1000000</v>
      </c>
      <c r="AX26" s="1">
        <f t="shared" si="20"/>
        <v>19</v>
      </c>
      <c r="AY26" s="1">
        <f t="shared" si="14"/>
        <v>6</v>
      </c>
      <c r="AZ26" s="1">
        <f t="shared" si="15"/>
        <v>8</v>
      </c>
      <c r="BA26" s="1">
        <f t="shared" si="16"/>
        <v>9</v>
      </c>
      <c r="BB26" s="1">
        <f t="shared" si="17"/>
        <v>7</v>
      </c>
      <c r="BC26" s="1">
        <f t="shared" si="21"/>
        <v>1000000</v>
      </c>
    </row>
    <row r="27" spans="1:55" ht="15" thickBot="1" x14ac:dyDescent="0.35">
      <c r="AI27" s="2" t="s">
        <v>20</v>
      </c>
      <c r="AJ27" s="3">
        <v>4</v>
      </c>
      <c r="AK27" s="3">
        <v>9</v>
      </c>
      <c r="AL27" s="3">
        <v>12</v>
      </c>
      <c r="AM27" s="3">
        <v>16</v>
      </c>
      <c r="AN27" s="3">
        <v>10</v>
      </c>
      <c r="AO27" s="3">
        <v>1000000</v>
      </c>
      <c r="AP27"/>
      <c r="AQ27">
        <f t="shared" si="18"/>
        <v>17</v>
      </c>
      <c r="AR27">
        <f t="shared" si="10"/>
        <v>12</v>
      </c>
      <c r="AS27">
        <f t="shared" si="11"/>
        <v>9</v>
      </c>
      <c r="AT27">
        <f t="shared" si="12"/>
        <v>5</v>
      </c>
      <c r="AU27">
        <f t="shared" si="13"/>
        <v>11</v>
      </c>
      <c r="AV27">
        <f t="shared" si="19"/>
        <v>1000000</v>
      </c>
      <c r="AX27" s="1">
        <f t="shared" si="20"/>
        <v>16</v>
      </c>
      <c r="AY27" s="1">
        <f t="shared" si="14"/>
        <v>12</v>
      </c>
      <c r="AZ27" s="1">
        <f t="shared" si="15"/>
        <v>9</v>
      </c>
      <c r="BA27" s="1">
        <f t="shared" si="16"/>
        <v>5</v>
      </c>
      <c r="BB27" s="1">
        <f t="shared" si="17"/>
        <v>11</v>
      </c>
      <c r="BC27" s="1">
        <f t="shared" si="21"/>
        <v>1000000</v>
      </c>
    </row>
    <row r="28" spans="1:55" ht="18.600000000000001" thickBot="1" x14ac:dyDescent="0.35">
      <c r="AI28" s="6"/>
      <c r="AJ28"/>
      <c r="AK28"/>
      <c r="AL28"/>
      <c r="AM28"/>
      <c r="AN28"/>
      <c r="AO28"/>
      <c r="AP28"/>
      <c r="AQ28"/>
      <c r="AR28"/>
      <c r="AS28"/>
      <c r="AT28"/>
    </row>
    <row r="29" spans="1:55" ht="15" thickBot="1" x14ac:dyDescent="0.35">
      <c r="AI29" s="2" t="s">
        <v>45</v>
      </c>
      <c r="AJ29" s="2" t="s">
        <v>32</v>
      </c>
      <c r="AK29" s="2" t="s">
        <v>33</v>
      </c>
      <c r="AL29" s="2" t="s">
        <v>34</v>
      </c>
      <c r="AM29" s="2" t="s">
        <v>35</v>
      </c>
      <c r="AN29" s="2" t="s">
        <v>36</v>
      </c>
      <c r="AO29"/>
      <c r="AP29"/>
      <c r="AQ29"/>
      <c r="AR29"/>
      <c r="AS29"/>
      <c r="AT29"/>
    </row>
    <row r="30" spans="1:55" ht="15" thickBot="1" x14ac:dyDescent="0.35">
      <c r="AI30" s="2" t="s">
        <v>46</v>
      </c>
      <c r="AJ30" s="3" t="s">
        <v>47</v>
      </c>
      <c r="AK30" s="3" t="s">
        <v>48</v>
      </c>
      <c r="AL30" s="3" t="s">
        <v>49</v>
      </c>
      <c r="AM30" s="3" t="s">
        <v>50</v>
      </c>
      <c r="AN30" s="3" t="s">
        <v>51</v>
      </c>
      <c r="AO30"/>
      <c r="AP30"/>
      <c r="AQ30"/>
      <c r="AR30"/>
      <c r="AS30"/>
      <c r="AT30"/>
    </row>
    <row r="31" spans="1:55" ht="15" thickBot="1" x14ac:dyDescent="0.35">
      <c r="AI31" s="2" t="s">
        <v>52</v>
      </c>
      <c r="AJ31" s="3" t="s">
        <v>53</v>
      </c>
      <c r="AK31" s="3" t="s">
        <v>54</v>
      </c>
      <c r="AL31" s="3" t="s">
        <v>55</v>
      </c>
      <c r="AM31" s="3" t="s">
        <v>56</v>
      </c>
      <c r="AN31" s="3" t="s">
        <v>57</v>
      </c>
      <c r="AO31"/>
      <c r="AP31"/>
      <c r="AQ31"/>
      <c r="AR31"/>
      <c r="AS31"/>
      <c r="AT31"/>
    </row>
    <row r="32" spans="1:55" ht="15" thickBot="1" x14ac:dyDescent="0.35">
      <c r="AI32" s="2" t="s">
        <v>58</v>
      </c>
      <c r="AJ32" s="3" t="s">
        <v>59</v>
      </c>
      <c r="AK32" s="3" t="s">
        <v>60</v>
      </c>
      <c r="AL32" s="3" t="s">
        <v>61</v>
      </c>
      <c r="AM32" s="3" t="s">
        <v>62</v>
      </c>
      <c r="AN32" s="3" t="s">
        <v>63</v>
      </c>
      <c r="AO32"/>
      <c r="AP32"/>
      <c r="AQ32"/>
      <c r="AR32"/>
      <c r="AS32"/>
      <c r="AT32"/>
    </row>
    <row r="33" spans="35:46" ht="15" thickBot="1" x14ac:dyDescent="0.35">
      <c r="AI33" s="2" t="s">
        <v>64</v>
      </c>
      <c r="AJ33" s="3" t="s">
        <v>65</v>
      </c>
      <c r="AK33" s="3" t="s">
        <v>66</v>
      </c>
      <c r="AL33" s="3" t="s">
        <v>67</v>
      </c>
      <c r="AM33" s="3" t="s">
        <v>68</v>
      </c>
      <c r="AN33" s="3" t="s">
        <v>69</v>
      </c>
      <c r="AO33"/>
      <c r="AP33"/>
      <c r="AQ33"/>
      <c r="AR33"/>
      <c r="AS33"/>
      <c r="AT33"/>
    </row>
    <row r="34" spans="35:46" ht="15" thickBot="1" x14ac:dyDescent="0.35">
      <c r="AI34" s="2" t="s">
        <v>70</v>
      </c>
      <c r="AJ34" s="3" t="s">
        <v>71</v>
      </c>
      <c r="AK34" s="3" t="s">
        <v>72</v>
      </c>
      <c r="AL34" s="3" t="s">
        <v>73</v>
      </c>
      <c r="AM34" s="3" t="s">
        <v>74</v>
      </c>
      <c r="AN34" s="3" t="s">
        <v>75</v>
      </c>
      <c r="AO34"/>
      <c r="AP34"/>
      <c r="AQ34"/>
      <c r="AR34"/>
      <c r="AS34"/>
      <c r="AT34"/>
    </row>
    <row r="35" spans="35:46" ht="15" thickBot="1" x14ac:dyDescent="0.35">
      <c r="AI35" s="2" t="s">
        <v>76</v>
      </c>
      <c r="AJ35" s="3" t="s">
        <v>77</v>
      </c>
      <c r="AK35" s="3" t="s">
        <v>78</v>
      </c>
      <c r="AL35" s="3" t="s">
        <v>79</v>
      </c>
      <c r="AM35" s="3" t="s">
        <v>80</v>
      </c>
      <c r="AN35" s="3" t="s">
        <v>81</v>
      </c>
      <c r="AO35"/>
      <c r="AP35"/>
      <c r="AQ35"/>
      <c r="AR35"/>
      <c r="AS35"/>
      <c r="AT35"/>
    </row>
    <row r="36" spans="35:46" ht="15" thickBot="1" x14ac:dyDescent="0.35">
      <c r="AI36" s="2" t="s">
        <v>82</v>
      </c>
      <c r="AJ36" s="3" t="s">
        <v>83</v>
      </c>
      <c r="AK36" s="3" t="s">
        <v>84</v>
      </c>
      <c r="AL36" s="3" t="s">
        <v>85</v>
      </c>
      <c r="AM36" s="3" t="s">
        <v>86</v>
      </c>
      <c r="AN36" s="3" t="s">
        <v>87</v>
      </c>
      <c r="AO36"/>
      <c r="AP36"/>
      <c r="AQ36"/>
      <c r="AR36"/>
      <c r="AS36"/>
      <c r="AT36"/>
    </row>
    <row r="37" spans="35:46" ht="15" thickBot="1" x14ac:dyDescent="0.35">
      <c r="AI37" s="2" t="s">
        <v>88</v>
      </c>
      <c r="AJ37" s="3" t="s">
        <v>89</v>
      </c>
      <c r="AK37" s="3" t="s">
        <v>90</v>
      </c>
      <c r="AL37" s="3" t="s">
        <v>91</v>
      </c>
      <c r="AM37" s="3" t="s">
        <v>92</v>
      </c>
      <c r="AN37" s="3" t="s">
        <v>93</v>
      </c>
      <c r="AO37"/>
      <c r="AP37"/>
      <c r="AQ37"/>
      <c r="AR37"/>
      <c r="AS37"/>
      <c r="AT37"/>
    </row>
    <row r="38" spans="35:46" ht="15" thickBot="1" x14ac:dyDescent="0.35">
      <c r="AI38" s="2" t="s">
        <v>94</v>
      </c>
      <c r="AJ38" s="3" t="s">
        <v>95</v>
      </c>
      <c r="AK38" s="3" t="s">
        <v>96</v>
      </c>
      <c r="AL38" s="3" t="s">
        <v>97</v>
      </c>
      <c r="AM38" s="3" t="s">
        <v>98</v>
      </c>
      <c r="AN38" s="3" t="s">
        <v>99</v>
      </c>
      <c r="AO38"/>
      <c r="AP38"/>
      <c r="AQ38"/>
      <c r="AR38"/>
      <c r="AS38"/>
      <c r="AT38"/>
    </row>
    <row r="39" spans="35:46" ht="15" thickBot="1" x14ac:dyDescent="0.35">
      <c r="AI39" s="2" t="s">
        <v>100</v>
      </c>
      <c r="AJ39" s="3" t="s">
        <v>101</v>
      </c>
      <c r="AK39" s="3" t="s">
        <v>102</v>
      </c>
      <c r="AL39" s="3" t="s">
        <v>103</v>
      </c>
      <c r="AM39" s="3" t="s">
        <v>104</v>
      </c>
      <c r="AN39" s="3" t="s">
        <v>105</v>
      </c>
      <c r="AO39"/>
      <c r="AP39"/>
      <c r="AQ39"/>
      <c r="AR39"/>
      <c r="AS39"/>
      <c r="AT39"/>
    </row>
    <row r="40" spans="35:46" ht="15" thickBot="1" x14ac:dyDescent="0.35">
      <c r="AI40" s="2" t="s">
        <v>106</v>
      </c>
      <c r="AJ40" s="3" t="s">
        <v>107</v>
      </c>
      <c r="AK40" s="3" t="s">
        <v>108</v>
      </c>
      <c r="AL40" s="3" t="s">
        <v>109</v>
      </c>
      <c r="AM40" s="3" t="s">
        <v>110</v>
      </c>
      <c r="AN40" s="3" t="s">
        <v>111</v>
      </c>
      <c r="AO40"/>
      <c r="AP40"/>
      <c r="AQ40"/>
      <c r="AR40"/>
      <c r="AS40"/>
      <c r="AT40"/>
    </row>
    <row r="41" spans="35:46" ht="15" thickBot="1" x14ac:dyDescent="0.35">
      <c r="AI41" s="2" t="s">
        <v>112</v>
      </c>
      <c r="AJ41" s="3" t="s">
        <v>113</v>
      </c>
      <c r="AK41" s="3" t="s">
        <v>114</v>
      </c>
      <c r="AL41" s="3" t="s">
        <v>115</v>
      </c>
      <c r="AM41" s="3" t="s">
        <v>116</v>
      </c>
      <c r="AN41" s="3" t="s">
        <v>113</v>
      </c>
      <c r="AO41"/>
      <c r="AP41"/>
      <c r="AQ41"/>
      <c r="AR41"/>
      <c r="AS41"/>
      <c r="AT41"/>
    </row>
    <row r="42" spans="35:46" ht="15" thickBot="1" x14ac:dyDescent="0.35">
      <c r="AI42" s="2" t="s">
        <v>117</v>
      </c>
      <c r="AJ42" s="3" t="s">
        <v>118</v>
      </c>
      <c r="AK42" s="3" t="s">
        <v>119</v>
      </c>
      <c r="AL42" s="3" t="s">
        <v>120</v>
      </c>
      <c r="AM42" s="3" t="s">
        <v>121</v>
      </c>
      <c r="AN42" s="3" t="s">
        <v>118</v>
      </c>
      <c r="AO42"/>
      <c r="AP42"/>
      <c r="AQ42"/>
      <c r="AR42"/>
      <c r="AS42"/>
      <c r="AT42"/>
    </row>
    <row r="43" spans="35:46" ht="15" thickBot="1" x14ac:dyDescent="0.35">
      <c r="AI43" s="2" t="s">
        <v>122</v>
      </c>
      <c r="AJ43" s="3" t="s">
        <v>123</v>
      </c>
      <c r="AK43" s="3" t="s">
        <v>124</v>
      </c>
      <c r="AL43" s="3" t="s">
        <v>125</v>
      </c>
      <c r="AM43" s="3" t="s">
        <v>126</v>
      </c>
      <c r="AN43" s="3" t="s">
        <v>123</v>
      </c>
      <c r="AO43"/>
      <c r="AP43"/>
      <c r="AQ43"/>
      <c r="AR43"/>
      <c r="AS43"/>
      <c r="AT43"/>
    </row>
    <row r="44" spans="35:46" ht="15" thickBot="1" x14ac:dyDescent="0.35">
      <c r="AI44" s="2" t="s">
        <v>127</v>
      </c>
      <c r="AJ44" s="3" t="s">
        <v>128</v>
      </c>
      <c r="AK44" s="3" t="s">
        <v>129</v>
      </c>
      <c r="AL44" s="3" t="s">
        <v>130</v>
      </c>
      <c r="AM44" s="3" t="s">
        <v>131</v>
      </c>
      <c r="AN44" s="3" t="s">
        <v>128</v>
      </c>
      <c r="AO44"/>
      <c r="AP44"/>
      <c r="AQ44"/>
      <c r="AR44"/>
      <c r="AS44"/>
      <c r="AT44"/>
    </row>
    <row r="45" spans="35:46" ht="15" thickBot="1" x14ac:dyDescent="0.35">
      <c r="AI45" s="2" t="s">
        <v>132</v>
      </c>
      <c r="AJ45" s="3" t="s">
        <v>133</v>
      </c>
      <c r="AK45" s="3" t="s">
        <v>134</v>
      </c>
      <c r="AL45" s="3" t="s">
        <v>135</v>
      </c>
      <c r="AM45" s="3" t="s">
        <v>136</v>
      </c>
      <c r="AN45" s="3" t="s">
        <v>133</v>
      </c>
      <c r="AO45"/>
      <c r="AP45"/>
      <c r="AQ45"/>
      <c r="AR45"/>
      <c r="AS45"/>
      <c r="AT45"/>
    </row>
    <row r="46" spans="35:46" ht="15" thickBot="1" x14ac:dyDescent="0.35">
      <c r="AI46" s="2" t="s">
        <v>137</v>
      </c>
      <c r="AJ46" s="3" t="s">
        <v>138</v>
      </c>
      <c r="AK46" s="3" t="s">
        <v>139</v>
      </c>
      <c r="AL46" s="3" t="s">
        <v>140</v>
      </c>
      <c r="AM46" s="3" t="s">
        <v>141</v>
      </c>
      <c r="AN46" s="3" t="s">
        <v>138</v>
      </c>
      <c r="AO46"/>
      <c r="AP46"/>
      <c r="AQ46"/>
      <c r="AR46"/>
      <c r="AS46"/>
      <c r="AT46"/>
    </row>
    <row r="47" spans="35:46" ht="15" thickBot="1" x14ac:dyDescent="0.35">
      <c r="AI47" s="2" t="s">
        <v>142</v>
      </c>
      <c r="AJ47" s="3" t="s">
        <v>143</v>
      </c>
      <c r="AK47" s="3" t="s">
        <v>144</v>
      </c>
      <c r="AL47" s="3" t="s">
        <v>145</v>
      </c>
      <c r="AM47" s="3" t="s">
        <v>143</v>
      </c>
      <c r="AN47" s="3" t="s">
        <v>143</v>
      </c>
      <c r="AO47"/>
      <c r="AP47"/>
      <c r="AQ47"/>
      <c r="AR47"/>
      <c r="AS47"/>
      <c r="AT47"/>
    </row>
    <row r="48" spans="35:46" ht="15" thickBot="1" x14ac:dyDescent="0.35">
      <c r="AI48" s="2" t="s">
        <v>146</v>
      </c>
      <c r="AJ48" s="3" t="s">
        <v>147</v>
      </c>
      <c r="AK48" s="3" t="s">
        <v>147</v>
      </c>
      <c r="AL48" s="3" t="s">
        <v>148</v>
      </c>
      <c r="AM48" s="3" t="s">
        <v>147</v>
      </c>
      <c r="AN48" s="3" t="s">
        <v>147</v>
      </c>
      <c r="AO48"/>
      <c r="AP48"/>
      <c r="AQ48"/>
      <c r="AR48"/>
      <c r="AS48"/>
      <c r="AT48"/>
    </row>
    <row r="49" spans="35:46" ht="15" thickBot="1" x14ac:dyDescent="0.35">
      <c r="AI49" s="2" t="s">
        <v>149</v>
      </c>
      <c r="AJ49" s="3" t="s">
        <v>150</v>
      </c>
      <c r="AK49" s="3" t="s">
        <v>150</v>
      </c>
      <c r="AL49" s="3" t="s">
        <v>151</v>
      </c>
      <c r="AM49" s="3" t="s">
        <v>150</v>
      </c>
      <c r="AN49" s="3" t="s">
        <v>150</v>
      </c>
      <c r="AO49"/>
      <c r="AP49"/>
      <c r="AQ49"/>
      <c r="AR49"/>
      <c r="AS49"/>
      <c r="AT49"/>
    </row>
    <row r="50" spans="35:46" ht="18.600000000000001" thickBot="1" x14ac:dyDescent="0.35">
      <c r="AI50" s="6"/>
      <c r="AJ50"/>
      <c r="AK50"/>
      <c r="AL50"/>
      <c r="AM50"/>
      <c r="AN50"/>
      <c r="AO50"/>
      <c r="AP50"/>
      <c r="AQ50"/>
      <c r="AR50"/>
      <c r="AS50"/>
      <c r="AT50"/>
    </row>
    <row r="51" spans="35:46" ht="15" thickBot="1" x14ac:dyDescent="0.35">
      <c r="AI51" s="2" t="s">
        <v>152</v>
      </c>
      <c r="AJ51" s="2" t="s">
        <v>32</v>
      </c>
      <c r="AK51" s="2" t="s">
        <v>33</v>
      </c>
      <c r="AL51" s="2" t="s">
        <v>34</v>
      </c>
      <c r="AM51" s="2" t="s">
        <v>35</v>
      </c>
      <c r="AN51" s="2" t="s">
        <v>36</v>
      </c>
      <c r="AO51"/>
      <c r="AP51"/>
      <c r="AQ51"/>
      <c r="AR51"/>
      <c r="AS51"/>
      <c r="AT51"/>
    </row>
    <row r="52" spans="35:46" ht="15" thickBot="1" x14ac:dyDescent="0.35">
      <c r="AI52" s="2" t="s">
        <v>46</v>
      </c>
      <c r="AJ52" s="3">
        <v>333356</v>
      </c>
      <c r="AK52" s="3">
        <v>282092.5</v>
      </c>
      <c r="AL52" s="3">
        <v>858921</v>
      </c>
      <c r="AM52" s="3">
        <v>256450.5</v>
      </c>
      <c r="AN52" s="3">
        <v>269255</v>
      </c>
      <c r="AO52"/>
      <c r="AP52"/>
      <c r="AQ52"/>
      <c r="AR52"/>
      <c r="AS52"/>
      <c r="AT52"/>
    </row>
    <row r="53" spans="35:46" ht="15" thickBot="1" x14ac:dyDescent="0.35">
      <c r="AI53" s="2" t="s">
        <v>52</v>
      </c>
      <c r="AJ53" s="3">
        <v>333355</v>
      </c>
      <c r="AK53" s="3">
        <v>282091.5</v>
      </c>
      <c r="AL53" s="3">
        <v>756367.5</v>
      </c>
      <c r="AM53" s="3">
        <v>217978</v>
      </c>
      <c r="AN53" s="3">
        <v>269254</v>
      </c>
      <c r="AO53"/>
      <c r="AP53"/>
      <c r="AQ53"/>
      <c r="AR53"/>
      <c r="AS53"/>
      <c r="AT53"/>
    </row>
    <row r="54" spans="35:46" ht="15" thickBot="1" x14ac:dyDescent="0.35">
      <c r="AI54" s="2" t="s">
        <v>58</v>
      </c>
      <c r="AJ54" s="3">
        <v>166698.5</v>
      </c>
      <c r="AK54" s="3">
        <v>282090.5</v>
      </c>
      <c r="AL54" s="3">
        <v>756366.5</v>
      </c>
      <c r="AM54" s="3">
        <v>179529</v>
      </c>
      <c r="AN54" s="3">
        <v>269240</v>
      </c>
      <c r="AO54"/>
      <c r="AP54"/>
      <c r="AQ54"/>
      <c r="AR54"/>
      <c r="AS54"/>
      <c r="AT54"/>
    </row>
    <row r="55" spans="35:46" ht="15" thickBot="1" x14ac:dyDescent="0.35">
      <c r="AI55" s="2" t="s">
        <v>64</v>
      </c>
      <c r="AJ55" s="3">
        <v>166690.5</v>
      </c>
      <c r="AK55" s="3">
        <v>282089.5</v>
      </c>
      <c r="AL55" s="3">
        <v>756365.5</v>
      </c>
      <c r="AM55" s="3">
        <v>179516.5</v>
      </c>
      <c r="AN55" s="3">
        <v>76946</v>
      </c>
      <c r="AO55"/>
      <c r="AP55"/>
      <c r="AQ55"/>
      <c r="AR55"/>
      <c r="AS55"/>
      <c r="AT55"/>
    </row>
    <row r="56" spans="35:46" ht="15" thickBot="1" x14ac:dyDescent="0.35">
      <c r="AI56" s="2" t="s">
        <v>70</v>
      </c>
      <c r="AJ56" s="3">
        <v>25.5</v>
      </c>
      <c r="AK56" s="3">
        <v>243602.5</v>
      </c>
      <c r="AL56" s="3">
        <v>756364.5</v>
      </c>
      <c r="AM56" s="3">
        <v>179515.5</v>
      </c>
      <c r="AN56" s="3">
        <v>76933</v>
      </c>
      <c r="AO56"/>
      <c r="AP56"/>
      <c r="AQ56"/>
      <c r="AR56"/>
      <c r="AS56"/>
      <c r="AT56"/>
    </row>
    <row r="57" spans="35:46" ht="15" thickBot="1" x14ac:dyDescent="0.35">
      <c r="AI57" s="2" t="s">
        <v>76</v>
      </c>
      <c r="AJ57" s="3">
        <v>24.5</v>
      </c>
      <c r="AK57" s="3">
        <v>243601.5</v>
      </c>
      <c r="AL57" s="3">
        <v>756363.5</v>
      </c>
      <c r="AM57" s="3">
        <v>179514.5</v>
      </c>
      <c r="AN57" s="3">
        <v>76932</v>
      </c>
      <c r="AO57"/>
      <c r="AP57"/>
      <c r="AQ57"/>
      <c r="AR57"/>
      <c r="AS57"/>
      <c r="AT57"/>
    </row>
    <row r="58" spans="35:46" ht="15" thickBot="1" x14ac:dyDescent="0.35">
      <c r="AI58" s="2" t="s">
        <v>82</v>
      </c>
      <c r="AJ58" s="3">
        <v>13</v>
      </c>
      <c r="AK58" s="3">
        <v>166686.5</v>
      </c>
      <c r="AL58" s="3">
        <v>653788.5</v>
      </c>
      <c r="AM58" s="3">
        <v>141042</v>
      </c>
      <c r="AN58" s="3">
        <v>76931</v>
      </c>
      <c r="AO58"/>
      <c r="AP58"/>
      <c r="AQ58"/>
      <c r="AR58"/>
      <c r="AS58"/>
      <c r="AT58"/>
    </row>
    <row r="59" spans="35:46" ht="15" thickBot="1" x14ac:dyDescent="0.35">
      <c r="AI59" s="2" t="s">
        <v>88</v>
      </c>
      <c r="AJ59" s="3">
        <v>12</v>
      </c>
      <c r="AK59" s="3">
        <v>166685.5</v>
      </c>
      <c r="AL59" s="3">
        <v>653787.5</v>
      </c>
      <c r="AM59" s="3">
        <v>115401.5</v>
      </c>
      <c r="AN59" s="3">
        <v>76930</v>
      </c>
      <c r="AO59"/>
      <c r="AP59"/>
      <c r="AQ59"/>
      <c r="AR59"/>
      <c r="AS59"/>
      <c r="AT59"/>
    </row>
    <row r="60" spans="35:46" ht="15" thickBot="1" x14ac:dyDescent="0.35">
      <c r="AI60" s="2" t="s">
        <v>94</v>
      </c>
      <c r="AJ60" s="3">
        <v>11</v>
      </c>
      <c r="AK60" s="3">
        <v>166684.5</v>
      </c>
      <c r="AL60" s="3">
        <v>653786.5</v>
      </c>
      <c r="AM60" s="3">
        <v>115395.5</v>
      </c>
      <c r="AN60" s="3">
        <v>64111</v>
      </c>
      <c r="AO60"/>
      <c r="AP60"/>
      <c r="AQ60"/>
      <c r="AR60"/>
      <c r="AS60"/>
      <c r="AT60"/>
    </row>
    <row r="61" spans="35:46" ht="15" thickBot="1" x14ac:dyDescent="0.35">
      <c r="AI61" s="2" t="s">
        <v>100</v>
      </c>
      <c r="AJ61" s="3">
        <v>10</v>
      </c>
      <c r="AK61" s="3">
        <v>166683.5</v>
      </c>
      <c r="AL61" s="3">
        <v>653785.5</v>
      </c>
      <c r="AM61" s="3">
        <v>17</v>
      </c>
      <c r="AN61" s="3">
        <v>64110</v>
      </c>
      <c r="AO61"/>
      <c r="AP61"/>
      <c r="AQ61"/>
      <c r="AR61"/>
      <c r="AS61"/>
      <c r="AT61"/>
    </row>
    <row r="62" spans="35:46" ht="15" thickBot="1" x14ac:dyDescent="0.35">
      <c r="AI62" s="2" t="s">
        <v>106</v>
      </c>
      <c r="AJ62" s="3">
        <v>9</v>
      </c>
      <c r="AK62" s="3">
        <v>166682.5</v>
      </c>
      <c r="AL62" s="3">
        <v>602505</v>
      </c>
      <c r="AM62" s="3">
        <v>16</v>
      </c>
      <c r="AN62" s="3">
        <v>64109</v>
      </c>
      <c r="AO62"/>
      <c r="AP62"/>
      <c r="AQ62"/>
      <c r="AR62"/>
      <c r="AS62"/>
      <c r="AT62"/>
    </row>
    <row r="63" spans="35:46" ht="15" thickBot="1" x14ac:dyDescent="0.35">
      <c r="AI63" s="2" t="s">
        <v>112</v>
      </c>
      <c r="AJ63" s="3">
        <v>8</v>
      </c>
      <c r="AK63" s="3">
        <v>166678</v>
      </c>
      <c r="AL63" s="3">
        <v>602504</v>
      </c>
      <c r="AM63" s="3">
        <v>15</v>
      </c>
      <c r="AN63" s="3">
        <v>8</v>
      </c>
      <c r="AO63"/>
      <c r="AP63"/>
      <c r="AQ63"/>
      <c r="AR63"/>
      <c r="AS63"/>
      <c r="AT63"/>
    </row>
    <row r="64" spans="35:46" ht="15" thickBot="1" x14ac:dyDescent="0.35">
      <c r="AI64" s="2" t="s">
        <v>117</v>
      </c>
      <c r="AJ64" s="3">
        <v>7</v>
      </c>
      <c r="AK64" s="3">
        <v>76948.5</v>
      </c>
      <c r="AL64" s="3">
        <v>602503</v>
      </c>
      <c r="AM64" s="3">
        <v>14</v>
      </c>
      <c r="AN64" s="3">
        <v>7</v>
      </c>
      <c r="AO64"/>
      <c r="AP64"/>
      <c r="AQ64"/>
      <c r="AR64"/>
      <c r="AS64"/>
      <c r="AT64"/>
    </row>
    <row r="65" spans="35:46" ht="15" thickBot="1" x14ac:dyDescent="0.35">
      <c r="AI65" s="2" t="s">
        <v>122</v>
      </c>
      <c r="AJ65" s="3">
        <v>6</v>
      </c>
      <c r="AK65" s="3">
        <v>64120</v>
      </c>
      <c r="AL65" s="3">
        <v>564062.5</v>
      </c>
      <c r="AM65" s="3">
        <v>13</v>
      </c>
      <c r="AN65" s="3">
        <v>6</v>
      </c>
      <c r="AO65"/>
      <c r="AP65"/>
      <c r="AQ65"/>
      <c r="AR65"/>
      <c r="AS65"/>
      <c r="AT65"/>
    </row>
    <row r="66" spans="35:46" ht="15" thickBot="1" x14ac:dyDescent="0.35">
      <c r="AI66" s="2" t="s">
        <v>127</v>
      </c>
      <c r="AJ66" s="3">
        <v>5</v>
      </c>
      <c r="AK66" s="3">
        <v>64119</v>
      </c>
      <c r="AL66" s="3">
        <v>499948.5</v>
      </c>
      <c r="AM66" s="3">
        <v>12</v>
      </c>
      <c r="AN66" s="3">
        <v>5</v>
      </c>
      <c r="AO66"/>
      <c r="AP66"/>
      <c r="AQ66"/>
      <c r="AR66"/>
      <c r="AS66"/>
      <c r="AT66"/>
    </row>
    <row r="67" spans="35:46" ht="15" thickBot="1" x14ac:dyDescent="0.35">
      <c r="AI67" s="2" t="s">
        <v>132</v>
      </c>
      <c r="AJ67" s="3">
        <v>4</v>
      </c>
      <c r="AK67" s="3">
        <v>64118</v>
      </c>
      <c r="AL67" s="3">
        <v>499928.5</v>
      </c>
      <c r="AM67" s="3">
        <v>11</v>
      </c>
      <c r="AN67" s="3">
        <v>4</v>
      </c>
      <c r="AO67"/>
      <c r="AP67"/>
      <c r="AQ67"/>
      <c r="AR67"/>
      <c r="AS67"/>
      <c r="AT67"/>
    </row>
    <row r="68" spans="35:46" ht="15" thickBot="1" x14ac:dyDescent="0.35">
      <c r="AI68" s="2" t="s">
        <v>137</v>
      </c>
      <c r="AJ68" s="3">
        <v>3</v>
      </c>
      <c r="AK68" s="3">
        <v>64117</v>
      </c>
      <c r="AL68" s="3">
        <v>499927.5</v>
      </c>
      <c r="AM68" s="3">
        <v>10</v>
      </c>
      <c r="AN68" s="3">
        <v>3</v>
      </c>
      <c r="AO68"/>
      <c r="AP68"/>
      <c r="AQ68"/>
      <c r="AR68"/>
      <c r="AS68"/>
      <c r="AT68"/>
    </row>
    <row r="69" spans="35:46" ht="15" thickBot="1" x14ac:dyDescent="0.35">
      <c r="AI69" s="2" t="s">
        <v>142</v>
      </c>
      <c r="AJ69" s="3">
        <v>2</v>
      </c>
      <c r="AK69" s="3">
        <v>64116</v>
      </c>
      <c r="AL69" s="3">
        <v>499926.5</v>
      </c>
      <c r="AM69" s="3">
        <v>2</v>
      </c>
      <c r="AN69" s="3">
        <v>2</v>
      </c>
      <c r="AO69"/>
      <c r="AP69"/>
      <c r="AQ69"/>
      <c r="AR69"/>
      <c r="AS69"/>
      <c r="AT69"/>
    </row>
    <row r="70" spans="35:46" ht="15" thickBot="1" x14ac:dyDescent="0.35">
      <c r="AI70" s="2" t="s">
        <v>146</v>
      </c>
      <c r="AJ70" s="3">
        <v>1</v>
      </c>
      <c r="AK70" s="3">
        <v>1</v>
      </c>
      <c r="AL70" s="3">
        <v>499919.5</v>
      </c>
      <c r="AM70" s="3">
        <v>1</v>
      </c>
      <c r="AN70" s="3">
        <v>1</v>
      </c>
      <c r="AO70"/>
      <c r="AP70"/>
      <c r="AQ70"/>
      <c r="AR70"/>
      <c r="AS70"/>
      <c r="AT70"/>
    </row>
    <row r="71" spans="35:46" ht="15" thickBot="1" x14ac:dyDescent="0.35">
      <c r="AI71" s="2" t="s">
        <v>149</v>
      </c>
      <c r="AJ71" s="3">
        <v>0</v>
      </c>
      <c r="AK71" s="3">
        <v>0</v>
      </c>
      <c r="AL71" s="3">
        <v>499918.5</v>
      </c>
      <c r="AM71" s="3">
        <v>0</v>
      </c>
      <c r="AN71" s="3">
        <v>0</v>
      </c>
      <c r="AO71"/>
      <c r="AP71"/>
      <c r="AQ71"/>
      <c r="AR71"/>
      <c r="AS71"/>
      <c r="AT71"/>
    </row>
    <row r="72" spans="35:46" ht="18.600000000000001" thickBot="1" x14ac:dyDescent="0.35">
      <c r="AI72" s="6"/>
      <c r="AJ72"/>
      <c r="AK72"/>
      <c r="AL72"/>
      <c r="AM72"/>
      <c r="AN72"/>
      <c r="AO72"/>
      <c r="AP72"/>
      <c r="AQ72"/>
      <c r="AR72"/>
      <c r="AS72"/>
      <c r="AT72"/>
    </row>
    <row r="73" spans="35:46" ht="15" thickBot="1" x14ac:dyDescent="0.35">
      <c r="AI73" s="2" t="s">
        <v>153</v>
      </c>
      <c r="AJ73" s="2" t="s">
        <v>32</v>
      </c>
      <c r="AK73" s="2" t="s">
        <v>33</v>
      </c>
      <c r="AL73" s="2" t="s">
        <v>34</v>
      </c>
      <c r="AM73" s="2" t="s">
        <v>35</v>
      </c>
      <c r="AN73" s="2" t="s">
        <v>36</v>
      </c>
      <c r="AO73" s="2" t="s">
        <v>154</v>
      </c>
      <c r="AP73" s="2" t="s">
        <v>155</v>
      </c>
      <c r="AQ73" s="2" t="s">
        <v>156</v>
      </c>
      <c r="AR73" s="2" t="s">
        <v>157</v>
      </c>
      <c r="AS73"/>
      <c r="AT73"/>
    </row>
    <row r="74" spans="35:46" ht="15" thickBot="1" x14ac:dyDescent="0.35">
      <c r="AI74" s="2" t="s">
        <v>1</v>
      </c>
      <c r="AJ74" s="3">
        <v>11</v>
      </c>
      <c r="AK74" s="3">
        <v>282089.5</v>
      </c>
      <c r="AL74" s="3">
        <v>499919.5</v>
      </c>
      <c r="AM74" s="3">
        <v>217978</v>
      </c>
      <c r="AN74" s="3">
        <v>2</v>
      </c>
      <c r="AO74" s="3">
        <v>1000000</v>
      </c>
      <c r="AP74" s="3">
        <v>1000000</v>
      </c>
      <c r="AQ74" s="3">
        <v>0</v>
      </c>
      <c r="AR74" s="3">
        <v>0</v>
      </c>
      <c r="AS74"/>
      <c r="AT74"/>
    </row>
    <row r="75" spans="35:46" ht="15" thickBot="1" x14ac:dyDescent="0.35">
      <c r="AI75" s="2" t="s">
        <v>2</v>
      </c>
      <c r="AJ75" s="3">
        <v>5</v>
      </c>
      <c r="AK75" s="3">
        <v>282091.5</v>
      </c>
      <c r="AL75" s="3">
        <v>602505</v>
      </c>
      <c r="AM75" s="3">
        <v>115395.5</v>
      </c>
      <c r="AN75" s="3">
        <v>3</v>
      </c>
      <c r="AO75" s="3">
        <v>1000000</v>
      </c>
      <c r="AP75" s="3">
        <v>1000000</v>
      </c>
      <c r="AQ75" s="3">
        <v>0</v>
      </c>
      <c r="AR75" s="3">
        <v>0</v>
      </c>
      <c r="AS75"/>
      <c r="AT75"/>
    </row>
    <row r="76" spans="35:46" ht="15" thickBot="1" x14ac:dyDescent="0.35">
      <c r="AI76" s="2" t="s">
        <v>3</v>
      </c>
      <c r="AJ76" s="3">
        <v>333356</v>
      </c>
      <c r="AK76" s="3">
        <v>166683.5</v>
      </c>
      <c r="AL76" s="3">
        <v>499948.5</v>
      </c>
      <c r="AM76" s="3">
        <v>10</v>
      </c>
      <c r="AN76" s="3">
        <v>2</v>
      </c>
      <c r="AO76" s="3">
        <v>1000000</v>
      </c>
      <c r="AP76" s="3">
        <v>1000000</v>
      </c>
      <c r="AQ76" s="3">
        <v>0</v>
      </c>
      <c r="AR76" s="3">
        <v>0</v>
      </c>
      <c r="AS76"/>
      <c r="AT76"/>
    </row>
    <row r="77" spans="35:46" ht="15" thickBot="1" x14ac:dyDescent="0.35">
      <c r="AI77" s="2" t="s">
        <v>4</v>
      </c>
      <c r="AJ77" s="3">
        <v>13</v>
      </c>
      <c r="AK77" s="3">
        <v>166678</v>
      </c>
      <c r="AL77" s="3">
        <v>653787.5</v>
      </c>
      <c r="AM77" s="3">
        <v>179516.5</v>
      </c>
      <c r="AN77" s="3">
        <v>5</v>
      </c>
      <c r="AO77" s="3">
        <v>1000000</v>
      </c>
      <c r="AP77" s="3">
        <v>1000000</v>
      </c>
      <c r="AQ77" s="3">
        <v>0</v>
      </c>
      <c r="AR77" s="3">
        <v>0</v>
      </c>
      <c r="AS77"/>
      <c r="AT77"/>
    </row>
    <row r="78" spans="35:46" ht="15" thickBot="1" x14ac:dyDescent="0.35">
      <c r="AI78" s="2" t="s">
        <v>5</v>
      </c>
      <c r="AJ78" s="3">
        <v>166698.5</v>
      </c>
      <c r="AK78" s="3">
        <v>64118</v>
      </c>
      <c r="AL78" s="3">
        <v>499926.5</v>
      </c>
      <c r="AM78" s="3">
        <v>2</v>
      </c>
      <c r="AN78" s="3">
        <v>269255</v>
      </c>
      <c r="AO78" s="3">
        <v>1000000</v>
      </c>
      <c r="AP78" s="3">
        <v>1000000</v>
      </c>
      <c r="AQ78" s="3">
        <v>0</v>
      </c>
      <c r="AR78" s="3">
        <v>0</v>
      </c>
      <c r="AS78"/>
      <c r="AT78"/>
    </row>
    <row r="79" spans="35:46" ht="15" thickBot="1" x14ac:dyDescent="0.35">
      <c r="AI79" s="2" t="s">
        <v>6</v>
      </c>
      <c r="AJ79" s="3">
        <v>166690.5</v>
      </c>
      <c r="AK79" s="3">
        <v>0</v>
      </c>
      <c r="AL79" s="3">
        <v>756363.5</v>
      </c>
      <c r="AM79" s="3">
        <v>0</v>
      </c>
      <c r="AN79" s="3">
        <v>76946</v>
      </c>
      <c r="AO79" s="3">
        <v>1000000</v>
      </c>
      <c r="AP79" s="3">
        <v>1000000</v>
      </c>
      <c r="AQ79" s="3">
        <v>0</v>
      </c>
      <c r="AR79" s="3">
        <v>0</v>
      </c>
      <c r="AS79"/>
      <c r="AT79"/>
    </row>
    <row r="80" spans="35:46" ht="15" thickBot="1" x14ac:dyDescent="0.35">
      <c r="AI80" s="2" t="s">
        <v>7</v>
      </c>
      <c r="AJ80" s="3">
        <v>12</v>
      </c>
      <c r="AK80" s="3">
        <v>243601.5</v>
      </c>
      <c r="AL80" s="3">
        <v>499927.5</v>
      </c>
      <c r="AM80" s="3">
        <v>179529</v>
      </c>
      <c r="AN80" s="3">
        <v>76930</v>
      </c>
      <c r="AO80" s="3">
        <v>1000000</v>
      </c>
      <c r="AP80" s="3">
        <v>1000000</v>
      </c>
      <c r="AQ80" s="3">
        <v>0</v>
      </c>
      <c r="AR80" s="3">
        <v>0</v>
      </c>
      <c r="AS80"/>
      <c r="AT80"/>
    </row>
    <row r="81" spans="35:46" ht="15" thickBot="1" x14ac:dyDescent="0.35">
      <c r="AI81" s="2" t="s">
        <v>8</v>
      </c>
      <c r="AJ81" s="3">
        <v>2</v>
      </c>
      <c r="AK81" s="3">
        <v>64116</v>
      </c>
      <c r="AL81" s="3">
        <v>756363.5</v>
      </c>
      <c r="AM81" s="3">
        <v>179515.5</v>
      </c>
      <c r="AN81" s="3">
        <v>3</v>
      </c>
      <c r="AO81" s="3">
        <v>1000000</v>
      </c>
      <c r="AP81" s="3">
        <v>1000000</v>
      </c>
      <c r="AQ81" s="3">
        <v>0</v>
      </c>
      <c r="AR81" s="3">
        <v>0</v>
      </c>
      <c r="AS81"/>
      <c r="AT81"/>
    </row>
    <row r="82" spans="35:46" ht="15" thickBot="1" x14ac:dyDescent="0.35">
      <c r="AI82" s="2" t="s">
        <v>9</v>
      </c>
      <c r="AJ82" s="3">
        <v>24.5</v>
      </c>
      <c r="AK82" s="3">
        <v>243602.5</v>
      </c>
      <c r="AL82" s="3">
        <v>499918.5</v>
      </c>
      <c r="AM82" s="3">
        <v>256450.5</v>
      </c>
      <c r="AN82" s="3">
        <v>4</v>
      </c>
      <c r="AO82" s="3">
        <v>1000000</v>
      </c>
      <c r="AP82" s="3">
        <v>1000000</v>
      </c>
      <c r="AQ82" s="3">
        <v>0</v>
      </c>
      <c r="AR82" s="3">
        <v>0</v>
      </c>
      <c r="AS82"/>
      <c r="AT82"/>
    </row>
    <row r="83" spans="35:46" ht="15" thickBot="1" x14ac:dyDescent="0.35">
      <c r="AI83" s="2" t="s">
        <v>10</v>
      </c>
      <c r="AJ83" s="3">
        <v>8</v>
      </c>
      <c r="AK83" s="3">
        <v>243601.5</v>
      </c>
      <c r="AL83" s="3">
        <v>756366.5</v>
      </c>
      <c r="AM83" s="3">
        <v>17</v>
      </c>
      <c r="AN83" s="3">
        <v>7</v>
      </c>
      <c r="AO83" s="3">
        <v>1000000</v>
      </c>
      <c r="AP83" s="3">
        <v>1000000</v>
      </c>
      <c r="AQ83" s="3">
        <v>0</v>
      </c>
      <c r="AR83" s="3">
        <v>0</v>
      </c>
      <c r="AS83"/>
      <c r="AT83"/>
    </row>
    <row r="84" spans="35:46" ht="15" thickBot="1" x14ac:dyDescent="0.35">
      <c r="AI84" s="2" t="s">
        <v>11</v>
      </c>
      <c r="AJ84" s="3">
        <v>10</v>
      </c>
      <c r="AK84" s="3">
        <v>64120</v>
      </c>
      <c r="AL84" s="3">
        <v>858921</v>
      </c>
      <c r="AM84" s="3">
        <v>17</v>
      </c>
      <c r="AN84" s="3">
        <v>76932</v>
      </c>
      <c r="AO84" s="3">
        <v>1000000</v>
      </c>
      <c r="AP84" s="3">
        <v>1000000</v>
      </c>
      <c r="AQ84" s="3">
        <v>0</v>
      </c>
      <c r="AR84" s="3">
        <v>0</v>
      </c>
      <c r="AS84"/>
      <c r="AT84"/>
    </row>
    <row r="85" spans="35:46" ht="15" thickBot="1" x14ac:dyDescent="0.35">
      <c r="AI85" s="2" t="s">
        <v>12</v>
      </c>
      <c r="AJ85" s="3">
        <v>6</v>
      </c>
      <c r="AK85" s="3">
        <v>64117</v>
      </c>
      <c r="AL85" s="3">
        <v>756364.5</v>
      </c>
      <c r="AM85" s="3">
        <v>115401.5</v>
      </c>
      <c r="AN85" s="3">
        <v>64111</v>
      </c>
      <c r="AO85" s="3">
        <v>1000000</v>
      </c>
      <c r="AP85" s="3">
        <v>1000000</v>
      </c>
      <c r="AQ85" s="3">
        <v>0</v>
      </c>
      <c r="AR85" s="3">
        <v>0</v>
      </c>
      <c r="AS85"/>
      <c r="AT85"/>
    </row>
    <row r="86" spans="35:46" ht="15" thickBot="1" x14ac:dyDescent="0.35">
      <c r="AI86" s="2" t="s">
        <v>13</v>
      </c>
      <c r="AJ86" s="3">
        <v>0</v>
      </c>
      <c r="AK86" s="3">
        <v>166682.5</v>
      </c>
      <c r="AL86" s="3">
        <v>564062.5</v>
      </c>
      <c r="AM86" s="3">
        <v>1</v>
      </c>
      <c r="AN86" s="3">
        <v>269254</v>
      </c>
      <c r="AO86" s="3">
        <v>1000000</v>
      </c>
      <c r="AP86" s="3">
        <v>1000000</v>
      </c>
      <c r="AQ86" s="3">
        <v>0</v>
      </c>
      <c r="AR86" s="3">
        <v>0</v>
      </c>
      <c r="AS86"/>
      <c r="AT86"/>
    </row>
    <row r="87" spans="35:46" ht="15" thickBot="1" x14ac:dyDescent="0.35">
      <c r="AI87" s="2" t="s">
        <v>14</v>
      </c>
      <c r="AJ87" s="3">
        <v>3</v>
      </c>
      <c r="AK87" s="3">
        <v>166685.5</v>
      </c>
      <c r="AL87" s="3">
        <v>756366.5</v>
      </c>
      <c r="AM87" s="3">
        <v>13</v>
      </c>
      <c r="AN87" s="3">
        <v>76932</v>
      </c>
      <c r="AO87" s="3">
        <v>1000000</v>
      </c>
      <c r="AP87" s="3">
        <v>1000000</v>
      </c>
      <c r="AQ87" s="3">
        <v>0</v>
      </c>
      <c r="AR87" s="3">
        <v>0</v>
      </c>
      <c r="AS87"/>
      <c r="AT87"/>
    </row>
    <row r="88" spans="35:46" ht="15" thickBot="1" x14ac:dyDescent="0.35">
      <c r="AI88" s="2" t="s">
        <v>15</v>
      </c>
      <c r="AJ88" s="3">
        <v>2</v>
      </c>
      <c r="AK88" s="3">
        <v>282091.5</v>
      </c>
      <c r="AL88" s="3">
        <v>653785.5</v>
      </c>
      <c r="AM88" s="3">
        <v>12</v>
      </c>
      <c r="AN88" s="3">
        <v>64109</v>
      </c>
      <c r="AO88" s="3">
        <v>1000000</v>
      </c>
      <c r="AP88" s="3">
        <v>1000000</v>
      </c>
      <c r="AQ88" s="3">
        <v>0</v>
      </c>
      <c r="AR88" s="3">
        <v>0</v>
      </c>
      <c r="AS88"/>
      <c r="AT88"/>
    </row>
    <row r="89" spans="35:46" ht="15" thickBot="1" x14ac:dyDescent="0.35">
      <c r="AI89" s="2" t="s">
        <v>16</v>
      </c>
      <c r="AJ89" s="3">
        <v>10</v>
      </c>
      <c r="AK89" s="3">
        <v>76948.5</v>
      </c>
      <c r="AL89" s="3">
        <v>653787.5</v>
      </c>
      <c r="AM89" s="3">
        <v>14</v>
      </c>
      <c r="AN89" s="3">
        <v>269240</v>
      </c>
      <c r="AO89" s="3">
        <v>1000000</v>
      </c>
      <c r="AP89" s="3">
        <v>1000000</v>
      </c>
      <c r="AQ89" s="3">
        <v>0</v>
      </c>
      <c r="AR89" s="3">
        <v>0</v>
      </c>
      <c r="AS89"/>
      <c r="AT89"/>
    </row>
    <row r="90" spans="35:46" ht="15" thickBot="1" x14ac:dyDescent="0.35">
      <c r="AI90" s="2" t="s">
        <v>17</v>
      </c>
      <c r="AJ90" s="3">
        <v>4</v>
      </c>
      <c r="AK90" s="3">
        <v>282092.5</v>
      </c>
      <c r="AL90" s="3">
        <v>499928.5</v>
      </c>
      <c r="AM90" s="3">
        <v>141042</v>
      </c>
      <c r="AN90" s="3">
        <v>76933</v>
      </c>
      <c r="AO90" s="3">
        <v>1000000</v>
      </c>
      <c r="AP90" s="3">
        <v>1000000</v>
      </c>
      <c r="AQ90" s="3">
        <v>0</v>
      </c>
      <c r="AR90" s="3">
        <v>0</v>
      </c>
      <c r="AS90"/>
      <c r="AT90"/>
    </row>
    <row r="91" spans="35:46" ht="15" thickBot="1" x14ac:dyDescent="0.35">
      <c r="AI91" s="2" t="s">
        <v>18</v>
      </c>
      <c r="AJ91" s="3">
        <v>7</v>
      </c>
      <c r="AK91" s="3">
        <v>1</v>
      </c>
      <c r="AL91" s="3">
        <v>756367.5</v>
      </c>
      <c r="AM91" s="3">
        <v>179515.5</v>
      </c>
      <c r="AN91" s="3">
        <v>64109</v>
      </c>
      <c r="AO91" s="3">
        <v>1000000</v>
      </c>
      <c r="AP91" s="3">
        <v>1000000</v>
      </c>
      <c r="AQ91" s="3">
        <v>0</v>
      </c>
      <c r="AR91" s="3">
        <v>0</v>
      </c>
      <c r="AS91"/>
      <c r="AT91"/>
    </row>
    <row r="92" spans="35:46" ht="15" thickBot="1" x14ac:dyDescent="0.35">
      <c r="AI92" s="2" t="s">
        <v>19</v>
      </c>
      <c r="AJ92" s="3">
        <v>333355</v>
      </c>
      <c r="AK92" s="3">
        <v>64120</v>
      </c>
      <c r="AL92" s="3">
        <v>602503</v>
      </c>
      <c r="AM92" s="3">
        <v>15</v>
      </c>
      <c r="AN92" s="3">
        <v>7</v>
      </c>
      <c r="AO92" s="3">
        <v>1000000</v>
      </c>
      <c r="AP92" s="3">
        <v>1000000</v>
      </c>
      <c r="AQ92" s="3">
        <v>0</v>
      </c>
      <c r="AR92" s="3">
        <v>0</v>
      </c>
      <c r="AS92"/>
      <c r="AT92"/>
    </row>
    <row r="93" spans="35:46" ht="15" thickBot="1" x14ac:dyDescent="0.35">
      <c r="AI93" s="2" t="s">
        <v>20</v>
      </c>
      <c r="AJ93" s="3">
        <v>166690.5</v>
      </c>
      <c r="AK93" s="3">
        <v>166684.5</v>
      </c>
      <c r="AL93" s="3">
        <v>602504</v>
      </c>
      <c r="AM93" s="3">
        <v>11</v>
      </c>
      <c r="AN93" s="3">
        <v>64110</v>
      </c>
      <c r="AO93" s="3">
        <v>1000000</v>
      </c>
      <c r="AP93" s="3">
        <v>1000000</v>
      </c>
      <c r="AQ93" s="3">
        <v>0</v>
      </c>
      <c r="AR93" s="3">
        <v>0</v>
      </c>
      <c r="AS93"/>
      <c r="AT93"/>
    </row>
    <row r="94" spans="35:46" ht="15" thickBot="1" x14ac:dyDescent="0.35">
      <c r="AI94"/>
      <c r="AJ94"/>
      <c r="AK94"/>
      <c r="AL94"/>
      <c r="AM94"/>
      <c r="AN94"/>
      <c r="AO94"/>
      <c r="AP94"/>
      <c r="AQ94"/>
      <c r="AR94"/>
      <c r="AS94"/>
      <c r="AT94"/>
    </row>
    <row r="95" spans="35:46" ht="15" thickBot="1" x14ac:dyDescent="0.35">
      <c r="AI95" s="10" t="s">
        <v>158</v>
      </c>
      <c r="AJ95" s="11">
        <v>2000075</v>
      </c>
      <c r="AK95"/>
      <c r="AL95"/>
      <c r="AM95"/>
      <c r="AN95"/>
      <c r="AO95"/>
      <c r="AP95"/>
      <c r="AQ95"/>
      <c r="AR95"/>
      <c r="AS95"/>
      <c r="AT95"/>
    </row>
    <row r="96" spans="35:46" ht="15" thickBot="1" x14ac:dyDescent="0.35">
      <c r="AI96" s="10" t="s">
        <v>159</v>
      </c>
      <c r="AJ96" s="11">
        <v>499918.5</v>
      </c>
      <c r="AK96"/>
      <c r="AL96"/>
      <c r="AM96"/>
      <c r="AN96"/>
      <c r="AO96"/>
      <c r="AP96"/>
      <c r="AQ96"/>
      <c r="AR96"/>
      <c r="AS96"/>
      <c r="AT96"/>
    </row>
    <row r="97" spans="35:46" ht="15" thickBot="1" x14ac:dyDescent="0.35">
      <c r="AI97" s="10" t="s">
        <v>160</v>
      </c>
      <c r="AJ97" s="11">
        <v>20000000</v>
      </c>
      <c r="AK97"/>
      <c r="AL97"/>
      <c r="AM97"/>
      <c r="AN97"/>
      <c r="AO97"/>
      <c r="AP97"/>
      <c r="AQ97"/>
      <c r="AR97"/>
      <c r="AS97"/>
      <c r="AT97"/>
    </row>
    <row r="98" spans="35:46" ht="15" thickBot="1" x14ac:dyDescent="0.35">
      <c r="AI98" s="10" t="s">
        <v>161</v>
      </c>
      <c r="AJ98" s="11">
        <v>20000000</v>
      </c>
      <c r="AK98"/>
      <c r="AL98"/>
      <c r="AM98"/>
      <c r="AN98"/>
      <c r="AO98"/>
      <c r="AP98"/>
      <c r="AQ98"/>
      <c r="AR98"/>
      <c r="AS98"/>
      <c r="AT98"/>
    </row>
    <row r="99" spans="35:46" ht="15" thickBot="1" x14ac:dyDescent="0.35">
      <c r="AI99" s="10" t="s">
        <v>162</v>
      </c>
      <c r="AJ99" s="11">
        <v>0</v>
      </c>
      <c r="AK99"/>
      <c r="AL99"/>
      <c r="AM99"/>
      <c r="AN99"/>
      <c r="AO99"/>
      <c r="AP99"/>
      <c r="AQ99"/>
      <c r="AR99"/>
      <c r="AS99"/>
      <c r="AT99"/>
    </row>
    <row r="100" spans="35:46" ht="15" thickBot="1" x14ac:dyDescent="0.35">
      <c r="AI100" s="10" t="s">
        <v>163</v>
      </c>
      <c r="AJ100" s="11"/>
      <c r="AK100"/>
      <c r="AL100"/>
      <c r="AM100"/>
      <c r="AN100"/>
      <c r="AO100"/>
      <c r="AP100"/>
      <c r="AQ100"/>
      <c r="AR100"/>
      <c r="AS100"/>
      <c r="AT100"/>
    </row>
    <row r="101" spans="35:46" ht="15" thickBot="1" x14ac:dyDescent="0.35">
      <c r="AI101" s="10" t="s">
        <v>164</v>
      </c>
      <c r="AJ101" s="11"/>
      <c r="AK101"/>
      <c r="AL101"/>
      <c r="AM101"/>
      <c r="AN101"/>
      <c r="AO101"/>
      <c r="AP101"/>
      <c r="AQ101"/>
      <c r="AR101"/>
      <c r="AS101"/>
      <c r="AT101"/>
    </row>
    <row r="102" spans="35:46" ht="15" thickBot="1" x14ac:dyDescent="0.35">
      <c r="AI102" s="10" t="s">
        <v>165</v>
      </c>
      <c r="AJ102" s="11">
        <v>0</v>
      </c>
      <c r="AK102"/>
      <c r="AL102"/>
      <c r="AM102"/>
      <c r="AN102"/>
      <c r="AO102"/>
      <c r="AP102"/>
      <c r="AQ102"/>
      <c r="AR102"/>
      <c r="AS102"/>
      <c r="AT102"/>
    </row>
    <row r="103" spans="35:46" x14ac:dyDescent="0.3"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35:46" x14ac:dyDescent="0.3">
      <c r="AI104" s="12" t="s">
        <v>166</v>
      </c>
      <c r="AJ104"/>
      <c r="AK104"/>
      <c r="AL104"/>
      <c r="AM104"/>
      <c r="AN104"/>
      <c r="AO104"/>
      <c r="AP104"/>
      <c r="AQ104"/>
      <c r="AR104"/>
      <c r="AS104"/>
      <c r="AT104"/>
    </row>
    <row r="105" spans="35:46" x14ac:dyDescent="0.3"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35:46" x14ac:dyDescent="0.3">
      <c r="AI106" s="13" t="s">
        <v>167</v>
      </c>
      <c r="AJ106"/>
      <c r="AK106"/>
      <c r="AL106"/>
      <c r="AM106"/>
      <c r="AN106"/>
      <c r="AO106"/>
      <c r="AP106"/>
      <c r="AQ106"/>
      <c r="AR106"/>
      <c r="AS106"/>
      <c r="AT106"/>
    </row>
    <row r="107" spans="35:46" x14ac:dyDescent="0.3">
      <c r="AI107" s="13" t="s">
        <v>168</v>
      </c>
      <c r="AJ107"/>
      <c r="AK107"/>
      <c r="AL107"/>
      <c r="AM107"/>
      <c r="AN107"/>
      <c r="AO107"/>
      <c r="AP107"/>
      <c r="AQ107"/>
      <c r="AR107"/>
      <c r="AS107"/>
      <c r="AT107"/>
    </row>
  </sheetData>
  <phoneticPr fontId="1" type="noConversion"/>
  <hyperlinks>
    <hyperlink ref="AI104" r:id="rId1" display="https://miau.my-x.hu/myx-free/coco/test/550474720210911180837.html" xr:uid="{6F3A8A71-7A74-4BE1-A57F-4107F07843A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E1CA5-F810-40F4-9A34-D96E30CDB8CD}">
  <dimension ref="A1:A29"/>
  <sheetViews>
    <sheetView tabSelected="1" workbookViewId="0"/>
  </sheetViews>
  <sheetFormatPr defaultRowHeight="14.4" x14ac:dyDescent="0.3"/>
  <sheetData>
    <row r="1" spans="1:1" x14ac:dyDescent="0.3">
      <c r="A1" s="14" t="s">
        <v>170</v>
      </c>
    </row>
    <row r="2" spans="1:1" x14ac:dyDescent="0.3">
      <c r="A2" s="14" t="s">
        <v>171</v>
      </c>
    </row>
    <row r="3" spans="1:1" x14ac:dyDescent="0.3">
      <c r="A3" s="14" t="s">
        <v>172</v>
      </c>
    </row>
    <row r="4" spans="1:1" x14ac:dyDescent="0.3">
      <c r="A4" s="14" t="s">
        <v>173</v>
      </c>
    </row>
    <row r="5" spans="1:1" x14ac:dyDescent="0.3">
      <c r="A5" s="14" t="s">
        <v>174</v>
      </c>
    </row>
    <row r="6" spans="1:1" x14ac:dyDescent="0.3">
      <c r="A6" s="14" t="s">
        <v>175</v>
      </c>
    </row>
    <row r="7" spans="1:1" x14ac:dyDescent="0.3">
      <c r="A7" s="14" t="s">
        <v>176</v>
      </c>
    </row>
    <row r="8" spans="1:1" x14ac:dyDescent="0.3">
      <c r="A8" s="14" t="s">
        <v>177</v>
      </c>
    </row>
    <row r="9" spans="1:1" x14ac:dyDescent="0.3">
      <c r="A9" s="14" t="s">
        <v>178</v>
      </c>
    </row>
    <row r="10" spans="1:1" x14ac:dyDescent="0.3">
      <c r="A10" s="14" t="s">
        <v>179</v>
      </c>
    </row>
    <row r="11" spans="1:1" x14ac:dyDescent="0.3">
      <c r="A11" s="14" t="s">
        <v>180</v>
      </c>
    </row>
    <row r="12" spans="1:1" x14ac:dyDescent="0.3">
      <c r="A12" s="14" t="s">
        <v>181</v>
      </c>
    </row>
    <row r="13" spans="1:1" x14ac:dyDescent="0.3">
      <c r="A13" s="14" t="s">
        <v>173</v>
      </c>
    </row>
    <row r="14" spans="1:1" x14ac:dyDescent="0.3">
      <c r="A14" s="14" t="s">
        <v>182</v>
      </c>
    </row>
    <row r="15" spans="1:1" x14ac:dyDescent="0.3">
      <c r="A15" s="14" t="s">
        <v>173</v>
      </c>
    </row>
    <row r="16" spans="1:1" x14ac:dyDescent="0.3">
      <c r="A16" s="14" t="s">
        <v>183</v>
      </c>
    </row>
    <row r="17" spans="1:1" x14ac:dyDescent="0.3">
      <c r="A17" s="14" t="s">
        <v>193</v>
      </c>
    </row>
    <row r="18" spans="1:1" x14ac:dyDescent="0.3">
      <c r="A18" s="14" t="s">
        <v>191</v>
      </c>
    </row>
    <row r="19" spans="1:1" x14ac:dyDescent="0.3">
      <c r="A19" s="14" t="s">
        <v>173</v>
      </c>
    </row>
    <row r="20" spans="1:1" x14ac:dyDescent="0.3">
      <c r="A20" s="14" t="s">
        <v>184</v>
      </c>
    </row>
    <row r="21" spans="1:1" x14ac:dyDescent="0.3">
      <c r="A21" s="14" t="s">
        <v>185</v>
      </c>
    </row>
    <row r="22" spans="1:1" x14ac:dyDescent="0.3">
      <c r="A22" s="14" t="s">
        <v>173</v>
      </c>
    </row>
    <row r="23" spans="1:1" x14ac:dyDescent="0.3">
      <c r="A23" s="14" t="s">
        <v>186</v>
      </c>
    </row>
    <row r="24" spans="1:1" x14ac:dyDescent="0.3">
      <c r="A24" s="14" t="s">
        <v>187</v>
      </c>
    </row>
    <row r="25" spans="1:1" x14ac:dyDescent="0.3">
      <c r="A25" s="14" t="s">
        <v>188</v>
      </c>
    </row>
    <row r="26" spans="1:1" x14ac:dyDescent="0.3">
      <c r="A26" s="14" t="s">
        <v>189</v>
      </c>
    </row>
    <row r="27" spans="1:1" x14ac:dyDescent="0.3">
      <c r="A27" s="14" t="s">
        <v>190</v>
      </c>
    </row>
    <row r="28" spans="1:1" x14ac:dyDescent="0.3">
      <c r="A28" s="14" t="s">
        <v>173</v>
      </c>
    </row>
    <row r="29" spans="1:1" x14ac:dyDescent="0.3">
      <c r="A29" s="1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ann - test</vt:lpstr>
      <vt:lpstr>kihivas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2021-05-17T06:56:15Z</dcterms:created>
  <dcterms:modified xsi:type="dcterms:W3CDTF">2021-09-12T05:27:39Z</dcterms:modified>
</cp:coreProperties>
</file>