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15095\var\www\miau\data\miau\278\"/>
    </mc:Choice>
  </mc:AlternateContent>
  <xr:revisionPtr revIDLastSave="0" documentId="13_ncr:1_{2DACDD0F-3582-48F1-9EA0-1B6E24669C02}" xr6:coauthVersionLast="47" xr6:coauthVersionMax="47" xr10:uidLastSave="{00000000-0000-0000-0000-000000000000}"/>
  <bookViews>
    <workbookView xWindow="-108" yWindow="-108" windowWidth="23256" windowHeight="12720" xr2:uid="{AAF46CDB-073C-42F1-B501-E5E01D192365}"/>
  </bookViews>
  <sheets>
    <sheet name="info" sheetId="4" r:id="rId1"/>
    <sheet name="y0_start" sheetId="1" r:id="rId2"/>
    <sheet name="Y0_CASEnr1" sheetId="7" r:id="rId3"/>
    <sheet name="Y0_CASEnr2" sheetId="8" r:id="rId4"/>
    <sheet name="cost_start" sheetId="9" r:id="rId5"/>
    <sheet name="STD_CASEnr1" sheetId="1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4" i="10" l="1"/>
  <c r="T53" i="10"/>
  <c r="T52" i="10"/>
  <c r="T51" i="10"/>
  <c r="T50" i="10"/>
  <c r="T49" i="10"/>
  <c r="T48" i="10"/>
  <c r="T47" i="10"/>
  <c r="T46" i="10"/>
  <c r="T45" i="10"/>
  <c r="X17" i="10"/>
  <c r="W17" i="10"/>
  <c r="V17" i="10"/>
  <c r="U17" i="10"/>
  <c r="T17" i="10"/>
  <c r="S17" i="10"/>
  <c r="R17" i="10"/>
  <c r="X16" i="10"/>
  <c r="W16" i="10"/>
  <c r="V16" i="10"/>
  <c r="U16" i="10"/>
  <c r="T16" i="10"/>
  <c r="S16" i="10"/>
  <c r="R16" i="10"/>
  <c r="X15" i="10"/>
  <c r="W15" i="10"/>
  <c r="V15" i="10"/>
  <c r="U15" i="10"/>
  <c r="T15" i="10"/>
  <c r="S15" i="10"/>
  <c r="R15" i="10"/>
  <c r="X14" i="10"/>
  <c r="W14" i="10"/>
  <c r="V14" i="10"/>
  <c r="U14" i="10"/>
  <c r="T14" i="10"/>
  <c r="S14" i="10"/>
  <c r="R14" i="10"/>
  <c r="X13" i="10"/>
  <c r="W13" i="10"/>
  <c r="V13" i="10"/>
  <c r="U13" i="10"/>
  <c r="T13" i="10"/>
  <c r="S13" i="10"/>
  <c r="R13" i="10"/>
  <c r="X12" i="10"/>
  <c r="W12" i="10"/>
  <c r="V12" i="10"/>
  <c r="U12" i="10"/>
  <c r="T12" i="10"/>
  <c r="S12" i="10"/>
  <c r="R12" i="10"/>
  <c r="X11" i="10"/>
  <c r="W11" i="10"/>
  <c r="V11" i="10"/>
  <c r="U11" i="10"/>
  <c r="T11" i="10"/>
  <c r="S11" i="10"/>
  <c r="R11" i="10"/>
  <c r="X10" i="10"/>
  <c r="W10" i="10"/>
  <c r="V10" i="10"/>
  <c r="U10" i="10"/>
  <c r="T10" i="10"/>
  <c r="S10" i="10"/>
  <c r="R10" i="10"/>
  <c r="X9" i="10"/>
  <c r="W9" i="10"/>
  <c r="V9" i="10"/>
  <c r="U9" i="10"/>
  <c r="T9" i="10"/>
  <c r="S9" i="10"/>
  <c r="R9" i="10"/>
  <c r="X8" i="10"/>
  <c r="W8" i="10"/>
  <c r="V8" i="10"/>
  <c r="U8" i="10"/>
  <c r="T8" i="10"/>
  <c r="S8" i="10"/>
  <c r="R8" i="10"/>
  <c r="H26" i="9"/>
  <c r="H25" i="9"/>
  <c r="H24" i="9"/>
  <c r="H23" i="9"/>
  <c r="H22" i="9"/>
  <c r="H21" i="9"/>
  <c r="H20" i="9"/>
  <c r="H19" i="9"/>
  <c r="H18" i="9"/>
  <c r="H17" i="9"/>
  <c r="G11" i="9"/>
  <c r="F11" i="9"/>
  <c r="E11" i="9"/>
  <c r="D11" i="9"/>
  <c r="C11" i="9"/>
  <c r="B11" i="9"/>
  <c r="G10" i="9"/>
  <c r="F10" i="9"/>
  <c r="E10" i="9"/>
  <c r="D10" i="9"/>
  <c r="C10" i="9"/>
  <c r="B10" i="9"/>
  <c r="G9" i="9"/>
  <c r="F9" i="9"/>
  <c r="E9" i="9"/>
  <c r="D9" i="9"/>
  <c r="C9" i="9"/>
  <c r="B9" i="9"/>
  <c r="G8" i="9"/>
  <c r="F8" i="9"/>
  <c r="E8" i="9"/>
  <c r="D8" i="9"/>
  <c r="C8" i="9"/>
  <c r="B8" i="9"/>
  <c r="G7" i="9"/>
  <c r="F7" i="9"/>
  <c r="E7" i="9"/>
  <c r="D7" i="9"/>
  <c r="C7" i="9"/>
  <c r="B7" i="9"/>
  <c r="G6" i="9"/>
  <c r="F6" i="9"/>
  <c r="E6" i="9"/>
  <c r="D6" i="9"/>
  <c r="C6" i="9"/>
  <c r="B6" i="9"/>
  <c r="G5" i="9"/>
  <c r="F5" i="9"/>
  <c r="E5" i="9"/>
  <c r="D5" i="9"/>
  <c r="C5" i="9"/>
  <c r="B5" i="9"/>
  <c r="G4" i="9"/>
  <c r="F4" i="9"/>
  <c r="E4" i="9"/>
  <c r="D4" i="9"/>
  <c r="C4" i="9"/>
  <c r="B4" i="9"/>
  <c r="G3" i="9"/>
  <c r="F3" i="9"/>
  <c r="E3" i="9"/>
  <c r="D3" i="9"/>
  <c r="C3" i="9"/>
  <c r="B3" i="9"/>
  <c r="G2" i="9"/>
  <c r="F2" i="9"/>
  <c r="E2" i="9"/>
  <c r="D2" i="9"/>
  <c r="C2" i="9"/>
  <c r="B2" i="9"/>
  <c r="T53" i="8"/>
  <c r="T52" i="8"/>
  <c r="T51" i="8"/>
  <c r="T50" i="8"/>
  <c r="T49" i="8"/>
  <c r="T48" i="8"/>
  <c r="T47" i="8"/>
  <c r="T46" i="8"/>
  <c r="T45" i="8"/>
  <c r="T44" i="8"/>
  <c r="X17" i="8"/>
  <c r="W17" i="8"/>
  <c r="V17" i="8"/>
  <c r="U17" i="8"/>
  <c r="T17" i="8"/>
  <c r="S17" i="8"/>
  <c r="R17" i="8"/>
  <c r="X16" i="8"/>
  <c r="W16" i="8"/>
  <c r="V16" i="8"/>
  <c r="U16" i="8"/>
  <c r="T16" i="8"/>
  <c r="S16" i="8"/>
  <c r="R16" i="8"/>
  <c r="X15" i="8"/>
  <c r="W15" i="8"/>
  <c r="V15" i="8"/>
  <c r="U15" i="8"/>
  <c r="T15" i="8"/>
  <c r="S15" i="8"/>
  <c r="R15" i="8"/>
  <c r="X14" i="8"/>
  <c r="W14" i="8"/>
  <c r="V14" i="8"/>
  <c r="U14" i="8"/>
  <c r="T14" i="8"/>
  <c r="S14" i="8"/>
  <c r="R14" i="8"/>
  <c r="X13" i="8"/>
  <c r="W13" i="8"/>
  <c r="V13" i="8"/>
  <c r="U13" i="8"/>
  <c r="T13" i="8"/>
  <c r="S13" i="8"/>
  <c r="R13" i="8"/>
  <c r="X12" i="8"/>
  <c r="W12" i="8"/>
  <c r="V12" i="8"/>
  <c r="U12" i="8"/>
  <c r="T12" i="8"/>
  <c r="S12" i="8"/>
  <c r="R12" i="8"/>
  <c r="X11" i="8"/>
  <c r="W11" i="8"/>
  <c r="V11" i="8"/>
  <c r="U11" i="8"/>
  <c r="T11" i="8"/>
  <c r="S11" i="8"/>
  <c r="R11" i="8"/>
  <c r="X10" i="8"/>
  <c r="W10" i="8"/>
  <c r="V10" i="8"/>
  <c r="U10" i="8"/>
  <c r="T10" i="8"/>
  <c r="S10" i="8"/>
  <c r="R10" i="8"/>
  <c r="X9" i="8"/>
  <c r="W9" i="8"/>
  <c r="V9" i="8"/>
  <c r="U9" i="8"/>
  <c r="T9" i="8"/>
  <c r="S9" i="8"/>
  <c r="R9" i="8"/>
  <c r="X8" i="8"/>
  <c r="W8" i="8"/>
  <c r="V8" i="8"/>
  <c r="U8" i="8"/>
  <c r="T8" i="8"/>
  <c r="S8" i="8"/>
  <c r="R8" i="8"/>
  <c r="T53" i="7"/>
  <c r="T52" i="7"/>
  <c r="T51" i="7"/>
  <c r="T50" i="7"/>
  <c r="T49" i="7"/>
  <c r="T48" i="7"/>
  <c r="T47" i="7"/>
  <c r="T46" i="7"/>
  <c r="T45" i="7"/>
  <c r="T44" i="7"/>
  <c r="X17" i="7"/>
  <c r="X16" i="7"/>
  <c r="X15" i="7"/>
  <c r="X14" i="7"/>
  <c r="X13" i="7"/>
  <c r="X12" i="7"/>
  <c r="X11" i="7"/>
  <c r="X10" i="7"/>
  <c r="X9" i="7"/>
  <c r="X8" i="7"/>
  <c r="W17" i="7"/>
  <c r="V17" i="7"/>
  <c r="U17" i="7"/>
  <c r="T17" i="7"/>
  <c r="S17" i="7"/>
  <c r="R17" i="7"/>
  <c r="W16" i="7"/>
  <c r="V16" i="7"/>
  <c r="U16" i="7"/>
  <c r="T16" i="7"/>
  <c r="S16" i="7"/>
  <c r="R16" i="7"/>
  <c r="W15" i="7"/>
  <c r="V15" i="7"/>
  <c r="U15" i="7"/>
  <c r="T15" i="7"/>
  <c r="S15" i="7"/>
  <c r="R15" i="7"/>
  <c r="W14" i="7"/>
  <c r="V14" i="7"/>
  <c r="U14" i="7"/>
  <c r="T14" i="7"/>
  <c r="S14" i="7"/>
  <c r="R14" i="7"/>
  <c r="W13" i="7"/>
  <c r="V13" i="7"/>
  <c r="U13" i="7"/>
  <c r="T13" i="7"/>
  <c r="S13" i="7"/>
  <c r="R13" i="7"/>
  <c r="W12" i="7"/>
  <c r="V12" i="7"/>
  <c r="U12" i="7"/>
  <c r="T12" i="7"/>
  <c r="S12" i="7"/>
  <c r="R12" i="7"/>
  <c r="W11" i="7"/>
  <c r="V11" i="7"/>
  <c r="U11" i="7"/>
  <c r="T11" i="7"/>
  <c r="S11" i="7"/>
  <c r="R11" i="7"/>
  <c r="W10" i="7"/>
  <c r="V10" i="7"/>
  <c r="U10" i="7"/>
  <c r="T10" i="7"/>
  <c r="S10" i="7"/>
  <c r="R10" i="7"/>
  <c r="W9" i="7"/>
  <c r="V9" i="7"/>
  <c r="U9" i="7"/>
  <c r="T9" i="7"/>
  <c r="S9" i="7"/>
  <c r="R9" i="7"/>
  <c r="W8" i="7"/>
  <c r="V8" i="7"/>
  <c r="U8" i="7"/>
  <c r="T8" i="7"/>
  <c r="S8" i="7"/>
  <c r="R8" i="7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  <c r="G5" i="1"/>
  <c r="F5" i="1"/>
  <c r="E5" i="1"/>
  <c r="D5" i="1"/>
  <c r="C5" i="1"/>
  <c r="B5" i="1"/>
  <c r="G4" i="1"/>
  <c r="F4" i="1"/>
  <c r="E4" i="1"/>
  <c r="D4" i="1"/>
  <c r="C4" i="1"/>
  <c r="B4" i="1"/>
  <c r="G3" i="1"/>
  <c r="F3" i="1"/>
  <c r="E3" i="1"/>
  <c r="D3" i="1"/>
  <c r="C3" i="1"/>
  <c r="B3" i="1"/>
  <c r="G2" i="1"/>
  <c r="F2" i="1"/>
  <c r="E2" i="1"/>
  <c r="D2" i="1"/>
  <c r="C2" i="1"/>
  <c r="B2" i="1"/>
  <c r="H7" i="9" l="1"/>
  <c r="A22" i="9" s="1"/>
  <c r="D22" i="9" s="1"/>
  <c r="H9" i="9"/>
  <c r="A24" i="9" s="1"/>
  <c r="C24" i="9" s="1"/>
  <c r="H4" i="9"/>
  <c r="A19" i="9" s="1"/>
  <c r="C19" i="9" s="1"/>
  <c r="H10" i="9"/>
  <c r="A25" i="9" s="1"/>
  <c r="E25" i="9" s="1"/>
  <c r="H5" i="9"/>
  <c r="A20" i="9" s="1"/>
  <c r="G20" i="9" s="1"/>
  <c r="C13" i="9"/>
  <c r="H8" i="9"/>
  <c r="A23" i="9" s="1"/>
  <c r="D23" i="9" s="1"/>
  <c r="H3" i="9"/>
  <c r="A18" i="9" s="1"/>
  <c r="B18" i="9" s="1"/>
  <c r="H11" i="9"/>
  <c r="A26" i="9" s="1"/>
  <c r="F26" i="9" s="1"/>
  <c r="B13" i="9"/>
  <c r="D13" i="9"/>
  <c r="H6" i="9"/>
  <c r="A21" i="9" s="1"/>
  <c r="F21" i="9" s="1"/>
  <c r="F13" i="9"/>
  <c r="E13" i="9"/>
  <c r="H2" i="9"/>
  <c r="A17" i="9" s="1"/>
  <c r="F17" i="9" s="1"/>
  <c r="G13" i="9"/>
  <c r="B13" i="1"/>
  <c r="D13" i="1"/>
  <c r="E13" i="1"/>
  <c r="F13" i="1"/>
  <c r="G13" i="1"/>
  <c r="C13" i="1"/>
  <c r="H3" i="1"/>
  <c r="A18" i="1" s="1"/>
  <c r="H11" i="1"/>
  <c r="A26" i="1" s="1"/>
  <c r="H7" i="1"/>
  <c r="A22" i="1" s="1"/>
  <c r="H2" i="1"/>
  <c r="A17" i="1" s="1"/>
  <c r="H6" i="1"/>
  <c r="A21" i="1" s="1"/>
  <c r="H10" i="1"/>
  <c r="A25" i="1" s="1"/>
  <c r="H5" i="1"/>
  <c r="A20" i="1" s="1"/>
  <c r="H9" i="1"/>
  <c r="A24" i="1" s="1"/>
  <c r="H4" i="1"/>
  <c r="A19" i="1" s="1"/>
  <c r="H8" i="1"/>
  <c r="A23" i="1" s="1"/>
  <c r="C20" i="9" l="1"/>
  <c r="F25" i="9"/>
  <c r="G25" i="9"/>
  <c r="B17" i="9"/>
  <c r="D24" i="9"/>
  <c r="B19" i="9"/>
  <c r="D19" i="9"/>
  <c r="F24" i="9"/>
  <c r="E24" i="9"/>
  <c r="B20" i="9"/>
  <c r="G24" i="9"/>
  <c r="E22" i="9"/>
  <c r="D26" i="9"/>
  <c r="B24" i="9"/>
  <c r="D20" i="9"/>
  <c r="C18" i="9"/>
  <c r="D18" i="9"/>
  <c r="F22" i="9"/>
  <c r="F19" i="9"/>
  <c r="E18" i="9"/>
  <c r="G22" i="9"/>
  <c r="G26" i="9"/>
  <c r="G19" i="9"/>
  <c r="F18" i="9"/>
  <c r="B22" i="9"/>
  <c r="E19" i="9"/>
  <c r="G18" i="9"/>
  <c r="C22" i="9"/>
  <c r="B26" i="9"/>
  <c r="C26" i="9"/>
  <c r="E26" i="9"/>
  <c r="B25" i="9"/>
  <c r="C25" i="9"/>
  <c r="D25" i="9"/>
  <c r="G21" i="9"/>
  <c r="B21" i="9"/>
  <c r="H13" i="9"/>
  <c r="F15" i="9" s="1"/>
  <c r="E17" i="9"/>
  <c r="E20" i="9"/>
  <c r="E23" i="9"/>
  <c r="F20" i="9"/>
  <c r="D17" i="9"/>
  <c r="C21" i="9"/>
  <c r="F23" i="9"/>
  <c r="G17" i="9"/>
  <c r="D21" i="9"/>
  <c r="E21" i="9"/>
  <c r="B23" i="9"/>
  <c r="C17" i="9"/>
  <c r="G23" i="9"/>
  <c r="C23" i="9"/>
  <c r="C20" i="1"/>
  <c r="B20" i="1"/>
  <c r="D20" i="1"/>
  <c r="G20" i="1"/>
  <c r="F20" i="1"/>
  <c r="E20" i="1"/>
  <c r="E25" i="1"/>
  <c r="D25" i="1"/>
  <c r="C25" i="1"/>
  <c r="B25" i="1"/>
  <c r="G25" i="1"/>
  <c r="F25" i="1"/>
  <c r="E21" i="1"/>
  <c r="D21" i="1"/>
  <c r="C21" i="1"/>
  <c r="B21" i="1"/>
  <c r="F21" i="1"/>
  <c r="G21" i="1"/>
  <c r="B17" i="1"/>
  <c r="E17" i="1"/>
  <c r="D17" i="1"/>
  <c r="C17" i="1"/>
  <c r="G17" i="1"/>
  <c r="F17" i="1"/>
  <c r="G22" i="1"/>
  <c r="F22" i="1"/>
  <c r="E22" i="1"/>
  <c r="D22" i="1"/>
  <c r="C22" i="1"/>
  <c r="B22" i="1"/>
  <c r="G23" i="1"/>
  <c r="F23" i="1"/>
  <c r="E23" i="1"/>
  <c r="D23" i="1"/>
  <c r="B23" i="1"/>
  <c r="C23" i="1"/>
  <c r="G26" i="1"/>
  <c r="F26" i="1"/>
  <c r="E26" i="1"/>
  <c r="D26" i="1"/>
  <c r="C26" i="1"/>
  <c r="B26" i="1"/>
  <c r="C24" i="1"/>
  <c r="B24" i="1"/>
  <c r="G24" i="1"/>
  <c r="D24" i="1"/>
  <c r="F24" i="1"/>
  <c r="E24" i="1"/>
  <c r="B19" i="1"/>
  <c r="G19" i="1"/>
  <c r="F19" i="1"/>
  <c r="E19" i="1"/>
  <c r="D19" i="1"/>
  <c r="C19" i="1"/>
  <c r="G18" i="1"/>
  <c r="F18" i="1"/>
  <c r="E18" i="1"/>
  <c r="D18" i="1"/>
  <c r="C18" i="1"/>
  <c r="B18" i="1"/>
  <c r="H13" i="1"/>
  <c r="C15" i="9" l="1"/>
  <c r="B15" i="9"/>
  <c r="D15" i="9"/>
  <c r="E15" i="9"/>
  <c r="G15" i="9"/>
  <c r="B15" i="1"/>
  <c r="D15" i="1"/>
  <c r="G15" i="1"/>
  <c r="F15" i="1"/>
  <c r="E15" i="1"/>
  <c r="C15" i="1"/>
</calcChain>
</file>

<file path=xl/sharedStrings.xml><?xml version="1.0" encoding="utf-8"?>
<sst xmlns="http://schemas.openxmlformats.org/spreadsheetml/2006/main" count="1055" uniqueCount="172">
  <si>
    <t>miner1</t>
  </si>
  <si>
    <t>miner2</t>
  </si>
  <si>
    <t>miner3</t>
  </si>
  <si>
    <t>miner4</t>
  </si>
  <si>
    <t>miner5</t>
  </si>
  <si>
    <t>miner6</t>
  </si>
  <si>
    <t>miner7</t>
  </si>
  <si>
    <t>miner8</t>
  </si>
  <si>
    <t>miner9</t>
  </si>
  <si>
    <t>miner10</t>
  </si>
  <si>
    <t>digit1</t>
  </si>
  <si>
    <t>digit2</t>
  </si>
  <si>
    <t>digit3</t>
  </si>
  <si>
    <t>digit4</t>
  </si>
  <si>
    <t>digit5</t>
  </si>
  <si>
    <t>digit6</t>
  </si>
  <si>
    <t>offers</t>
  </si>
  <si>
    <t>Y0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</si>
  <si>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</si>
  <si>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</si>
  <si>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</si>
  <si>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</si>
  <si>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</si>
  <si>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</si>
  <si>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</si>
  <si>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X(A1)</t>
  </si>
  <si>
    <t>X(A2)</t>
  </si>
  <si>
    <t>X(A3)</t>
  </si>
  <si>
    <t>X(A4)</t>
  </si>
  <si>
    <t>X(A5)</t>
  </si>
  <si>
    <t>X(A6)</t>
  </si>
  <si>
    <t>Y(A7)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</si>
  <si>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</si>
  <si>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</si>
  <si>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</si>
  <si>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</si>
  <si>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</si>
  <si>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</si>
  <si>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</si>
  <si>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</si>
  <si>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</si>
  <si>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</si>
  <si>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Lépcsôk(1)</t>
  </si>
  <si>
    <t>S1</t>
  </si>
  <si>
    <t>(9+9)/(2)=9</t>
  </si>
  <si>
    <t>S2</t>
  </si>
  <si>
    <t>(8+8)/(2)=8</t>
  </si>
  <si>
    <t>S3</t>
  </si>
  <si>
    <t>(7+7)/(2)=7</t>
  </si>
  <si>
    <t>S4</t>
  </si>
  <si>
    <t>(6+6)/(2)=6</t>
  </si>
  <si>
    <t>S5</t>
  </si>
  <si>
    <t>(5+5)/(2)=5</t>
  </si>
  <si>
    <t>S6</t>
  </si>
  <si>
    <t>(4+4)/(2)=4</t>
  </si>
  <si>
    <t>S7</t>
  </si>
  <si>
    <t>(3+3)/(2)=3</t>
  </si>
  <si>
    <t>S8</t>
  </si>
  <si>
    <t>(2+2)/(2)=2</t>
  </si>
  <si>
    <t>S9</t>
  </si>
  <si>
    <t>(1+1)/(2)=1</t>
  </si>
  <si>
    <t>S10</t>
  </si>
  <si>
    <t>(0+0)/(2)=0</t>
  </si>
  <si>
    <t>Lépcsôk(2)</t>
  </si>
  <si>
    <t>COCO:Y0</t>
  </si>
  <si>
    <t>Becslés</t>
  </si>
  <si>
    <t>Tény+0</t>
  </si>
  <si>
    <t>Delta</t>
  </si>
  <si>
    <t>Delta/Tény</t>
  </si>
  <si>
    <t>S1 összeg:</t>
  </si>
  <si>
    <t>S10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</si>
  <si>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</si>
  <si>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</si>
  <si>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</si>
  <si>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</si>
  <si>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</si>
  <si>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</si>
  <si>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</si>
  <si>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A futtatás idôtartama: </t>
    </r>
    <r>
      <rPr>
        <b/>
        <sz val="7"/>
        <color rgb="FF333333"/>
        <rFont val="Verdana"/>
        <family val="2"/>
        <charset val="238"/>
      </rPr>
      <t>0.04 mp (0 p)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</si>
  <si>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</si>
  <si>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Y</t>
  </si>
  <si>
    <t>cost1</t>
  </si>
  <si>
    <t>cost2</t>
  </si>
  <si>
    <t>cost3</t>
  </si>
  <si>
    <t>cost4</t>
  </si>
  <si>
    <t>cost5</t>
  </si>
  <si>
    <t>cost6</t>
  </si>
  <si>
    <t>cost7</t>
  </si>
  <si>
    <t>cost8</t>
  </si>
  <si>
    <t>cost9</t>
  </si>
  <si>
    <t>cost10</t>
  </si>
  <si>
    <t>direction</t>
  </si>
  <si>
    <t>object</t>
  </si>
  <si>
    <t>beauty (division or residue)</t>
  </si>
  <si>
    <t>Objective: identify a new approach instead of the proof of work in case of blockchains</t>
  </si>
  <si>
    <t>Expectations: ensuring a kind of chance-equilibrium for miners</t>
  </si>
  <si>
    <t>step1 = each miner offer a number (hash or not)</t>
  </si>
  <si>
    <t>some activation or rnd or hash or …</t>
  </si>
  <si>
    <t>step2 = a new number should be generated from the offered numbers (e.g. hash)</t>
  </si>
  <si>
    <t>step3 = this new number should be analyzed concerning numerical beauty e.g. divisibility - direction = preference is what this new number embodies concerning the divisibilities</t>
  </si>
  <si>
    <t>step5a = there is possible to derive the most similar offered number concerning the new number based on beauty-directions</t>
  </si>
  <si>
    <t>step5b = there is possible to derive the best beauty/cost-relationship if the miners offered a cost-value too…</t>
  </si>
  <si>
    <t>Comments</t>
  </si>
  <si>
    <t>Naive estimations of optimized similarities have risks…</t>
  </si>
  <si>
    <t>The solution can be scaled (based on the complexity of the beauty)…</t>
  </si>
  <si>
    <t>Why it is important: to reduce allocated time and/or energy-costs</t>
  </si>
  <si>
    <t>Approach (a kind of decentralized random value generator?)</t>
  </si>
  <si>
    <t>The integration of parallel results from similarity analyses can be seen as an unlimited complexity (integration of integration of integration of…)</t>
  </si>
  <si>
    <t>COCO:STD</t>
  </si>
  <si>
    <t>Question</t>
  </si>
  <si>
    <t>&lt;--step1</t>
  </si>
  <si>
    <t>&lt;--step2</t>
  </si>
  <si>
    <t>&lt;--step3</t>
  </si>
  <si>
    <t>ranking or divisibility-options = step4</t>
  </si>
  <si>
    <t>---</t>
  </si>
  <si>
    <t>step5a</t>
  </si>
  <si>
    <t>and/or</t>
  </si>
  <si>
    <t>step5b</t>
  </si>
  <si>
    <t>COCO Y0: 5588282</t>
  </si>
  <si>
    <t>(9+961.8)/(2)=485.4</t>
  </si>
  <si>
    <t>(957.8+9)/(2)=483.4</t>
  </si>
  <si>
    <t>(8+960.8)/(2)=484.4</t>
  </si>
  <si>
    <t>(956.8+8)/(2)=482.4</t>
  </si>
  <si>
    <t>(955.8+7)/(2)=481.4</t>
  </si>
  <si>
    <t>(954.8+6)/(2)=480.4</t>
  </si>
  <si>
    <t>(953.8+5)/(2)=479.4</t>
  </si>
  <si>
    <t>(952.8+4)/(2)=478.4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</si>
  <si>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1.42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</si>
  <si>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0.05 mp (0 p)</t>
    </r>
  </si>
  <si>
    <t>inverse</t>
  </si>
  <si>
    <t>COCO Y0: 4833954</t>
  </si>
  <si>
    <t>(954.2+958.2)/(2)=956.25</t>
  </si>
  <si>
    <t>(953.2+957.2)/(2)=955.25</t>
  </si>
  <si>
    <t>validity</t>
  </si>
  <si>
    <t>conclusion</t>
  </si>
  <si>
    <t>&lt;--winner</t>
  </si>
  <si>
    <t>step7 = integration of the results from decentralized similarity analyses (e.g. average, max, min, …)</t>
  </si>
  <si>
    <t>step6 = phases of the solver-based similarity analyses (decentralized: e.g. parallel computing?! and/or deriving alternative solutions based on number of stairs, objects, attributes, ...)</t>
  </si>
  <si>
    <t>There are massive possibilities of alternative solutions for similarity analyses</t>
  </si>
  <si>
    <t>How can be hacked the approach if at all? (random-potential should be maximized)</t>
  </si>
  <si>
    <t>step8 = resolving multi-way tie-constellantions (e.g. first filter: validity, second filter: naive preferences, third/further filters: …speed of offers...)</t>
  </si>
  <si>
    <t>COCO Y0: 9178742</t>
  </si>
  <si>
    <t>(956.5+9)/(2)=482.75</t>
  </si>
  <si>
    <t>(11+9)/(2)=10</t>
  </si>
  <si>
    <t>(9+961.5)/(2)=485.25</t>
  </si>
  <si>
    <t>(955.5+8)/(2)=481.75</t>
  </si>
  <si>
    <t>(8+960.5)/(2)=484.25</t>
  </si>
  <si>
    <t>(954.5+7)/(2)=480.75</t>
  </si>
  <si>
    <t>(953.5+6)/(2)=479.75</t>
  </si>
  <si>
    <t>(952.5+5)/(2)=478.75</t>
  </si>
  <si>
    <t>(951.5+4)/(2)=477.75</t>
  </si>
  <si>
    <t>COCO Y0: 2304541</t>
  </si>
  <si>
    <t>(9+11)/(2)=10</t>
  </si>
  <si>
    <t>(954.5+957.5)/(2)=956</t>
  </si>
  <si>
    <t>(953.5+956.5)/(2)=955</t>
  </si>
  <si>
    <t>step4 = each offered number should be described based on the beauty-layers (instead of binary beauty a more complex view can be interpreted as a kind of congruence-based layer)</t>
  </si>
  <si>
    <t>(max)</t>
  </si>
  <si>
    <t>COCO STD: 3892848</t>
  </si>
  <si>
    <t>(4.7+9.5)/(2)=7.1</t>
  </si>
  <si>
    <t>(47.3+9.5)/(2)=28.35</t>
  </si>
  <si>
    <t>(10.4+72.8)/(2)=41.6</t>
  </si>
  <si>
    <t>(10.4+0)/(2)=5.2</t>
  </si>
  <si>
    <t>price advantage</t>
  </si>
  <si>
    <t>winner</t>
  </si>
  <si>
    <t>COCO STD: 9367574</t>
  </si>
  <si>
    <t>(0+18)/(2)=9</t>
  </si>
  <si>
    <t>(13.2+85.1)/(2)=49.15</t>
  </si>
  <si>
    <t>(0+1.2)/(2)=0.6</t>
  </si>
  <si>
    <t>(13.2+0)/(2)=6.6</t>
  </si>
  <si>
    <t>A javasolt számításmenet jelképes energia-igényű, s lehetőséget teremt sokféle decentralizálási effekt integrálására is (pl. alternatív optimalizálások és/vagy párhuzamosítások).</t>
  </si>
  <si>
    <t>Ha a miner-ek profit-igényét is bevonjuk (costs - vö. STD-modellek), akkor egy optimalizált ár/teljesítmény-elemzésként is értelmezhető a véletlenszerűen előálló matematikai szépséget teljesítményként értelmező függvény-szimmetriák alapján validált győztes-levezető rendszer.</t>
  </si>
  <si>
    <t>HU: véletlenül/tudatosan választott miner-"licitek" alapján aggregált számból levezetett, a matematikai szépség (pl. oszthatóság, maradékok) véletlenszerű alakzatai és ezt megfejelve az anti-diszkriminatív modellezés (Y0) validációs rétegei egy olyan furcsa véletlenszerűségi erőtérrel bírnak a jelek szerint, mely kapcsán az inicializáló/versengő miner-ajánlatok (licitek) akkor sem tűnnek tudatosan manipulálhatónak, ha már csak egyetlen egy miner maradna, aki becsületes.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</si>
</sst>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5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4" fillId="0" borderId="0" xfId="1"/>
    <xf numFmtId="0" fontId="1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0" fillId="0" borderId="0" xfId="0" quotePrefix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11</xdr:col>
      <xdr:colOff>76200</xdr:colOff>
      <xdr:row>3</xdr:row>
      <xdr:rowOff>22860</xdr:rowOff>
    </xdr:to>
    <xdr:sp macro="" textlink="">
      <xdr:nvSpPr>
        <xdr:cNvPr id="7169" name="AutoShape 1" descr="COCO">
          <a:extLst>
            <a:ext uri="{FF2B5EF4-FFF2-40B4-BE49-F238E27FC236}">
              <a16:creationId xmlns:a16="http://schemas.microsoft.com/office/drawing/2014/main" id="{5394F089-6FE9-4B62-A2A4-3FCBD663E987}"/>
            </a:ext>
          </a:extLst>
        </xdr:cNvPr>
        <xdr:cNvSpPr>
          <a:spLocks noChangeAspect="1" noChangeArrowheads="1"/>
        </xdr:cNvSpPr>
      </xdr:nvSpPr>
      <xdr:spPr bwMode="auto">
        <a:xfrm>
          <a:off x="4876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419100</xdr:colOff>
      <xdr:row>23</xdr:row>
      <xdr:rowOff>85086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D4389F45-3EB6-46AA-AA90-0CE423370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076700" cy="4611366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29</xdr:col>
      <xdr:colOff>76200</xdr:colOff>
      <xdr:row>3</xdr:row>
      <xdr:rowOff>22860</xdr:rowOff>
    </xdr:to>
    <xdr:sp macro="" textlink="">
      <xdr:nvSpPr>
        <xdr:cNvPr id="7171" name="AutoShape 3" descr="COCO">
          <a:extLst>
            <a:ext uri="{FF2B5EF4-FFF2-40B4-BE49-F238E27FC236}">
              <a16:creationId xmlns:a16="http://schemas.microsoft.com/office/drawing/2014/main" id="{ECFFF590-041C-48EC-B887-F89D1A01590C}"/>
            </a:ext>
          </a:extLst>
        </xdr:cNvPr>
        <xdr:cNvSpPr>
          <a:spLocks noChangeAspect="1" noChangeArrowheads="1"/>
        </xdr:cNvSpPr>
      </xdr:nvSpPr>
      <xdr:spPr bwMode="auto">
        <a:xfrm>
          <a:off x="15849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498765</xdr:colOff>
      <xdr:row>29</xdr:row>
      <xdr:rowOff>37885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40E9A07-10CF-4225-A226-D830F9563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4765964" cy="5787521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11</xdr:col>
      <xdr:colOff>76200</xdr:colOff>
      <xdr:row>3</xdr:row>
      <xdr:rowOff>22860</xdr:rowOff>
    </xdr:to>
    <xdr:sp macro="" textlink="">
      <xdr:nvSpPr>
        <xdr:cNvPr id="8193" name="AutoShape 1" descr="COCO">
          <a:extLst>
            <a:ext uri="{FF2B5EF4-FFF2-40B4-BE49-F238E27FC236}">
              <a16:creationId xmlns:a16="http://schemas.microsoft.com/office/drawing/2014/main" id="{BEE18CBB-5AAC-4259-BAA2-E16573B58729}"/>
            </a:ext>
          </a:extLst>
        </xdr:cNvPr>
        <xdr:cNvSpPr>
          <a:spLocks noChangeAspect="1" noChangeArrowheads="1"/>
        </xdr:cNvSpPr>
      </xdr:nvSpPr>
      <xdr:spPr bwMode="auto">
        <a:xfrm>
          <a:off x="4876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26</xdr:col>
      <xdr:colOff>0</xdr:colOff>
      <xdr:row>0</xdr:row>
      <xdr:rowOff>0</xdr:rowOff>
    </xdr:from>
    <xdr:to>
      <xdr:col>29</xdr:col>
      <xdr:colOff>76200</xdr:colOff>
      <xdr:row>3</xdr:row>
      <xdr:rowOff>22860</xdr:rowOff>
    </xdr:to>
    <xdr:sp macro="" textlink="">
      <xdr:nvSpPr>
        <xdr:cNvPr id="8194" name="AutoShape 2" descr="COCO">
          <a:extLst>
            <a:ext uri="{FF2B5EF4-FFF2-40B4-BE49-F238E27FC236}">
              <a16:creationId xmlns:a16="http://schemas.microsoft.com/office/drawing/2014/main" id="{F2FF24CB-2E12-46FC-B024-3F034EE3A389}"/>
            </a:ext>
          </a:extLst>
        </xdr:cNvPr>
        <xdr:cNvSpPr>
          <a:spLocks noChangeAspect="1" noChangeArrowheads="1"/>
        </xdr:cNvSpPr>
      </xdr:nvSpPr>
      <xdr:spPr bwMode="auto">
        <a:xfrm>
          <a:off x="15849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11</xdr:col>
      <xdr:colOff>76200</xdr:colOff>
      <xdr:row>3</xdr:row>
      <xdr:rowOff>22860</xdr:rowOff>
    </xdr:to>
    <xdr:sp macro="" textlink="">
      <xdr:nvSpPr>
        <xdr:cNvPr id="10241" name="AutoShape 1" descr="COCO">
          <a:extLst>
            <a:ext uri="{FF2B5EF4-FFF2-40B4-BE49-F238E27FC236}">
              <a16:creationId xmlns:a16="http://schemas.microsoft.com/office/drawing/2014/main" id="{5250FB3E-0742-4CC2-BCE5-3DE51D6C9F1D}"/>
            </a:ext>
          </a:extLst>
        </xdr:cNvPr>
        <xdr:cNvSpPr>
          <a:spLocks noChangeAspect="1" noChangeArrowheads="1"/>
        </xdr:cNvSpPr>
      </xdr:nvSpPr>
      <xdr:spPr bwMode="auto">
        <a:xfrm>
          <a:off x="4876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7</xdr:col>
      <xdr:colOff>434341</xdr:colOff>
      <xdr:row>30</xdr:row>
      <xdr:rowOff>37357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5F5C613-8A14-4A69-951C-CDDE7ED16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4701540" cy="5942857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29</xdr:col>
      <xdr:colOff>76200</xdr:colOff>
      <xdr:row>3</xdr:row>
      <xdr:rowOff>22860</xdr:rowOff>
    </xdr:to>
    <xdr:sp macro="" textlink="">
      <xdr:nvSpPr>
        <xdr:cNvPr id="10242" name="AutoShape 2" descr="COCO">
          <a:extLst>
            <a:ext uri="{FF2B5EF4-FFF2-40B4-BE49-F238E27FC236}">
              <a16:creationId xmlns:a16="http://schemas.microsoft.com/office/drawing/2014/main" id="{771D0193-A78C-46F0-BDE1-D86BD8B36848}"/>
            </a:ext>
          </a:extLst>
        </xdr:cNvPr>
        <xdr:cNvSpPr>
          <a:spLocks noChangeAspect="1" noChangeArrowheads="1"/>
        </xdr:cNvSpPr>
      </xdr:nvSpPr>
      <xdr:spPr bwMode="auto">
        <a:xfrm>
          <a:off x="15849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483395420211105135516.html" TargetMode="External"/><Relationship Id="rId1" Type="http://schemas.openxmlformats.org/officeDocument/2006/relationships/hyperlink" Target="https://miau.my-x.hu/myx-free/coco/test/558828220211105135302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230454120211105140313.html" TargetMode="External"/><Relationship Id="rId1" Type="http://schemas.openxmlformats.org/officeDocument/2006/relationships/hyperlink" Target="https://miau.my-x.hu/myx-free/coco/test/917874220211105140226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miau.my-x.hu/myx-free/coco/test/936757420211105141453.html" TargetMode="External"/><Relationship Id="rId1" Type="http://schemas.openxmlformats.org/officeDocument/2006/relationships/hyperlink" Target="https://miau.my-x.hu/myx-free/coco/test/38928482021110514124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BFB35-E893-4341-ADC3-2B51E89545F8}">
  <dimension ref="A1:A30"/>
  <sheetViews>
    <sheetView tabSelected="1" workbookViewId="0"/>
  </sheetViews>
  <sheetFormatPr defaultRowHeight="14.4" x14ac:dyDescent="0.3"/>
  <cols>
    <col min="1" max="1" width="150.6640625" bestFit="1" customWidth="1"/>
  </cols>
  <sheetData>
    <row r="1" spans="1:1" x14ac:dyDescent="0.3">
      <c r="A1" s="13" t="s">
        <v>94</v>
      </c>
    </row>
    <row r="2" spans="1:1" x14ac:dyDescent="0.3">
      <c r="A2" t="s">
        <v>105</v>
      </c>
    </row>
    <row r="3" spans="1:1" x14ac:dyDescent="0.3">
      <c r="A3" t="s">
        <v>95</v>
      </c>
    </row>
    <row r="4" spans="1:1" x14ac:dyDescent="0.3">
      <c r="A4" t="s">
        <v>106</v>
      </c>
    </row>
    <row r="5" spans="1:1" x14ac:dyDescent="0.3">
      <c r="A5" t="s">
        <v>96</v>
      </c>
    </row>
    <row r="6" spans="1:1" x14ac:dyDescent="0.3">
      <c r="A6" t="s">
        <v>98</v>
      </c>
    </row>
    <row r="7" spans="1:1" ht="43.2" x14ac:dyDescent="0.3">
      <c r="A7" s="12" t="s">
        <v>99</v>
      </c>
    </row>
    <row r="8" spans="1:1" x14ac:dyDescent="0.3">
      <c r="A8" t="s">
        <v>155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137</v>
      </c>
    </row>
    <row r="12" spans="1:1" x14ac:dyDescent="0.3">
      <c r="A12" t="s">
        <v>136</v>
      </c>
    </row>
    <row r="13" spans="1:1" x14ac:dyDescent="0.3">
      <c r="A13" t="s">
        <v>140</v>
      </c>
    </row>
    <row r="15" spans="1:1" x14ac:dyDescent="0.3">
      <c r="A15" t="s">
        <v>102</v>
      </c>
    </row>
    <row r="16" spans="1:1" x14ac:dyDescent="0.3">
      <c r="A16" t="s">
        <v>103</v>
      </c>
    </row>
    <row r="17" spans="1:1" x14ac:dyDescent="0.3">
      <c r="A17" t="s">
        <v>104</v>
      </c>
    </row>
    <row r="18" spans="1:1" x14ac:dyDescent="0.3">
      <c r="A18" t="s">
        <v>138</v>
      </c>
    </row>
    <row r="19" spans="1:1" x14ac:dyDescent="0.3">
      <c r="A19" t="s">
        <v>107</v>
      </c>
    </row>
    <row r="21" spans="1:1" x14ac:dyDescent="0.3">
      <c r="A21" t="s">
        <v>109</v>
      </c>
    </row>
    <row r="22" spans="1:1" x14ac:dyDescent="0.3">
      <c r="A22" t="s">
        <v>139</v>
      </c>
    </row>
    <row r="26" spans="1:1" ht="43.2" x14ac:dyDescent="0.3">
      <c r="A26" s="12" t="s">
        <v>171</v>
      </c>
    </row>
    <row r="27" spans="1:1" x14ac:dyDescent="0.3">
      <c r="A27" s="12"/>
    </row>
    <row r="28" spans="1:1" ht="28.8" x14ac:dyDescent="0.3">
      <c r="A28" s="12" t="s">
        <v>170</v>
      </c>
    </row>
    <row r="29" spans="1:1" x14ac:dyDescent="0.3">
      <c r="A29" s="12"/>
    </row>
    <row r="30" spans="1:1" x14ac:dyDescent="0.3">
      <c r="A30" s="12" t="s"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44B6F-F260-4FC3-9FD7-CE0AB00D50EF}">
  <dimension ref="A1:J28"/>
  <sheetViews>
    <sheetView zoomScale="90" zoomScaleNormal="90" workbookViewId="0">
      <selection activeCell="B17" sqref="B17:H26"/>
    </sheetView>
  </sheetViews>
  <sheetFormatPr defaultRowHeight="14.4" x14ac:dyDescent="0.3"/>
  <cols>
    <col min="1" max="1" width="32" style="11" customWidth="1"/>
    <col min="2" max="2" width="5.5546875" style="11" bestFit="1" customWidth="1"/>
    <col min="3" max="7" width="5.44140625" style="11" bestFit="1" customWidth="1"/>
    <col min="8" max="8" width="7" style="11" bestFit="1" customWidth="1"/>
    <col min="9" max="16384" width="8.88671875" style="11"/>
  </cols>
  <sheetData>
    <row r="1" spans="1:10" x14ac:dyDescent="0.3">
      <c r="A1" s="11" t="s">
        <v>16</v>
      </c>
      <c r="B1" s="11" t="s">
        <v>10</v>
      </c>
      <c r="C1" s="11" t="s">
        <v>11</v>
      </c>
      <c r="D1" s="11" t="s">
        <v>12</v>
      </c>
      <c r="E1" s="11" t="s">
        <v>13</v>
      </c>
      <c r="F1" s="11" t="s">
        <v>14</v>
      </c>
      <c r="G1" s="11" t="s">
        <v>15</v>
      </c>
      <c r="H1" s="11" t="s">
        <v>92</v>
      </c>
    </row>
    <row r="2" spans="1:10" x14ac:dyDescent="0.3">
      <c r="A2" s="11" t="s">
        <v>0</v>
      </c>
      <c r="B2" s="11">
        <f ca="1">RANDBETWEEN(0,9)</f>
        <v>4</v>
      </c>
      <c r="C2" s="11">
        <f t="shared" ref="C2:G11" ca="1" si="0">RANDBETWEEN(0,9)</f>
        <v>8</v>
      </c>
      <c r="D2" s="11">
        <f t="shared" ca="1" si="0"/>
        <v>9</v>
      </c>
      <c r="E2" s="11">
        <f t="shared" ca="1" si="0"/>
        <v>6</v>
      </c>
      <c r="F2" s="11">
        <f t="shared" ca="1" si="0"/>
        <v>6</v>
      </c>
      <c r="G2" s="11">
        <f t="shared" ca="1" si="0"/>
        <v>0</v>
      </c>
      <c r="H2" s="11" t="str">
        <f t="shared" ref="H2:H11" ca="1" si="1">B2&amp;C2&amp;D2&amp;E2&amp;F2&amp;G2</f>
        <v>489660</v>
      </c>
      <c r="I2" s="11" t="s">
        <v>110</v>
      </c>
    </row>
    <row r="3" spans="1:10" x14ac:dyDescent="0.3">
      <c r="A3" s="11" t="s">
        <v>1</v>
      </c>
      <c r="B3" s="11">
        <f t="shared" ref="B3:B11" ca="1" si="2">RANDBETWEEN(0,9)</f>
        <v>9</v>
      </c>
      <c r="C3" s="11">
        <f t="shared" ca="1" si="0"/>
        <v>3</v>
      </c>
      <c r="D3" s="11">
        <f t="shared" ca="1" si="0"/>
        <v>4</v>
      </c>
      <c r="E3" s="11">
        <f t="shared" ca="1" si="0"/>
        <v>6</v>
      </c>
      <c r="F3" s="11">
        <f t="shared" ca="1" si="0"/>
        <v>2</v>
      </c>
      <c r="G3" s="11">
        <f t="shared" ca="1" si="0"/>
        <v>5</v>
      </c>
      <c r="H3" s="11" t="str">
        <f t="shared" ca="1" si="1"/>
        <v>934625</v>
      </c>
      <c r="I3" s="11" t="s">
        <v>110</v>
      </c>
    </row>
    <row r="4" spans="1:10" x14ac:dyDescent="0.3">
      <c r="A4" s="11" t="s">
        <v>2</v>
      </c>
      <c r="B4" s="11">
        <f t="shared" ca="1" si="2"/>
        <v>3</v>
      </c>
      <c r="C4" s="11">
        <f t="shared" ca="1" si="0"/>
        <v>9</v>
      </c>
      <c r="D4" s="11">
        <f t="shared" ca="1" si="0"/>
        <v>7</v>
      </c>
      <c r="E4" s="11">
        <f t="shared" ca="1" si="0"/>
        <v>9</v>
      </c>
      <c r="F4" s="11">
        <f t="shared" ca="1" si="0"/>
        <v>6</v>
      </c>
      <c r="G4" s="11">
        <f t="shared" ca="1" si="0"/>
        <v>4</v>
      </c>
      <c r="H4" s="11" t="str">
        <f t="shared" ca="1" si="1"/>
        <v>397964</v>
      </c>
      <c r="I4" s="11" t="s">
        <v>110</v>
      </c>
    </row>
    <row r="5" spans="1:10" x14ac:dyDescent="0.3">
      <c r="A5" s="11" t="s">
        <v>3</v>
      </c>
      <c r="B5" s="11">
        <f t="shared" ca="1" si="2"/>
        <v>2</v>
      </c>
      <c r="C5" s="11">
        <f t="shared" ca="1" si="0"/>
        <v>6</v>
      </c>
      <c r="D5" s="11">
        <f t="shared" ca="1" si="0"/>
        <v>2</v>
      </c>
      <c r="E5" s="11">
        <f t="shared" ca="1" si="0"/>
        <v>1</v>
      </c>
      <c r="F5" s="11">
        <f t="shared" ca="1" si="0"/>
        <v>2</v>
      </c>
      <c r="G5" s="11">
        <f t="shared" ca="1" si="0"/>
        <v>0</v>
      </c>
      <c r="H5" s="11" t="str">
        <f t="shared" ca="1" si="1"/>
        <v>262120</v>
      </c>
      <c r="I5" s="11" t="s">
        <v>110</v>
      </c>
    </row>
    <row r="6" spans="1:10" x14ac:dyDescent="0.3">
      <c r="A6" s="11" t="s">
        <v>4</v>
      </c>
      <c r="B6" s="11">
        <f t="shared" ca="1" si="2"/>
        <v>3</v>
      </c>
      <c r="C6" s="11">
        <f t="shared" ca="1" si="0"/>
        <v>9</v>
      </c>
      <c r="D6" s="11">
        <f t="shared" ca="1" si="0"/>
        <v>9</v>
      </c>
      <c r="E6" s="11">
        <f t="shared" ca="1" si="0"/>
        <v>8</v>
      </c>
      <c r="F6" s="11">
        <f t="shared" ca="1" si="0"/>
        <v>0</v>
      </c>
      <c r="G6" s="11">
        <f t="shared" ca="1" si="0"/>
        <v>7</v>
      </c>
      <c r="H6" s="11" t="str">
        <f t="shared" ca="1" si="1"/>
        <v>399807</v>
      </c>
      <c r="I6" s="11" t="s">
        <v>110</v>
      </c>
    </row>
    <row r="7" spans="1:10" x14ac:dyDescent="0.3">
      <c r="A7" s="11" t="s">
        <v>5</v>
      </c>
      <c r="B7" s="11">
        <f t="shared" ca="1" si="2"/>
        <v>8</v>
      </c>
      <c r="C7" s="11">
        <f t="shared" ca="1" si="0"/>
        <v>7</v>
      </c>
      <c r="D7" s="11">
        <f t="shared" ca="1" si="0"/>
        <v>5</v>
      </c>
      <c r="E7" s="11">
        <f t="shared" ca="1" si="0"/>
        <v>5</v>
      </c>
      <c r="F7" s="11">
        <f t="shared" ca="1" si="0"/>
        <v>7</v>
      </c>
      <c r="G7" s="11">
        <f t="shared" ca="1" si="0"/>
        <v>9</v>
      </c>
      <c r="H7" s="11" t="str">
        <f t="shared" ca="1" si="1"/>
        <v>875579</v>
      </c>
      <c r="I7" s="11" t="s">
        <v>110</v>
      </c>
    </row>
    <row r="8" spans="1:10" x14ac:dyDescent="0.3">
      <c r="A8" s="11" t="s">
        <v>6</v>
      </c>
      <c r="B8" s="11">
        <f t="shared" ca="1" si="2"/>
        <v>2</v>
      </c>
      <c r="C8" s="11">
        <f t="shared" ca="1" si="0"/>
        <v>1</v>
      </c>
      <c r="D8" s="11">
        <f t="shared" ca="1" si="0"/>
        <v>3</v>
      </c>
      <c r="E8" s="11">
        <f t="shared" ca="1" si="0"/>
        <v>6</v>
      </c>
      <c r="F8" s="11">
        <f t="shared" ca="1" si="0"/>
        <v>2</v>
      </c>
      <c r="G8" s="11">
        <f t="shared" ca="1" si="0"/>
        <v>7</v>
      </c>
      <c r="H8" s="11" t="str">
        <f t="shared" ca="1" si="1"/>
        <v>213627</v>
      </c>
      <c r="I8" s="11" t="s">
        <v>110</v>
      </c>
    </row>
    <row r="9" spans="1:10" x14ac:dyDescent="0.3">
      <c r="A9" s="11" t="s">
        <v>7</v>
      </c>
      <c r="B9" s="11">
        <f t="shared" ca="1" si="2"/>
        <v>9</v>
      </c>
      <c r="C9" s="11">
        <f t="shared" ca="1" si="0"/>
        <v>4</v>
      </c>
      <c r="D9" s="11">
        <f t="shared" ca="1" si="0"/>
        <v>1</v>
      </c>
      <c r="E9" s="11">
        <f t="shared" ca="1" si="0"/>
        <v>5</v>
      </c>
      <c r="F9" s="11">
        <f t="shared" ca="1" si="0"/>
        <v>1</v>
      </c>
      <c r="G9" s="11">
        <f t="shared" ca="1" si="0"/>
        <v>5</v>
      </c>
      <c r="H9" s="11" t="str">
        <f t="shared" ca="1" si="1"/>
        <v>941515</v>
      </c>
      <c r="I9" s="11" t="s">
        <v>110</v>
      </c>
    </row>
    <row r="10" spans="1:10" x14ac:dyDescent="0.3">
      <c r="A10" s="11" t="s">
        <v>8</v>
      </c>
      <c r="B10" s="11">
        <f t="shared" ca="1" si="2"/>
        <v>9</v>
      </c>
      <c r="C10" s="11">
        <f t="shared" ca="1" si="0"/>
        <v>9</v>
      </c>
      <c r="D10" s="11">
        <f t="shared" ca="1" si="0"/>
        <v>7</v>
      </c>
      <c r="E10" s="11">
        <f t="shared" ca="1" si="0"/>
        <v>2</v>
      </c>
      <c r="F10" s="11">
        <f t="shared" ca="1" si="0"/>
        <v>6</v>
      </c>
      <c r="G10" s="11">
        <f t="shared" ca="1" si="0"/>
        <v>0</v>
      </c>
      <c r="H10" s="11" t="str">
        <f t="shared" ca="1" si="1"/>
        <v>997260</v>
      </c>
      <c r="I10" s="11" t="s">
        <v>110</v>
      </c>
    </row>
    <row r="11" spans="1:10" x14ac:dyDescent="0.3">
      <c r="A11" s="11" t="s">
        <v>9</v>
      </c>
      <c r="B11" s="11">
        <f t="shared" ca="1" si="2"/>
        <v>1</v>
      </c>
      <c r="C11" s="11">
        <f t="shared" ca="1" si="0"/>
        <v>3</v>
      </c>
      <c r="D11" s="11">
        <f t="shared" ca="1" si="0"/>
        <v>4</v>
      </c>
      <c r="E11" s="11">
        <f t="shared" ca="1" si="0"/>
        <v>3</v>
      </c>
      <c r="F11" s="11">
        <f t="shared" ca="1" si="0"/>
        <v>1</v>
      </c>
      <c r="G11" s="11">
        <f t="shared" ca="1" si="0"/>
        <v>3</v>
      </c>
      <c r="H11" s="11" t="str">
        <f t="shared" ca="1" si="1"/>
        <v>134313</v>
      </c>
      <c r="I11" s="11" t="s">
        <v>110</v>
      </c>
    </row>
    <row r="13" spans="1:10" x14ac:dyDescent="0.3">
      <c r="A13" s="11" t="s">
        <v>97</v>
      </c>
      <c r="B13" s="11">
        <f ca="1">INT(AVERAGE(B2:B11))</f>
        <v>5</v>
      </c>
      <c r="C13" s="11">
        <f t="shared" ref="C13:G13" ca="1" si="3">INT(AVERAGE(C2:C11))</f>
        <v>5</v>
      </c>
      <c r="D13" s="11">
        <f t="shared" ca="1" si="3"/>
        <v>5</v>
      </c>
      <c r="E13" s="11">
        <f t="shared" ca="1" si="3"/>
        <v>5</v>
      </c>
      <c r="F13" s="11">
        <f t="shared" ca="1" si="3"/>
        <v>3</v>
      </c>
      <c r="G13" s="11">
        <f t="shared" ca="1" si="3"/>
        <v>4</v>
      </c>
      <c r="H13" s="11" t="str">
        <f ca="1">B13&amp;C13&amp;D13&amp;E13&amp;F13&amp;G13</f>
        <v>555534</v>
      </c>
      <c r="I13" s="11" t="s">
        <v>111</v>
      </c>
    </row>
    <row r="15" spans="1:10" x14ac:dyDescent="0.3">
      <c r="A15" s="11" t="s">
        <v>91</v>
      </c>
      <c r="B15" s="11">
        <f ca="1">IF($H13/B$16=INT($H13/B$16),0,1)</f>
        <v>0</v>
      </c>
      <c r="C15" s="11">
        <f t="shared" ref="C15:G15" ca="1" si="4">IF($H13/C$16=INT($H13/C$16),0,1)</f>
        <v>0</v>
      </c>
      <c r="D15" s="11">
        <f t="shared" ca="1" si="4"/>
        <v>1</v>
      </c>
      <c r="E15" s="11">
        <f t="shared" ca="1" si="4"/>
        <v>1</v>
      </c>
      <c r="F15" s="11">
        <f t="shared" ca="1" si="4"/>
        <v>0</v>
      </c>
      <c r="G15" s="11">
        <f t="shared" ca="1" si="4"/>
        <v>0</v>
      </c>
      <c r="H15" s="14" t="s">
        <v>114</v>
      </c>
      <c r="I15" s="11" t="s">
        <v>112</v>
      </c>
      <c r="J15" s="14" t="s">
        <v>114</v>
      </c>
    </row>
    <row r="16" spans="1:10" x14ac:dyDescent="0.3">
      <c r="A16" s="11" t="s">
        <v>93</v>
      </c>
      <c r="B16" s="11">
        <v>2</v>
      </c>
      <c r="C16" s="11">
        <v>3</v>
      </c>
      <c r="D16" s="11">
        <v>4</v>
      </c>
      <c r="E16" s="11">
        <v>5</v>
      </c>
      <c r="F16" s="11">
        <v>6</v>
      </c>
      <c r="G16" s="11">
        <v>7</v>
      </c>
      <c r="H16" s="11" t="s">
        <v>17</v>
      </c>
      <c r="I16" s="11" t="s">
        <v>116</v>
      </c>
      <c r="J16" s="11" t="s">
        <v>80</v>
      </c>
    </row>
    <row r="17" spans="1:10" x14ac:dyDescent="0.3">
      <c r="A17" s="11" t="str">
        <f ca="1">H2</f>
        <v>489660</v>
      </c>
      <c r="B17" s="11">
        <f ca="1">IF($A17/B$16=INT($A17/B$16),1,2)</f>
        <v>1</v>
      </c>
      <c r="C17" s="11">
        <f t="shared" ref="C17:G26" ca="1" si="5">IF($A17/C$16=INT($A17/C$16),1,2)</f>
        <v>1</v>
      </c>
      <c r="D17" s="11">
        <f t="shared" ca="1" si="5"/>
        <v>1</v>
      </c>
      <c r="E17" s="11">
        <f t="shared" ca="1" si="5"/>
        <v>1</v>
      </c>
      <c r="F17" s="11">
        <f t="shared" ca="1" si="5"/>
        <v>1</v>
      </c>
      <c r="G17" s="11">
        <f t="shared" ca="1" si="5"/>
        <v>2</v>
      </c>
      <c r="H17" s="11">
        <v>1000</v>
      </c>
      <c r="J17" s="11" t="s">
        <v>81</v>
      </c>
    </row>
    <row r="18" spans="1:10" x14ac:dyDescent="0.3">
      <c r="A18" s="11" t="str">
        <f t="shared" ref="A18:A26" ca="1" si="6">H3</f>
        <v>934625</v>
      </c>
      <c r="B18" s="11">
        <f t="shared" ref="B18:B26" ca="1" si="7">IF($A18/B$16=INT($A18/B$16),1,2)</f>
        <v>2</v>
      </c>
      <c r="C18" s="11">
        <f t="shared" ca="1" si="5"/>
        <v>2</v>
      </c>
      <c r="D18" s="11">
        <f t="shared" ca="1" si="5"/>
        <v>2</v>
      </c>
      <c r="E18" s="11">
        <f t="shared" ca="1" si="5"/>
        <v>1</v>
      </c>
      <c r="F18" s="11">
        <f t="shared" ca="1" si="5"/>
        <v>2</v>
      </c>
      <c r="G18" s="11">
        <f t="shared" ca="1" si="5"/>
        <v>2</v>
      </c>
      <c r="H18" s="11">
        <v>1000</v>
      </c>
      <c r="J18" s="11" t="s">
        <v>82</v>
      </c>
    </row>
    <row r="19" spans="1:10" x14ac:dyDescent="0.3">
      <c r="A19" s="11" t="str">
        <f t="shared" ca="1" si="6"/>
        <v>397964</v>
      </c>
      <c r="B19" s="11">
        <f t="shared" ca="1" si="7"/>
        <v>1</v>
      </c>
      <c r="C19" s="11">
        <f t="shared" ca="1" si="5"/>
        <v>2</v>
      </c>
      <c r="D19" s="11">
        <f t="shared" ca="1" si="5"/>
        <v>1</v>
      </c>
      <c r="E19" s="11">
        <f t="shared" ca="1" si="5"/>
        <v>2</v>
      </c>
      <c r="F19" s="11">
        <f t="shared" ca="1" si="5"/>
        <v>2</v>
      </c>
      <c r="G19" s="11">
        <f t="shared" ca="1" si="5"/>
        <v>1</v>
      </c>
      <c r="H19" s="11">
        <v>1000</v>
      </c>
      <c r="J19" s="11" t="s">
        <v>83</v>
      </c>
    </row>
    <row r="20" spans="1:10" x14ac:dyDescent="0.3">
      <c r="A20" s="11" t="str">
        <f t="shared" ca="1" si="6"/>
        <v>262120</v>
      </c>
      <c r="B20" s="11">
        <f t="shared" ca="1" si="7"/>
        <v>1</v>
      </c>
      <c r="C20" s="11">
        <f t="shared" ca="1" si="5"/>
        <v>2</v>
      </c>
      <c r="D20" s="11">
        <f t="shared" ca="1" si="5"/>
        <v>1</v>
      </c>
      <c r="E20" s="11">
        <f t="shared" ca="1" si="5"/>
        <v>1</v>
      </c>
      <c r="F20" s="11">
        <f t="shared" ca="1" si="5"/>
        <v>2</v>
      </c>
      <c r="G20" s="11">
        <f t="shared" ca="1" si="5"/>
        <v>2</v>
      </c>
      <c r="H20" s="11">
        <v>1000</v>
      </c>
      <c r="J20" s="11" t="s">
        <v>84</v>
      </c>
    </row>
    <row r="21" spans="1:10" x14ac:dyDescent="0.3">
      <c r="A21" s="11" t="str">
        <f t="shared" ca="1" si="6"/>
        <v>399807</v>
      </c>
      <c r="B21" s="11">
        <f t="shared" ca="1" si="7"/>
        <v>2</v>
      </c>
      <c r="C21" s="11">
        <f t="shared" ca="1" si="5"/>
        <v>1</v>
      </c>
      <c r="D21" s="11">
        <f t="shared" ca="1" si="5"/>
        <v>2</v>
      </c>
      <c r="E21" s="11">
        <f t="shared" ca="1" si="5"/>
        <v>2</v>
      </c>
      <c r="F21" s="11">
        <f t="shared" ca="1" si="5"/>
        <v>2</v>
      </c>
      <c r="G21" s="11">
        <f t="shared" ca="1" si="5"/>
        <v>2</v>
      </c>
      <c r="H21" s="11">
        <v>1000</v>
      </c>
      <c r="J21" s="11" t="s">
        <v>85</v>
      </c>
    </row>
    <row r="22" spans="1:10" x14ac:dyDescent="0.3">
      <c r="A22" s="11" t="str">
        <f t="shared" ca="1" si="6"/>
        <v>875579</v>
      </c>
      <c r="B22" s="11">
        <f t="shared" ca="1" si="7"/>
        <v>2</v>
      </c>
      <c r="C22" s="11">
        <f t="shared" ca="1" si="5"/>
        <v>2</v>
      </c>
      <c r="D22" s="11">
        <f t="shared" ca="1" si="5"/>
        <v>2</v>
      </c>
      <c r="E22" s="11">
        <f t="shared" ca="1" si="5"/>
        <v>2</v>
      </c>
      <c r="F22" s="11">
        <f t="shared" ca="1" si="5"/>
        <v>2</v>
      </c>
      <c r="G22" s="11">
        <f t="shared" ca="1" si="5"/>
        <v>2</v>
      </c>
      <c r="H22" s="11">
        <v>1000</v>
      </c>
      <c r="J22" s="11" t="s">
        <v>86</v>
      </c>
    </row>
    <row r="23" spans="1:10" x14ac:dyDescent="0.3">
      <c r="A23" s="11" t="str">
        <f t="shared" ca="1" si="6"/>
        <v>213627</v>
      </c>
      <c r="B23" s="11">
        <f t="shared" ca="1" si="7"/>
        <v>2</v>
      </c>
      <c r="C23" s="11">
        <f t="shared" ca="1" si="5"/>
        <v>1</v>
      </c>
      <c r="D23" s="11">
        <f t="shared" ca="1" si="5"/>
        <v>2</v>
      </c>
      <c r="E23" s="11">
        <f t="shared" ca="1" si="5"/>
        <v>2</v>
      </c>
      <c r="F23" s="11">
        <f t="shared" ca="1" si="5"/>
        <v>2</v>
      </c>
      <c r="G23" s="11">
        <f t="shared" ca="1" si="5"/>
        <v>2</v>
      </c>
      <c r="H23" s="11">
        <v>1000</v>
      </c>
      <c r="J23" s="11" t="s">
        <v>87</v>
      </c>
    </row>
    <row r="24" spans="1:10" x14ac:dyDescent="0.3">
      <c r="A24" s="11" t="str">
        <f t="shared" ca="1" si="6"/>
        <v>941515</v>
      </c>
      <c r="B24" s="11">
        <f t="shared" ca="1" si="7"/>
        <v>2</v>
      </c>
      <c r="C24" s="11">
        <f t="shared" ca="1" si="5"/>
        <v>2</v>
      </c>
      <c r="D24" s="11">
        <f t="shared" ca="1" si="5"/>
        <v>2</v>
      </c>
      <c r="E24" s="11">
        <f t="shared" ca="1" si="5"/>
        <v>1</v>
      </c>
      <c r="F24" s="11">
        <f t="shared" ca="1" si="5"/>
        <v>2</v>
      </c>
      <c r="G24" s="11">
        <f t="shared" ca="1" si="5"/>
        <v>2</v>
      </c>
      <c r="H24" s="11">
        <v>1000</v>
      </c>
      <c r="J24" s="11" t="s">
        <v>88</v>
      </c>
    </row>
    <row r="25" spans="1:10" x14ac:dyDescent="0.3">
      <c r="A25" s="11" t="str">
        <f t="shared" ca="1" si="6"/>
        <v>997260</v>
      </c>
      <c r="B25" s="11">
        <f t="shared" ca="1" si="7"/>
        <v>1</v>
      </c>
      <c r="C25" s="11">
        <f t="shared" ca="1" si="5"/>
        <v>1</v>
      </c>
      <c r="D25" s="11">
        <f t="shared" ca="1" si="5"/>
        <v>1</v>
      </c>
      <c r="E25" s="11">
        <f t="shared" ca="1" si="5"/>
        <v>1</v>
      </c>
      <c r="F25" s="11">
        <f t="shared" ca="1" si="5"/>
        <v>1</v>
      </c>
      <c r="G25" s="11">
        <f t="shared" ca="1" si="5"/>
        <v>2</v>
      </c>
      <c r="H25" s="11">
        <v>1000</v>
      </c>
      <c r="J25" s="11" t="s">
        <v>89</v>
      </c>
    </row>
    <row r="26" spans="1:10" x14ac:dyDescent="0.3">
      <c r="A26" s="11" t="str">
        <f t="shared" ca="1" si="6"/>
        <v>134313</v>
      </c>
      <c r="B26" s="11">
        <f t="shared" ca="1" si="7"/>
        <v>2</v>
      </c>
      <c r="C26" s="11">
        <f t="shared" ca="1" si="5"/>
        <v>1</v>
      </c>
      <c r="D26" s="11">
        <f t="shared" ca="1" si="5"/>
        <v>2</v>
      </c>
      <c r="E26" s="11">
        <f t="shared" ca="1" si="5"/>
        <v>2</v>
      </c>
      <c r="F26" s="11">
        <f t="shared" ca="1" si="5"/>
        <v>2</v>
      </c>
      <c r="G26" s="11">
        <f t="shared" ca="1" si="5"/>
        <v>2</v>
      </c>
      <c r="H26" s="11">
        <v>1000</v>
      </c>
      <c r="J26" s="11" t="s">
        <v>90</v>
      </c>
    </row>
    <row r="28" spans="1:10" x14ac:dyDescent="0.3">
      <c r="B28" s="19" t="s">
        <v>113</v>
      </c>
      <c r="C28" s="19"/>
      <c r="D28" s="19"/>
      <c r="E28" s="19"/>
      <c r="F28" s="19"/>
      <c r="G28" s="19"/>
      <c r="H28" s="11" t="s">
        <v>115</v>
      </c>
      <c r="I28" s="11" t="s">
        <v>116</v>
      </c>
      <c r="J28" s="11" t="s">
        <v>117</v>
      </c>
    </row>
  </sheetData>
  <mergeCells count="1">
    <mergeCell ref="B28:G28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A5430-6D5D-4069-942D-C5722F0C3700}">
  <dimension ref="I1:AL67"/>
  <sheetViews>
    <sheetView zoomScale="40" zoomScaleNormal="40" workbookViewId="0">
      <selection activeCell="U46" sqref="U46"/>
    </sheetView>
  </sheetViews>
  <sheetFormatPr defaultRowHeight="14.4" x14ac:dyDescent="0.3"/>
  <sheetData>
    <row r="1" spans="9:38" ht="18" x14ac:dyDescent="0.3">
      <c r="I1" s="1"/>
      <c r="AA1" s="1"/>
    </row>
    <row r="2" spans="9:38" x14ac:dyDescent="0.3">
      <c r="I2" s="2"/>
      <c r="AA2" s="2"/>
    </row>
    <row r="5" spans="9:38" ht="18" x14ac:dyDescent="0.3">
      <c r="I5" s="3" t="s">
        <v>18</v>
      </c>
      <c r="J5" s="4">
        <v>5588282</v>
      </c>
      <c r="K5" s="3" t="s">
        <v>19</v>
      </c>
      <c r="L5" s="4">
        <v>10</v>
      </c>
      <c r="M5" s="3" t="s">
        <v>20</v>
      </c>
      <c r="N5" s="4">
        <v>6</v>
      </c>
      <c r="O5" s="3" t="s">
        <v>21</v>
      </c>
      <c r="P5" s="4">
        <v>10</v>
      </c>
      <c r="Q5" s="3" t="s">
        <v>22</v>
      </c>
      <c r="R5" s="4">
        <v>0</v>
      </c>
      <c r="S5" s="3" t="s">
        <v>23</v>
      </c>
      <c r="T5" s="4" t="s">
        <v>118</v>
      </c>
      <c r="AA5" s="3" t="s">
        <v>18</v>
      </c>
      <c r="AB5" s="4">
        <v>4833954</v>
      </c>
      <c r="AC5" s="3" t="s">
        <v>19</v>
      </c>
      <c r="AD5" s="4">
        <v>10</v>
      </c>
      <c r="AE5" s="3" t="s">
        <v>20</v>
      </c>
      <c r="AF5" s="4">
        <v>6</v>
      </c>
      <c r="AG5" s="3" t="s">
        <v>21</v>
      </c>
      <c r="AH5" s="4">
        <v>10</v>
      </c>
      <c r="AI5" s="3" t="s">
        <v>22</v>
      </c>
      <c r="AJ5" s="4">
        <v>0</v>
      </c>
      <c r="AK5" s="3" t="s">
        <v>23</v>
      </c>
      <c r="AL5" s="4" t="s">
        <v>130</v>
      </c>
    </row>
    <row r="6" spans="9:38" ht="18.600000000000001" thickBot="1" x14ac:dyDescent="0.35">
      <c r="I6" s="1"/>
      <c r="AA6" s="1"/>
    </row>
    <row r="7" spans="9:38" ht="15" thickBot="1" x14ac:dyDescent="0.35">
      <c r="I7" s="5" t="s">
        <v>24</v>
      </c>
      <c r="J7" s="5" t="s">
        <v>25</v>
      </c>
      <c r="K7" s="5" t="s">
        <v>26</v>
      </c>
      <c r="L7" s="5" t="s">
        <v>27</v>
      </c>
      <c r="M7" s="5" t="s">
        <v>28</v>
      </c>
      <c r="N7" s="5" t="s">
        <v>29</v>
      </c>
      <c r="O7" s="5" t="s">
        <v>30</v>
      </c>
      <c r="P7" s="5" t="s">
        <v>31</v>
      </c>
      <c r="R7" s="15" t="s">
        <v>129</v>
      </c>
      <c r="S7" s="15" t="s">
        <v>129</v>
      </c>
      <c r="T7" s="15" t="s">
        <v>129</v>
      </c>
      <c r="U7" s="15" t="s">
        <v>129</v>
      </c>
      <c r="V7" s="15" t="s">
        <v>129</v>
      </c>
      <c r="W7" s="15" t="s">
        <v>129</v>
      </c>
      <c r="X7" s="15" t="s">
        <v>129</v>
      </c>
      <c r="AA7" s="5" t="s">
        <v>24</v>
      </c>
      <c r="AB7" s="5" t="s">
        <v>25</v>
      </c>
      <c r="AC7" s="5" t="s">
        <v>26</v>
      </c>
      <c r="AD7" s="5" t="s">
        <v>27</v>
      </c>
      <c r="AE7" s="5" t="s">
        <v>28</v>
      </c>
      <c r="AF7" s="5" t="s">
        <v>29</v>
      </c>
      <c r="AG7" s="5" t="s">
        <v>30</v>
      </c>
      <c r="AH7" s="5" t="s">
        <v>31</v>
      </c>
    </row>
    <row r="8" spans="9:38" ht="15" thickBot="1" x14ac:dyDescent="0.35">
      <c r="I8" s="5" t="s">
        <v>32</v>
      </c>
      <c r="J8" s="6">
        <v>2</v>
      </c>
      <c r="K8" s="6">
        <v>2</v>
      </c>
      <c r="L8" s="6">
        <v>2</v>
      </c>
      <c r="M8" s="6">
        <v>2</v>
      </c>
      <c r="N8" s="6">
        <v>2</v>
      </c>
      <c r="O8" s="6">
        <v>2</v>
      </c>
      <c r="P8" s="6">
        <v>1000</v>
      </c>
      <c r="R8">
        <f>3-J8</f>
        <v>1</v>
      </c>
      <c r="S8">
        <f t="shared" ref="S8:S17" si="0">3-K8</f>
        <v>1</v>
      </c>
      <c r="T8">
        <f t="shared" ref="T8:T17" si="1">3-L8</f>
        <v>1</v>
      </c>
      <c r="U8">
        <f t="shared" ref="U8:U17" si="2">3-M8</f>
        <v>1</v>
      </c>
      <c r="V8">
        <f t="shared" ref="V8:V17" si="3">3-N8</f>
        <v>1</v>
      </c>
      <c r="W8">
        <f t="shared" ref="W8:W17" si="4">3-O8</f>
        <v>1</v>
      </c>
      <c r="X8">
        <f>P8</f>
        <v>1000</v>
      </c>
      <c r="AA8" s="5" t="s">
        <v>32</v>
      </c>
      <c r="AB8" s="6">
        <v>1</v>
      </c>
      <c r="AC8" s="6">
        <v>1</v>
      </c>
      <c r="AD8" s="6">
        <v>1</v>
      </c>
      <c r="AE8" s="6">
        <v>1</v>
      </c>
      <c r="AF8" s="6">
        <v>1</v>
      </c>
      <c r="AG8" s="6">
        <v>1</v>
      </c>
      <c r="AH8" s="6">
        <v>1000</v>
      </c>
    </row>
    <row r="9" spans="9:38" ht="15" thickBot="1" x14ac:dyDescent="0.35">
      <c r="I9" s="5" t="s">
        <v>33</v>
      </c>
      <c r="J9" s="6">
        <v>2</v>
      </c>
      <c r="K9" s="6">
        <v>2</v>
      </c>
      <c r="L9" s="6">
        <v>2</v>
      </c>
      <c r="M9" s="6">
        <v>2</v>
      </c>
      <c r="N9" s="6">
        <v>2</v>
      </c>
      <c r="O9" s="6">
        <v>2</v>
      </c>
      <c r="P9" s="6">
        <v>1000</v>
      </c>
      <c r="R9">
        <f t="shared" ref="R9:R17" si="5">3-J9</f>
        <v>1</v>
      </c>
      <c r="S9">
        <f t="shared" si="0"/>
        <v>1</v>
      </c>
      <c r="T9">
        <f t="shared" si="1"/>
        <v>1</v>
      </c>
      <c r="U9">
        <f t="shared" si="2"/>
        <v>1</v>
      </c>
      <c r="V9">
        <f t="shared" si="3"/>
        <v>1</v>
      </c>
      <c r="W9">
        <f t="shared" si="4"/>
        <v>1</v>
      </c>
      <c r="X9">
        <f t="shared" ref="X9:X17" si="6">P9</f>
        <v>1000</v>
      </c>
      <c r="AA9" s="5" t="s">
        <v>33</v>
      </c>
      <c r="AB9" s="6">
        <v>1</v>
      </c>
      <c r="AC9" s="6">
        <v>1</v>
      </c>
      <c r="AD9" s="6">
        <v>1</v>
      </c>
      <c r="AE9" s="6">
        <v>1</v>
      </c>
      <c r="AF9" s="6">
        <v>1</v>
      </c>
      <c r="AG9" s="6">
        <v>1</v>
      </c>
      <c r="AH9" s="6">
        <v>1000</v>
      </c>
    </row>
    <row r="10" spans="9:38" ht="15" thickBot="1" x14ac:dyDescent="0.35">
      <c r="I10" s="5" t="s">
        <v>34</v>
      </c>
      <c r="J10" s="6">
        <v>1</v>
      </c>
      <c r="K10" s="6">
        <v>1</v>
      </c>
      <c r="L10" s="6">
        <v>1</v>
      </c>
      <c r="M10" s="6">
        <v>2</v>
      </c>
      <c r="N10" s="6">
        <v>1</v>
      </c>
      <c r="O10" s="6">
        <v>2</v>
      </c>
      <c r="P10" s="6">
        <v>1000</v>
      </c>
      <c r="R10">
        <f t="shared" si="5"/>
        <v>2</v>
      </c>
      <c r="S10">
        <f t="shared" si="0"/>
        <v>2</v>
      </c>
      <c r="T10">
        <f t="shared" si="1"/>
        <v>2</v>
      </c>
      <c r="U10">
        <f t="shared" si="2"/>
        <v>1</v>
      </c>
      <c r="V10">
        <f t="shared" si="3"/>
        <v>2</v>
      </c>
      <c r="W10">
        <f t="shared" si="4"/>
        <v>1</v>
      </c>
      <c r="X10">
        <f t="shared" si="6"/>
        <v>1000</v>
      </c>
      <c r="AA10" s="5" t="s">
        <v>34</v>
      </c>
      <c r="AB10" s="6">
        <v>2</v>
      </c>
      <c r="AC10" s="6">
        <v>2</v>
      </c>
      <c r="AD10" s="6">
        <v>2</v>
      </c>
      <c r="AE10" s="6">
        <v>1</v>
      </c>
      <c r="AF10" s="6">
        <v>2</v>
      </c>
      <c r="AG10" s="6">
        <v>1</v>
      </c>
      <c r="AH10" s="6">
        <v>1000</v>
      </c>
    </row>
    <row r="11" spans="9:38" ht="15" thickBot="1" x14ac:dyDescent="0.35">
      <c r="I11" s="5" t="s">
        <v>35</v>
      </c>
      <c r="J11" s="6">
        <v>2</v>
      </c>
      <c r="K11" s="6">
        <v>2</v>
      </c>
      <c r="L11" s="6">
        <v>2</v>
      </c>
      <c r="M11" s="6">
        <v>2</v>
      </c>
      <c r="N11" s="6">
        <v>2</v>
      </c>
      <c r="O11" s="6">
        <v>2</v>
      </c>
      <c r="P11" s="6">
        <v>1000</v>
      </c>
      <c r="R11">
        <f t="shared" si="5"/>
        <v>1</v>
      </c>
      <c r="S11">
        <f t="shared" si="0"/>
        <v>1</v>
      </c>
      <c r="T11">
        <f t="shared" si="1"/>
        <v>1</v>
      </c>
      <c r="U11">
        <f t="shared" si="2"/>
        <v>1</v>
      </c>
      <c r="V11">
        <f t="shared" si="3"/>
        <v>1</v>
      </c>
      <c r="W11">
        <f t="shared" si="4"/>
        <v>1</v>
      </c>
      <c r="X11">
        <f t="shared" si="6"/>
        <v>1000</v>
      </c>
      <c r="AA11" s="5" t="s">
        <v>35</v>
      </c>
      <c r="AB11" s="6">
        <v>1</v>
      </c>
      <c r="AC11" s="6">
        <v>1</v>
      </c>
      <c r="AD11" s="6">
        <v>1</v>
      </c>
      <c r="AE11" s="6">
        <v>1</v>
      </c>
      <c r="AF11" s="6">
        <v>1</v>
      </c>
      <c r="AG11" s="6">
        <v>1</v>
      </c>
      <c r="AH11" s="6">
        <v>1000</v>
      </c>
    </row>
    <row r="12" spans="9:38" ht="15" thickBot="1" x14ac:dyDescent="0.35">
      <c r="I12" s="5" t="s">
        <v>36</v>
      </c>
      <c r="J12" s="6">
        <v>1</v>
      </c>
      <c r="K12" s="6">
        <v>1</v>
      </c>
      <c r="L12" s="6">
        <v>2</v>
      </c>
      <c r="M12" s="6">
        <v>2</v>
      </c>
      <c r="N12" s="6">
        <v>1</v>
      </c>
      <c r="O12" s="6">
        <v>2</v>
      </c>
      <c r="P12" s="6">
        <v>1000</v>
      </c>
      <c r="R12">
        <f t="shared" si="5"/>
        <v>2</v>
      </c>
      <c r="S12">
        <f t="shared" si="0"/>
        <v>2</v>
      </c>
      <c r="T12">
        <f t="shared" si="1"/>
        <v>1</v>
      </c>
      <c r="U12">
        <f t="shared" si="2"/>
        <v>1</v>
      </c>
      <c r="V12">
        <f t="shared" si="3"/>
        <v>2</v>
      </c>
      <c r="W12">
        <f t="shared" si="4"/>
        <v>1</v>
      </c>
      <c r="X12">
        <f t="shared" si="6"/>
        <v>1000</v>
      </c>
      <c r="AA12" s="5" t="s">
        <v>36</v>
      </c>
      <c r="AB12" s="6">
        <v>2</v>
      </c>
      <c r="AC12" s="6">
        <v>2</v>
      </c>
      <c r="AD12" s="6">
        <v>1</v>
      </c>
      <c r="AE12" s="6">
        <v>1</v>
      </c>
      <c r="AF12" s="6">
        <v>2</v>
      </c>
      <c r="AG12" s="6">
        <v>1</v>
      </c>
      <c r="AH12" s="6">
        <v>1000</v>
      </c>
    </row>
    <row r="13" spans="9:38" ht="15" thickBot="1" x14ac:dyDescent="0.35">
      <c r="I13" s="5" t="s">
        <v>37</v>
      </c>
      <c r="J13" s="6">
        <v>2</v>
      </c>
      <c r="K13" s="6">
        <v>1</v>
      </c>
      <c r="L13" s="6">
        <v>2</v>
      </c>
      <c r="M13" s="6">
        <v>2</v>
      </c>
      <c r="N13" s="6">
        <v>2</v>
      </c>
      <c r="O13" s="6">
        <v>2</v>
      </c>
      <c r="P13" s="6">
        <v>1000</v>
      </c>
      <c r="R13">
        <f t="shared" si="5"/>
        <v>1</v>
      </c>
      <c r="S13">
        <f t="shared" si="0"/>
        <v>2</v>
      </c>
      <c r="T13">
        <f t="shared" si="1"/>
        <v>1</v>
      </c>
      <c r="U13">
        <f t="shared" si="2"/>
        <v>1</v>
      </c>
      <c r="V13">
        <f t="shared" si="3"/>
        <v>1</v>
      </c>
      <c r="W13">
        <f t="shared" si="4"/>
        <v>1</v>
      </c>
      <c r="X13">
        <f t="shared" si="6"/>
        <v>1000</v>
      </c>
      <c r="AA13" s="5" t="s">
        <v>37</v>
      </c>
      <c r="AB13" s="6">
        <v>1</v>
      </c>
      <c r="AC13" s="6">
        <v>2</v>
      </c>
      <c r="AD13" s="6">
        <v>1</v>
      </c>
      <c r="AE13" s="6">
        <v>1</v>
      </c>
      <c r="AF13" s="6">
        <v>1</v>
      </c>
      <c r="AG13" s="6">
        <v>1</v>
      </c>
      <c r="AH13" s="6">
        <v>1000</v>
      </c>
    </row>
    <row r="14" spans="9:38" ht="15" thickBot="1" x14ac:dyDescent="0.35">
      <c r="I14" s="5" t="s">
        <v>38</v>
      </c>
      <c r="J14" s="6">
        <v>2</v>
      </c>
      <c r="K14" s="6">
        <v>2</v>
      </c>
      <c r="L14" s="6">
        <v>2</v>
      </c>
      <c r="M14" s="6">
        <v>2</v>
      </c>
      <c r="N14" s="6">
        <v>2</v>
      </c>
      <c r="O14" s="6">
        <v>2</v>
      </c>
      <c r="P14" s="6">
        <v>1000</v>
      </c>
      <c r="R14">
        <f t="shared" si="5"/>
        <v>1</v>
      </c>
      <c r="S14">
        <f t="shared" si="0"/>
        <v>1</v>
      </c>
      <c r="T14">
        <f t="shared" si="1"/>
        <v>1</v>
      </c>
      <c r="U14">
        <f t="shared" si="2"/>
        <v>1</v>
      </c>
      <c r="V14">
        <f t="shared" si="3"/>
        <v>1</v>
      </c>
      <c r="W14">
        <f t="shared" si="4"/>
        <v>1</v>
      </c>
      <c r="X14">
        <f t="shared" si="6"/>
        <v>1000</v>
      </c>
      <c r="AA14" s="5" t="s">
        <v>38</v>
      </c>
      <c r="AB14" s="6">
        <v>1</v>
      </c>
      <c r="AC14" s="6">
        <v>1</v>
      </c>
      <c r="AD14" s="6">
        <v>1</v>
      </c>
      <c r="AE14" s="6">
        <v>1</v>
      </c>
      <c r="AF14" s="6">
        <v>1</v>
      </c>
      <c r="AG14" s="6">
        <v>1</v>
      </c>
      <c r="AH14" s="6">
        <v>1000</v>
      </c>
    </row>
    <row r="15" spans="9:38" ht="15" thickBot="1" x14ac:dyDescent="0.35">
      <c r="I15" s="5" t="s">
        <v>39</v>
      </c>
      <c r="J15" s="6">
        <v>2</v>
      </c>
      <c r="K15" s="6">
        <v>2</v>
      </c>
      <c r="L15" s="6">
        <v>2</v>
      </c>
      <c r="M15" s="6">
        <v>2</v>
      </c>
      <c r="N15" s="6">
        <v>2</v>
      </c>
      <c r="O15" s="6">
        <v>2</v>
      </c>
      <c r="P15" s="6">
        <v>1000</v>
      </c>
      <c r="R15">
        <f t="shared" si="5"/>
        <v>1</v>
      </c>
      <c r="S15">
        <f t="shared" si="0"/>
        <v>1</v>
      </c>
      <c r="T15">
        <f t="shared" si="1"/>
        <v>1</v>
      </c>
      <c r="U15">
        <f t="shared" si="2"/>
        <v>1</v>
      </c>
      <c r="V15">
        <f t="shared" si="3"/>
        <v>1</v>
      </c>
      <c r="W15">
        <f t="shared" si="4"/>
        <v>1</v>
      </c>
      <c r="X15">
        <f t="shared" si="6"/>
        <v>1000</v>
      </c>
      <c r="AA15" s="5" t="s">
        <v>39</v>
      </c>
      <c r="AB15" s="6">
        <v>1</v>
      </c>
      <c r="AC15" s="6">
        <v>1</v>
      </c>
      <c r="AD15" s="6">
        <v>1</v>
      </c>
      <c r="AE15" s="6">
        <v>1</v>
      </c>
      <c r="AF15" s="6">
        <v>1</v>
      </c>
      <c r="AG15" s="6">
        <v>1</v>
      </c>
      <c r="AH15" s="6">
        <v>1000</v>
      </c>
    </row>
    <row r="16" spans="9:38" ht="15" thickBot="1" x14ac:dyDescent="0.35">
      <c r="I16" s="5" t="s">
        <v>40</v>
      </c>
      <c r="J16" s="6">
        <v>1</v>
      </c>
      <c r="K16" s="6">
        <v>1</v>
      </c>
      <c r="L16" s="6">
        <v>2</v>
      </c>
      <c r="M16" s="6">
        <v>2</v>
      </c>
      <c r="N16" s="6">
        <v>1</v>
      </c>
      <c r="O16" s="6">
        <v>2</v>
      </c>
      <c r="P16" s="6">
        <v>1000</v>
      </c>
      <c r="R16">
        <f t="shared" si="5"/>
        <v>2</v>
      </c>
      <c r="S16">
        <f t="shared" si="0"/>
        <v>2</v>
      </c>
      <c r="T16">
        <f t="shared" si="1"/>
        <v>1</v>
      </c>
      <c r="U16">
        <f t="shared" si="2"/>
        <v>1</v>
      </c>
      <c r="V16">
        <f t="shared" si="3"/>
        <v>2</v>
      </c>
      <c r="W16">
        <f t="shared" si="4"/>
        <v>1</v>
      </c>
      <c r="X16">
        <f t="shared" si="6"/>
        <v>1000</v>
      </c>
      <c r="AA16" s="5" t="s">
        <v>40</v>
      </c>
      <c r="AB16" s="6">
        <v>2</v>
      </c>
      <c r="AC16" s="6">
        <v>2</v>
      </c>
      <c r="AD16" s="6">
        <v>1</v>
      </c>
      <c r="AE16" s="6">
        <v>1</v>
      </c>
      <c r="AF16" s="6">
        <v>2</v>
      </c>
      <c r="AG16" s="6">
        <v>1</v>
      </c>
      <c r="AH16" s="6">
        <v>1000</v>
      </c>
    </row>
    <row r="17" spans="9:34" ht="15" thickBot="1" x14ac:dyDescent="0.35">
      <c r="I17" s="5" t="s">
        <v>41</v>
      </c>
      <c r="J17" s="6">
        <v>2</v>
      </c>
      <c r="K17" s="6">
        <v>1</v>
      </c>
      <c r="L17" s="6">
        <v>2</v>
      </c>
      <c r="M17" s="6">
        <v>2</v>
      </c>
      <c r="N17" s="6">
        <v>2</v>
      </c>
      <c r="O17" s="6">
        <v>2</v>
      </c>
      <c r="P17" s="6">
        <v>1000</v>
      </c>
      <c r="R17">
        <f t="shared" si="5"/>
        <v>1</v>
      </c>
      <c r="S17">
        <f t="shared" si="0"/>
        <v>2</v>
      </c>
      <c r="T17">
        <f t="shared" si="1"/>
        <v>1</v>
      </c>
      <c r="U17">
        <f t="shared" si="2"/>
        <v>1</v>
      </c>
      <c r="V17">
        <f t="shared" si="3"/>
        <v>1</v>
      </c>
      <c r="W17">
        <f t="shared" si="4"/>
        <v>1</v>
      </c>
      <c r="X17">
        <f t="shared" si="6"/>
        <v>1000</v>
      </c>
      <c r="AA17" s="5" t="s">
        <v>41</v>
      </c>
      <c r="AB17" s="6">
        <v>1</v>
      </c>
      <c r="AC17" s="6">
        <v>2</v>
      </c>
      <c r="AD17" s="6">
        <v>1</v>
      </c>
      <c r="AE17" s="6">
        <v>1</v>
      </c>
      <c r="AF17" s="6">
        <v>1</v>
      </c>
      <c r="AG17" s="6">
        <v>1</v>
      </c>
      <c r="AH17" s="6">
        <v>1000</v>
      </c>
    </row>
    <row r="18" spans="9:34" ht="18.600000000000001" thickBot="1" x14ac:dyDescent="0.35">
      <c r="I18" s="1"/>
      <c r="AA18" s="1"/>
    </row>
    <row r="19" spans="9:34" ht="15" thickBot="1" x14ac:dyDescent="0.35">
      <c r="I19" s="5" t="s">
        <v>42</v>
      </c>
      <c r="J19" s="5" t="s">
        <v>25</v>
      </c>
      <c r="K19" s="5" t="s">
        <v>26</v>
      </c>
      <c r="L19" s="5" t="s">
        <v>27</v>
      </c>
      <c r="M19" s="5" t="s">
        <v>28</v>
      </c>
      <c r="N19" s="5" t="s">
        <v>29</v>
      </c>
      <c r="O19" s="5" t="s">
        <v>30</v>
      </c>
      <c r="AA19" s="5" t="s">
        <v>42</v>
      </c>
      <c r="AB19" s="5" t="s">
        <v>25</v>
      </c>
      <c r="AC19" s="5" t="s">
        <v>26</v>
      </c>
      <c r="AD19" s="5" t="s">
        <v>27</v>
      </c>
      <c r="AE19" s="5" t="s">
        <v>28</v>
      </c>
      <c r="AF19" s="5" t="s">
        <v>29</v>
      </c>
      <c r="AG19" s="5" t="s">
        <v>30</v>
      </c>
    </row>
    <row r="20" spans="9:34" ht="15" thickBot="1" x14ac:dyDescent="0.35">
      <c r="I20" s="5" t="s">
        <v>43</v>
      </c>
      <c r="J20" s="6" t="s">
        <v>44</v>
      </c>
      <c r="K20" s="6" t="s">
        <v>44</v>
      </c>
      <c r="L20" s="6" t="s">
        <v>119</v>
      </c>
      <c r="M20" s="6" t="s">
        <v>120</v>
      </c>
      <c r="N20" s="6" t="s">
        <v>44</v>
      </c>
      <c r="O20" s="6" t="s">
        <v>44</v>
      </c>
      <c r="AA20" s="5" t="s">
        <v>43</v>
      </c>
      <c r="AB20" s="6" t="s">
        <v>44</v>
      </c>
      <c r="AC20" s="6" t="s">
        <v>44</v>
      </c>
      <c r="AD20" s="6" t="s">
        <v>131</v>
      </c>
      <c r="AE20" s="6" t="s">
        <v>44</v>
      </c>
      <c r="AF20" s="6" t="s">
        <v>44</v>
      </c>
      <c r="AG20" s="6" t="s">
        <v>44</v>
      </c>
    </row>
    <row r="21" spans="9:34" ht="15" thickBot="1" x14ac:dyDescent="0.35">
      <c r="I21" s="5" t="s">
        <v>45</v>
      </c>
      <c r="J21" s="6" t="s">
        <v>46</v>
      </c>
      <c r="K21" s="6" t="s">
        <v>46</v>
      </c>
      <c r="L21" s="6" t="s">
        <v>121</v>
      </c>
      <c r="M21" s="6" t="s">
        <v>122</v>
      </c>
      <c r="N21" s="6" t="s">
        <v>46</v>
      </c>
      <c r="O21" s="6" t="s">
        <v>46</v>
      </c>
      <c r="AA21" s="5" t="s">
        <v>45</v>
      </c>
      <c r="AB21" s="6" t="s">
        <v>46</v>
      </c>
      <c r="AC21" s="6" t="s">
        <v>46</v>
      </c>
      <c r="AD21" s="6" t="s">
        <v>132</v>
      </c>
      <c r="AE21" s="6" t="s">
        <v>46</v>
      </c>
      <c r="AF21" s="6" t="s">
        <v>46</v>
      </c>
      <c r="AG21" s="6" t="s">
        <v>46</v>
      </c>
    </row>
    <row r="22" spans="9:34" ht="15" thickBot="1" x14ac:dyDescent="0.35">
      <c r="I22" s="5" t="s">
        <v>47</v>
      </c>
      <c r="J22" s="6" t="s">
        <v>48</v>
      </c>
      <c r="K22" s="6" t="s">
        <v>48</v>
      </c>
      <c r="L22" s="6" t="s">
        <v>48</v>
      </c>
      <c r="M22" s="6" t="s">
        <v>123</v>
      </c>
      <c r="N22" s="6" t="s">
        <v>48</v>
      </c>
      <c r="O22" s="6" t="s">
        <v>48</v>
      </c>
      <c r="AA22" s="5" t="s">
        <v>47</v>
      </c>
      <c r="AB22" s="6" t="s">
        <v>48</v>
      </c>
      <c r="AC22" s="6" t="s">
        <v>48</v>
      </c>
      <c r="AD22" s="6" t="s">
        <v>48</v>
      </c>
      <c r="AE22" s="6" t="s">
        <v>48</v>
      </c>
      <c r="AF22" s="6" t="s">
        <v>48</v>
      </c>
      <c r="AG22" s="6" t="s">
        <v>48</v>
      </c>
    </row>
    <row r="23" spans="9:34" ht="15" thickBot="1" x14ac:dyDescent="0.35">
      <c r="I23" s="5" t="s">
        <v>49</v>
      </c>
      <c r="J23" s="6" t="s">
        <v>50</v>
      </c>
      <c r="K23" s="6" t="s">
        <v>50</v>
      </c>
      <c r="L23" s="6" t="s">
        <v>50</v>
      </c>
      <c r="M23" s="6" t="s">
        <v>124</v>
      </c>
      <c r="N23" s="6" t="s">
        <v>50</v>
      </c>
      <c r="O23" s="6" t="s">
        <v>50</v>
      </c>
      <c r="AA23" s="5" t="s">
        <v>49</v>
      </c>
      <c r="AB23" s="6" t="s">
        <v>50</v>
      </c>
      <c r="AC23" s="6" t="s">
        <v>50</v>
      </c>
      <c r="AD23" s="6" t="s">
        <v>50</v>
      </c>
      <c r="AE23" s="6" t="s">
        <v>50</v>
      </c>
      <c r="AF23" s="6" t="s">
        <v>50</v>
      </c>
      <c r="AG23" s="6" t="s">
        <v>50</v>
      </c>
    </row>
    <row r="24" spans="9:34" ht="15" thickBot="1" x14ac:dyDescent="0.35">
      <c r="I24" s="5" t="s">
        <v>51</v>
      </c>
      <c r="J24" s="6" t="s">
        <v>52</v>
      </c>
      <c r="K24" s="6" t="s">
        <v>52</v>
      </c>
      <c r="L24" s="6" t="s">
        <v>52</v>
      </c>
      <c r="M24" s="6" t="s">
        <v>125</v>
      </c>
      <c r="N24" s="6" t="s">
        <v>52</v>
      </c>
      <c r="O24" s="6" t="s">
        <v>52</v>
      </c>
      <c r="AA24" s="5" t="s">
        <v>51</v>
      </c>
      <c r="AB24" s="6" t="s">
        <v>52</v>
      </c>
      <c r="AC24" s="6" t="s">
        <v>52</v>
      </c>
      <c r="AD24" s="6" t="s">
        <v>52</v>
      </c>
      <c r="AE24" s="6" t="s">
        <v>52</v>
      </c>
      <c r="AF24" s="6" t="s">
        <v>52</v>
      </c>
      <c r="AG24" s="6" t="s">
        <v>52</v>
      </c>
    </row>
    <row r="25" spans="9:34" ht="15" thickBot="1" x14ac:dyDescent="0.35">
      <c r="I25" s="5" t="s">
        <v>53</v>
      </c>
      <c r="J25" s="6" t="s">
        <v>54</v>
      </c>
      <c r="K25" s="6" t="s">
        <v>54</v>
      </c>
      <c r="L25" s="6" t="s">
        <v>54</v>
      </c>
      <c r="M25" s="6" t="s">
        <v>126</v>
      </c>
      <c r="N25" s="6" t="s">
        <v>54</v>
      </c>
      <c r="O25" s="6" t="s">
        <v>54</v>
      </c>
      <c r="AA25" s="5" t="s">
        <v>53</v>
      </c>
      <c r="AB25" s="6" t="s">
        <v>54</v>
      </c>
      <c r="AC25" s="6" t="s">
        <v>54</v>
      </c>
      <c r="AD25" s="6" t="s">
        <v>54</v>
      </c>
      <c r="AE25" s="6" t="s">
        <v>54</v>
      </c>
      <c r="AF25" s="6" t="s">
        <v>54</v>
      </c>
      <c r="AG25" s="6" t="s">
        <v>54</v>
      </c>
    </row>
    <row r="26" spans="9:34" ht="15" thickBot="1" x14ac:dyDescent="0.35">
      <c r="I26" s="5" t="s">
        <v>55</v>
      </c>
      <c r="J26" s="6" t="s">
        <v>56</v>
      </c>
      <c r="K26" s="6" t="s">
        <v>56</v>
      </c>
      <c r="L26" s="6" t="s">
        <v>56</v>
      </c>
      <c r="M26" s="6" t="s">
        <v>56</v>
      </c>
      <c r="N26" s="6" t="s">
        <v>56</v>
      </c>
      <c r="O26" s="6" t="s">
        <v>56</v>
      </c>
      <c r="AA26" s="5" t="s">
        <v>55</v>
      </c>
      <c r="AB26" s="6" t="s">
        <v>56</v>
      </c>
      <c r="AC26" s="6" t="s">
        <v>56</v>
      </c>
      <c r="AD26" s="6" t="s">
        <v>56</v>
      </c>
      <c r="AE26" s="6" t="s">
        <v>56</v>
      </c>
      <c r="AF26" s="6" t="s">
        <v>56</v>
      </c>
      <c r="AG26" s="6" t="s">
        <v>56</v>
      </c>
    </row>
    <row r="27" spans="9:34" ht="15" thickBot="1" x14ac:dyDescent="0.35">
      <c r="I27" s="5" t="s">
        <v>57</v>
      </c>
      <c r="J27" s="6" t="s">
        <v>58</v>
      </c>
      <c r="K27" s="6" t="s">
        <v>58</v>
      </c>
      <c r="L27" s="6" t="s">
        <v>58</v>
      </c>
      <c r="M27" s="6" t="s">
        <v>58</v>
      </c>
      <c r="N27" s="6" t="s">
        <v>58</v>
      </c>
      <c r="O27" s="6" t="s">
        <v>58</v>
      </c>
      <c r="AA27" s="5" t="s">
        <v>57</v>
      </c>
      <c r="AB27" s="6" t="s">
        <v>58</v>
      </c>
      <c r="AC27" s="6" t="s">
        <v>58</v>
      </c>
      <c r="AD27" s="6" t="s">
        <v>58</v>
      </c>
      <c r="AE27" s="6" t="s">
        <v>58</v>
      </c>
      <c r="AF27" s="6" t="s">
        <v>58</v>
      </c>
      <c r="AG27" s="6" t="s">
        <v>58</v>
      </c>
    </row>
    <row r="28" spans="9:34" ht="15" thickBot="1" x14ac:dyDescent="0.35">
      <c r="I28" s="5" t="s">
        <v>59</v>
      </c>
      <c r="J28" s="6" t="s">
        <v>60</v>
      </c>
      <c r="K28" s="6" t="s">
        <v>60</v>
      </c>
      <c r="L28" s="6" t="s">
        <v>60</v>
      </c>
      <c r="M28" s="6" t="s">
        <v>60</v>
      </c>
      <c r="N28" s="6" t="s">
        <v>60</v>
      </c>
      <c r="O28" s="6" t="s">
        <v>60</v>
      </c>
      <c r="AA28" s="5" t="s">
        <v>59</v>
      </c>
      <c r="AB28" s="6" t="s">
        <v>60</v>
      </c>
      <c r="AC28" s="6" t="s">
        <v>60</v>
      </c>
      <c r="AD28" s="6" t="s">
        <v>60</v>
      </c>
      <c r="AE28" s="6" t="s">
        <v>60</v>
      </c>
      <c r="AF28" s="6" t="s">
        <v>60</v>
      </c>
      <c r="AG28" s="6" t="s">
        <v>60</v>
      </c>
    </row>
    <row r="29" spans="9:34" ht="15" thickBot="1" x14ac:dyDescent="0.35">
      <c r="I29" s="5" t="s">
        <v>61</v>
      </c>
      <c r="J29" s="6" t="s">
        <v>62</v>
      </c>
      <c r="K29" s="6" t="s">
        <v>62</v>
      </c>
      <c r="L29" s="6" t="s">
        <v>62</v>
      </c>
      <c r="M29" s="6" t="s">
        <v>62</v>
      </c>
      <c r="N29" s="6" t="s">
        <v>62</v>
      </c>
      <c r="O29" s="6" t="s">
        <v>62</v>
      </c>
      <c r="AA29" s="5" t="s">
        <v>61</v>
      </c>
      <c r="AB29" s="6" t="s">
        <v>62</v>
      </c>
      <c r="AC29" s="6" t="s">
        <v>62</v>
      </c>
      <c r="AD29" s="6" t="s">
        <v>62</v>
      </c>
      <c r="AE29" s="6" t="s">
        <v>62</v>
      </c>
      <c r="AF29" s="6" t="s">
        <v>62</v>
      </c>
      <c r="AG29" s="6" t="s">
        <v>62</v>
      </c>
    </row>
    <row r="30" spans="9:34" ht="18.600000000000001" thickBot="1" x14ac:dyDescent="0.35">
      <c r="I30" s="1"/>
      <c r="AA30" s="1"/>
    </row>
    <row r="31" spans="9:34" ht="15" thickBot="1" x14ac:dyDescent="0.35">
      <c r="I31" s="5" t="s">
        <v>63</v>
      </c>
      <c r="J31" s="5" t="s">
        <v>25</v>
      </c>
      <c r="K31" s="5" t="s">
        <v>26</v>
      </c>
      <c r="L31" s="5" t="s">
        <v>27</v>
      </c>
      <c r="M31" s="5" t="s">
        <v>28</v>
      </c>
      <c r="N31" s="5" t="s">
        <v>29</v>
      </c>
      <c r="O31" s="5" t="s">
        <v>30</v>
      </c>
      <c r="AA31" s="5" t="s">
        <v>63</v>
      </c>
      <c r="AB31" s="5" t="s">
        <v>25</v>
      </c>
      <c r="AC31" s="5" t="s">
        <v>26</v>
      </c>
      <c r="AD31" s="5" t="s">
        <v>27</v>
      </c>
      <c r="AE31" s="5" t="s">
        <v>28</v>
      </c>
      <c r="AF31" s="5" t="s">
        <v>29</v>
      </c>
      <c r="AG31" s="5" t="s">
        <v>30</v>
      </c>
    </row>
    <row r="32" spans="9:34" ht="15" thickBot="1" x14ac:dyDescent="0.35">
      <c r="I32" s="5" t="s">
        <v>43</v>
      </c>
      <c r="J32" s="6">
        <v>9</v>
      </c>
      <c r="K32" s="6">
        <v>9</v>
      </c>
      <c r="L32" s="6">
        <v>485.4</v>
      </c>
      <c r="M32" s="6">
        <v>483.4</v>
      </c>
      <c r="N32" s="6">
        <v>9</v>
      </c>
      <c r="O32" s="6">
        <v>9</v>
      </c>
      <c r="AA32" s="5" t="s">
        <v>43</v>
      </c>
      <c r="AB32" s="6">
        <v>9</v>
      </c>
      <c r="AC32" s="6">
        <v>9</v>
      </c>
      <c r="AD32" s="6">
        <v>956.2</v>
      </c>
      <c r="AE32" s="6">
        <v>9</v>
      </c>
      <c r="AF32" s="6">
        <v>9</v>
      </c>
      <c r="AG32" s="6">
        <v>9</v>
      </c>
    </row>
    <row r="33" spans="9:37" ht="15" thickBot="1" x14ac:dyDescent="0.35">
      <c r="I33" s="5" t="s">
        <v>45</v>
      </c>
      <c r="J33" s="6">
        <v>8</v>
      </c>
      <c r="K33" s="6">
        <v>8</v>
      </c>
      <c r="L33" s="6">
        <v>484.4</v>
      </c>
      <c r="M33" s="6">
        <v>482.4</v>
      </c>
      <c r="N33" s="6">
        <v>8</v>
      </c>
      <c r="O33" s="6">
        <v>8</v>
      </c>
      <c r="AA33" s="5" t="s">
        <v>45</v>
      </c>
      <c r="AB33" s="6">
        <v>8</v>
      </c>
      <c r="AC33" s="6">
        <v>8</v>
      </c>
      <c r="AD33" s="6">
        <v>955.2</v>
      </c>
      <c r="AE33" s="6">
        <v>8</v>
      </c>
      <c r="AF33" s="6">
        <v>8</v>
      </c>
      <c r="AG33" s="6">
        <v>8</v>
      </c>
    </row>
    <row r="34" spans="9:37" ht="15" thickBot="1" x14ac:dyDescent="0.35">
      <c r="I34" s="5" t="s">
        <v>47</v>
      </c>
      <c r="J34" s="6">
        <v>7</v>
      </c>
      <c r="K34" s="6">
        <v>7</v>
      </c>
      <c r="L34" s="6">
        <v>7</v>
      </c>
      <c r="M34" s="6">
        <v>481.4</v>
      </c>
      <c r="N34" s="6">
        <v>7</v>
      </c>
      <c r="O34" s="6">
        <v>7</v>
      </c>
      <c r="AA34" s="5" t="s">
        <v>47</v>
      </c>
      <c r="AB34" s="6">
        <v>7</v>
      </c>
      <c r="AC34" s="6">
        <v>7</v>
      </c>
      <c r="AD34" s="6">
        <v>7</v>
      </c>
      <c r="AE34" s="6">
        <v>7</v>
      </c>
      <c r="AF34" s="6">
        <v>7</v>
      </c>
      <c r="AG34" s="6">
        <v>7</v>
      </c>
    </row>
    <row r="35" spans="9:37" ht="15" thickBot="1" x14ac:dyDescent="0.35">
      <c r="I35" s="5" t="s">
        <v>49</v>
      </c>
      <c r="J35" s="6">
        <v>6</v>
      </c>
      <c r="K35" s="6">
        <v>6</v>
      </c>
      <c r="L35" s="6">
        <v>6</v>
      </c>
      <c r="M35" s="6">
        <v>480.4</v>
      </c>
      <c r="N35" s="6">
        <v>6</v>
      </c>
      <c r="O35" s="6">
        <v>6</v>
      </c>
      <c r="AA35" s="5" t="s">
        <v>49</v>
      </c>
      <c r="AB35" s="6">
        <v>6</v>
      </c>
      <c r="AC35" s="6">
        <v>6</v>
      </c>
      <c r="AD35" s="6">
        <v>6</v>
      </c>
      <c r="AE35" s="6">
        <v>6</v>
      </c>
      <c r="AF35" s="6">
        <v>6</v>
      </c>
      <c r="AG35" s="6">
        <v>6</v>
      </c>
    </row>
    <row r="36" spans="9:37" ht="15" thickBot="1" x14ac:dyDescent="0.35">
      <c r="I36" s="5" t="s">
        <v>51</v>
      </c>
      <c r="J36" s="6">
        <v>5</v>
      </c>
      <c r="K36" s="6">
        <v>5</v>
      </c>
      <c r="L36" s="6">
        <v>5</v>
      </c>
      <c r="M36" s="6">
        <v>479.4</v>
      </c>
      <c r="N36" s="6">
        <v>5</v>
      </c>
      <c r="O36" s="6">
        <v>5</v>
      </c>
      <c r="AA36" s="5" t="s">
        <v>51</v>
      </c>
      <c r="AB36" s="6">
        <v>5</v>
      </c>
      <c r="AC36" s="6">
        <v>5</v>
      </c>
      <c r="AD36" s="6">
        <v>5</v>
      </c>
      <c r="AE36" s="6">
        <v>5</v>
      </c>
      <c r="AF36" s="6">
        <v>5</v>
      </c>
      <c r="AG36" s="6">
        <v>5</v>
      </c>
    </row>
    <row r="37" spans="9:37" ht="15" thickBot="1" x14ac:dyDescent="0.35">
      <c r="I37" s="5" t="s">
        <v>53</v>
      </c>
      <c r="J37" s="6">
        <v>4</v>
      </c>
      <c r="K37" s="6">
        <v>4</v>
      </c>
      <c r="L37" s="6">
        <v>4</v>
      </c>
      <c r="M37" s="6">
        <v>478.4</v>
      </c>
      <c r="N37" s="6">
        <v>4</v>
      </c>
      <c r="O37" s="6">
        <v>4</v>
      </c>
      <c r="AA37" s="5" t="s">
        <v>53</v>
      </c>
      <c r="AB37" s="6">
        <v>4</v>
      </c>
      <c r="AC37" s="6">
        <v>4</v>
      </c>
      <c r="AD37" s="6">
        <v>4</v>
      </c>
      <c r="AE37" s="6">
        <v>4</v>
      </c>
      <c r="AF37" s="6">
        <v>4</v>
      </c>
      <c r="AG37" s="6">
        <v>4</v>
      </c>
    </row>
    <row r="38" spans="9:37" ht="15" thickBot="1" x14ac:dyDescent="0.35">
      <c r="I38" s="5" t="s">
        <v>55</v>
      </c>
      <c r="J38" s="6">
        <v>3</v>
      </c>
      <c r="K38" s="6">
        <v>3</v>
      </c>
      <c r="L38" s="6">
        <v>3</v>
      </c>
      <c r="M38" s="6">
        <v>3</v>
      </c>
      <c r="N38" s="6">
        <v>3</v>
      </c>
      <c r="O38" s="6">
        <v>3</v>
      </c>
      <c r="AA38" s="5" t="s">
        <v>55</v>
      </c>
      <c r="AB38" s="6">
        <v>3</v>
      </c>
      <c r="AC38" s="6">
        <v>3</v>
      </c>
      <c r="AD38" s="6">
        <v>3</v>
      </c>
      <c r="AE38" s="6">
        <v>3</v>
      </c>
      <c r="AF38" s="6">
        <v>3</v>
      </c>
      <c r="AG38" s="6">
        <v>3</v>
      </c>
    </row>
    <row r="39" spans="9:37" ht="15" thickBot="1" x14ac:dyDescent="0.35">
      <c r="I39" s="5" t="s">
        <v>57</v>
      </c>
      <c r="J39" s="6">
        <v>2</v>
      </c>
      <c r="K39" s="6">
        <v>2</v>
      </c>
      <c r="L39" s="6">
        <v>2</v>
      </c>
      <c r="M39" s="6">
        <v>2</v>
      </c>
      <c r="N39" s="6">
        <v>2</v>
      </c>
      <c r="O39" s="6">
        <v>2</v>
      </c>
      <c r="AA39" s="5" t="s">
        <v>57</v>
      </c>
      <c r="AB39" s="6">
        <v>2</v>
      </c>
      <c r="AC39" s="6">
        <v>2</v>
      </c>
      <c r="AD39" s="6">
        <v>2</v>
      </c>
      <c r="AE39" s="6">
        <v>2</v>
      </c>
      <c r="AF39" s="6">
        <v>2</v>
      </c>
      <c r="AG39" s="6">
        <v>2</v>
      </c>
    </row>
    <row r="40" spans="9:37" ht="15" thickBot="1" x14ac:dyDescent="0.35">
      <c r="I40" s="5" t="s">
        <v>59</v>
      </c>
      <c r="J40" s="6">
        <v>1</v>
      </c>
      <c r="K40" s="6">
        <v>1</v>
      </c>
      <c r="L40" s="6">
        <v>1</v>
      </c>
      <c r="M40" s="6">
        <v>1</v>
      </c>
      <c r="N40" s="6">
        <v>1</v>
      </c>
      <c r="O40" s="6">
        <v>1</v>
      </c>
      <c r="AA40" s="5" t="s">
        <v>59</v>
      </c>
      <c r="AB40" s="6">
        <v>1</v>
      </c>
      <c r="AC40" s="6">
        <v>1</v>
      </c>
      <c r="AD40" s="6">
        <v>1</v>
      </c>
      <c r="AE40" s="6">
        <v>1</v>
      </c>
      <c r="AF40" s="6">
        <v>1</v>
      </c>
      <c r="AG40" s="6">
        <v>1</v>
      </c>
    </row>
    <row r="41" spans="9:37" ht="15" thickBot="1" x14ac:dyDescent="0.35">
      <c r="I41" s="5" t="s">
        <v>61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AA41" s="5" t="s">
        <v>61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</row>
    <row r="42" spans="9:37" ht="18.600000000000001" thickBot="1" x14ac:dyDescent="0.35">
      <c r="I42" s="1"/>
      <c r="AA42" s="1"/>
    </row>
    <row r="43" spans="9:37" ht="15" thickBot="1" x14ac:dyDescent="0.35">
      <c r="I43" s="5" t="s">
        <v>64</v>
      </c>
      <c r="J43" s="5" t="s">
        <v>25</v>
      </c>
      <c r="K43" s="5" t="s">
        <v>26</v>
      </c>
      <c r="L43" s="5" t="s">
        <v>27</v>
      </c>
      <c r="M43" s="5" t="s">
        <v>28</v>
      </c>
      <c r="N43" s="5" t="s">
        <v>29</v>
      </c>
      <c r="O43" s="5" t="s">
        <v>30</v>
      </c>
      <c r="P43" s="5" t="s">
        <v>65</v>
      </c>
      <c r="Q43" s="5" t="s">
        <v>66</v>
      </c>
      <c r="R43" s="5" t="s">
        <v>67</v>
      </c>
      <c r="S43" s="5" t="s">
        <v>68</v>
      </c>
      <c r="T43" s="16" t="s">
        <v>133</v>
      </c>
      <c r="U43" s="16" t="s">
        <v>134</v>
      </c>
      <c r="AA43" s="5" t="s">
        <v>64</v>
      </c>
      <c r="AB43" s="5" t="s">
        <v>25</v>
      </c>
      <c r="AC43" s="5" t="s">
        <v>26</v>
      </c>
      <c r="AD43" s="5" t="s">
        <v>27</v>
      </c>
      <c r="AE43" s="5" t="s">
        <v>28</v>
      </c>
      <c r="AF43" s="5" t="s">
        <v>29</v>
      </c>
      <c r="AG43" s="5" t="s">
        <v>30</v>
      </c>
      <c r="AH43" s="5" t="s">
        <v>65</v>
      </c>
      <c r="AI43" s="5" t="s">
        <v>66</v>
      </c>
      <c r="AJ43" s="5" t="s">
        <v>67</v>
      </c>
      <c r="AK43" s="5" t="s">
        <v>68</v>
      </c>
    </row>
    <row r="44" spans="9:37" ht="15" thickBot="1" x14ac:dyDescent="0.35">
      <c r="I44" s="5" t="s">
        <v>32</v>
      </c>
      <c r="J44" s="6">
        <v>8</v>
      </c>
      <c r="K44" s="6">
        <v>8</v>
      </c>
      <c r="L44" s="6">
        <v>484.4</v>
      </c>
      <c r="M44" s="6">
        <v>482.4</v>
      </c>
      <c r="N44" s="6">
        <v>8</v>
      </c>
      <c r="O44" s="6">
        <v>8</v>
      </c>
      <c r="P44" s="6">
        <v>998.8</v>
      </c>
      <c r="Q44" s="6">
        <v>1000</v>
      </c>
      <c r="R44" s="6">
        <v>1.2</v>
      </c>
      <c r="S44" s="6">
        <v>0.12</v>
      </c>
      <c r="T44" t="str">
        <f>IF(R44*AJ44&lt;=0,"valid","invalid")</f>
        <v>valid</v>
      </c>
      <c r="AA44" s="5" t="s">
        <v>32</v>
      </c>
      <c r="AB44" s="6">
        <v>9</v>
      </c>
      <c r="AC44" s="6">
        <v>9</v>
      </c>
      <c r="AD44" s="6">
        <v>956.2</v>
      </c>
      <c r="AE44" s="6">
        <v>9</v>
      </c>
      <c r="AF44" s="6">
        <v>9</v>
      </c>
      <c r="AG44" s="6">
        <v>9</v>
      </c>
      <c r="AH44" s="6">
        <v>1001.2</v>
      </c>
      <c r="AI44" s="6">
        <v>1000</v>
      </c>
      <c r="AJ44" s="6">
        <v>-1.2</v>
      </c>
      <c r="AK44" s="6">
        <v>-0.12</v>
      </c>
    </row>
    <row r="45" spans="9:37" ht="15" thickBot="1" x14ac:dyDescent="0.35">
      <c r="I45" s="5" t="s">
        <v>33</v>
      </c>
      <c r="J45" s="6">
        <v>8</v>
      </c>
      <c r="K45" s="6">
        <v>8</v>
      </c>
      <c r="L45" s="6">
        <v>484.4</v>
      </c>
      <c r="M45" s="6">
        <v>482.4</v>
      </c>
      <c r="N45" s="6">
        <v>8</v>
      </c>
      <c r="O45" s="6">
        <v>8</v>
      </c>
      <c r="P45" s="6">
        <v>998.8</v>
      </c>
      <c r="Q45" s="6">
        <v>1000</v>
      </c>
      <c r="R45" s="6">
        <v>1.2</v>
      </c>
      <c r="S45" s="6">
        <v>0.12</v>
      </c>
      <c r="T45" t="str">
        <f t="shared" ref="T45:T53" si="7">IF(R45*AJ45&lt;=0,"valid","invalid")</f>
        <v>valid</v>
      </c>
      <c r="AA45" s="5" t="s">
        <v>33</v>
      </c>
      <c r="AB45" s="6">
        <v>9</v>
      </c>
      <c r="AC45" s="6">
        <v>9</v>
      </c>
      <c r="AD45" s="6">
        <v>956.2</v>
      </c>
      <c r="AE45" s="6">
        <v>9</v>
      </c>
      <c r="AF45" s="6">
        <v>9</v>
      </c>
      <c r="AG45" s="6">
        <v>9</v>
      </c>
      <c r="AH45" s="6">
        <v>1001.2</v>
      </c>
      <c r="AI45" s="6">
        <v>1000</v>
      </c>
      <c r="AJ45" s="6">
        <v>-1.2</v>
      </c>
      <c r="AK45" s="6">
        <v>-0.12</v>
      </c>
    </row>
    <row r="46" spans="9:37" ht="15" thickBot="1" x14ac:dyDescent="0.35">
      <c r="I46" s="5" t="s">
        <v>34</v>
      </c>
      <c r="J46" s="6">
        <v>9</v>
      </c>
      <c r="K46" s="6">
        <v>9</v>
      </c>
      <c r="L46" s="6">
        <v>485.4</v>
      </c>
      <c r="M46" s="6">
        <v>482.4</v>
      </c>
      <c r="N46" s="6">
        <v>9</v>
      </c>
      <c r="O46" s="6">
        <v>8</v>
      </c>
      <c r="P46" s="6">
        <v>1002.8</v>
      </c>
      <c r="Q46" s="6">
        <v>1000</v>
      </c>
      <c r="R46" s="6">
        <v>-2.8</v>
      </c>
      <c r="S46" s="6">
        <v>-0.28000000000000003</v>
      </c>
      <c r="T46" t="str">
        <f t="shared" si="7"/>
        <v>valid</v>
      </c>
      <c r="U46" t="s">
        <v>135</v>
      </c>
      <c r="V46" t="s">
        <v>156</v>
      </c>
      <c r="AA46" s="5" t="s">
        <v>34</v>
      </c>
      <c r="AB46" s="6">
        <v>8</v>
      </c>
      <c r="AC46" s="6">
        <v>8</v>
      </c>
      <c r="AD46" s="6">
        <v>955.2</v>
      </c>
      <c r="AE46" s="6">
        <v>9</v>
      </c>
      <c r="AF46" s="6">
        <v>8</v>
      </c>
      <c r="AG46" s="6">
        <v>9</v>
      </c>
      <c r="AH46" s="6">
        <v>997.2</v>
      </c>
      <c r="AI46" s="6">
        <v>1000</v>
      </c>
      <c r="AJ46" s="6">
        <v>2.8</v>
      </c>
      <c r="AK46" s="6">
        <v>0.28000000000000003</v>
      </c>
    </row>
    <row r="47" spans="9:37" ht="15" thickBot="1" x14ac:dyDescent="0.35">
      <c r="I47" s="5" t="s">
        <v>35</v>
      </c>
      <c r="J47" s="6">
        <v>8</v>
      </c>
      <c r="K47" s="6">
        <v>8</v>
      </c>
      <c r="L47" s="6">
        <v>484.4</v>
      </c>
      <c r="M47" s="6">
        <v>482.4</v>
      </c>
      <c r="N47" s="6">
        <v>8</v>
      </c>
      <c r="O47" s="6">
        <v>8</v>
      </c>
      <c r="P47" s="6">
        <v>998.8</v>
      </c>
      <c r="Q47" s="6">
        <v>1000</v>
      </c>
      <c r="R47" s="6">
        <v>1.2</v>
      </c>
      <c r="S47" s="6">
        <v>0.12</v>
      </c>
      <c r="T47" t="str">
        <f t="shared" si="7"/>
        <v>valid</v>
      </c>
      <c r="AA47" s="5" t="s">
        <v>35</v>
      </c>
      <c r="AB47" s="6">
        <v>9</v>
      </c>
      <c r="AC47" s="6">
        <v>9</v>
      </c>
      <c r="AD47" s="6">
        <v>956.2</v>
      </c>
      <c r="AE47" s="6">
        <v>9</v>
      </c>
      <c r="AF47" s="6">
        <v>9</v>
      </c>
      <c r="AG47" s="6">
        <v>9</v>
      </c>
      <c r="AH47" s="6">
        <v>1001.2</v>
      </c>
      <c r="AI47" s="6">
        <v>1000</v>
      </c>
      <c r="AJ47" s="6">
        <v>-1.2</v>
      </c>
      <c r="AK47" s="6">
        <v>-0.12</v>
      </c>
    </row>
    <row r="48" spans="9:37" ht="15" thickBot="1" x14ac:dyDescent="0.35">
      <c r="I48" s="5" t="s">
        <v>36</v>
      </c>
      <c r="J48" s="6">
        <v>9</v>
      </c>
      <c r="K48" s="6">
        <v>9</v>
      </c>
      <c r="L48" s="6">
        <v>484.4</v>
      </c>
      <c r="M48" s="6">
        <v>482.4</v>
      </c>
      <c r="N48" s="6">
        <v>9</v>
      </c>
      <c r="O48" s="6">
        <v>8</v>
      </c>
      <c r="P48" s="6">
        <v>1001.8</v>
      </c>
      <c r="Q48" s="6">
        <v>1000</v>
      </c>
      <c r="R48" s="6">
        <v>-1.8</v>
      </c>
      <c r="S48" s="6">
        <v>-0.18</v>
      </c>
      <c r="T48" t="str">
        <f t="shared" si="7"/>
        <v>valid</v>
      </c>
      <c r="AA48" s="5" t="s">
        <v>36</v>
      </c>
      <c r="AB48" s="6">
        <v>8</v>
      </c>
      <c r="AC48" s="6">
        <v>8</v>
      </c>
      <c r="AD48" s="6">
        <v>956.2</v>
      </c>
      <c r="AE48" s="6">
        <v>9</v>
      </c>
      <c r="AF48" s="6">
        <v>8</v>
      </c>
      <c r="AG48" s="6">
        <v>9</v>
      </c>
      <c r="AH48" s="6">
        <v>998.2</v>
      </c>
      <c r="AI48" s="6">
        <v>1000</v>
      </c>
      <c r="AJ48" s="6">
        <v>1.8</v>
      </c>
      <c r="AK48" s="6">
        <v>0.18</v>
      </c>
    </row>
    <row r="49" spans="9:37" ht="15" thickBot="1" x14ac:dyDescent="0.35">
      <c r="I49" s="5" t="s">
        <v>37</v>
      </c>
      <c r="J49" s="6">
        <v>8</v>
      </c>
      <c r="K49" s="6">
        <v>9</v>
      </c>
      <c r="L49" s="6">
        <v>484.4</v>
      </c>
      <c r="M49" s="6">
        <v>482.4</v>
      </c>
      <c r="N49" s="6">
        <v>8</v>
      </c>
      <c r="O49" s="6">
        <v>8</v>
      </c>
      <c r="P49" s="6">
        <v>999.8</v>
      </c>
      <c r="Q49" s="6">
        <v>1000</v>
      </c>
      <c r="R49" s="6">
        <v>0.2</v>
      </c>
      <c r="S49" s="6">
        <v>0.02</v>
      </c>
      <c r="T49" t="str">
        <f t="shared" si="7"/>
        <v>valid</v>
      </c>
      <c r="AA49" s="5" t="s">
        <v>37</v>
      </c>
      <c r="AB49" s="6">
        <v>9</v>
      </c>
      <c r="AC49" s="6">
        <v>8</v>
      </c>
      <c r="AD49" s="6">
        <v>956.2</v>
      </c>
      <c r="AE49" s="6">
        <v>9</v>
      </c>
      <c r="AF49" s="6">
        <v>9</v>
      </c>
      <c r="AG49" s="6">
        <v>9</v>
      </c>
      <c r="AH49" s="6">
        <v>1000.2</v>
      </c>
      <c r="AI49" s="6">
        <v>1000</v>
      </c>
      <c r="AJ49" s="6">
        <v>-0.2</v>
      </c>
      <c r="AK49" s="6">
        <v>-0.02</v>
      </c>
    </row>
    <row r="50" spans="9:37" ht="15" thickBot="1" x14ac:dyDescent="0.35">
      <c r="I50" s="5" t="s">
        <v>38</v>
      </c>
      <c r="J50" s="6">
        <v>8</v>
      </c>
      <c r="K50" s="6">
        <v>8</v>
      </c>
      <c r="L50" s="6">
        <v>484.4</v>
      </c>
      <c r="M50" s="6">
        <v>482.4</v>
      </c>
      <c r="N50" s="6">
        <v>8</v>
      </c>
      <c r="O50" s="6">
        <v>8</v>
      </c>
      <c r="P50" s="6">
        <v>998.8</v>
      </c>
      <c r="Q50" s="6">
        <v>1000</v>
      </c>
      <c r="R50" s="6">
        <v>1.2</v>
      </c>
      <c r="S50" s="6">
        <v>0.12</v>
      </c>
      <c r="T50" t="str">
        <f t="shared" si="7"/>
        <v>valid</v>
      </c>
      <c r="AA50" s="5" t="s">
        <v>38</v>
      </c>
      <c r="AB50" s="6">
        <v>9</v>
      </c>
      <c r="AC50" s="6">
        <v>9</v>
      </c>
      <c r="AD50" s="6">
        <v>956.2</v>
      </c>
      <c r="AE50" s="6">
        <v>9</v>
      </c>
      <c r="AF50" s="6">
        <v>9</v>
      </c>
      <c r="AG50" s="6">
        <v>9</v>
      </c>
      <c r="AH50" s="6">
        <v>1001.2</v>
      </c>
      <c r="AI50" s="6">
        <v>1000</v>
      </c>
      <c r="AJ50" s="6">
        <v>-1.2</v>
      </c>
      <c r="AK50" s="6">
        <v>-0.12</v>
      </c>
    </row>
    <row r="51" spans="9:37" ht="15" thickBot="1" x14ac:dyDescent="0.35">
      <c r="I51" s="5" t="s">
        <v>39</v>
      </c>
      <c r="J51" s="6">
        <v>8</v>
      </c>
      <c r="K51" s="6">
        <v>8</v>
      </c>
      <c r="L51" s="6">
        <v>484.4</v>
      </c>
      <c r="M51" s="6">
        <v>482.4</v>
      </c>
      <c r="N51" s="6">
        <v>8</v>
      </c>
      <c r="O51" s="6">
        <v>8</v>
      </c>
      <c r="P51" s="6">
        <v>998.8</v>
      </c>
      <c r="Q51" s="6">
        <v>1000</v>
      </c>
      <c r="R51" s="6">
        <v>1.2</v>
      </c>
      <c r="S51" s="6">
        <v>0.12</v>
      </c>
      <c r="T51" t="str">
        <f t="shared" si="7"/>
        <v>valid</v>
      </c>
      <c r="AA51" s="5" t="s">
        <v>39</v>
      </c>
      <c r="AB51" s="6">
        <v>9</v>
      </c>
      <c r="AC51" s="6">
        <v>9</v>
      </c>
      <c r="AD51" s="6">
        <v>956.2</v>
      </c>
      <c r="AE51" s="6">
        <v>9</v>
      </c>
      <c r="AF51" s="6">
        <v>9</v>
      </c>
      <c r="AG51" s="6">
        <v>9</v>
      </c>
      <c r="AH51" s="6">
        <v>1001.2</v>
      </c>
      <c r="AI51" s="6">
        <v>1000</v>
      </c>
      <c r="AJ51" s="6">
        <v>-1.2</v>
      </c>
      <c r="AK51" s="6">
        <v>-0.12</v>
      </c>
    </row>
    <row r="52" spans="9:37" ht="15" thickBot="1" x14ac:dyDescent="0.35">
      <c r="I52" s="5" t="s">
        <v>40</v>
      </c>
      <c r="J52" s="6">
        <v>9</v>
      </c>
      <c r="K52" s="6">
        <v>9</v>
      </c>
      <c r="L52" s="6">
        <v>484.4</v>
      </c>
      <c r="M52" s="6">
        <v>482.4</v>
      </c>
      <c r="N52" s="6">
        <v>9</v>
      </c>
      <c r="O52" s="6">
        <v>8</v>
      </c>
      <c r="P52" s="6">
        <v>1001.8</v>
      </c>
      <c r="Q52" s="6">
        <v>1000</v>
      </c>
      <c r="R52" s="6">
        <v>-1.8</v>
      </c>
      <c r="S52" s="6">
        <v>-0.18</v>
      </c>
      <c r="T52" t="str">
        <f t="shared" si="7"/>
        <v>valid</v>
      </c>
      <c r="AA52" s="5" t="s">
        <v>40</v>
      </c>
      <c r="AB52" s="6">
        <v>8</v>
      </c>
      <c r="AC52" s="6">
        <v>8</v>
      </c>
      <c r="AD52" s="6">
        <v>956.2</v>
      </c>
      <c r="AE52" s="6">
        <v>9</v>
      </c>
      <c r="AF52" s="6">
        <v>8</v>
      </c>
      <c r="AG52" s="6">
        <v>9</v>
      </c>
      <c r="AH52" s="6">
        <v>998.2</v>
      </c>
      <c r="AI52" s="6">
        <v>1000</v>
      </c>
      <c r="AJ52" s="6">
        <v>1.8</v>
      </c>
      <c r="AK52" s="6">
        <v>0.18</v>
      </c>
    </row>
    <row r="53" spans="9:37" ht="15" thickBot="1" x14ac:dyDescent="0.35">
      <c r="I53" s="5" t="s">
        <v>41</v>
      </c>
      <c r="J53" s="6">
        <v>8</v>
      </c>
      <c r="K53" s="6">
        <v>9</v>
      </c>
      <c r="L53" s="6">
        <v>484.4</v>
      </c>
      <c r="M53" s="6">
        <v>482.4</v>
      </c>
      <c r="N53" s="6">
        <v>8</v>
      </c>
      <c r="O53" s="6">
        <v>8</v>
      </c>
      <c r="P53" s="6">
        <v>999.8</v>
      </c>
      <c r="Q53" s="6">
        <v>1000</v>
      </c>
      <c r="R53" s="6">
        <v>0.2</v>
      </c>
      <c r="S53" s="6">
        <v>0.02</v>
      </c>
      <c r="T53" t="str">
        <f t="shared" si="7"/>
        <v>valid</v>
      </c>
      <c r="AA53" s="5" t="s">
        <v>41</v>
      </c>
      <c r="AB53" s="6">
        <v>9</v>
      </c>
      <c r="AC53" s="6">
        <v>8</v>
      </c>
      <c r="AD53" s="6">
        <v>956.2</v>
      </c>
      <c r="AE53" s="6">
        <v>9</v>
      </c>
      <c r="AF53" s="6">
        <v>9</v>
      </c>
      <c r="AG53" s="6">
        <v>9</v>
      </c>
      <c r="AH53" s="6">
        <v>1000.2</v>
      </c>
      <c r="AI53" s="6">
        <v>1000</v>
      </c>
      <c r="AJ53" s="6">
        <v>-0.2</v>
      </c>
      <c r="AK53" s="6">
        <v>-0.02</v>
      </c>
    </row>
    <row r="54" spans="9:37" ht="15" thickBot="1" x14ac:dyDescent="0.35"/>
    <row r="55" spans="9:37" ht="15" thickBot="1" x14ac:dyDescent="0.35">
      <c r="I55" s="7" t="s">
        <v>69</v>
      </c>
      <c r="J55" s="8">
        <v>1004.8</v>
      </c>
      <c r="AA55" s="7" t="s">
        <v>69</v>
      </c>
      <c r="AB55" s="8">
        <v>1001.2</v>
      </c>
    </row>
    <row r="56" spans="9:37" ht="15" thickBot="1" x14ac:dyDescent="0.35">
      <c r="I56" s="7" t="s">
        <v>70</v>
      </c>
      <c r="J56" s="8">
        <v>0</v>
      </c>
      <c r="AA56" s="7" t="s">
        <v>70</v>
      </c>
      <c r="AB56" s="8">
        <v>0</v>
      </c>
    </row>
    <row r="57" spans="9:37" ht="15" thickBot="1" x14ac:dyDescent="0.35">
      <c r="I57" s="7" t="s">
        <v>71</v>
      </c>
      <c r="J57" s="8">
        <v>10000</v>
      </c>
      <c r="AA57" s="7" t="s">
        <v>71</v>
      </c>
      <c r="AB57" s="8">
        <v>10000</v>
      </c>
    </row>
    <row r="58" spans="9:37" ht="15" thickBot="1" x14ac:dyDescent="0.35">
      <c r="I58" s="7" t="s">
        <v>72</v>
      </c>
      <c r="J58" s="8">
        <v>10000</v>
      </c>
      <c r="AA58" s="7" t="s">
        <v>72</v>
      </c>
      <c r="AB58" s="8">
        <v>10000</v>
      </c>
    </row>
    <row r="59" spans="9:37" ht="15" thickBot="1" x14ac:dyDescent="0.35">
      <c r="I59" s="7" t="s">
        <v>73</v>
      </c>
      <c r="J59" s="8">
        <v>0</v>
      </c>
      <c r="AA59" s="7" t="s">
        <v>73</v>
      </c>
      <c r="AB59" s="8">
        <v>0</v>
      </c>
    </row>
    <row r="60" spans="9:37" ht="15" thickBot="1" x14ac:dyDescent="0.35">
      <c r="I60" s="7" t="s">
        <v>74</v>
      </c>
      <c r="J60" s="8"/>
      <c r="AA60" s="7" t="s">
        <v>74</v>
      </c>
      <c r="AB60" s="8"/>
    </row>
    <row r="61" spans="9:37" ht="15" thickBot="1" x14ac:dyDescent="0.35">
      <c r="I61" s="7" t="s">
        <v>75</v>
      </c>
      <c r="J61" s="8"/>
      <c r="AA61" s="7" t="s">
        <v>75</v>
      </c>
      <c r="AB61" s="8"/>
    </row>
    <row r="62" spans="9:37" ht="15" thickBot="1" x14ac:dyDescent="0.35">
      <c r="I62" s="7" t="s">
        <v>76</v>
      </c>
      <c r="J62" s="8">
        <v>0</v>
      </c>
      <c r="AA62" s="7" t="s">
        <v>76</v>
      </c>
      <c r="AB62" s="8">
        <v>0</v>
      </c>
    </row>
    <row r="64" spans="9:37" x14ac:dyDescent="0.3">
      <c r="I64" s="9" t="s">
        <v>77</v>
      </c>
      <c r="AA64" s="9" t="s">
        <v>77</v>
      </c>
    </row>
    <row r="66" spans="9:27" x14ac:dyDescent="0.3">
      <c r="I66" s="10" t="s">
        <v>127</v>
      </c>
      <c r="AA66" s="10" t="s">
        <v>127</v>
      </c>
    </row>
    <row r="67" spans="9:27" x14ac:dyDescent="0.3">
      <c r="I67" s="10" t="s">
        <v>128</v>
      </c>
      <c r="AA67" s="10" t="s">
        <v>78</v>
      </c>
    </row>
  </sheetData>
  <conditionalFormatting sqref="P44:P5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I64" r:id="rId1" display="https://miau.my-x.hu/myx-free/coco/test/558828220211105135302.html" xr:uid="{3613B367-FDDD-4674-834A-716FD833844D}"/>
    <hyperlink ref="AA64" r:id="rId2" display="https://miau.my-x.hu/myx-free/coco/test/483395420211105135516.html" xr:uid="{2E6AF9E9-2530-453B-8356-16623243F71D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F9503-5CB0-4187-BC26-0E80B0BD4ECE}">
  <dimension ref="I1:AL67"/>
  <sheetViews>
    <sheetView zoomScale="40" zoomScaleNormal="40" workbookViewId="0">
      <selection activeCell="U53" sqref="U53"/>
    </sheetView>
  </sheetViews>
  <sheetFormatPr defaultRowHeight="14.4" x14ac:dyDescent="0.3"/>
  <sheetData>
    <row r="1" spans="9:38" ht="18" x14ac:dyDescent="0.3">
      <c r="I1" s="1"/>
      <c r="AA1" s="1"/>
    </row>
    <row r="2" spans="9:38" x14ac:dyDescent="0.3">
      <c r="I2" s="2"/>
      <c r="AA2" s="2"/>
    </row>
    <row r="5" spans="9:38" ht="18" x14ac:dyDescent="0.3">
      <c r="I5" s="3" t="s">
        <v>18</v>
      </c>
      <c r="J5" s="4">
        <v>9178742</v>
      </c>
      <c r="K5" s="3" t="s">
        <v>19</v>
      </c>
      <c r="L5" s="4">
        <v>10</v>
      </c>
      <c r="M5" s="3" t="s">
        <v>20</v>
      </c>
      <c r="N5" s="4">
        <v>6</v>
      </c>
      <c r="O5" s="3" t="s">
        <v>21</v>
      </c>
      <c r="P5" s="4">
        <v>10</v>
      </c>
      <c r="Q5" s="3" t="s">
        <v>22</v>
      </c>
      <c r="R5" s="4">
        <v>0</v>
      </c>
      <c r="S5" s="3" t="s">
        <v>23</v>
      </c>
      <c r="T5" s="4" t="s">
        <v>141</v>
      </c>
      <c r="AA5" s="3" t="s">
        <v>18</v>
      </c>
      <c r="AB5" s="4">
        <v>2304541</v>
      </c>
      <c r="AC5" s="3" t="s">
        <v>19</v>
      </c>
      <c r="AD5" s="4">
        <v>10</v>
      </c>
      <c r="AE5" s="3" t="s">
        <v>20</v>
      </c>
      <c r="AF5" s="4">
        <v>6</v>
      </c>
      <c r="AG5" s="3" t="s">
        <v>21</v>
      </c>
      <c r="AH5" s="4">
        <v>10</v>
      </c>
      <c r="AI5" s="3" t="s">
        <v>22</v>
      </c>
      <c r="AJ5" s="4">
        <v>0</v>
      </c>
      <c r="AK5" s="3" t="s">
        <v>23</v>
      </c>
      <c r="AL5" s="4" t="s">
        <v>151</v>
      </c>
    </row>
    <row r="6" spans="9:38" ht="18.600000000000001" thickBot="1" x14ac:dyDescent="0.35">
      <c r="I6" s="1"/>
      <c r="AA6" s="1"/>
    </row>
    <row r="7" spans="9:38" ht="15" thickBot="1" x14ac:dyDescent="0.35">
      <c r="I7" s="5" t="s">
        <v>24</v>
      </c>
      <c r="J7" s="5" t="s">
        <v>25</v>
      </c>
      <c r="K7" s="5" t="s">
        <v>26</v>
      </c>
      <c r="L7" s="5" t="s">
        <v>27</v>
      </c>
      <c r="M7" s="5" t="s">
        <v>28</v>
      </c>
      <c r="N7" s="5" t="s">
        <v>29</v>
      </c>
      <c r="O7" s="5" t="s">
        <v>30</v>
      </c>
      <c r="P7" s="5" t="s">
        <v>31</v>
      </c>
      <c r="R7" s="15" t="s">
        <v>129</v>
      </c>
      <c r="S7" s="15" t="s">
        <v>129</v>
      </c>
      <c r="T7" s="15" t="s">
        <v>129</v>
      </c>
      <c r="U7" s="15" t="s">
        <v>129</v>
      </c>
      <c r="V7" s="15" t="s">
        <v>129</v>
      </c>
      <c r="W7" s="15" t="s">
        <v>129</v>
      </c>
      <c r="X7" s="15" t="s">
        <v>129</v>
      </c>
      <c r="AA7" s="5" t="s">
        <v>24</v>
      </c>
      <c r="AB7" s="5" t="s">
        <v>25</v>
      </c>
      <c r="AC7" s="5" t="s">
        <v>26</v>
      </c>
      <c r="AD7" s="5" t="s">
        <v>27</v>
      </c>
      <c r="AE7" s="5" t="s">
        <v>28</v>
      </c>
      <c r="AF7" s="5" t="s">
        <v>29</v>
      </c>
      <c r="AG7" s="5" t="s">
        <v>30</v>
      </c>
      <c r="AH7" s="5" t="s">
        <v>31</v>
      </c>
    </row>
    <row r="8" spans="9:38" ht="15" thickBot="1" x14ac:dyDescent="0.35">
      <c r="I8" s="5" t="s">
        <v>32</v>
      </c>
      <c r="J8" s="6">
        <v>2</v>
      </c>
      <c r="K8" s="6">
        <v>2</v>
      </c>
      <c r="L8" s="6">
        <v>2</v>
      </c>
      <c r="M8" s="6">
        <v>2</v>
      </c>
      <c r="N8" s="6">
        <v>2</v>
      </c>
      <c r="O8" s="6">
        <v>2</v>
      </c>
      <c r="P8" s="6">
        <v>1000</v>
      </c>
      <c r="R8">
        <f>3-J8</f>
        <v>1</v>
      </c>
      <c r="S8">
        <f t="shared" ref="S8:W17" si="0">3-K8</f>
        <v>1</v>
      </c>
      <c r="T8">
        <f t="shared" si="0"/>
        <v>1</v>
      </c>
      <c r="U8">
        <f t="shared" si="0"/>
        <v>1</v>
      </c>
      <c r="V8">
        <f t="shared" si="0"/>
        <v>1</v>
      </c>
      <c r="W8">
        <f t="shared" si="0"/>
        <v>1</v>
      </c>
      <c r="X8">
        <f>P8</f>
        <v>1000</v>
      </c>
      <c r="AA8" s="5" t="s">
        <v>32</v>
      </c>
      <c r="AB8" s="6">
        <v>1</v>
      </c>
      <c r="AC8" s="6">
        <v>1</v>
      </c>
      <c r="AD8" s="6">
        <v>1</v>
      </c>
      <c r="AE8" s="6">
        <v>1</v>
      </c>
      <c r="AF8" s="6">
        <v>1</v>
      </c>
      <c r="AG8" s="6">
        <v>1</v>
      </c>
      <c r="AH8" s="6">
        <v>1000</v>
      </c>
    </row>
    <row r="9" spans="9:38" ht="15" thickBot="1" x14ac:dyDescent="0.35">
      <c r="I9" s="5" t="s">
        <v>33</v>
      </c>
      <c r="J9" s="6">
        <v>1</v>
      </c>
      <c r="K9" s="6">
        <v>2</v>
      </c>
      <c r="L9" s="6">
        <v>1</v>
      </c>
      <c r="M9" s="6">
        <v>2</v>
      </c>
      <c r="N9" s="6">
        <v>2</v>
      </c>
      <c r="O9" s="6">
        <v>2</v>
      </c>
      <c r="P9" s="6">
        <v>1000</v>
      </c>
      <c r="R9">
        <f t="shared" ref="R9:R17" si="1">3-J9</f>
        <v>2</v>
      </c>
      <c r="S9">
        <f t="shared" si="0"/>
        <v>1</v>
      </c>
      <c r="T9">
        <f t="shared" si="0"/>
        <v>2</v>
      </c>
      <c r="U9">
        <f t="shared" si="0"/>
        <v>1</v>
      </c>
      <c r="V9">
        <f t="shared" si="0"/>
        <v>1</v>
      </c>
      <c r="W9">
        <f t="shared" si="0"/>
        <v>1</v>
      </c>
      <c r="X9">
        <f t="shared" ref="X9:X17" si="2">P9</f>
        <v>1000</v>
      </c>
      <c r="AA9" s="5" t="s">
        <v>33</v>
      </c>
      <c r="AB9" s="6">
        <v>2</v>
      </c>
      <c r="AC9" s="6">
        <v>1</v>
      </c>
      <c r="AD9" s="6">
        <v>2</v>
      </c>
      <c r="AE9" s="6">
        <v>1</v>
      </c>
      <c r="AF9" s="6">
        <v>1</v>
      </c>
      <c r="AG9" s="6">
        <v>1</v>
      </c>
      <c r="AH9" s="6">
        <v>1000</v>
      </c>
    </row>
    <row r="10" spans="9:38" ht="15" thickBot="1" x14ac:dyDescent="0.35">
      <c r="I10" s="5" t="s">
        <v>34</v>
      </c>
      <c r="J10" s="6">
        <v>2</v>
      </c>
      <c r="K10" s="6">
        <v>2</v>
      </c>
      <c r="L10" s="6">
        <v>2</v>
      </c>
      <c r="M10" s="6">
        <v>1</v>
      </c>
      <c r="N10" s="6">
        <v>2</v>
      </c>
      <c r="O10" s="6">
        <v>2</v>
      </c>
      <c r="P10" s="6">
        <v>1000</v>
      </c>
      <c r="R10">
        <f t="shared" si="1"/>
        <v>1</v>
      </c>
      <c r="S10">
        <f t="shared" si="0"/>
        <v>1</v>
      </c>
      <c r="T10">
        <f t="shared" si="0"/>
        <v>1</v>
      </c>
      <c r="U10">
        <f t="shared" si="0"/>
        <v>2</v>
      </c>
      <c r="V10">
        <f t="shared" si="0"/>
        <v>1</v>
      </c>
      <c r="W10">
        <f t="shared" si="0"/>
        <v>1</v>
      </c>
      <c r="X10">
        <f t="shared" si="2"/>
        <v>1000</v>
      </c>
      <c r="AA10" s="5" t="s">
        <v>34</v>
      </c>
      <c r="AB10" s="6">
        <v>1</v>
      </c>
      <c r="AC10" s="6">
        <v>1</v>
      </c>
      <c r="AD10" s="6">
        <v>1</v>
      </c>
      <c r="AE10" s="6">
        <v>2</v>
      </c>
      <c r="AF10" s="6">
        <v>1</v>
      </c>
      <c r="AG10" s="6">
        <v>1</v>
      </c>
      <c r="AH10" s="6">
        <v>1000</v>
      </c>
    </row>
    <row r="11" spans="9:38" ht="15" thickBot="1" x14ac:dyDescent="0.35">
      <c r="I11" s="5" t="s">
        <v>35</v>
      </c>
      <c r="J11" s="6">
        <v>2</v>
      </c>
      <c r="K11" s="6">
        <v>2</v>
      </c>
      <c r="L11" s="6">
        <v>2</v>
      </c>
      <c r="M11" s="6">
        <v>1</v>
      </c>
      <c r="N11" s="6">
        <v>2</v>
      </c>
      <c r="O11" s="6">
        <v>2</v>
      </c>
      <c r="P11" s="6">
        <v>1000</v>
      </c>
      <c r="R11">
        <f t="shared" si="1"/>
        <v>1</v>
      </c>
      <c r="S11">
        <f t="shared" si="0"/>
        <v>1</v>
      </c>
      <c r="T11">
        <f t="shared" si="0"/>
        <v>1</v>
      </c>
      <c r="U11">
        <f t="shared" si="0"/>
        <v>2</v>
      </c>
      <c r="V11">
        <f t="shared" si="0"/>
        <v>1</v>
      </c>
      <c r="W11">
        <f t="shared" si="0"/>
        <v>1</v>
      </c>
      <c r="X11">
        <f t="shared" si="2"/>
        <v>1000</v>
      </c>
      <c r="AA11" s="5" t="s">
        <v>35</v>
      </c>
      <c r="AB11" s="6">
        <v>1</v>
      </c>
      <c r="AC11" s="6">
        <v>1</v>
      </c>
      <c r="AD11" s="6">
        <v>1</v>
      </c>
      <c r="AE11" s="6">
        <v>2</v>
      </c>
      <c r="AF11" s="6">
        <v>1</v>
      </c>
      <c r="AG11" s="6">
        <v>1</v>
      </c>
      <c r="AH11" s="6">
        <v>1000</v>
      </c>
    </row>
    <row r="12" spans="9:38" ht="15" thickBot="1" x14ac:dyDescent="0.35">
      <c r="I12" s="5" t="s">
        <v>36</v>
      </c>
      <c r="J12" s="6">
        <v>1</v>
      </c>
      <c r="K12" s="6">
        <v>1</v>
      </c>
      <c r="L12" s="6">
        <v>1</v>
      </c>
      <c r="M12" s="6">
        <v>2</v>
      </c>
      <c r="N12" s="6">
        <v>1</v>
      </c>
      <c r="O12" s="6">
        <v>2</v>
      </c>
      <c r="P12" s="6">
        <v>1000</v>
      </c>
      <c r="R12">
        <f t="shared" si="1"/>
        <v>2</v>
      </c>
      <c r="S12">
        <f t="shared" si="0"/>
        <v>2</v>
      </c>
      <c r="T12">
        <f t="shared" si="0"/>
        <v>2</v>
      </c>
      <c r="U12">
        <f t="shared" si="0"/>
        <v>1</v>
      </c>
      <c r="V12">
        <f t="shared" si="0"/>
        <v>2</v>
      </c>
      <c r="W12">
        <f t="shared" si="0"/>
        <v>1</v>
      </c>
      <c r="X12">
        <f t="shared" si="2"/>
        <v>1000</v>
      </c>
      <c r="AA12" s="5" t="s">
        <v>36</v>
      </c>
      <c r="AB12" s="6">
        <v>2</v>
      </c>
      <c r="AC12" s="6">
        <v>2</v>
      </c>
      <c r="AD12" s="6">
        <v>2</v>
      </c>
      <c r="AE12" s="6">
        <v>1</v>
      </c>
      <c r="AF12" s="6">
        <v>2</v>
      </c>
      <c r="AG12" s="6">
        <v>1</v>
      </c>
      <c r="AH12" s="6">
        <v>1000</v>
      </c>
    </row>
    <row r="13" spans="9:38" ht="15" thickBot="1" x14ac:dyDescent="0.35">
      <c r="I13" s="5" t="s">
        <v>37</v>
      </c>
      <c r="J13" s="6">
        <v>2</v>
      </c>
      <c r="K13" s="6">
        <v>2</v>
      </c>
      <c r="L13" s="6">
        <v>2</v>
      </c>
      <c r="M13" s="6">
        <v>2</v>
      </c>
      <c r="N13" s="6">
        <v>2</v>
      </c>
      <c r="O13" s="6">
        <v>2</v>
      </c>
      <c r="P13" s="6">
        <v>1000</v>
      </c>
      <c r="R13">
        <f t="shared" si="1"/>
        <v>1</v>
      </c>
      <c r="S13">
        <f t="shared" si="0"/>
        <v>1</v>
      </c>
      <c r="T13">
        <f t="shared" si="0"/>
        <v>1</v>
      </c>
      <c r="U13">
        <f t="shared" si="0"/>
        <v>1</v>
      </c>
      <c r="V13">
        <f t="shared" si="0"/>
        <v>1</v>
      </c>
      <c r="W13">
        <f t="shared" si="0"/>
        <v>1</v>
      </c>
      <c r="X13">
        <f t="shared" si="2"/>
        <v>1000</v>
      </c>
      <c r="AA13" s="5" t="s">
        <v>37</v>
      </c>
      <c r="AB13" s="6">
        <v>1</v>
      </c>
      <c r="AC13" s="6">
        <v>1</v>
      </c>
      <c r="AD13" s="6">
        <v>1</v>
      </c>
      <c r="AE13" s="6">
        <v>1</v>
      </c>
      <c r="AF13" s="6">
        <v>1</v>
      </c>
      <c r="AG13" s="6">
        <v>1</v>
      </c>
      <c r="AH13" s="6">
        <v>1000</v>
      </c>
    </row>
    <row r="14" spans="9:38" ht="15" thickBot="1" x14ac:dyDescent="0.35">
      <c r="I14" s="5" t="s">
        <v>38</v>
      </c>
      <c r="J14" s="6">
        <v>2</v>
      </c>
      <c r="K14" s="6">
        <v>2</v>
      </c>
      <c r="L14" s="6">
        <v>2</v>
      </c>
      <c r="M14" s="6">
        <v>2</v>
      </c>
      <c r="N14" s="6">
        <v>2</v>
      </c>
      <c r="O14" s="6">
        <v>2</v>
      </c>
      <c r="P14" s="6">
        <v>1000</v>
      </c>
      <c r="R14">
        <f t="shared" si="1"/>
        <v>1</v>
      </c>
      <c r="S14">
        <f t="shared" si="0"/>
        <v>1</v>
      </c>
      <c r="T14">
        <f t="shared" si="0"/>
        <v>1</v>
      </c>
      <c r="U14">
        <f t="shared" si="0"/>
        <v>1</v>
      </c>
      <c r="V14">
        <f t="shared" si="0"/>
        <v>1</v>
      </c>
      <c r="W14">
        <f t="shared" si="0"/>
        <v>1</v>
      </c>
      <c r="X14">
        <f t="shared" si="2"/>
        <v>1000</v>
      </c>
      <c r="AA14" s="5" t="s">
        <v>38</v>
      </c>
      <c r="AB14" s="6">
        <v>1</v>
      </c>
      <c r="AC14" s="6">
        <v>1</v>
      </c>
      <c r="AD14" s="6">
        <v>1</v>
      </c>
      <c r="AE14" s="6">
        <v>1</v>
      </c>
      <c r="AF14" s="6">
        <v>1</v>
      </c>
      <c r="AG14" s="6">
        <v>1</v>
      </c>
      <c r="AH14" s="6">
        <v>1000</v>
      </c>
    </row>
    <row r="15" spans="9:38" ht="15" thickBot="1" x14ac:dyDescent="0.35">
      <c r="I15" s="5" t="s">
        <v>39</v>
      </c>
      <c r="J15" s="6">
        <v>2</v>
      </c>
      <c r="K15" s="6">
        <v>1</v>
      </c>
      <c r="L15" s="6">
        <v>2</v>
      </c>
      <c r="M15" s="6">
        <v>2</v>
      </c>
      <c r="N15" s="6">
        <v>2</v>
      </c>
      <c r="O15" s="6">
        <v>2</v>
      </c>
      <c r="P15" s="6">
        <v>1000</v>
      </c>
      <c r="R15">
        <f t="shared" si="1"/>
        <v>1</v>
      </c>
      <c r="S15">
        <f t="shared" si="0"/>
        <v>2</v>
      </c>
      <c r="T15">
        <f t="shared" si="0"/>
        <v>1</v>
      </c>
      <c r="U15">
        <f t="shared" si="0"/>
        <v>1</v>
      </c>
      <c r="V15">
        <f t="shared" si="0"/>
        <v>1</v>
      </c>
      <c r="W15">
        <f t="shared" si="0"/>
        <v>1</v>
      </c>
      <c r="X15">
        <f t="shared" si="2"/>
        <v>1000</v>
      </c>
      <c r="AA15" s="5" t="s">
        <v>39</v>
      </c>
      <c r="AB15" s="6">
        <v>1</v>
      </c>
      <c r="AC15" s="6">
        <v>2</v>
      </c>
      <c r="AD15" s="6">
        <v>1</v>
      </c>
      <c r="AE15" s="6">
        <v>1</v>
      </c>
      <c r="AF15" s="6">
        <v>1</v>
      </c>
      <c r="AG15" s="6">
        <v>1</v>
      </c>
      <c r="AH15" s="6">
        <v>1000</v>
      </c>
    </row>
    <row r="16" spans="9:38" ht="15" thickBot="1" x14ac:dyDescent="0.35">
      <c r="I16" s="5" t="s">
        <v>40</v>
      </c>
      <c r="J16" s="6">
        <v>2</v>
      </c>
      <c r="K16" s="6">
        <v>1</v>
      </c>
      <c r="L16" s="6">
        <v>2</v>
      </c>
      <c r="M16" s="6">
        <v>1</v>
      </c>
      <c r="N16" s="6">
        <v>2</v>
      </c>
      <c r="O16" s="6">
        <v>1</v>
      </c>
      <c r="P16" s="6">
        <v>1000</v>
      </c>
      <c r="R16">
        <f t="shared" si="1"/>
        <v>1</v>
      </c>
      <c r="S16">
        <f t="shared" si="0"/>
        <v>2</v>
      </c>
      <c r="T16">
        <f t="shared" si="0"/>
        <v>1</v>
      </c>
      <c r="U16">
        <f t="shared" si="0"/>
        <v>2</v>
      </c>
      <c r="V16">
        <f t="shared" si="0"/>
        <v>1</v>
      </c>
      <c r="W16">
        <f t="shared" si="0"/>
        <v>2</v>
      </c>
      <c r="X16">
        <f t="shared" si="2"/>
        <v>1000</v>
      </c>
      <c r="AA16" s="5" t="s">
        <v>40</v>
      </c>
      <c r="AB16" s="6">
        <v>1</v>
      </c>
      <c r="AC16" s="6">
        <v>2</v>
      </c>
      <c r="AD16" s="6">
        <v>1</v>
      </c>
      <c r="AE16" s="6">
        <v>2</v>
      </c>
      <c r="AF16" s="6">
        <v>1</v>
      </c>
      <c r="AG16" s="6">
        <v>2</v>
      </c>
      <c r="AH16" s="6">
        <v>1000</v>
      </c>
    </row>
    <row r="17" spans="9:34" ht="15" thickBot="1" x14ac:dyDescent="0.35">
      <c r="I17" s="5" t="s">
        <v>41</v>
      </c>
      <c r="J17" s="6">
        <v>1</v>
      </c>
      <c r="K17" s="6">
        <v>1</v>
      </c>
      <c r="L17" s="6">
        <v>1</v>
      </c>
      <c r="M17" s="6">
        <v>2</v>
      </c>
      <c r="N17" s="6">
        <v>1</v>
      </c>
      <c r="O17" s="6">
        <v>1</v>
      </c>
      <c r="P17" s="6">
        <v>1000</v>
      </c>
      <c r="R17">
        <f t="shared" si="1"/>
        <v>2</v>
      </c>
      <c r="S17">
        <f t="shared" si="0"/>
        <v>2</v>
      </c>
      <c r="T17">
        <f t="shared" si="0"/>
        <v>2</v>
      </c>
      <c r="U17">
        <f t="shared" si="0"/>
        <v>1</v>
      </c>
      <c r="V17">
        <f t="shared" si="0"/>
        <v>2</v>
      </c>
      <c r="W17">
        <f t="shared" si="0"/>
        <v>2</v>
      </c>
      <c r="X17">
        <f t="shared" si="2"/>
        <v>1000</v>
      </c>
      <c r="AA17" s="5" t="s">
        <v>41</v>
      </c>
      <c r="AB17" s="6">
        <v>2</v>
      </c>
      <c r="AC17" s="6">
        <v>2</v>
      </c>
      <c r="AD17" s="6">
        <v>2</v>
      </c>
      <c r="AE17" s="6">
        <v>1</v>
      </c>
      <c r="AF17" s="6">
        <v>2</v>
      </c>
      <c r="AG17" s="6">
        <v>2</v>
      </c>
      <c r="AH17" s="6">
        <v>1000</v>
      </c>
    </row>
    <row r="18" spans="9:34" ht="18.600000000000001" thickBot="1" x14ac:dyDescent="0.35">
      <c r="I18" s="1"/>
      <c r="AA18" s="1"/>
    </row>
    <row r="19" spans="9:34" ht="15" thickBot="1" x14ac:dyDescent="0.35">
      <c r="I19" s="5" t="s">
        <v>42</v>
      </c>
      <c r="J19" s="5" t="s">
        <v>25</v>
      </c>
      <c r="K19" s="5" t="s">
        <v>26</v>
      </c>
      <c r="L19" s="5" t="s">
        <v>27</v>
      </c>
      <c r="M19" s="5" t="s">
        <v>28</v>
      </c>
      <c r="N19" s="5" t="s">
        <v>29</v>
      </c>
      <c r="O19" s="5" t="s">
        <v>30</v>
      </c>
      <c r="AA19" s="5" t="s">
        <v>42</v>
      </c>
      <c r="AB19" s="5" t="s">
        <v>25</v>
      </c>
      <c r="AC19" s="5" t="s">
        <v>26</v>
      </c>
      <c r="AD19" s="5" t="s">
        <v>27</v>
      </c>
      <c r="AE19" s="5" t="s">
        <v>28</v>
      </c>
      <c r="AF19" s="5" t="s">
        <v>29</v>
      </c>
      <c r="AG19" s="5" t="s">
        <v>30</v>
      </c>
    </row>
    <row r="20" spans="9:34" ht="15" thickBot="1" x14ac:dyDescent="0.35">
      <c r="I20" s="5" t="s">
        <v>43</v>
      </c>
      <c r="J20" s="6" t="s">
        <v>142</v>
      </c>
      <c r="K20" s="6" t="s">
        <v>44</v>
      </c>
      <c r="L20" s="6" t="s">
        <v>44</v>
      </c>
      <c r="M20" s="6" t="s">
        <v>143</v>
      </c>
      <c r="N20" s="6" t="s">
        <v>144</v>
      </c>
      <c r="O20" s="6" t="s">
        <v>44</v>
      </c>
      <c r="AA20" s="5" t="s">
        <v>43</v>
      </c>
      <c r="AB20" s="6" t="s">
        <v>44</v>
      </c>
      <c r="AC20" s="6" t="s">
        <v>44</v>
      </c>
      <c r="AD20" s="6" t="s">
        <v>44</v>
      </c>
      <c r="AE20" s="6" t="s">
        <v>152</v>
      </c>
      <c r="AF20" s="6" t="s">
        <v>153</v>
      </c>
      <c r="AG20" s="6" t="s">
        <v>44</v>
      </c>
    </row>
    <row r="21" spans="9:34" ht="15" thickBot="1" x14ac:dyDescent="0.35">
      <c r="I21" s="5" t="s">
        <v>45</v>
      </c>
      <c r="J21" s="6" t="s">
        <v>145</v>
      </c>
      <c r="K21" s="6" t="s">
        <v>46</v>
      </c>
      <c r="L21" s="6" t="s">
        <v>46</v>
      </c>
      <c r="M21" s="6" t="s">
        <v>46</v>
      </c>
      <c r="N21" s="6" t="s">
        <v>146</v>
      </c>
      <c r="O21" s="6" t="s">
        <v>46</v>
      </c>
      <c r="AA21" s="5" t="s">
        <v>45</v>
      </c>
      <c r="AB21" s="6" t="s">
        <v>46</v>
      </c>
      <c r="AC21" s="6" t="s">
        <v>46</v>
      </c>
      <c r="AD21" s="6" t="s">
        <v>46</v>
      </c>
      <c r="AE21" s="6" t="s">
        <v>46</v>
      </c>
      <c r="AF21" s="6" t="s">
        <v>154</v>
      </c>
      <c r="AG21" s="6" t="s">
        <v>46</v>
      </c>
    </row>
    <row r="22" spans="9:34" ht="15" thickBot="1" x14ac:dyDescent="0.35">
      <c r="I22" s="5" t="s">
        <v>47</v>
      </c>
      <c r="J22" s="6" t="s">
        <v>147</v>
      </c>
      <c r="K22" s="6" t="s">
        <v>48</v>
      </c>
      <c r="L22" s="6" t="s">
        <v>48</v>
      </c>
      <c r="M22" s="6" t="s">
        <v>48</v>
      </c>
      <c r="N22" s="6" t="s">
        <v>48</v>
      </c>
      <c r="O22" s="6" t="s">
        <v>48</v>
      </c>
      <c r="AA22" s="5" t="s">
        <v>47</v>
      </c>
      <c r="AB22" s="6" t="s">
        <v>48</v>
      </c>
      <c r="AC22" s="6" t="s">
        <v>48</v>
      </c>
      <c r="AD22" s="6" t="s">
        <v>48</v>
      </c>
      <c r="AE22" s="6" t="s">
        <v>48</v>
      </c>
      <c r="AF22" s="6" t="s">
        <v>48</v>
      </c>
      <c r="AG22" s="6" t="s">
        <v>48</v>
      </c>
    </row>
    <row r="23" spans="9:34" ht="15" thickBot="1" x14ac:dyDescent="0.35">
      <c r="I23" s="5" t="s">
        <v>49</v>
      </c>
      <c r="J23" s="6" t="s">
        <v>148</v>
      </c>
      <c r="K23" s="6" t="s">
        <v>50</v>
      </c>
      <c r="L23" s="6" t="s">
        <v>50</v>
      </c>
      <c r="M23" s="6" t="s">
        <v>50</v>
      </c>
      <c r="N23" s="6" t="s">
        <v>50</v>
      </c>
      <c r="O23" s="6" t="s">
        <v>50</v>
      </c>
      <c r="AA23" s="5" t="s">
        <v>49</v>
      </c>
      <c r="AB23" s="6" t="s">
        <v>50</v>
      </c>
      <c r="AC23" s="6" t="s">
        <v>50</v>
      </c>
      <c r="AD23" s="6" t="s">
        <v>50</v>
      </c>
      <c r="AE23" s="6" t="s">
        <v>50</v>
      </c>
      <c r="AF23" s="6" t="s">
        <v>50</v>
      </c>
      <c r="AG23" s="6" t="s">
        <v>50</v>
      </c>
    </row>
    <row r="24" spans="9:34" ht="15" thickBot="1" x14ac:dyDescent="0.35">
      <c r="I24" s="5" t="s">
        <v>51</v>
      </c>
      <c r="J24" s="6" t="s">
        <v>149</v>
      </c>
      <c r="K24" s="6" t="s">
        <v>52</v>
      </c>
      <c r="L24" s="6" t="s">
        <v>52</v>
      </c>
      <c r="M24" s="6" t="s">
        <v>52</v>
      </c>
      <c r="N24" s="6" t="s">
        <v>52</v>
      </c>
      <c r="O24" s="6" t="s">
        <v>52</v>
      </c>
      <c r="AA24" s="5" t="s">
        <v>51</v>
      </c>
      <c r="AB24" s="6" t="s">
        <v>52</v>
      </c>
      <c r="AC24" s="6" t="s">
        <v>52</v>
      </c>
      <c r="AD24" s="6" t="s">
        <v>52</v>
      </c>
      <c r="AE24" s="6" t="s">
        <v>52</v>
      </c>
      <c r="AF24" s="6" t="s">
        <v>52</v>
      </c>
      <c r="AG24" s="6" t="s">
        <v>52</v>
      </c>
    </row>
    <row r="25" spans="9:34" ht="15" thickBot="1" x14ac:dyDescent="0.35">
      <c r="I25" s="5" t="s">
        <v>53</v>
      </c>
      <c r="J25" s="6" t="s">
        <v>150</v>
      </c>
      <c r="K25" s="6" t="s">
        <v>54</v>
      </c>
      <c r="L25" s="6" t="s">
        <v>54</v>
      </c>
      <c r="M25" s="6" t="s">
        <v>54</v>
      </c>
      <c r="N25" s="6" t="s">
        <v>54</v>
      </c>
      <c r="O25" s="6" t="s">
        <v>54</v>
      </c>
      <c r="AA25" s="5" t="s">
        <v>53</v>
      </c>
      <c r="AB25" s="6" t="s">
        <v>54</v>
      </c>
      <c r="AC25" s="6" t="s">
        <v>54</v>
      </c>
      <c r="AD25" s="6" t="s">
        <v>54</v>
      </c>
      <c r="AE25" s="6" t="s">
        <v>54</v>
      </c>
      <c r="AF25" s="6" t="s">
        <v>54</v>
      </c>
      <c r="AG25" s="6" t="s">
        <v>54</v>
      </c>
    </row>
    <row r="26" spans="9:34" ht="15" thickBot="1" x14ac:dyDescent="0.35">
      <c r="I26" s="5" t="s">
        <v>55</v>
      </c>
      <c r="J26" s="6" t="s">
        <v>56</v>
      </c>
      <c r="K26" s="6" t="s">
        <v>56</v>
      </c>
      <c r="L26" s="6" t="s">
        <v>56</v>
      </c>
      <c r="M26" s="6" t="s">
        <v>56</v>
      </c>
      <c r="N26" s="6" t="s">
        <v>56</v>
      </c>
      <c r="O26" s="6" t="s">
        <v>56</v>
      </c>
      <c r="AA26" s="5" t="s">
        <v>55</v>
      </c>
      <c r="AB26" s="6" t="s">
        <v>56</v>
      </c>
      <c r="AC26" s="6" t="s">
        <v>56</v>
      </c>
      <c r="AD26" s="6" t="s">
        <v>56</v>
      </c>
      <c r="AE26" s="6" t="s">
        <v>56</v>
      </c>
      <c r="AF26" s="6" t="s">
        <v>56</v>
      </c>
      <c r="AG26" s="6" t="s">
        <v>56</v>
      </c>
    </row>
    <row r="27" spans="9:34" ht="15" thickBot="1" x14ac:dyDescent="0.35">
      <c r="I27" s="5" t="s">
        <v>57</v>
      </c>
      <c r="J27" s="6" t="s">
        <v>58</v>
      </c>
      <c r="K27" s="6" t="s">
        <v>58</v>
      </c>
      <c r="L27" s="6" t="s">
        <v>58</v>
      </c>
      <c r="M27" s="6" t="s">
        <v>58</v>
      </c>
      <c r="N27" s="6" t="s">
        <v>58</v>
      </c>
      <c r="O27" s="6" t="s">
        <v>58</v>
      </c>
      <c r="AA27" s="5" t="s">
        <v>57</v>
      </c>
      <c r="AB27" s="6" t="s">
        <v>58</v>
      </c>
      <c r="AC27" s="6" t="s">
        <v>58</v>
      </c>
      <c r="AD27" s="6" t="s">
        <v>58</v>
      </c>
      <c r="AE27" s="6" t="s">
        <v>58</v>
      </c>
      <c r="AF27" s="6" t="s">
        <v>58</v>
      </c>
      <c r="AG27" s="6" t="s">
        <v>58</v>
      </c>
    </row>
    <row r="28" spans="9:34" ht="15" thickBot="1" x14ac:dyDescent="0.35">
      <c r="I28" s="5" t="s">
        <v>59</v>
      </c>
      <c r="J28" s="6" t="s">
        <v>60</v>
      </c>
      <c r="K28" s="6" t="s">
        <v>60</v>
      </c>
      <c r="L28" s="6" t="s">
        <v>60</v>
      </c>
      <c r="M28" s="6" t="s">
        <v>60</v>
      </c>
      <c r="N28" s="6" t="s">
        <v>60</v>
      </c>
      <c r="O28" s="6" t="s">
        <v>60</v>
      </c>
      <c r="AA28" s="5" t="s">
        <v>59</v>
      </c>
      <c r="AB28" s="6" t="s">
        <v>60</v>
      </c>
      <c r="AC28" s="6" t="s">
        <v>60</v>
      </c>
      <c r="AD28" s="6" t="s">
        <v>60</v>
      </c>
      <c r="AE28" s="6" t="s">
        <v>60</v>
      </c>
      <c r="AF28" s="6" t="s">
        <v>60</v>
      </c>
      <c r="AG28" s="6" t="s">
        <v>60</v>
      </c>
    </row>
    <row r="29" spans="9:34" ht="15" thickBot="1" x14ac:dyDescent="0.35">
      <c r="I29" s="5" t="s">
        <v>61</v>
      </c>
      <c r="J29" s="6" t="s">
        <v>62</v>
      </c>
      <c r="K29" s="6" t="s">
        <v>62</v>
      </c>
      <c r="L29" s="6" t="s">
        <v>62</v>
      </c>
      <c r="M29" s="6" t="s">
        <v>62</v>
      </c>
      <c r="N29" s="6" t="s">
        <v>62</v>
      </c>
      <c r="O29" s="6" t="s">
        <v>62</v>
      </c>
      <c r="AA29" s="5" t="s">
        <v>61</v>
      </c>
      <c r="AB29" s="6" t="s">
        <v>62</v>
      </c>
      <c r="AC29" s="6" t="s">
        <v>62</v>
      </c>
      <c r="AD29" s="6" t="s">
        <v>62</v>
      </c>
      <c r="AE29" s="6" t="s">
        <v>62</v>
      </c>
      <c r="AF29" s="6" t="s">
        <v>62</v>
      </c>
      <c r="AG29" s="6" t="s">
        <v>62</v>
      </c>
    </row>
    <row r="30" spans="9:34" ht="18.600000000000001" thickBot="1" x14ac:dyDescent="0.35">
      <c r="I30" s="1"/>
      <c r="AA30" s="1"/>
    </row>
    <row r="31" spans="9:34" ht="15" thickBot="1" x14ac:dyDescent="0.35">
      <c r="I31" s="5" t="s">
        <v>63</v>
      </c>
      <c r="J31" s="5" t="s">
        <v>25</v>
      </c>
      <c r="K31" s="5" t="s">
        <v>26</v>
      </c>
      <c r="L31" s="5" t="s">
        <v>27</v>
      </c>
      <c r="M31" s="5" t="s">
        <v>28</v>
      </c>
      <c r="N31" s="5" t="s">
        <v>29</v>
      </c>
      <c r="O31" s="5" t="s">
        <v>30</v>
      </c>
      <c r="AA31" s="5" t="s">
        <v>63</v>
      </c>
      <c r="AB31" s="5" t="s">
        <v>25</v>
      </c>
      <c r="AC31" s="5" t="s">
        <v>26</v>
      </c>
      <c r="AD31" s="5" t="s">
        <v>27</v>
      </c>
      <c r="AE31" s="5" t="s">
        <v>28</v>
      </c>
      <c r="AF31" s="5" t="s">
        <v>29</v>
      </c>
      <c r="AG31" s="5" t="s">
        <v>30</v>
      </c>
    </row>
    <row r="32" spans="9:34" ht="15" thickBot="1" x14ac:dyDescent="0.35">
      <c r="I32" s="5" t="s">
        <v>43</v>
      </c>
      <c r="J32" s="6">
        <v>482.7</v>
      </c>
      <c r="K32" s="6">
        <v>9</v>
      </c>
      <c r="L32" s="6">
        <v>9</v>
      </c>
      <c r="M32" s="6">
        <v>10</v>
      </c>
      <c r="N32" s="6">
        <v>485.2</v>
      </c>
      <c r="O32" s="6">
        <v>9</v>
      </c>
      <c r="AA32" s="5" t="s">
        <v>43</v>
      </c>
      <c r="AB32" s="6">
        <v>9</v>
      </c>
      <c r="AC32" s="6">
        <v>9</v>
      </c>
      <c r="AD32" s="6">
        <v>9</v>
      </c>
      <c r="AE32" s="6">
        <v>10</v>
      </c>
      <c r="AF32" s="6">
        <v>956</v>
      </c>
      <c r="AG32" s="6">
        <v>9</v>
      </c>
    </row>
    <row r="33" spans="9:37" ht="15" thickBot="1" x14ac:dyDescent="0.35">
      <c r="I33" s="5" t="s">
        <v>45</v>
      </c>
      <c r="J33" s="6">
        <v>481.7</v>
      </c>
      <c r="K33" s="6">
        <v>8</v>
      </c>
      <c r="L33" s="6">
        <v>8</v>
      </c>
      <c r="M33" s="6">
        <v>8</v>
      </c>
      <c r="N33" s="6">
        <v>484.2</v>
      </c>
      <c r="O33" s="6">
        <v>8</v>
      </c>
      <c r="AA33" s="5" t="s">
        <v>45</v>
      </c>
      <c r="AB33" s="6">
        <v>8</v>
      </c>
      <c r="AC33" s="6">
        <v>8</v>
      </c>
      <c r="AD33" s="6">
        <v>8</v>
      </c>
      <c r="AE33" s="6">
        <v>8</v>
      </c>
      <c r="AF33" s="6">
        <v>955</v>
      </c>
      <c r="AG33" s="6">
        <v>8</v>
      </c>
    </row>
    <row r="34" spans="9:37" ht="15" thickBot="1" x14ac:dyDescent="0.35">
      <c r="I34" s="5" t="s">
        <v>47</v>
      </c>
      <c r="J34" s="6">
        <v>480.7</v>
      </c>
      <c r="K34" s="6">
        <v>7</v>
      </c>
      <c r="L34" s="6">
        <v>7</v>
      </c>
      <c r="M34" s="6">
        <v>7</v>
      </c>
      <c r="N34" s="6">
        <v>7</v>
      </c>
      <c r="O34" s="6">
        <v>7</v>
      </c>
      <c r="AA34" s="5" t="s">
        <v>47</v>
      </c>
      <c r="AB34" s="6">
        <v>7</v>
      </c>
      <c r="AC34" s="6">
        <v>7</v>
      </c>
      <c r="AD34" s="6">
        <v>7</v>
      </c>
      <c r="AE34" s="6">
        <v>7</v>
      </c>
      <c r="AF34" s="6">
        <v>7</v>
      </c>
      <c r="AG34" s="6">
        <v>7</v>
      </c>
    </row>
    <row r="35" spans="9:37" ht="15" thickBot="1" x14ac:dyDescent="0.35">
      <c r="I35" s="5" t="s">
        <v>49</v>
      </c>
      <c r="J35" s="6">
        <v>479.7</v>
      </c>
      <c r="K35" s="6">
        <v>6</v>
      </c>
      <c r="L35" s="6">
        <v>6</v>
      </c>
      <c r="M35" s="6">
        <v>6</v>
      </c>
      <c r="N35" s="6">
        <v>6</v>
      </c>
      <c r="O35" s="6">
        <v>6</v>
      </c>
      <c r="AA35" s="5" t="s">
        <v>49</v>
      </c>
      <c r="AB35" s="6">
        <v>6</v>
      </c>
      <c r="AC35" s="6">
        <v>6</v>
      </c>
      <c r="AD35" s="6">
        <v>6</v>
      </c>
      <c r="AE35" s="6">
        <v>6</v>
      </c>
      <c r="AF35" s="6">
        <v>6</v>
      </c>
      <c r="AG35" s="6">
        <v>6</v>
      </c>
    </row>
    <row r="36" spans="9:37" ht="15" thickBot="1" x14ac:dyDescent="0.35">
      <c r="I36" s="5" t="s">
        <v>51</v>
      </c>
      <c r="J36" s="6">
        <v>478.7</v>
      </c>
      <c r="K36" s="6">
        <v>5</v>
      </c>
      <c r="L36" s="6">
        <v>5</v>
      </c>
      <c r="M36" s="6">
        <v>5</v>
      </c>
      <c r="N36" s="6">
        <v>5</v>
      </c>
      <c r="O36" s="6">
        <v>5</v>
      </c>
      <c r="AA36" s="5" t="s">
        <v>51</v>
      </c>
      <c r="AB36" s="6">
        <v>5</v>
      </c>
      <c r="AC36" s="6">
        <v>5</v>
      </c>
      <c r="AD36" s="6">
        <v>5</v>
      </c>
      <c r="AE36" s="6">
        <v>5</v>
      </c>
      <c r="AF36" s="6">
        <v>5</v>
      </c>
      <c r="AG36" s="6">
        <v>5</v>
      </c>
    </row>
    <row r="37" spans="9:37" ht="15" thickBot="1" x14ac:dyDescent="0.35">
      <c r="I37" s="5" t="s">
        <v>53</v>
      </c>
      <c r="J37" s="6">
        <v>477.7</v>
      </c>
      <c r="K37" s="6">
        <v>4</v>
      </c>
      <c r="L37" s="6">
        <v>4</v>
      </c>
      <c r="M37" s="6">
        <v>4</v>
      </c>
      <c r="N37" s="6">
        <v>4</v>
      </c>
      <c r="O37" s="6">
        <v>4</v>
      </c>
      <c r="AA37" s="5" t="s">
        <v>53</v>
      </c>
      <c r="AB37" s="6">
        <v>4</v>
      </c>
      <c r="AC37" s="6">
        <v>4</v>
      </c>
      <c r="AD37" s="6">
        <v>4</v>
      </c>
      <c r="AE37" s="6">
        <v>4</v>
      </c>
      <c r="AF37" s="6">
        <v>4</v>
      </c>
      <c r="AG37" s="6">
        <v>4</v>
      </c>
    </row>
    <row r="38" spans="9:37" ht="15" thickBot="1" x14ac:dyDescent="0.35">
      <c r="I38" s="5" t="s">
        <v>55</v>
      </c>
      <c r="J38" s="6">
        <v>3</v>
      </c>
      <c r="K38" s="6">
        <v>3</v>
      </c>
      <c r="L38" s="6">
        <v>3</v>
      </c>
      <c r="M38" s="6">
        <v>3</v>
      </c>
      <c r="N38" s="6">
        <v>3</v>
      </c>
      <c r="O38" s="6">
        <v>3</v>
      </c>
      <c r="AA38" s="5" t="s">
        <v>55</v>
      </c>
      <c r="AB38" s="6">
        <v>3</v>
      </c>
      <c r="AC38" s="6">
        <v>3</v>
      </c>
      <c r="AD38" s="6">
        <v>3</v>
      </c>
      <c r="AE38" s="6">
        <v>3</v>
      </c>
      <c r="AF38" s="6">
        <v>3</v>
      </c>
      <c r="AG38" s="6">
        <v>3</v>
      </c>
    </row>
    <row r="39" spans="9:37" ht="15" thickBot="1" x14ac:dyDescent="0.35">
      <c r="I39" s="5" t="s">
        <v>57</v>
      </c>
      <c r="J39" s="6">
        <v>2</v>
      </c>
      <c r="K39" s="6">
        <v>2</v>
      </c>
      <c r="L39" s="6">
        <v>2</v>
      </c>
      <c r="M39" s="6">
        <v>2</v>
      </c>
      <c r="N39" s="6">
        <v>2</v>
      </c>
      <c r="O39" s="6">
        <v>2</v>
      </c>
      <c r="AA39" s="5" t="s">
        <v>57</v>
      </c>
      <c r="AB39" s="6">
        <v>2</v>
      </c>
      <c r="AC39" s="6">
        <v>2</v>
      </c>
      <c r="AD39" s="6">
        <v>2</v>
      </c>
      <c r="AE39" s="6">
        <v>2</v>
      </c>
      <c r="AF39" s="6">
        <v>2</v>
      </c>
      <c r="AG39" s="6">
        <v>2</v>
      </c>
    </row>
    <row r="40" spans="9:37" ht="15" thickBot="1" x14ac:dyDescent="0.35">
      <c r="I40" s="5" t="s">
        <v>59</v>
      </c>
      <c r="J40" s="6">
        <v>1</v>
      </c>
      <c r="K40" s="6">
        <v>1</v>
      </c>
      <c r="L40" s="6">
        <v>1</v>
      </c>
      <c r="M40" s="6">
        <v>1</v>
      </c>
      <c r="N40" s="6">
        <v>1</v>
      </c>
      <c r="O40" s="6">
        <v>1</v>
      </c>
      <c r="AA40" s="5" t="s">
        <v>59</v>
      </c>
      <c r="AB40" s="6">
        <v>1</v>
      </c>
      <c r="AC40" s="6">
        <v>1</v>
      </c>
      <c r="AD40" s="6">
        <v>1</v>
      </c>
      <c r="AE40" s="6">
        <v>1</v>
      </c>
      <c r="AF40" s="6">
        <v>1</v>
      </c>
      <c r="AG40" s="6">
        <v>1</v>
      </c>
    </row>
    <row r="41" spans="9:37" ht="15" thickBot="1" x14ac:dyDescent="0.35">
      <c r="I41" s="5" t="s">
        <v>61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AA41" s="5" t="s">
        <v>61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</row>
    <row r="42" spans="9:37" ht="18.600000000000001" thickBot="1" x14ac:dyDescent="0.35">
      <c r="I42" s="1"/>
      <c r="AA42" s="1"/>
    </row>
    <row r="43" spans="9:37" ht="15" thickBot="1" x14ac:dyDescent="0.35">
      <c r="I43" s="5" t="s">
        <v>64</v>
      </c>
      <c r="J43" s="5" t="s">
        <v>25</v>
      </c>
      <c r="K43" s="5" t="s">
        <v>26</v>
      </c>
      <c r="L43" s="5" t="s">
        <v>27</v>
      </c>
      <c r="M43" s="5" t="s">
        <v>28</v>
      </c>
      <c r="N43" s="5" t="s">
        <v>29</v>
      </c>
      <c r="O43" s="5" t="s">
        <v>30</v>
      </c>
      <c r="P43" s="5" t="s">
        <v>65</v>
      </c>
      <c r="Q43" s="5" t="s">
        <v>66</v>
      </c>
      <c r="R43" s="5" t="s">
        <v>67</v>
      </c>
      <c r="S43" s="5" t="s">
        <v>68</v>
      </c>
      <c r="T43" s="16" t="s">
        <v>133</v>
      </c>
      <c r="U43" s="16" t="s">
        <v>134</v>
      </c>
      <c r="AA43" s="5" t="s">
        <v>64</v>
      </c>
      <c r="AB43" s="5" t="s">
        <v>25</v>
      </c>
      <c r="AC43" s="5" t="s">
        <v>26</v>
      </c>
      <c r="AD43" s="5" t="s">
        <v>27</v>
      </c>
      <c r="AE43" s="5" t="s">
        <v>28</v>
      </c>
      <c r="AF43" s="5" t="s">
        <v>29</v>
      </c>
      <c r="AG43" s="5" t="s">
        <v>30</v>
      </c>
      <c r="AH43" s="5" t="s">
        <v>65</v>
      </c>
      <c r="AI43" s="5" t="s">
        <v>66</v>
      </c>
      <c r="AJ43" s="5" t="s">
        <v>67</v>
      </c>
      <c r="AK43" s="5" t="s">
        <v>68</v>
      </c>
    </row>
    <row r="44" spans="9:37" ht="15" thickBot="1" x14ac:dyDescent="0.35">
      <c r="I44" s="5" t="s">
        <v>32</v>
      </c>
      <c r="J44" s="6">
        <v>481.7</v>
      </c>
      <c r="K44" s="6">
        <v>8</v>
      </c>
      <c r="L44" s="6">
        <v>8</v>
      </c>
      <c r="M44" s="6">
        <v>8</v>
      </c>
      <c r="N44" s="6">
        <v>484.2</v>
      </c>
      <c r="O44" s="6">
        <v>8</v>
      </c>
      <c r="P44" s="6">
        <v>998</v>
      </c>
      <c r="Q44" s="6">
        <v>1000</v>
      </c>
      <c r="R44" s="6">
        <v>2</v>
      </c>
      <c r="S44" s="6">
        <v>0.2</v>
      </c>
      <c r="T44" t="str">
        <f>IF(R44*AJ44&lt;=0,"valid","invalid")</f>
        <v>valid</v>
      </c>
      <c r="AA44" s="5" t="s">
        <v>32</v>
      </c>
      <c r="AB44" s="6">
        <v>9</v>
      </c>
      <c r="AC44" s="6">
        <v>9</v>
      </c>
      <c r="AD44" s="6">
        <v>9</v>
      </c>
      <c r="AE44" s="6">
        <v>10</v>
      </c>
      <c r="AF44" s="6">
        <v>956</v>
      </c>
      <c r="AG44" s="6">
        <v>9</v>
      </c>
      <c r="AH44" s="6">
        <v>1002</v>
      </c>
      <c r="AI44" s="6">
        <v>1000</v>
      </c>
      <c r="AJ44" s="6">
        <v>-2</v>
      </c>
      <c r="AK44" s="6">
        <v>-0.2</v>
      </c>
    </row>
    <row r="45" spans="9:37" ht="15" thickBot="1" x14ac:dyDescent="0.35">
      <c r="I45" s="5" t="s">
        <v>33</v>
      </c>
      <c r="J45" s="6">
        <v>482.7</v>
      </c>
      <c r="K45" s="6">
        <v>8</v>
      </c>
      <c r="L45" s="6">
        <v>9</v>
      </c>
      <c r="M45" s="6">
        <v>8</v>
      </c>
      <c r="N45" s="6">
        <v>484.2</v>
      </c>
      <c r="O45" s="6">
        <v>8</v>
      </c>
      <c r="P45" s="6">
        <v>1000</v>
      </c>
      <c r="Q45" s="6">
        <v>1000</v>
      </c>
      <c r="R45" s="6">
        <v>0</v>
      </c>
      <c r="S45" s="6">
        <v>0</v>
      </c>
      <c r="T45" t="str">
        <f t="shared" ref="T45:T53" si="3">IF(R45*AJ45&lt;=0,"valid","invalid")</f>
        <v>valid</v>
      </c>
      <c r="AA45" s="5" t="s">
        <v>33</v>
      </c>
      <c r="AB45" s="6">
        <v>8</v>
      </c>
      <c r="AC45" s="6">
        <v>9</v>
      </c>
      <c r="AD45" s="6">
        <v>8</v>
      </c>
      <c r="AE45" s="6">
        <v>10</v>
      </c>
      <c r="AF45" s="6">
        <v>956</v>
      </c>
      <c r="AG45" s="6">
        <v>9</v>
      </c>
      <c r="AH45" s="6">
        <v>1000</v>
      </c>
      <c r="AI45" s="6">
        <v>1000</v>
      </c>
      <c r="AJ45" s="6">
        <v>0</v>
      </c>
      <c r="AK45" s="6">
        <v>0</v>
      </c>
    </row>
    <row r="46" spans="9:37" ht="15" thickBot="1" x14ac:dyDescent="0.35">
      <c r="I46" s="5" t="s">
        <v>34</v>
      </c>
      <c r="J46" s="6">
        <v>481.7</v>
      </c>
      <c r="K46" s="6">
        <v>8</v>
      </c>
      <c r="L46" s="6">
        <v>8</v>
      </c>
      <c r="M46" s="6">
        <v>10</v>
      </c>
      <c r="N46" s="6">
        <v>484.2</v>
      </c>
      <c r="O46" s="6">
        <v>8</v>
      </c>
      <c r="P46" s="6">
        <v>1000</v>
      </c>
      <c r="Q46" s="6">
        <v>1000</v>
      </c>
      <c r="R46" s="6">
        <v>0</v>
      </c>
      <c r="S46" s="6">
        <v>0</v>
      </c>
      <c r="T46" t="str">
        <f t="shared" si="3"/>
        <v>valid</v>
      </c>
      <c r="AA46" s="5" t="s">
        <v>34</v>
      </c>
      <c r="AB46" s="6">
        <v>9</v>
      </c>
      <c r="AC46" s="6">
        <v>9</v>
      </c>
      <c r="AD46" s="6">
        <v>9</v>
      </c>
      <c r="AE46" s="6">
        <v>8</v>
      </c>
      <c r="AF46" s="6">
        <v>956</v>
      </c>
      <c r="AG46" s="6">
        <v>9</v>
      </c>
      <c r="AH46" s="6">
        <v>1000</v>
      </c>
      <c r="AI46" s="6">
        <v>1000</v>
      </c>
      <c r="AJ46" s="6">
        <v>0</v>
      </c>
      <c r="AK46" s="6">
        <v>0</v>
      </c>
    </row>
    <row r="47" spans="9:37" ht="15" thickBot="1" x14ac:dyDescent="0.35">
      <c r="I47" s="5" t="s">
        <v>35</v>
      </c>
      <c r="J47" s="6">
        <v>481.7</v>
      </c>
      <c r="K47" s="6">
        <v>8</v>
      </c>
      <c r="L47" s="6">
        <v>8</v>
      </c>
      <c r="M47" s="6">
        <v>10</v>
      </c>
      <c r="N47" s="6">
        <v>484.2</v>
      </c>
      <c r="O47" s="6">
        <v>8</v>
      </c>
      <c r="P47" s="6">
        <v>1000</v>
      </c>
      <c r="Q47" s="6">
        <v>1000</v>
      </c>
      <c r="R47" s="6">
        <v>0</v>
      </c>
      <c r="S47" s="6">
        <v>0</v>
      </c>
      <c r="T47" t="str">
        <f t="shared" si="3"/>
        <v>valid</v>
      </c>
      <c r="AA47" s="5" t="s">
        <v>35</v>
      </c>
      <c r="AB47" s="6">
        <v>9</v>
      </c>
      <c r="AC47" s="6">
        <v>9</v>
      </c>
      <c r="AD47" s="6">
        <v>9</v>
      </c>
      <c r="AE47" s="6">
        <v>8</v>
      </c>
      <c r="AF47" s="6">
        <v>956</v>
      </c>
      <c r="AG47" s="6">
        <v>9</v>
      </c>
      <c r="AH47" s="6">
        <v>1000</v>
      </c>
      <c r="AI47" s="6">
        <v>1000</v>
      </c>
      <c r="AJ47" s="6">
        <v>0</v>
      </c>
      <c r="AK47" s="6">
        <v>0</v>
      </c>
    </row>
    <row r="48" spans="9:37" ht="15" thickBot="1" x14ac:dyDescent="0.35">
      <c r="I48" s="5" t="s">
        <v>36</v>
      </c>
      <c r="J48" s="6">
        <v>482.7</v>
      </c>
      <c r="K48" s="6">
        <v>9</v>
      </c>
      <c r="L48" s="6">
        <v>9</v>
      </c>
      <c r="M48" s="6">
        <v>8</v>
      </c>
      <c r="N48" s="6">
        <v>485.2</v>
      </c>
      <c r="O48" s="6">
        <v>8</v>
      </c>
      <c r="P48" s="6">
        <v>1002</v>
      </c>
      <c r="Q48" s="6">
        <v>1000</v>
      </c>
      <c r="R48" s="6">
        <v>-2</v>
      </c>
      <c r="S48" s="6">
        <v>-0.2</v>
      </c>
      <c r="T48" t="str">
        <f t="shared" si="3"/>
        <v>valid</v>
      </c>
      <c r="AA48" s="5" t="s">
        <v>36</v>
      </c>
      <c r="AB48" s="6">
        <v>8</v>
      </c>
      <c r="AC48" s="6">
        <v>8</v>
      </c>
      <c r="AD48" s="6">
        <v>8</v>
      </c>
      <c r="AE48" s="6">
        <v>10</v>
      </c>
      <c r="AF48" s="6">
        <v>955</v>
      </c>
      <c r="AG48" s="6">
        <v>9</v>
      </c>
      <c r="AH48" s="6">
        <v>998</v>
      </c>
      <c r="AI48" s="6">
        <v>1000</v>
      </c>
      <c r="AJ48" s="6">
        <v>2</v>
      </c>
      <c r="AK48" s="6">
        <v>0.2</v>
      </c>
    </row>
    <row r="49" spans="9:37" ht="15" thickBot="1" x14ac:dyDescent="0.35">
      <c r="I49" s="5" t="s">
        <v>37</v>
      </c>
      <c r="J49" s="6">
        <v>481.7</v>
      </c>
      <c r="K49" s="6">
        <v>8</v>
      </c>
      <c r="L49" s="6">
        <v>8</v>
      </c>
      <c r="M49" s="6">
        <v>8</v>
      </c>
      <c r="N49" s="6">
        <v>484.2</v>
      </c>
      <c r="O49" s="6">
        <v>8</v>
      </c>
      <c r="P49" s="6">
        <v>998</v>
      </c>
      <c r="Q49" s="6">
        <v>1000</v>
      </c>
      <c r="R49" s="6">
        <v>2</v>
      </c>
      <c r="S49" s="6">
        <v>0.2</v>
      </c>
      <c r="T49" t="str">
        <f t="shared" si="3"/>
        <v>valid</v>
      </c>
      <c r="AA49" s="5" t="s">
        <v>37</v>
      </c>
      <c r="AB49" s="6">
        <v>9</v>
      </c>
      <c r="AC49" s="6">
        <v>9</v>
      </c>
      <c r="AD49" s="6">
        <v>9</v>
      </c>
      <c r="AE49" s="6">
        <v>10</v>
      </c>
      <c r="AF49" s="6">
        <v>956</v>
      </c>
      <c r="AG49" s="6">
        <v>9</v>
      </c>
      <c r="AH49" s="6">
        <v>1002</v>
      </c>
      <c r="AI49" s="6">
        <v>1000</v>
      </c>
      <c r="AJ49" s="6">
        <v>-2</v>
      </c>
      <c r="AK49" s="6">
        <v>-0.2</v>
      </c>
    </row>
    <row r="50" spans="9:37" ht="15" thickBot="1" x14ac:dyDescent="0.35">
      <c r="I50" s="5" t="s">
        <v>38</v>
      </c>
      <c r="J50" s="6">
        <v>481.7</v>
      </c>
      <c r="K50" s="6">
        <v>8</v>
      </c>
      <c r="L50" s="6">
        <v>8</v>
      </c>
      <c r="M50" s="6">
        <v>8</v>
      </c>
      <c r="N50" s="6">
        <v>484.2</v>
      </c>
      <c r="O50" s="6">
        <v>8</v>
      </c>
      <c r="P50" s="6">
        <v>998</v>
      </c>
      <c r="Q50" s="6">
        <v>1000</v>
      </c>
      <c r="R50" s="6">
        <v>2</v>
      </c>
      <c r="S50" s="6">
        <v>0.2</v>
      </c>
      <c r="T50" t="str">
        <f t="shared" si="3"/>
        <v>valid</v>
      </c>
      <c r="AA50" s="5" t="s">
        <v>38</v>
      </c>
      <c r="AB50" s="6">
        <v>9</v>
      </c>
      <c r="AC50" s="6">
        <v>9</v>
      </c>
      <c r="AD50" s="6">
        <v>9</v>
      </c>
      <c r="AE50" s="6">
        <v>10</v>
      </c>
      <c r="AF50" s="6">
        <v>956</v>
      </c>
      <c r="AG50" s="6">
        <v>9</v>
      </c>
      <c r="AH50" s="6">
        <v>1002</v>
      </c>
      <c r="AI50" s="6">
        <v>1000</v>
      </c>
      <c r="AJ50" s="6">
        <v>-2</v>
      </c>
      <c r="AK50" s="6">
        <v>-0.2</v>
      </c>
    </row>
    <row r="51" spans="9:37" ht="15" thickBot="1" x14ac:dyDescent="0.35">
      <c r="I51" s="5" t="s">
        <v>39</v>
      </c>
      <c r="J51" s="6">
        <v>481.7</v>
      </c>
      <c r="K51" s="6">
        <v>9</v>
      </c>
      <c r="L51" s="6">
        <v>8</v>
      </c>
      <c r="M51" s="6">
        <v>8</v>
      </c>
      <c r="N51" s="6">
        <v>484.2</v>
      </c>
      <c r="O51" s="6">
        <v>8</v>
      </c>
      <c r="P51" s="6">
        <v>999</v>
      </c>
      <c r="Q51" s="6">
        <v>1000</v>
      </c>
      <c r="R51" s="6">
        <v>1</v>
      </c>
      <c r="S51" s="6">
        <v>0.1</v>
      </c>
      <c r="T51" t="str">
        <f t="shared" si="3"/>
        <v>valid</v>
      </c>
      <c r="AA51" s="5" t="s">
        <v>39</v>
      </c>
      <c r="AB51" s="6">
        <v>9</v>
      </c>
      <c r="AC51" s="6">
        <v>8</v>
      </c>
      <c r="AD51" s="6">
        <v>9</v>
      </c>
      <c r="AE51" s="6">
        <v>10</v>
      </c>
      <c r="AF51" s="6">
        <v>956</v>
      </c>
      <c r="AG51" s="6">
        <v>9</v>
      </c>
      <c r="AH51" s="6">
        <v>1001</v>
      </c>
      <c r="AI51" s="6">
        <v>1000</v>
      </c>
      <c r="AJ51" s="6">
        <v>-1</v>
      </c>
      <c r="AK51" s="6">
        <v>-0.1</v>
      </c>
    </row>
    <row r="52" spans="9:37" ht="15" thickBot="1" x14ac:dyDescent="0.35">
      <c r="I52" s="5" t="s">
        <v>40</v>
      </c>
      <c r="J52" s="6">
        <v>481.7</v>
      </c>
      <c r="K52" s="6">
        <v>9</v>
      </c>
      <c r="L52" s="6">
        <v>8</v>
      </c>
      <c r="M52" s="6">
        <v>10</v>
      </c>
      <c r="N52" s="6">
        <v>484.2</v>
      </c>
      <c r="O52" s="6">
        <v>9</v>
      </c>
      <c r="P52" s="6">
        <v>1002</v>
      </c>
      <c r="Q52" s="6">
        <v>1000</v>
      </c>
      <c r="R52" s="6">
        <v>-2</v>
      </c>
      <c r="S52" s="6">
        <v>-0.2</v>
      </c>
      <c r="T52" t="str">
        <f t="shared" si="3"/>
        <v>valid</v>
      </c>
      <c r="AA52" s="5" t="s">
        <v>40</v>
      </c>
      <c r="AB52" s="6">
        <v>9</v>
      </c>
      <c r="AC52" s="6">
        <v>8</v>
      </c>
      <c r="AD52" s="6">
        <v>9</v>
      </c>
      <c r="AE52" s="6">
        <v>8</v>
      </c>
      <c r="AF52" s="6">
        <v>956</v>
      </c>
      <c r="AG52" s="6">
        <v>8</v>
      </c>
      <c r="AH52" s="6">
        <v>998</v>
      </c>
      <c r="AI52" s="6">
        <v>1000</v>
      </c>
      <c r="AJ52" s="6">
        <v>2</v>
      </c>
      <c r="AK52" s="6">
        <v>0.2</v>
      </c>
    </row>
    <row r="53" spans="9:37" ht="15" thickBot="1" x14ac:dyDescent="0.35">
      <c r="I53" s="5" t="s">
        <v>41</v>
      </c>
      <c r="J53" s="6">
        <v>482.7</v>
      </c>
      <c r="K53" s="6">
        <v>9</v>
      </c>
      <c r="L53" s="6">
        <v>9</v>
      </c>
      <c r="M53" s="6">
        <v>8</v>
      </c>
      <c r="N53" s="6">
        <v>485.2</v>
      </c>
      <c r="O53" s="6">
        <v>9</v>
      </c>
      <c r="P53" s="6">
        <v>1003</v>
      </c>
      <c r="Q53" s="6">
        <v>1000</v>
      </c>
      <c r="R53" s="6">
        <v>-3</v>
      </c>
      <c r="S53" s="6">
        <v>-0.3</v>
      </c>
      <c r="T53" t="str">
        <f t="shared" si="3"/>
        <v>valid</v>
      </c>
      <c r="U53" t="s">
        <v>135</v>
      </c>
      <c r="V53" t="s">
        <v>156</v>
      </c>
      <c r="AA53" s="5" t="s">
        <v>41</v>
      </c>
      <c r="AB53" s="6">
        <v>8</v>
      </c>
      <c r="AC53" s="6">
        <v>8</v>
      </c>
      <c r="AD53" s="6">
        <v>8</v>
      </c>
      <c r="AE53" s="6">
        <v>10</v>
      </c>
      <c r="AF53" s="6">
        <v>955</v>
      </c>
      <c r="AG53" s="6">
        <v>8</v>
      </c>
      <c r="AH53" s="6">
        <v>997</v>
      </c>
      <c r="AI53" s="6">
        <v>1000</v>
      </c>
      <c r="AJ53" s="6">
        <v>3</v>
      </c>
      <c r="AK53" s="6">
        <v>0.3</v>
      </c>
    </row>
    <row r="54" spans="9:37" ht="15" thickBot="1" x14ac:dyDescent="0.35"/>
    <row r="55" spans="9:37" ht="15" thickBot="1" x14ac:dyDescent="0.35">
      <c r="I55" s="7" t="s">
        <v>69</v>
      </c>
      <c r="J55" s="8">
        <v>1004.9</v>
      </c>
      <c r="AA55" s="7" t="s">
        <v>69</v>
      </c>
      <c r="AB55" s="8">
        <v>1002</v>
      </c>
    </row>
    <row r="56" spans="9:37" ht="15" thickBot="1" x14ac:dyDescent="0.35">
      <c r="I56" s="7" t="s">
        <v>70</v>
      </c>
      <c r="J56" s="8">
        <v>0</v>
      </c>
      <c r="AA56" s="7" t="s">
        <v>70</v>
      </c>
      <c r="AB56" s="8">
        <v>0</v>
      </c>
    </row>
    <row r="57" spans="9:37" ht="15" thickBot="1" x14ac:dyDescent="0.35">
      <c r="I57" s="7" t="s">
        <v>71</v>
      </c>
      <c r="J57" s="8">
        <v>10000</v>
      </c>
      <c r="AA57" s="7" t="s">
        <v>71</v>
      </c>
      <c r="AB57" s="8">
        <v>10000</v>
      </c>
    </row>
    <row r="58" spans="9:37" ht="15" thickBot="1" x14ac:dyDescent="0.35">
      <c r="I58" s="7" t="s">
        <v>72</v>
      </c>
      <c r="J58" s="8">
        <v>10000</v>
      </c>
      <c r="AA58" s="7" t="s">
        <v>72</v>
      </c>
      <c r="AB58" s="8">
        <v>10000</v>
      </c>
    </row>
    <row r="59" spans="9:37" ht="15" thickBot="1" x14ac:dyDescent="0.35">
      <c r="I59" s="7" t="s">
        <v>73</v>
      </c>
      <c r="J59" s="8">
        <v>0</v>
      </c>
      <c r="AA59" s="7" t="s">
        <v>73</v>
      </c>
      <c r="AB59" s="8">
        <v>0</v>
      </c>
    </row>
    <row r="60" spans="9:37" ht="15" thickBot="1" x14ac:dyDescent="0.35">
      <c r="I60" s="7" t="s">
        <v>74</v>
      </c>
      <c r="J60" s="8"/>
      <c r="AA60" s="7" t="s">
        <v>74</v>
      </c>
      <c r="AB60" s="8"/>
    </row>
    <row r="61" spans="9:37" ht="15" thickBot="1" x14ac:dyDescent="0.35">
      <c r="I61" s="7" t="s">
        <v>75</v>
      </c>
      <c r="J61" s="8"/>
      <c r="AA61" s="7" t="s">
        <v>75</v>
      </c>
      <c r="AB61" s="8"/>
    </row>
    <row r="62" spans="9:37" ht="15" thickBot="1" x14ac:dyDescent="0.35">
      <c r="I62" s="7" t="s">
        <v>76</v>
      </c>
      <c r="J62" s="8">
        <v>0</v>
      </c>
      <c r="AA62" s="7" t="s">
        <v>76</v>
      </c>
      <c r="AB62" s="8">
        <v>0</v>
      </c>
    </row>
    <row r="64" spans="9:37" x14ac:dyDescent="0.3">
      <c r="I64" s="9" t="s">
        <v>77</v>
      </c>
      <c r="AA64" s="9" t="s">
        <v>77</v>
      </c>
    </row>
    <row r="66" spans="9:27" x14ac:dyDescent="0.3">
      <c r="I66" s="10" t="s">
        <v>127</v>
      </c>
      <c r="AA66" s="10" t="s">
        <v>127</v>
      </c>
    </row>
    <row r="67" spans="9:27" x14ac:dyDescent="0.3">
      <c r="I67" s="10" t="s">
        <v>78</v>
      </c>
      <c r="AA67" s="10" t="s">
        <v>79</v>
      </c>
    </row>
  </sheetData>
  <conditionalFormatting sqref="P44:P5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I64" r:id="rId1" display="https://miau.my-x.hu/myx-free/coco/test/917874220211105140226.html" xr:uid="{041E1DCA-8C38-4D4E-ABB8-26B035F3A053}"/>
    <hyperlink ref="AA64" r:id="rId2" display="https://miau.my-x.hu/myx-free/coco/test/230454120211105140313.html" xr:uid="{1D9DB434-5F94-40B2-AEA4-993BB755A859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D64F2-39C0-424D-BF06-468A4418CA5A}">
  <dimension ref="A1:J28"/>
  <sheetViews>
    <sheetView zoomScale="90" zoomScaleNormal="90" workbookViewId="0">
      <selection activeCell="B17" sqref="B17:H26"/>
    </sheetView>
  </sheetViews>
  <sheetFormatPr defaultRowHeight="14.4" x14ac:dyDescent="0.3"/>
  <cols>
    <col min="1" max="1" width="32" style="11" customWidth="1"/>
    <col min="2" max="2" width="5.5546875" style="11" bestFit="1" customWidth="1"/>
    <col min="3" max="7" width="5.44140625" style="11" bestFit="1" customWidth="1"/>
    <col min="8" max="8" width="7" style="11" bestFit="1" customWidth="1"/>
    <col min="9" max="16384" width="8.88671875" style="11"/>
  </cols>
  <sheetData>
    <row r="1" spans="1:10" x14ac:dyDescent="0.3">
      <c r="A1" s="11" t="s">
        <v>16</v>
      </c>
      <c r="B1" s="11" t="s">
        <v>10</v>
      </c>
      <c r="C1" s="11" t="s">
        <v>11</v>
      </c>
      <c r="D1" s="11" t="s">
        <v>12</v>
      </c>
      <c r="E1" s="11" t="s">
        <v>13</v>
      </c>
      <c r="F1" s="11" t="s">
        <v>14</v>
      </c>
      <c r="G1" s="11" t="s">
        <v>15</v>
      </c>
      <c r="H1" s="11" t="s">
        <v>92</v>
      </c>
    </row>
    <row r="2" spans="1:10" x14ac:dyDescent="0.3">
      <c r="A2" s="11" t="s">
        <v>0</v>
      </c>
      <c r="B2" s="11">
        <f ca="1">RANDBETWEEN(0,9)</f>
        <v>5</v>
      </c>
      <c r="C2" s="11">
        <f t="shared" ref="C2:G11" ca="1" si="0">RANDBETWEEN(0,9)</f>
        <v>0</v>
      </c>
      <c r="D2" s="11">
        <f t="shared" ca="1" si="0"/>
        <v>2</v>
      </c>
      <c r="E2" s="11">
        <f t="shared" ca="1" si="0"/>
        <v>1</v>
      </c>
      <c r="F2" s="11">
        <f t="shared" ca="1" si="0"/>
        <v>1</v>
      </c>
      <c r="G2" s="11">
        <f t="shared" ca="1" si="0"/>
        <v>2</v>
      </c>
      <c r="H2" s="11" t="str">
        <f t="shared" ref="H2:H11" ca="1" si="1">B2&amp;C2&amp;D2&amp;E2&amp;F2&amp;G2</f>
        <v>502112</v>
      </c>
      <c r="I2" s="11" t="s">
        <v>110</v>
      </c>
    </row>
    <row r="3" spans="1:10" x14ac:dyDescent="0.3">
      <c r="A3" s="11" t="s">
        <v>1</v>
      </c>
      <c r="B3" s="11">
        <f t="shared" ref="B3:B11" ca="1" si="2">RANDBETWEEN(0,9)</f>
        <v>8</v>
      </c>
      <c r="C3" s="11">
        <f t="shared" ca="1" si="0"/>
        <v>1</v>
      </c>
      <c r="D3" s="11">
        <f t="shared" ca="1" si="0"/>
        <v>1</v>
      </c>
      <c r="E3" s="11">
        <f t="shared" ca="1" si="0"/>
        <v>3</v>
      </c>
      <c r="F3" s="11">
        <f t="shared" ca="1" si="0"/>
        <v>4</v>
      </c>
      <c r="G3" s="11">
        <f t="shared" ca="1" si="0"/>
        <v>5</v>
      </c>
      <c r="H3" s="11" t="str">
        <f t="shared" ca="1" si="1"/>
        <v>811345</v>
      </c>
      <c r="I3" s="11" t="s">
        <v>110</v>
      </c>
    </row>
    <row r="4" spans="1:10" x14ac:dyDescent="0.3">
      <c r="A4" s="11" t="s">
        <v>2</v>
      </c>
      <c r="B4" s="11">
        <f t="shared" ca="1" si="2"/>
        <v>6</v>
      </c>
      <c r="C4" s="11">
        <f t="shared" ca="1" si="0"/>
        <v>8</v>
      </c>
      <c r="D4" s="11">
        <f t="shared" ca="1" si="0"/>
        <v>0</v>
      </c>
      <c r="E4" s="11">
        <f t="shared" ca="1" si="0"/>
        <v>7</v>
      </c>
      <c r="F4" s="11">
        <f t="shared" ca="1" si="0"/>
        <v>1</v>
      </c>
      <c r="G4" s="11">
        <f t="shared" ca="1" si="0"/>
        <v>7</v>
      </c>
      <c r="H4" s="11" t="str">
        <f t="shared" ca="1" si="1"/>
        <v>680717</v>
      </c>
      <c r="I4" s="11" t="s">
        <v>110</v>
      </c>
    </row>
    <row r="5" spans="1:10" x14ac:dyDescent="0.3">
      <c r="A5" s="11" t="s">
        <v>3</v>
      </c>
      <c r="B5" s="11">
        <f t="shared" ca="1" si="2"/>
        <v>3</v>
      </c>
      <c r="C5" s="11">
        <f t="shared" ca="1" si="0"/>
        <v>6</v>
      </c>
      <c r="D5" s="11">
        <f t="shared" ca="1" si="0"/>
        <v>4</v>
      </c>
      <c r="E5" s="11">
        <f t="shared" ca="1" si="0"/>
        <v>7</v>
      </c>
      <c r="F5" s="11">
        <f t="shared" ca="1" si="0"/>
        <v>1</v>
      </c>
      <c r="G5" s="11">
        <f t="shared" ca="1" si="0"/>
        <v>7</v>
      </c>
      <c r="H5" s="11" t="str">
        <f t="shared" ca="1" si="1"/>
        <v>364717</v>
      </c>
      <c r="I5" s="11" t="s">
        <v>110</v>
      </c>
    </row>
    <row r="6" spans="1:10" x14ac:dyDescent="0.3">
      <c r="A6" s="11" t="s">
        <v>4</v>
      </c>
      <c r="B6" s="11">
        <f t="shared" ca="1" si="2"/>
        <v>3</v>
      </c>
      <c r="C6" s="11">
        <f t="shared" ca="1" si="0"/>
        <v>3</v>
      </c>
      <c r="D6" s="11">
        <f t="shared" ca="1" si="0"/>
        <v>5</v>
      </c>
      <c r="E6" s="11">
        <f t="shared" ca="1" si="0"/>
        <v>8</v>
      </c>
      <c r="F6" s="11">
        <f t="shared" ca="1" si="0"/>
        <v>6</v>
      </c>
      <c r="G6" s="11">
        <f t="shared" ca="1" si="0"/>
        <v>2</v>
      </c>
      <c r="H6" s="11" t="str">
        <f t="shared" ca="1" si="1"/>
        <v>335862</v>
      </c>
      <c r="I6" s="11" t="s">
        <v>110</v>
      </c>
    </row>
    <row r="7" spans="1:10" x14ac:dyDescent="0.3">
      <c r="A7" s="11" t="s">
        <v>5</v>
      </c>
      <c r="B7" s="11">
        <f t="shared" ca="1" si="2"/>
        <v>4</v>
      </c>
      <c r="C7" s="11">
        <f t="shared" ca="1" si="0"/>
        <v>0</v>
      </c>
      <c r="D7" s="11">
        <f t="shared" ca="1" si="0"/>
        <v>8</v>
      </c>
      <c r="E7" s="11">
        <f t="shared" ca="1" si="0"/>
        <v>6</v>
      </c>
      <c r="F7" s="11">
        <f t="shared" ca="1" si="0"/>
        <v>2</v>
      </c>
      <c r="G7" s="11">
        <f t="shared" ca="1" si="0"/>
        <v>6</v>
      </c>
      <c r="H7" s="11" t="str">
        <f t="shared" ca="1" si="1"/>
        <v>408626</v>
      </c>
      <c r="I7" s="11" t="s">
        <v>110</v>
      </c>
    </row>
    <row r="8" spans="1:10" x14ac:dyDescent="0.3">
      <c r="A8" s="11" t="s">
        <v>6</v>
      </c>
      <c r="B8" s="11">
        <f t="shared" ca="1" si="2"/>
        <v>5</v>
      </c>
      <c r="C8" s="11">
        <f t="shared" ca="1" si="0"/>
        <v>0</v>
      </c>
      <c r="D8" s="11">
        <f t="shared" ca="1" si="0"/>
        <v>4</v>
      </c>
      <c r="E8" s="11">
        <f t="shared" ca="1" si="0"/>
        <v>6</v>
      </c>
      <c r="F8" s="11">
        <f t="shared" ca="1" si="0"/>
        <v>7</v>
      </c>
      <c r="G8" s="11">
        <f t="shared" ca="1" si="0"/>
        <v>2</v>
      </c>
      <c r="H8" s="11" t="str">
        <f t="shared" ca="1" si="1"/>
        <v>504672</v>
      </c>
      <c r="I8" s="11" t="s">
        <v>110</v>
      </c>
    </row>
    <row r="9" spans="1:10" x14ac:dyDescent="0.3">
      <c r="A9" s="11" t="s">
        <v>7</v>
      </c>
      <c r="B9" s="11">
        <f t="shared" ca="1" si="2"/>
        <v>8</v>
      </c>
      <c r="C9" s="11">
        <f t="shared" ca="1" si="0"/>
        <v>6</v>
      </c>
      <c r="D9" s="11">
        <f t="shared" ca="1" si="0"/>
        <v>3</v>
      </c>
      <c r="E9" s="11">
        <f t="shared" ca="1" si="0"/>
        <v>7</v>
      </c>
      <c r="F9" s="11">
        <f t="shared" ca="1" si="0"/>
        <v>7</v>
      </c>
      <c r="G9" s="11">
        <f t="shared" ca="1" si="0"/>
        <v>1</v>
      </c>
      <c r="H9" s="11" t="str">
        <f t="shared" ca="1" si="1"/>
        <v>863771</v>
      </c>
      <c r="I9" s="11" t="s">
        <v>110</v>
      </c>
    </row>
    <row r="10" spans="1:10" x14ac:dyDescent="0.3">
      <c r="A10" s="11" t="s">
        <v>8</v>
      </c>
      <c r="B10" s="11">
        <f t="shared" ca="1" si="2"/>
        <v>7</v>
      </c>
      <c r="C10" s="11">
        <f t="shared" ca="1" si="0"/>
        <v>8</v>
      </c>
      <c r="D10" s="11">
        <f t="shared" ca="1" si="0"/>
        <v>2</v>
      </c>
      <c r="E10" s="11">
        <f t="shared" ca="1" si="0"/>
        <v>9</v>
      </c>
      <c r="F10" s="11">
        <f t="shared" ca="1" si="0"/>
        <v>4</v>
      </c>
      <c r="G10" s="11">
        <f t="shared" ca="1" si="0"/>
        <v>7</v>
      </c>
      <c r="H10" s="11" t="str">
        <f t="shared" ca="1" si="1"/>
        <v>782947</v>
      </c>
      <c r="I10" s="11" t="s">
        <v>110</v>
      </c>
    </row>
    <row r="11" spans="1:10" x14ac:dyDescent="0.3">
      <c r="A11" s="11" t="s">
        <v>9</v>
      </c>
      <c r="B11" s="11">
        <f t="shared" ca="1" si="2"/>
        <v>5</v>
      </c>
      <c r="C11" s="11">
        <f t="shared" ca="1" si="0"/>
        <v>3</v>
      </c>
      <c r="D11" s="11">
        <f t="shared" ca="1" si="0"/>
        <v>1</v>
      </c>
      <c r="E11" s="11">
        <f t="shared" ca="1" si="0"/>
        <v>2</v>
      </c>
      <c r="F11" s="11">
        <f t="shared" ca="1" si="0"/>
        <v>0</v>
      </c>
      <c r="G11" s="11">
        <f t="shared" ca="1" si="0"/>
        <v>3</v>
      </c>
      <c r="H11" s="11" t="str">
        <f t="shared" ca="1" si="1"/>
        <v>531203</v>
      </c>
      <c r="I11" s="11" t="s">
        <v>110</v>
      </c>
    </row>
    <row r="13" spans="1:10" x14ac:dyDescent="0.3">
      <c r="A13" s="11" t="s">
        <v>97</v>
      </c>
      <c r="B13" s="11">
        <f ca="1">INT(AVERAGE(B2:B11))</f>
        <v>5</v>
      </c>
      <c r="C13" s="11">
        <f t="shared" ref="C13:G13" ca="1" si="3">INT(AVERAGE(C2:C11))</f>
        <v>3</v>
      </c>
      <c r="D13" s="11">
        <f t="shared" ca="1" si="3"/>
        <v>3</v>
      </c>
      <c r="E13" s="11">
        <f t="shared" ca="1" si="3"/>
        <v>5</v>
      </c>
      <c r="F13" s="11">
        <f t="shared" ca="1" si="3"/>
        <v>3</v>
      </c>
      <c r="G13" s="11">
        <f t="shared" ca="1" si="3"/>
        <v>4</v>
      </c>
      <c r="H13" s="11" t="str">
        <f ca="1">B13&amp;C13&amp;D13&amp;E13&amp;F13&amp;G13</f>
        <v>533534</v>
      </c>
      <c r="I13" s="11" t="s">
        <v>111</v>
      </c>
    </row>
    <row r="15" spans="1:10" x14ac:dyDescent="0.3">
      <c r="A15" s="11" t="s">
        <v>91</v>
      </c>
      <c r="B15" s="11">
        <f ca="1">IF($H13/B$16=INT($H13/B$16),0,1)</f>
        <v>0</v>
      </c>
      <c r="C15" s="11">
        <f t="shared" ref="C15:G15" ca="1" si="4">IF($H13/C$16=INT($H13/C$16),0,1)</f>
        <v>1</v>
      </c>
      <c r="D15" s="11">
        <f t="shared" ca="1" si="4"/>
        <v>1</v>
      </c>
      <c r="E15" s="11">
        <f t="shared" ca="1" si="4"/>
        <v>1</v>
      </c>
      <c r="F15" s="11">
        <f t="shared" ca="1" si="4"/>
        <v>1</v>
      </c>
      <c r="G15" s="11">
        <f t="shared" ca="1" si="4"/>
        <v>1</v>
      </c>
      <c r="H15" s="14" t="s">
        <v>114</v>
      </c>
      <c r="I15" s="11" t="s">
        <v>112</v>
      </c>
      <c r="J15" s="14" t="s">
        <v>114</v>
      </c>
    </row>
    <row r="16" spans="1:10" x14ac:dyDescent="0.3">
      <c r="A16" s="11" t="s">
        <v>93</v>
      </c>
      <c r="B16" s="11">
        <v>2</v>
      </c>
      <c r="C16" s="11">
        <v>3</v>
      </c>
      <c r="D16" s="11">
        <v>4</v>
      </c>
      <c r="E16" s="11">
        <v>5</v>
      </c>
      <c r="F16" s="11">
        <v>6</v>
      </c>
      <c r="G16" s="11">
        <v>7</v>
      </c>
      <c r="H16" s="11" t="s">
        <v>80</v>
      </c>
      <c r="I16" s="11" t="s">
        <v>116</v>
      </c>
      <c r="J16" s="11" t="s">
        <v>17</v>
      </c>
    </row>
    <row r="17" spans="1:10" x14ac:dyDescent="0.3">
      <c r="A17" s="11" t="str">
        <f ca="1">H2</f>
        <v>502112</v>
      </c>
      <c r="B17" s="11">
        <f ca="1">IF($A17/B$16=INT($A17/B$16),1,2)</f>
        <v>1</v>
      </c>
      <c r="C17" s="11">
        <f t="shared" ref="C17:G26" ca="1" si="5">IF($A17/C$16=INT($A17/C$16),1,2)</f>
        <v>2</v>
      </c>
      <c r="D17" s="11">
        <f t="shared" ca="1" si="5"/>
        <v>1</v>
      </c>
      <c r="E17" s="11">
        <f t="shared" ca="1" si="5"/>
        <v>2</v>
      </c>
      <c r="F17" s="11">
        <f t="shared" ca="1" si="5"/>
        <v>2</v>
      </c>
      <c r="G17" s="11">
        <f t="shared" ca="1" si="5"/>
        <v>2</v>
      </c>
      <c r="H17" s="11">
        <f ca="1">RANDBETWEEN(10,99)</f>
        <v>38</v>
      </c>
      <c r="J17" s="11">
        <v>1000</v>
      </c>
    </row>
    <row r="18" spans="1:10" x14ac:dyDescent="0.3">
      <c r="A18" s="11" t="str">
        <f t="shared" ref="A18:A26" ca="1" si="6">H3</f>
        <v>811345</v>
      </c>
      <c r="B18" s="11">
        <f t="shared" ref="B18:B26" ca="1" si="7">IF($A18/B$16=INT($A18/B$16),1,2)</f>
        <v>2</v>
      </c>
      <c r="C18" s="11">
        <f t="shared" ca="1" si="5"/>
        <v>2</v>
      </c>
      <c r="D18" s="11">
        <f t="shared" ca="1" si="5"/>
        <v>2</v>
      </c>
      <c r="E18" s="11">
        <f t="shared" ca="1" si="5"/>
        <v>1</v>
      </c>
      <c r="F18" s="11">
        <f t="shared" ca="1" si="5"/>
        <v>2</v>
      </c>
      <c r="G18" s="11">
        <f t="shared" ca="1" si="5"/>
        <v>2</v>
      </c>
      <c r="H18" s="11">
        <f t="shared" ref="H18:H26" ca="1" si="8">RANDBETWEEN(10,99)</f>
        <v>47</v>
      </c>
      <c r="J18" s="11">
        <v>1000</v>
      </c>
    </row>
    <row r="19" spans="1:10" x14ac:dyDescent="0.3">
      <c r="A19" s="11" t="str">
        <f t="shared" ca="1" si="6"/>
        <v>680717</v>
      </c>
      <c r="B19" s="11">
        <f t="shared" ca="1" si="7"/>
        <v>2</v>
      </c>
      <c r="C19" s="11">
        <f t="shared" ca="1" si="5"/>
        <v>2</v>
      </c>
      <c r="D19" s="11">
        <f t="shared" ca="1" si="5"/>
        <v>2</v>
      </c>
      <c r="E19" s="11">
        <f t="shared" ca="1" si="5"/>
        <v>2</v>
      </c>
      <c r="F19" s="11">
        <f t="shared" ca="1" si="5"/>
        <v>2</v>
      </c>
      <c r="G19" s="11">
        <f t="shared" ca="1" si="5"/>
        <v>2</v>
      </c>
      <c r="H19" s="11">
        <f t="shared" ca="1" si="8"/>
        <v>40</v>
      </c>
      <c r="J19" s="11">
        <v>1000</v>
      </c>
    </row>
    <row r="20" spans="1:10" x14ac:dyDescent="0.3">
      <c r="A20" s="11" t="str">
        <f t="shared" ca="1" si="6"/>
        <v>364717</v>
      </c>
      <c r="B20" s="11">
        <f t="shared" ca="1" si="7"/>
        <v>2</v>
      </c>
      <c r="C20" s="11">
        <f t="shared" ca="1" si="5"/>
        <v>2</v>
      </c>
      <c r="D20" s="11">
        <f t="shared" ca="1" si="5"/>
        <v>2</v>
      </c>
      <c r="E20" s="11">
        <f t="shared" ca="1" si="5"/>
        <v>2</v>
      </c>
      <c r="F20" s="11">
        <f t="shared" ca="1" si="5"/>
        <v>2</v>
      </c>
      <c r="G20" s="11">
        <f t="shared" ca="1" si="5"/>
        <v>2</v>
      </c>
      <c r="H20" s="11">
        <f t="shared" ca="1" si="8"/>
        <v>81</v>
      </c>
      <c r="J20" s="11">
        <v>1000</v>
      </c>
    </row>
    <row r="21" spans="1:10" x14ac:dyDescent="0.3">
      <c r="A21" s="11" t="str">
        <f t="shared" ca="1" si="6"/>
        <v>335862</v>
      </c>
      <c r="B21" s="11">
        <f t="shared" ca="1" si="7"/>
        <v>1</v>
      </c>
      <c r="C21" s="11">
        <f t="shared" ca="1" si="5"/>
        <v>1</v>
      </c>
      <c r="D21" s="11">
        <f t="shared" ca="1" si="5"/>
        <v>2</v>
      </c>
      <c r="E21" s="11">
        <f t="shared" ca="1" si="5"/>
        <v>2</v>
      </c>
      <c r="F21" s="11">
        <f t="shared" ca="1" si="5"/>
        <v>1</v>
      </c>
      <c r="G21" s="11">
        <f t="shared" ca="1" si="5"/>
        <v>2</v>
      </c>
      <c r="H21" s="11">
        <f t="shared" ca="1" si="8"/>
        <v>53</v>
      </c>
      <c r="J21" s="11">
        <v>1000</v>
      </c>
    </row>
    <row r="22" spans="1:10" x14ac:dyDescent="0.3">
      <c r="A22" s="11" t="str">
        <f t="shared" ca="1" si="6"/>
        <v>408626</v>
      </c>
      <c r="B22" s="11">
        <f t="shared" ca="1" si="7"/>
        <v>1</v>
      </c>
      <c r="C22" s="11">
        <f t="shared" ca="1" si="5"/>
        <v>2</v>
      </c>
      <c r="D22" s="11">
        <f t="shared" ca="1" si="5"/>
        <v>2</v>
      </c>
      <c r="E22" s="11">
        <f t="shared" ca="1" si="5"/>
        <v>2</v>
      </c>
      <c r="F22" s="11">
        <f t="shared" ca="1" si="5"/>
        <v>2</v>
      </c>
      <c r="G22" s="11">
        <f t="shared" ca="1" si="5"/>
        <v>2</v>
      </c>
      <c r="H22" s="11">
        <f t="shared" ca="1" si="8"/>
        <v>70</v>
      </c>
      <c r="J22" s="11">
        <v>1000</v>
      </c>
    </row>
    <row r="23" spans="1:10" x14ac:dyDescent="0.3">
      <c r="A23" s="11" t="str">
        <f t="shared" ca="1" si="6"/>
        <v>504672</v>
      </c>
      <c r="B23" s="11">
        <f t="shared" ca="1" si="7"/>
        <v>1</v>
      </c>
      <c r="C23" s="11">
        <f t="shared" ca="1" si="5"/>
        <v>1</v>
      </c>
      <c r="D23" s="11">
        <f t="shared" ca="1" si="5"/>
        <v>1</v>
      </c>
      <c r="E23" s="11">
        <f t="shared" ca="1" si="5"/>
        <v>2</v>
      </c>
      <c r="F23" s="11">
        <f t="shared" ca="1" si="5"/>
        <v>1</v>
      </c>
      <c r="G23" s="11">
        <f t="shared" ca="1" si="5"/>
        <v>1</v>
      </c>
      <c r="H23" s="11">
        <f t="shared" ca="1" si="8"/>
        <v>37</v>
      </c>
      <c r="J23" s="11">
        <v>1000</v>
      </c>
    </row>
    <row r="24" spans="1:10" x14ac:dyDescent="0.3">
      <c r="A24" s="11" t="str">
        <f t="shared" ca="1" si="6"/>
        <v>863771</v>
      </c>
      <c r="B24" s="11">
        <f t="shared" ca="1" si="7"/>
        <v>2</v>
      </c>
      <c r="C24" s="11">
        <f t="shared" ca="1" si="5"/>
        <v>2</v>
      </c>
      <c r="D24" s="11">
        <f t="shared" ca="1" si="5"/>
        <v>2</v>
      </c>
      <c r="E24" s="11">
        <f t="shared" ca="1" si="5"/>
        <v>2</v>
      </c>
      <c r="F24" s="11">
        <f t="shared" ca="1" si="5"/>
        <v>2</v>
      </c>
      <c r="G24" s="11">
        <f t="shared" ca="1" si="5"/>
        <v>2</v>
      </c>
      <c r="H24" s="11">
        <f t="shared" ca="1" si="8"/>
        <v>78</v>
      </c>
      <c r="J24" s="11">
        <v>1000</v>
      </c>
    </row>
    <row r="25" spans="1:10" x14ac:dyDescent="0.3">
      <c r="A25" s="11" t="str">
        <f t="shared" ca="1" si="6"/>
        <v>782947</v>
      </c>
      <c r="B25" s="11">
        <f t="shared" ca="1" si="7"/>
        <v>2</v>
      </c>
      <c r="C25" s="11">
        <f t="shared" ca="1" si="5"/>
        <v>2</v>
      </c>
      <c r="D25" s="11">
        <f t="shared" ca="1" si="5"/>
        <v>2</v>
      </c>
      <c r="E25" s="11">
        <f t="shared" ca="1" si="5"/>
        <v>2</v>
      </c>
      <c r="F25" s="11">
        <f t="shared" ca="1" si="5"/>
        <v>2</v>
      </c>
      <c r="G25" s="11">
        <f t="shared" ca="1" si="5"/>
        <v>2</v>
      </c>
      <c r="H25" s="11">
        <f t="shared" ca="1" si="8"/>
        <v>99</v>
      </c>
      <c r="J25" s="11">
        <v>1000</v>
      </c>
    </row>
    <row r="26" spans="1:10" x14ac:dyDescent="0.3">
      <c r="A26" s="11" t="str">
        <f t="shared" ca="1" si="6"/>
        <v>531203</v>
      </c>
      <c r="B26" s="11">
        <f t="shared" ca="1" si="7"/>
        <v>2</v>
      </c>
      <c r="C26" s="11">
        <f t="shared" ca="1" si="5"/>
        <v>2</v>
      </c>
      <c r="D26" s="11">
        <f t="shared" ca="1" si="5"/>
        <v>2</v>
      </c>
      <c r="E26" s="11">
        <f t="shared" ca="1" si="5"/>
        <v>2</v>
      </c>
      <c r="F26" s="11">
        <f t="shared" ca="1" si="5"/>
        <v>2</v>
      </c>
      <c r="G26" s="11">
        <f t="shared" ca="1" si="5"/>
        <v>2</v>
      </c>
      <c r="H26" s="11">
        <f t="shared" ca="1" si="8"/>
        <v>13</v>
      </c>
      <c r="J26" s="11">
        <v>1000</v>
      </c>
    </row>
    <row r="28" spans="1:10" x14ac:dyDescent="0.3">
      <c r="B28" s="19" t="s">
        <v>113</v>
      </c>
      <c r="C28" s="19"/>
      <c r="D28" s="19"/>
      <c r="E28" s="19"/>
      <c r="F28" s="19"/>
      <c r="G28" s="19"/>
      <c r="H28" s="11" t="s">
        <v>115</v>
      </c>
      <c r="I28" s="11" t="s">
        <v>116</v>
      </c>
      <c r="J28" s="11" t="s">
        <v>117</v>
      </c>
    </row>
  </sheetData>
  <mergeCells count="1">
    <mergeCell ref="B28:G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8790A-F219-4704-AF07-BCE88BF40BE7}">
  <dimension ref="I1:AL67"/>
  <sheetViews>
    <sheetView zoomScale="40" zoomScaleNormal="40" workbookViewId="0">
      <selection activeCell="U51" sqref="U51"/>
    </sheetView>
  </sheetViews>
  <sheetFormatPr defaultRowHeight="14.4" x14ac:dyDescent="0.3"/>
  <sheetData>
    <row r="1" spans="9:38" ht="18" x14ac:dyDescent="0.3">
      <c r="I1" s="1"/>
      <c r="AA1" s="1"/>
    </row>
    <row r="2" spans="9:38" x14ac:dyDescent="0.3">
      <c r="I2" s="2"/>
      <c r="AA2" s="2"/>
    </row>
    <row r="5" spans="9:38" ht="18" x14ac:dyDescent="0.3">
      <c r="I5" s="3" t="s">
        <v>18</v>
      </c>
      <c r="J5" s="4">
        <v>3892848</v>
      </c>
      <c r="K5" s="3" t="s">
        <v>19</v>
      </c>
      <c r="L5" s="4">
        <v>10</v>
      </c>
      <c r="M5" s="3" t="s">
        <v>20</v>
      </c>
      <c r="N5" s="4">
        <v>6</v>
      </c>
      <c r="O5" s="3" t="s">
        <v>21</v>
      </c>
      <c r="P5" s="4">
        <v>10</v>
      </c>
      <c r="Q5" s="3" t="s">
        <v>22</v>
      </c>
      <c r="R5" s="4">
        <v>0</v>
      </c>
      <c r="S5" s="3" t="s">
        <v>23</v>
      </c>
      <c r="T5" s="4" t="s">
        <v>157</v>
      </c>
      <c r="AA5" s="3" t="s">
        <v>18</v>
      </c>
      <c r="AB5" s="4">
        <v>9367574</v>
      </c>
      <c r="AC5" s="3" t="s">
        <v>19</v>
      </c>
      <c r="AD5" s="4">
        <v>10</v>
      </c>
      <c r="AE5" s="3" t="s">
        <v>20</v>
      </c>
      <c r="AF5" s="4">
        <v>6</v>
      </c>
      <c r="AG5" s="3" t="s">
        <v>21</v>
      </c>
      <c r="AH5" s="4">
        <v>10</v>
      </c>
      <c r="AI5" s="3" t="s">
        <v>22</v>
      </c>
      <c r="AJ5" s="4">
        <v>0</v>
      </c>
      <c r="AK5" s="3" t="s">
        <v>23</v>
      </c>
      <c r="AL5" s="4" t="s">
        <v>164</v>
      </c>
    </row>
    <row r="6" spans="9:38" ht="18.600000000000001" thickBot="1" x14ac:dyDescent="0.35">
      <c r="I6" s="1"/>
      <c r="AA6" s="1"/>
    </row>
    <row r="7" spans="9:38" ht="15" thickBot="1" x14ac:dyDescent="0.35">
      <c r="I7" s="5" t="s">
        <v>24</v>
      </c>
      <c r="J7" s="5" t="s">
        <v>25</v>
      </c>
      <c r="K7" s="5" t="s">
        <v>26</v>
      </c>
      <c r="L7" s="5" t="s">
        <v>27</v>
      </c>
      <c r="M7" s="5" t="s">
        <v>28</v>
      </c>
      <c r="N7" s="5" t="s">
        <v>29</v>
      </c>
      <c r="O7" s="5" t="s">
        <v>30</v>
      </c>
      <c r="P7" s="5" t="s">
        <v>31</v>
      </c>
      <c r="R7" s="15" t="s">
        <v>129</v>
      </c>
      <c r="S7" s="15" t="s">
        <v>129</v>
      </c>
      <c r="T7" s="15" t="s">
        <v>129</v>
      </c>
      <c r="U7" s="15" t="s">
        <v>129</v>
      </c>
      <c r="V7" s="15" t="s">
        <v>129</v>
      </c>
      <c r="W7" s="15" t="s">
        <v>129</v>
      </c>
      <c r="X7" s="15" t="s">
        <v>129</v>
      </c>
      <c r="AA7" s="5" t="s">
        <v>24</v>
      </c>
      <c r="AB7" s="5" t="s">
        <v>25</v>
      </c>
      <c r="AC7" s="5" t="s">
        <v>26</v>
      </c>
      <c r="AD7" s="5" t="s">
        <v>27</v>
      </c>
      <c r="AE7" s="5" t="s">
        <v>28</v>
      </c>
      <c r="AF7" s="5" t="s">
        <v>29</v>
      </c>
      <c r="AG7" s="5" t="s">
        <v>30</v>
      </c>
      <c r="AH7" s="5" t="s">
        <v>31</v>
      </c>
    </row>
    <row r="8" spans="9:38" ht="15" thickBot="1" x14ac:dyDescent="0.35">
      <c r="I8" s="5" t="s">
        <v>32</v>
      </c>
      <c r="J8" s="6">
        <v>2</v>
      </c>
      <c r="K8" s="6">
        <v>2</v>
      </c>
      <c r="L8" s="6">
        <v>2</v>
      </c>
      <c r="M8" s="6">
        <v>2</v>
      </c>
      <c r="N8" s="6">
        <v>2</v>
      </c>
      <c r="O8" s="6">
        <v>2</v>
      </c>
      <c r="P8" s="6">
        <v>77</v>
      </c>
      <c r="R8">
        <f>3-J8</f>
        <v>1</v>
      </c>
      <c r="S8">
        <f t="shared" ref="S8:W17" si="0">3-K8</f>
        <v>1</v>
      </c>
      <c r="T8">
        <f t="shared" si="0"/>
        <v>1</v>
      </c>
      <c r="U8">
        <f t="shared" si="0"/>
        <v>1</v>
      </c>
      <c r="V8">
        <f t="shared" si="0"/>
        <v>1</v>
      </c>
      <c r="W8">
        <f t="shared" si="0"/>
        <v>1</v>
      </c>
      <c r="X8">
        <f>P8</f>
        <v>77</v>
      </c>
      <c r="AA8" s="5" t="s">
        <v>32</v>
      </c>
      <c r="AB8" s="6">
        <v>1</v>
      </c>
      <c r="AC8" s="6">
        <v>1</v>
      </c>
      <c r="AD8" s="6">
        <v>1</v>
      </c>
      <c r="AE8" s="6">
        <v>1</v>
      </c>
      <c r="AF8" s="6">
        <v>1</v>
      </c>
      <c r="AG8" s="6">
        <v>1</v>
      </c>
      <c r="AH8" s="6">
        <v>77</v>
      </c>
    </row>
    <row r="9" spans="9:38" ht="15" thickBot="1" x14ac:dyDescent="0.35">
      <c r="I9" s="5" t="s">
        <v>33</v>
      </c>
      <c r="J9" s="6">
        <v>2</v>
      </c>
      <c r="K9" s="6">
        <v>2</v>
      </c>
      <c r="L9" s="6">
        <v>2</v>
      </c>
      <c r="M9" s="6">
        <v>2</v>
      </c>
      <c r="N9" s="6">
        <v>2</v>
      </c>
      <c r="O9" s="6">
        <v>2</v>
      </c>
      <c r="P9" s="6">
        <v>61</v>
      </c>
      <c r="R9">
        <f t="shared" ref="R9:R17" si="1">3-J9</f>
        <v>1</v>
      </c>
      <c r="S9">
        <f t="shared" si="0"/>
        <v>1</v>
      </c>
      <c r="T9">
        <f t="shared" si="0"/>
        <v>1</v>
      </c>
      <c r="U9">
        <f t="shared" si="0"/>
        <v>1</v>
      </c>
      <c r="V9">
        <f t="shared" si="0"/>
        <v>1</v>
      </c>
      <c r="W9">
        <f t="shared" si="0"/>
        <v>1</v>
      </c>
      <c r="X9">
        <f t="shared" ref="X9:X17" si="2">P9</f>
        <v>61</v>
      </c>
      <c r="AA9" s="5" t="s">
        <v>33</v>
      </c>
      <c r="AB9" s="6">
        <v>1</v>
      </c>
      <c r="AC9" s="6">
        <v>1</v>
      </c>
      <c r="AD9" s="6">
        <v>1</v>
      </c>
      <c r="AE9" s="6">
        <v>1</v>
      </c>
      <c r="AF9" s="6">
        <v>1</v>
      </c>
      <c r="AG9" s="6">
        <v>1</v>
      </c>
      <c r="AH9" s="6">
        <v>61</v>
      </c>
    </row>
    <row r="10" spans="9:38" ht="15" thickBot="1" x14ac:dyDescent="0.35">
      <c r="I10" s="5" t="s">
        <v>34</v>
      </c>
      <c r="J10" s="6">
        <v>2</v>
      </c>
      <c r="K10" s="6">
        <v>1</v>
      </c>
      <c r="L10" s="6">
        <v>2</v>
      </c>
      <c r="M10" s="6">
        <v>2</v>
      </c>
      <c r="N10" s="6">
        <v>2</v>
      </c>
      <c r="O10" s="6">
        <v>2</v>
      </c>
      <c r="P10" s="6">
        <v>87</v>
      </c>
      <c r="R10">
        <f t="shared" si="1"/>
        <v>1</v>
      </c>
      <c r="S10">
        <f t="shared" si="0"/>
        <v>2</v>
      </c>
      <c r="T10">
        <f t="shared" si="0"/>
        <v>1</v>
      </c>
      <c r="U10">
        <f t="shared" si="0"/>
        <v>1</v>
      </c>
      <c r="V10">
        <f t="shared" si="0"/>
        <v>1</v>
      </c>
      <c r="W10">
        <f t="shared" si="0"/>
        <v>1</v>
      </c>
      <c r="X10">
        <f t="shared" si="2"/>
        <v>87</v>
      </c>
      <c r="AA10" s="5" t="s">
        <v>34</v>
      </c>
      <c r="AB10" s="6">
        <v>1</v>
      </c>
      <c r="AC10" s="6">
        <v>2</v>
      </c>
      <c r="AD10" s="6">
        <v>1</v>
      </c>
      <c r="AE10" s="6">
        <v>1</v>
      </c>
      <c r="AF10" s="6">
        <v>1</v>
      </c>
      <c r="AG10" s="6">
        <v>1</v>
      </c>
      <c r="AH10" s="6">
        <v>87</v>
      </c>
    </row>
    <row r="11" spans="9:38" ht="15" thickBot="1" x14ac:dyDescent="0.35">
      <c r="I11" s="5" t="s">
        <v>35</v>
      </c>
      <c r="J11" s="6">
        <v>1</v>
      </c>
      <c r="K11" s="6">
        <v>1</v>
      </c>
      <c r="L11" s="6">
        <v>2</v>
      </c>
      <c r="M11" s="6">
        <v>2</v>
      </c>
      <c r="N11" s="6">
        <v>1</v>
      </c>
      <c r="O11" s="6">
        <v>2</v>
      </c>
      <c r="P11" s="6">
        <v>16</v>
      </c>
      <c r="R11">
        <f t="shared" si="1"/>
        <v>2</v>
      </c>
      <c r="S11">
        <f t="shared" si="0"/>
        <v>2</v>
      </c>
      <c r="T11">
        <f t="shared" si="0"/>
        <v>1</v>
      </c>
      <c r="U11">
        <f t="shared" si="0"/>
        <v>1</v>
      </c>
      <c r="V11">
        <f t="shared" si="0"/>
        <v>2</v>
      </c>
      <c r="W11">
        <f t="shared" si="0"/>
        <v>1</v>
      </c>
      <c r="X11">
        <f t="shared" si="2"/>
        <v>16</v>
      </c>
      <c r="AA11" s="5" t="s">
        <v>35</v>
      </c>
      <c r="AB11" s="6">
        <v>2</v>
      </c>
      <c r="AC11" s="6">
        <v>2</v>
      </c>
      <c r="AD11" s="6">
        <v>1</v>
      </c>
      <c r="AE11" s="6">
        <v>1</v>
      </c>
      <c r="AF11" s="6">
        <v>2</v>
      </c>
      <c r="AG11" s="6">
        <v>1</v>
      </c>
      <c r="AH11" s="6">
        <v>16</v>
      </c>
    </row>
    <row r="12" spans="9:38" ht="15" thickBot="1" x14ac:dyDescent="0.35">
      <c r="I12" s="5" t="s">
        <v>36</v>
      </c>
      <c r="J12" s="6">
        <v>1</v>
      </c>
      <c r="K12" s="6">
        <v>2</v>
      </c>
      <c r="L12" s="6">
        <v>1</v>
      </c>
      <c r="M12" s="6">
        <v>1</v>
      </c>
      <c r="N12" s="6">
        <v>2</v>
      </c>
      <c r="O12" s="6">
        <v>2</v>
      </c>
      <c r="P12" s="6">
        <v>72</v>
      </c>
      <c r="R12">
        <f t="shared" si="1"/>
        <v>2</v>
      </c>
      <c r="S12">
        <f t="shared" si="0"/>
        <v>1</v>
      </c>
      <c r="T12">
        <f t="shared" si="0"/>
        <v>2</v>
      </c>
      <c r="U12">
        <f t="shared" si="0"/>
        <v>2</v>
      </c>
      <c r="V12">
        <f t="shared" si="0"/>
        <v>1</v>
      </c>
      <c r="W12">
        <f t="shared" si="0"/>
        <v>1</v>
      </c>
      <c r="X12">
        <f t="shared" si="2"/>
        <v>72</v>
      </c>
      <c r="AA12" s="5" t="s">
        <v>36</v>
      </c>
      <c r="AB12" s="6">
        <v>2</v>
      </c>
      <c r="AC12" s="6">
        <v>1</v>
      </c>
      <c r="AD12" s="6">
        <v>2</v>
      </c>
      <c r="AE12" s="6">
        <v>2</v>
      </c>
      <c r="AF12" s="6">
        <v>1</v>
      </c>
      <c r="AG12" s="6">
        <v>1</v>
      </c>
      <c r="AH12" s="6">
        <v>72</v>
      </c>
    </row>
    <row r="13" spans="9:38" ht="15" thickBot="1" x14ac:dyDescent="0.35">
      <c r="I13" s="5" t="s">
        <v>37</v>
      </c>
      <c r="J13" s="6">
        <v>2</v>
      </c>
      <c r="K13" s="6">
        <v>2</v>
      </c>
      <c r="L13" s="6">
        <v>2</v>
      </c>
      <c r="M13" s="6">
        <v>2</v>
      </c>
      <c r="N13" s="6">
        <v>2</v>
      </c>
      <c r="O13" s="6">
        <v>2</v>
      </c>
      <c r="P13" s="6">
        <v>11</v>
      </c>
      <c r="R13">
        <f t="shared" si="1"/>
        <v>1</v>
      </c>
      <c r="S13">
        <f t="shared" si="0"/>
        <v>1</v>
      </c>
      <c r="T13">
        <f t="shared" si="0"/>
        <v>1</v>
      </c>
      <c r="U13">
        <f t="shared" si="0"/>
        <v>1</v>
      </c>
      <c r="V13">
        <f t="shared" si="0"/>
        <v>1</v>
      </c>
      <c r="W13">
        <f t="shared" si="0"/>
        <v>1</v>
      </c>
      <c r="X13">
        <f t="shared" si="2"/>
        <v>11</v>
      </c>
      <c r="AA13" s="5" t="s">
        <v>37</v>
      </c>
      <c r="AB13" s="6">
        <v>1</v>
      </c>
      <c r="AC13" s="6">
        <v>1</v>
      </c>
      <c r="AD13" s="6">
        <v>1</v>
      </c>
      <c r="AE13" s="6">
        <v>1</v>
      </c>
      <c r="AF13" s="6">
        <v>1</v>
      </c>
      <c r="AG13" s="6">
        <v>1</v>
      </c>
      <c r="AH13" s="6">
        <v>11</v>
      </c>
    </row>
    <row r="14" spans="9:38" ht="15" thickBot="1" x14ac:dyDescent="0.35">
      <c r="I14" s="5" t="s">
        <v>38</v>
      </c>
      <c r="J14" s="6">
        <v>2</v>
      </c>
      <c r="K14" s="6">
        <v>1</v>
      </c>
      <c r="L14" s="6">
        <v>2</v>
      </c>
      <c r="M14" s="6">
        <v>2</v>
      </c>
      <c r="N14" s="6">
        <v>2</v>
      </c>
      <c r="O14" s="6">
        <v>2</v>
      </c>
      <c r="P14" s="6">
        <v>32</v>
      </c>
      <c r="R14">
        <f t="shared" si="1"/>
        <v>1</v>
      </c>
      <c r="S14">
        <f t="shared" si="0"/>
        <v>2</v>
      </c>
      <c r="T14">
        <f t="shared" si="0"/>
        <v>1</v>
      </c>
      <c r="U14">
        <f t="shared" si="0"/>
        <v>1</v>
      </c>
      <c r="V14">
        <f t="shared" si="0"/>
        <v>1</v>
      </c>
      <c r="W14">
        <f t="shared" si="0"/>
        <v>1</v>
      </c>
      <c r="X14">
        <f t="shared" si="2"/>
        <v>32</v>
      </c>
      <c r="AA14" s="5" t="s">
        <v>38</v>
      </c>
      <c r="AB14" s="6">
        <v>1</v>
      </c>
      <c r="AC14" s="6">
        <v>2</v>
      </c>
      <c r="AD14" s="6">
        <v>1</v>
      </c>
      <c r="AE14" s="6">
        <v>1</v>
      </c>
      <c r="AF14" s="6">
        <v>1</v>
      </c>
      <c r="AG14" s="6">
        <v>1</v>
      </c>
      <c r="AH14" s="6">
        <v>32</v>
      </c>
    </row>
    <row r="15" spans="9:38" ht="15" thickBot="1" x14ac:dyDescent="0.35">
      <c r="I15" s="5" t="s">
        <v>39</v>
      </c>
      <c r="J15" s="6">
        <v>1</v>
      </c>
      <c r="K15" s="6">
        <v>2</v>
      </c>
      <c r="L15" s="6">
        <v>1</v>
      </c>
      <c r="M15" s="6">
        <v>1</v>
      </c>
      <c r="N15" s="6">
        <v>2</v>
      </c>
      <c r="O15" s="6">
        <v>2</v>
      </c>
      <c r="P15" s="6">
        <v>61</v>
      </c>
      <c r="R15">
        <f t="shared" si="1"/>
        <v>2</v>
      </c>
      <c r="S15">
        <f t="shared" si="0"/>
        <v>1</v>
      </c>
      <c r="T15">
        <f t="shared" si="0"/>
        <v>2</v>
      </c>
      <c r="U15">
        <f t="shared" si="0"/>
        <v>2</v>
      </c>
      <c r="V15">
        <f t="shared" si="0"/>
        <v>1</v>
      </c>
      <c r="W15">
        <f t="shared" si="0"/>
        <v>1</v>
      </c>
      <c r="X15">
        <f t="shared" si="2"/>
        <v>61</v>
      </c>
      <c r="AA15" s="5" t="s">
        <v>39</v>
      </c>
      <c r="AB15" s="6">
        <v>2</v>
      </c>
      <c r="AC15" s="6">
        <v>1</v>
      </c>
      <c r="AD15" s="6">
        <v>2</v>
      </c>
      <c r="AE15" s="6">
        <v>2</v>
      </c>
      <c r="AF15" s="6">
        <v>1</v>
      </c>
      <c r="AG15" s="6">
        <v>1</v>
      </c>
      <c r="AH15" s="6">
        <v>61</v>
      </c>
    </row>
    <row r="16" spans="9:38" ht="15" thickBot="1" x14ac:dyDescent="0.35">
      <c r="I16" s="5" t="s">
        <v>40</v>
      </c>
      <c r="J16" s="6">
        <v>2</v>
      </c>
      <c r="K16" s="6">
        <v>2</v>
      </c>
      <c r="L16" s="6">
        <v>2</v>
      </c>
      <c r="M16" s="6">
        <v>2</v>
      </c>
      <c r="N16" s="6">
        <v>2</v>
      </c>
      <c r="O16" s="6">
        <v>1</v>
      </c>
      <c r="P16" s="6">
        <v>22</v>
      </c>
      <c r="R16">
        <f t="shared" si="1"/>
        <v>1</v>
      </c>
      <c r="S16">
        <f t="shared" si="0"/>
        <v>1</v>
      </c>
      <c r="T16">
        <f t="shared" si="0"/>
        <v>1</v>
      </c>
      <c r="U16">
        <f t="shared" si="0"/>
        <v>1</v>
      </c>
      <c r="V16">
        <f t="shared" si="0"/>
        <v>1</v>
      </c>
      <c r="W16">
        <f t="shared" si="0"/>
        <v>2</v>
      </c>
      <c r="X16">
        <f t="shared" si="2"/>
        <v>22</v>
      </c>
      <c r="AA16" s="5" t="s">
        <v>40</v>
      </c>
      <c r="AB16" s="6">
        <v>1</v>
      </c>
      <c r="AC16" s="6">
        <v>1</v>
      </c>
      <c r="AD16" s="6">
        <v>1</v>
      </c>
      <c r="AE16" s="6">
        <v>1</v>
      </c>
      <c r="AF16" s="6">
        <v>1</v>
      </c>
      <c r="AG16" s="6">
        <v>2</v>
      </c>
      <c r="AH16" s="6">
        <v>22</v>
      </c>
    </row>
    <row r="17" spans="9:34" ht="15" thickBot="1" x14ac:dyDescent="0.35">
      <c r="I17" s="5" t="s">
        <v>41</v>
      </c>
      <c r="J17" s="6">
        <v>1</v>
      </c>
      <c r="K17" s="6">
        <v>2</v>
      </c>
      <c r="L17" s="6">
        <v>1</v>
      </c>
      <c r="M17" s="6">
        <v>2</v>
      </c>
      <c r="N17" s="6">
        <v>2</v>
      </c>
      <c r="O17" s="6">
        <v>2</v>
      </c>
      <c r="P17" s="6">
        <v>87</v>
      </c>
      <c r="R17">
        <f t="shared" si="1"/>
        <v>2</v>
      </c>
      <c r="S17">
        <f t="shared" si="0"/>
        <v>1</v>
      </c>
      <c r="T17">
        <f t="shared" si="0"/>
        <v>2</v>
      </c>
      <c r="U17">
        <f t="shared" si="0"/>
        <v>1</v>
      </c>
      <c r="V17">
        <f t="shared" si="0"/>
        <v>1</v>
      </c>
      <c r="W17">
        <f t="shared" si="0"/>
        <v>1</v>
      </c>
      <c r="X17">
        <f t="shared" si="2"/>
        <v>87</v>
      </c>
      <c r="AA17" s="5" t="s">
        <v>41</v>
      </c>
      <c r="AB17" s="6">
        <v>2</v>
      </c>
      <c r="AC17" s="6">
        <v>1</v>
      </c>
      <c r="AD17" s="6">
        <v>2</v>
      </c>
      <c r="AE17" s="6">
        <v>1</v>
      </c>
      <c r="AF17" s="6">
        <v>1</v>
      </c>
      <c r="AG17" s="6">
        <v>1</v>
      </c>
      <c r="AH17" s="6">
        <v>87</v>
      </c>
    </row>
    <row r="18" spans="9:34" ht="18.600000000000001" thickBot="1" x14ac:dyDescent="0.35">
      <c r="I18" s="1"/>
      <c r="AA18" s="1"/>
    </row>
    <row r="19" spans="9:34" ht="15" thickBot="1" x14ac:dyDescent="0.35">
      <c r="I19" s="5" t="s">
        <v>42</v>
      </c>
      <c r="J19" s="5" t="s">
        <v>25</v>
      </c>
      <c r="K19" s="5" t="s">
        <v>26</v>
      </c>
      <c r="L19" s="5" t="s">
        <v>27</v>
      </c>
      <c r="M19" s="5" t="s">
        <v>28</v>
      </c>
      <c r="N19" s="5" t="s">
        <v>29</v>
      </c>
      <c r="O19" s="5" t="s">
        <v>30</v>
      </c>
      <c r="AA19" s="5" t="s">
        <v>42</v>
      </c>
      <c r="AB19" s="5" t="s">
        <v>25</v>
      </c>
      <c r="AC19" s="5" t="s">
        <v>26</v>
      </c>
      <c r="AD19" s="5" t="s">
        <v>27</v>
      </c>
      <c r="AE19" s="5" t="s">
        <v>28</v>
      </c>
      <c r="AF19" s="5" t="s">
        <v>29</v>
      </c>
      <c r="AG19" s="5" t="s">
        <v>30</v>
      </c>
    </row>
    <row r="20" spans="9:34" ht="15" thickBot="1" x14ac:dyDescent="0.35">
      <c r="I20" s="5" t="s">
        <v>43</v>
      </c>
      <c r="J20" s="6" t="s">
        <v>62</v>
      </c>
      <c r="K20" s="6" t="s">
        <v>158</v>
      </c>
      <c r="L20" s="6" t="s">
        <v>159</v>
      </c>
      <c r="M20" s="6" t="s">
        <v>62</v>
      </c>
      <c r="N20" s="6" t="s">
        <v>160</v>
      </c>
      <c r="O20" s="6" t="s">
        <v>161</v>
      </c>
      <c r="AA20" s="5" t="s">
        <v>43</v>
      </c>
      <c r="AB20" s="6" t="s">
        <v>62</v>
      </c>
      <c r="AC20" s="6" t="s">
        <v>62</v>
      </c>
      <c r="AD20" s="6" t="s">
        <v>62</v>
      </c>
      <c r="AE20" s="6" t="s">
        <v>165</v>
      </c>
      <c r="AF20" s="6" t="s">
        <v>166</v>
      </c>
      <c r="AG20" s="6" t="s">
        <v>167</v>
      </c>
    </row>
    <row r="21" spans="9:34" ht="15" thickBot="1" x14ac:dyDescent="0.35">
      <c r="I21" s="5" t="s">
        <v>45</v>
      </c>
      <c r="J21" s="6" t="s">
        <v>62</v>
      </c>
      <c r="K21" s="6" t="s">
        <v>62</v>
      </c>
      <c r="L21" s="6" t="s">
        <v>62</v>
      </c>
      <c r="M21" s="6" t="s">
        <v>62</v>
      </c>
      <c r="N21" s="6" t="s">
        <v>160</v>
      </c>
      <c r="O21" s="6" t="s">
        <v>62</v>
      </c>
      <c r="AA21" s="5" t="s">
        <v>45</v>
      </c>
      <c r="AB21" s="6" t="s">
        <v>62</v>
      </c>
      <c r="AC21" s="6" t="s">
        <v>62</v>
      </c>
      <c r="AD21" s="6" t="s">
        <v>62</v>
      </c>
      <c r="AE21" s="6" t="s">
        <v>62</v>
      </c>
      <c r="AF21" s="6" t="s">
        <v>168</v>
      </c>
      <c r="AG21" s="6" t="s">
        <v>62</v>
      </c>
    </row>
    <row r="22" spans="9:34" ht="15" thickBot="1" x14ac:dyDescent="0.35">
      <c r="I22" s="5" t="s">
        <v>47</v>
      </c>
      <c r="J22" s="6" t="s">
        <v>62</v>
      </c>
      <c r="K22" s="6" t="s">
        <v>62</v>
      </c>
      <c r="L22" s="6" t="s">
        <v>62</v>
      </c>
      <c r="M22" s="6" t="s">
        <v>62</v>
      </c>
      <c r="N22" s="6" t="s">
        <v>62</v>
      </c>
      <c r="O22" s="6" t="s">
        <v>62</v>
      </c>
      <c r="AA22" s="5" t="s">
        <v>47</v>
      </c>
      <c r="AB22" s="6" t="s">
        <v>62</v>
      </c>
      <c r="AC22" s="6" t="s">
        <v>62</v>
      </c>
      <c r="AD22" s="6" t="s">
        <v>62</v>
      </c>
      <c r="AE22" s="6" t="s">
        <v>62</v>
      </c>
      <c r="AF22" s="6" t="s">
        <v>62</v>
      </c>
      <c r="AG22" s="6" t="s">
        <v>62</v>
      </c>
    </row>
    <row r="23" spans="9:34" ht="15" thickBot="1" x14ac:dyDescent="0.35">
      <c r="I23" s="5" t="s">
        <v>49</v>
      </c>
      <c r="J23" s="6" t="s">
        <v>62</v>
      </c>
      <c r="K23" s="6" t="s">
        <v>62</v>
      </c>
      <c r="L23" s="6" t="s">
        <v>62</v>
      </c>
      <c r="M23" s="6" t="s">
        <v>62</v>
      </c>
      <c r="N23" s="6" t="s">
        <v>62</v>
      </c>
      <c r="O23" s="6" t="s">
        <v>62</v>
      </c>
      <c r="AA23" s="5" t="s">
        <v>49</v>
      </c>
      <c r="AB23" s="6" t="s">
        <v>62</v>
      </c>
      <c r="AC23" s="6" t="s">
        <v>62</v>
      </c>
      <c r="AD23" s="6" t="s">
        <v>62</v>
      </c>
      <c r="AE23" s="6" t="s">
        <v>62</v>
      </c>
      <c r="AF23" s="6" t="s">
        <v>62</v>
      </c>
      <c r="AG23" s="6" t="s">
        <v>62</v>
      </c>
    </row>
    <row r="24" spans="9:34" ht="15" thickBot="1" x14ac:dyDescent="0.35">
      <c r="I24" s="5" t="s">
        <v>51</v>
      </c>
      <c r="J24" s="6" t="s">
        <v>62</v>
      </c>
      <c r="K24" s="6" t="s">
        <v>62</v>
      </c>
      <c r="L24" s="6" t="s">
        <v>62</v>
      </c>
      <c r="M24" s="6" t="s">
        <v>62</v>
      </c>
      <c r="N24" s="6" t="s">
        <v>62</v>
      </c>
      <c r="O24" s="6" t="s">
        <v>62</v>
      </c>
      <c r="AA24" s="5" t="s">
        <v>51</v>
      </c>
      <c r="AB24" s="6" t="s">
        <v>62</v>
      </c>
      <c r="AC24" s="6" t="s">
        <v>62</v>
      </c>
      <c r="AD24" s="6" t="s">
        <v>62</v>
      </c>
      <c r="AE24" s="6" t="s">
        <v>62</v>
      </c>
      <c r="AF24" s="6" t="s">
        <v>62</v>
      </c>
      <c r="AG24" s="6" t="s">
        <v>62</v>
      </c>
    </row>
    <row r="25" spans="9:34" ht="15" thickBot="1" x14ac:dyDescent="0.35">
      <c r="I25" s="5" t="s">
        <v>53</v>
      </c>
      <c r="J25" s="6" t="s">
        <v>62</v>
      </c>
      <c r="K25" s="6" t="s">
        <v>62</v>
      </c>
      <c r="L25" s="6" t="s">
        <v>62</v>
      </c>
      <c r="M25" s="6" t="s">
        <v>62</v>
      </c>
      <c r="N25" s="6" t="s">
        <v>62</v>
      </c>
      <c r="O25" s="6" t="s">
        <v>62</v>
      </c>
      <c r="AA25" s="5" t="s">
        <v>53</v>
      </c>
      <c r="AB25" s="6" t="s">
        <v>62</v>
      </c>
      <c r="AC25" s="6" t="s">
        <v>62</v>
      </c>
      <c r="AD25" s="6" t="s">
        <v>62</v>
      </c>
      <c r="AE25" s="6" t="s">
        <v>62</v>
      </c>
      <c r="AF25" s="6" t="s">
        <v>62</v>
      </c>
      <c r="AG25" s="6" t="s">
        <v>62</v>
      </c>
    </row>
    <row r="26" spans="9:34" ht="15" thickBot="1" x14ac:dyDescent="0.35">
      <c r="I26" s="5" t="s">
        <v>55</v>
      </c>
      <c r="J26" s="6" t="s">
        <v>62</v>
      </c>
      <c r="K26" s="6" t="s">
        <v>62</v>
      </c>
      <c r="L26" s="6" t="s">
        <v>62</v>
      </c>
      <c r="M26" s="6" t="s">
        <v>62</v>
      </c>
      <c r="N26" s="6" t="s">
        <v>62</v>
      </c>
      <c r="O26" s="6" t="s">
        <v>62</v>
      </c>
      <c r="AA26" s="5" t="s">
        <v>55</v>
      </c>
      <c r="AB26" s="6" t="s">
        <v>62</v>
      </c>
      <c r="AC26" s="6" t="s">
        <v>62</v>
      </c>
      <c r="AD26" s="6" t="s">
        <v>62</v>
      </c>
      <c r="AE26" s="6" t="s">
        <v>62</v>
      </c>
      <c r="AF26" s="6" t="s">
        <v>62</v>
      </c>
      <c r="AG26" s="6" t="s">
        <v>62</v>
      </c>
    </row>
    <row r="27" spans="9:34" ht="15" thickBot="1" x14ac:dyDescent="0.35">
      <c r="I27" s="5" t="s">
        <v>57</v>
      </c>
      <c r="J27" s="6" t="s">
        <v>62</v>
      </c>
      <c r="K27" s="6" t="s">
        <v>62</v>
      </c>
      <c r="L27" s="6" t="s">
        <v>62</v>
      </c>
      <c r="M27" s="6" t="s">
        <v>62</v>
      </c>
      <c r="N27" s="6" t="s">
        <v>62</v>
      </c>
      <c r="O27" s="6" t="s">
        <v>62</v>
      </c>
      <c r="AA27" s="5" t="s">
        <v>57</v>
      </c>
      <c r="AB27" s="6" t="s">
        <v>62</v>
      </c>
      <c r="AC27" s="6" t="s">
        <v>62</v>
      </c>
      <c r="AD27" s="6" t="s">
        <v>62</v>
      </c>
      <c r="AE27" s="6" t="s">
        <v>62</v>
      </c>
      <c r="AF27" s="6" t="s">
        <v>62</v>
      </c>
      <c r="AG27" s="6" t="s">
        <v>62</v>
      </c>
    </row>
    <row r="28" spans="9:34" ht="15" thickBot="1" x14ac:dyDescent="0.35">
      <c r="I28" s="5" t="s">
        <v>59</v>
      </c>
      <c r="J28" s="6" t="s">
        <v>62</v>
      </c>
      <c r="K28" s="6" t="s">
        <v>62</v>
      </c>
      <c r="L28" s="6" t="s">
        <v>62</v>
      </c>
      <c r="M28" s="6" t="s">
        <v>62</v>
      </c>
      <c r="N28" s="6" t="s">
        <v>62</v>
      </c>
      <c r="O28" s="6" t="s">
        <v>62</v>
      </c>
      <c r="AA28" s="5" t="s">
        <v>59</v>
      </c>
      <c r="AB28" s="6" t="s">
        <v>62</v>
      </c>
      <c r="AC28" s="6" t="s">
        <v>62</v>
      </c>
      <c r="AD28" s="6" t="s">
        <v>62</v>
      </c>
      <c r="AE28" s="6" t="s">
        <v>62</v>
      </c>
      <c r="AF28" s="6" t="s">
        <v>62</v>
      </c>
      <c r="AG28" s="6" t="s">
        <v>62</v>
      </c>
    </row>
    <row r="29" spans="9:34" ht="15" thickBot="1" x14ac:dyDescent="0.35">
      <c r="I29" s="5" t="s">
        <v>61</v>
      </c>
      <c r="J29" s="6" t="s">
        <v>62</v>
      </c>
      <c r="K29" s="6" t="s">
        <v>62</v>
      </c>
      <c r="L29" s="6" t="s">
        <v>62</v>
      </c>
      <c r="M29" s="6" t="s">
        <v>62</v>
      </c>
      <c r="N29" s="6" t="s">
        <v>62</v>
      </c>
      <c r="O29" s="6" t="s">
        <v>62</v>
      </c>
      <c r="AA29" s="5" t="s">
        <v>61</v>
      </c>
      <c r="AB29" s="6" t="s">
        <v>62</v>
      </c>
      <c r="AC29" s="6" t="s">
        <v>62</v>
      </c>
      <c r="AD29" s="6" t="s">
        <v>62</v>
      </c>
      <c r="AE29" s="6" t="s">
        <v>62</v>
      </c>
      <c r="AF29" s="6" t="s">
        <v>62</v>
      </c>
      <c r="AG29" s="6" t="s">
        <v>62</v>
      </c>
    </row>
    <row r="30" spans="9:34" ht="18.600000000000001" thickBot="1" x14ac:dyDescent="0.35">
      <c r="I30" s="1"/>
      <c r="AA30" s="1"/>
    </row>
    <row r="31" spans="9:34" ht="15" thickBot="1" x14ac:dyDescent="0.35">
      <c r="I31" s="5" t="s">
        <v>63</v>
      </c>
      <c r="J31" s="5" t="s">
        <v>25</v>
      </c>
      <c r="K31" s="5" t="s">
        <v>26</v>
      </c>
      <c r="L31" s="5" t="s">
        <v>27</v>
      </c>
      <c r="M31" s="5" t="s">
        <v>28</v>
      </c>
      <c r="N31" s="5" t="s">
        <v>29</v>
      </c>
      <c r="O31" s="5" t="s">
        <v>30</v>
      </c>
      <c r="AA31" s="5" t="s">
        <v>63</v>
      </c>
      <c r="AB31" s="5" t="s">
        <v>25</v>
      </c>
      <c r="AC31" s="5" t="s">
        <v>26</v>
      </c>
      <c r="AD31" s="5" t="s">
        <v>27</v>
      </c>
      <c r="AE31" s="5" t="s">
        <v>28</v>
      </c>
      <c r="AF31" s="5" t="s">
        <v>29</v>
      </c>
      <c r="AG31" s="5" t="s">
        <v>30</v>
      </c>
    </row>
    <row r="32" spans="9:34" ht="15" thickBot="1" x14ac:dyDescent="0.35">
      <c r="I32" s="5" t="s">
        <v>43</v>
      </c>
      <c r="J32" s="6">
        <v>0</v>
      </c>
      <c r="K32" s="6">
        <v>7.1</v>
      </c>
      <c r="L32" s="6">
        <v>28.4</v>
      </c>
      <c r="M32" s="6">
        <v>0</v>
      </c>
      <c r="N32" s="6">
        <v>41.6</v>
      </c>
      <c r="O32" s="6">
        <v>5.2</v>
      </c>
      <c r="AA32" s="5" t="s">
        <v>43</v>
      </c>
      <c r="AB32" s="6">
        <v>0</v>
      </c>
      <c r="AC32" s="6">
        <v>0</v>
      </c>
      <c r="AD32" s="6">
        <v>0</v>
      </c>
      <c r="AE32" s="6">
        <v>9</v>
      </c>
      <c r="AF32" s="6">
        <v>49.1</v>
      </c>
      <c r="AG32" s="6">
        <v>0.6</v>
      </c>
    </row>
    <row r="33" spans="9:37" ht="15" thickBot="1" x14ac:dyDescent="0.35">
      <c r="I33" s="5" t="s">
        <v>45</v>
      </c>
      <c r="J33" s="6">
        <v>0</v>
      </c>
      <c r="K33" s="6">
        <v>0</v>
      </c>
      <c r="L33" s="6">
        <v>0</v>
      </c>
      <c r="M33" s="6">
        <v>0</v>
      </c>
      <c r="N33" s="6">
        <v>41.6</v>
      </c>
      <c r="O33" s="6">
        <v>0</v>
      </c>
      <c r="AA33" s="5" t="s">
        <v>45</v>
      </c>
      <c r="AB33" s="6">
        <v>0</v>
      </c>
      <c r="AC33" s="6">
        <v>0</v>
      </c>
      <c r="AD33" s="6">
        <v>0</v>
      </c>
      <c r="AE33" s="6">
        <v>0</v>
      </c>
      <c r="AF33" s="6">
        <v>6.6</v>
      </c>
      <c r="AG33" s="6">
        <v>0</v>
      </c>
    </row>
    <row r="34" spans="9:37" ht="15" thickBot="1" x14ac:dyDescent="0.35">
      <c r="I34" s="5" t="s">
        <v>47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AA34" s="5" t="s">
        <v>47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</row>
    <row r="35" spans="9:37" ht="15" thickBot="1" x14ac:dyDescent="0.35">
      <c r="I35" s="5" t="s">
        <v>49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AA35" s="5" t="s">
        <v>49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</row>
    <row r="36" spans="9:37" ht="15" thickBot="1" x14ac:dyDescent="0.35">
      <c r="I36" s="5" t="s">
        <v>51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AA36" s="5" t="s">
        <v>51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</row>
    <row r="37" spans="9:37" ht="15" thickBot="1" x14ac:dyDescent="0.35">
      <c r="I37" s="5" t="s">
        <v>53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AA37" s="5" t="s">
        <v>53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</row>
    <row r="38" spans="9:37" ht="15" thickBot="1" x14ac:dyDescent="0.35">
      <c r="I38" s="5" t="s">
        <v>55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AA38" s="5" t="s">
        <v>55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</row>
    <row r="39" spans="9:37" ht="15" thickBot="1" x14ac:dyDescent="0.35">
      <c r="I39" s="5" t="s">
        <v>57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AA39" s="5" t="s">
        <v>57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</row>
    <row r="40" spans="9:37" ht="15" thickBot="1" x14ac:dyDescent="0.35">
      <c r="I40" s="5" t="s">
        <v>59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AA40" s="5" t="s">
        <v>59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</row>
    <row r="41" spans="9:37" ht="15" thickBot="1" x14ac:dyDescent="0.35">
      <c r="I41" s="5" t="s">
        <v>61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AA41" s="5" t="s">
        <v>61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</row>
    <row r="42" spans="9:37" ht="18.600000000000001" thickBot="1" x14ac:dyDescent="0.35">
      <c r="I42" s="1"/>
      <c r="AA42" s="1"/>
    </row>
    <row r="43" spans="9:37" ht="15" thickBot="1" x14ac:dyDescent="0.35">
      <c r="I43" s="5" t="s">
        <v>108</v>
      </c>
      <c r="J43" s="5" t="s">
        <v>25</v>
      </c>
      <c r="K43" s="5" t="s">
        <v>26</v>
      </c>
      <c r="L43" s="5" t="s">
        <v>27</v>
      </c>
      <c r="M43" s="5" t="s">
        <v>28</v>
      </c>
      <c r="N43" s="5" t="s">
        <v>29</v>
      </c>
      <c r="O43" s="5" t="s">
        <v>30</v>
      </c>
      <c r="P43" s="5" t="s">
        <v>65</v>
      </c>
      <c r="Q43" s="5" t="s">
        <v>66</v>
      </c>
      <c r="R43" s="5" t="s">
        <v>67</v>
      </c>
      <c r="S43" s="5" t="s">
        <v>68</v>
      </c>
      <c r="T43" s="16" t="s">
        <v>133</v>
      </c>
      <c r="U43" s="16" t="s">
        <v>162</v>
      </c>
      <c r="AA43" s="5" t="s">
        <v>108</v>
      </c>
      <c r="AB43" s="5" t="s">
        <v>25</v>
      </c>
      <c r="AC43" s="5" t="s">
        <v>26</v>
      </c>
      <c r="AD43" s="5" t="s">
        <v>27</v>
      </c>
      <c r="AE43" s="5" t="s">
        <v>28</v>
      </c>
      <c r="AF43" s="5" t="s">
        <v>29</v>
      </c>
      <c r="AG43" s="5" t="s">
        <v>30</v>
      </c>
      <c r="AH43" s="5" t="s">
        <v>65</v>
      </c>
      <c r="AI43" s="5" t="s">
        <v>66</v>
      </c>
      <c r="AJ43" s="5" t="s">
        <v>67</v>
      </c>
      <c r="AK43" s="5" t="s">
        <v>68</v>
      </c>
    </row>
    <row r="44" spans="9:37" ht="15" thickBot="1" x14ac:dyDescent="0.35">
      <c r="I44" s="5" t="s">
        <v>32</v>
      </c>
      <c r="J44" s="6">
        <v>0</v>
      </c>
      <c r="K44" s="6">
        <v>0</v>
      </c>
      <c r="L44" s="6">
        <v>0</v>
      </c>
      <c r="M44" s="6">
        <v>0</v>
      </c>
      <c r="N44" s="6">
        <v>41.6</v>
      </c>
      <c r="O44" s="6">
        <v>0</v>
      </c>
      <c r="P44" s="6">
        <v>41.6</v>
      </c>
      <c r="Q44" s="6">
        <v>77</v>
      </c>
      <c r="R44" s="6">
        <v>35.4</v>
      </c>
      <c r="S44" s="6">
        <v>45.97</v>
      </c>
      <c r="T44" t="str">
        <f>IF(R44*AJ44&lt;=0,"valid","invalid")</f>
        <v>invalid</v>
      </c>
      <c r="AA44" s="5" t="s">
        <v>32</v>
      </c>
      <c r="AB44" s="6">
        <v>0</v>
      </c>
      <c r="AC44" s="6">
        <v>0</v>
      </c>
      <c r="AD44" s="6">
        <v>0</v>
      </c>
      <c r="AE44" s="6">
        <v>9</v>
      </c>
      <c r="AF44" s="6">
        <v>49.1</v>
      </c>
      <c r="AG44" s="6">
        <v>0.6</v>
      </c>
      <c r="AH44" s="6">
        <v>58.7</v>
      </c>
      <c r="AI44" s="6">
        <v>77</v>
      </c>
      <c r="AJ44" s="6">
        <v>18.3</v>
      </c>
      <c r="AK44" s="6">
        <v>23.77</v>
      </c>
    </row>
    <row r="45" spans="9:37" ht="15" thickBot="1" x14ac:dyDescent="0.35">
      <c r="I45" s="5" t="s">
        <v>33</v>
      </c>
      <c r="J45" s="6">
        <v>0</v>
      </c>
      <c r="K45" s="6">
        <v>0</v>
      </c>
      <c r="L45" s="6">
        <v>0</v>
      </c>
      <c r="M45" s="6">
        <v>0</v>
      </c>
      <c r="N45" s="6">
        <v>41.6</v>
      </c>
      <c r="O45" s="6">
        <v>0</v>
      </c>
      <c r="P45" s="6">
        <v>41.6</v>
      </c>
      <c r="Q45" s="6">
        <v>61</v>
      </c>
      <c r="R45" s="6">
        <v>19.399999999999999</v>
      </c>
      <c r="S45" s="6">
        <v>31.8</v>
      </c>
      <c r="T45" t="str">
        <f t="shared" ref="T45:T53" si="3">IF(R45*AJ45&lt;=0,"valid","invalid")</f>
        <v>invalid</v>
      </c>
      <c r="AA45" s="5" t="s">
        <v>33</v>
      </c>
      <c r="AB45" s="6">
        <v>0</v>
      </c>
      <c r="AC45" s="6">
        <v>0</v>
      </c>
      <c r="AD45" s="6">
        <v>0</v>
      </c>
      <c r="AE45" s="6">
        <v>9</v>
      </c>
      <c r="AF45" s="6">
        <v>49.1</v>
      </c>
      <c r="AG45" s="6">
        <v>0.6</v>
      </c>
      <c r="AH45" s="6">
        <v>58.7</v>
      </c>
      <c r="AI45" s="6">
        <v>61</v>
      </c>
      <c r="AJ45" s="6">
        <v>2.2999999999999998</v>
      </c>
      <c r="AK45" s="6">
        <v>3.77</v>
      </c>
    </row>
    <row r="46" spans="9:37" ht="15" thickBot="1" x14ac:dyDescent="0.35">
      <c r="I46" s="5" t="s">
        <v>34</v>
      </c>
      <c r="J46" s="6">
        <v>0</v>
      </c>
      <c r="K46" s="6">
        <v>7.1</v>
      </c>
      <c r="L46" s="6">
        <v>0</v>
      </c>
      <c r="M46" s="6">
        <v>0</v>
      </c>
      <c r="N46" s="6">
        <v>41.6</v>
      </c>
      <c r="O46" s="6">
        <v>0</v>
      </c>
      <c r="P46" s="6">
        <v>48.7</v>
      </c>
      <c r="Q46" s="6">
        <v>87</v>
      </c>
      <c r="R46" s="6">
        <v>38.299999999999997</v>
      </c>
      <c r="S46" s="6">
        <v>44.02</v>
      </c>
      <c r="T46" t="str">
        <f t="shared" si="3"/>
        <v>invalid</v>
      </c>
      <c r="AA46" s="5" t="s">
        <v>34</v>
      </c>
      <c r="AB46" s="6">
        <v>0</v>
      </c>
      <c r="AC46" s="6">
        <v>0</v>
      </c>
      <c r="AD46" s="6">
        <v>0</v>
      </c>
      <c r="AE46" s="6">
        <v>9</v>
      </c>
      <c r="AF46" s="6">
        <v>49.1</v>
      </c>
      <c r="AG46" s="6">
        <v>0.6</v>
      </c>
      <c r="AH46" s="6">
        <v>58.7</v>
      </c>
      <c r="AI46" s="6">
        <v>87</v>
      </c>
      <c r="AJ46" s="6">
        <v>28.3</v>
      </c>
      <c r="AK46" s="6">
        <v>32.53</v>
      </c>
    </row>
    <row r="47" spans="9:37" ht="15" thickBot="1" x14ac:dyDescent="0.35">
      <c r="I47" s="5" t="s">
        <v>35</v>
      </c>
      <c r="J47" s="6">
        <v>0</v>
      </c>
      <c r="K47" s="6">
        <v>7.1</v>
      </c>
      <c r="L47" s="6">
        <v>0</v>
      </c>
      <c r="M47" s="6">
        <v>0</v>
      </c>
      <c r="N47" s="6">
        <v>41.6</v>
      </c>
      <c r="O47" s="6">
        <v>0</v>
      </c>
      <c r="P47" s="6">
        <v>48.7</v>
      </c>
      <c r="Q47" s="6">
        <v>16</v>
      </c>
      <c r="R47" s="6">
        <v>-32.700000000000003</v>
      </c>
      <c r="S47" s="6">
        <v>-204.38</v>
      </c>
      <c r="T47" t="str">
        <f t="shared" si="3"/>
        <v>invalid</v>
      </c>
      <c r="AA47" s="5" t="s">
        <v>35</v>
      </c>
      <c r="AB47" s="6">
        <v>0</v>
      </c>
      <c r="AC47" s="6">
        <v>0</v>
      </c>
      <c r="AD47" s="6">
        <v>0</v>
      </c>
      <c r="AE47" s="6">
        <v>9</v>
      </c>
      <c r="AF47" s="6">
        <v>6.6</v>
      </c>
      <c r="AG47" s="6">
        <v>0.6</v>
      </c>
      <c r="AH47" s="6">
        <v>16.2</v>
      </c>
      <c r="AI47" s="6">
        <v>16</v>
      </c>
      <c r="AJ47" s="6">
        <v>-0.2</v>
      </c>
      <c r="AK47" s="6">
        <v>-1.25</v>
      </c>
    </row>
    <row r="48" spans="9:37" ht="15" thickBot="1" x14ac:dyDescent="0.35">
      <c r="I48" s="5" t="s">
        <v>36</v>
      </c>
      <c r="J48" s="6">
        <v>0</v>
      </c>
      <c r="K48" s="6">
        <v>0</v>
      </c>
      <c r="L48" s="6">
        <v>28.4</v>
      </c>
      <c r="M48" s="6">
        <v>0</v>
      </c>
      <c r="N48" s="6">
        <v>41.6</v>
      </c>
      <c r="O48" s="6">
        <v>0</v>
      </c>
      <c r="P48" s="6">
        <v>70</v>
      </c>
      <c r="Q48" s="6">
        <v>72</v>
      </c>
      <c r="R48" s="6">
        <v>2</v>
      </c>
      <c r="S48" s="6">
        <v>2.78</v>
      </c>
      <c r="T48" t="str">
        <f t="shared" si="3"/>
        <v>invalid</v>
      </c>
      <c r="AA48" s="5" t="s">
        <v>36</v>
      </c>
      <c r="AB48" s="6">
        <v>0</v>
      </c>
      <c r="AC48" s="6">
        <v>0</v>
      </c>
      <c r="AD48" s="6">
        <v>0</v>
      </c>
      <c r="AE48" s="6">
        <v>0</v>
      </c>
      <c r="AF48" s="6">
        <v>49.1</v>
      </c>
      <c r="AG48" s="6">
        <v>0.6</v>
      </c>
      <c r="AH48" s="6">
        <v>49.7</v>
      </c>
      <c r="AI48" s="6">
        <v>72</v>
      </c>
      <c r="AJ48" s="6">
        <v>22.3</v>
      </c>
      <c r="AK48" s="6">
        <v>30.97</v>
      </c>
    </row>
    <row r="49" spans="9:37" ht="15" thickBot="1" x14ac:dyDescent="0.35">
      <c r="I49" s="5" t="s">
        <v>37</v>
      </c>
      <c r="J49" s="6">
        <v>0</v>
      </c>
      <c r="K49" s="6">
        <v>0</v>
      </c>
      <c r="L49" s="6">
        <v>0</v>
      </c>
      <c r="M49" s="6">
        <v>0</v>
      </c>
      <c r="N49" s="6">
        <v>41.6</v>
      </c>
      <c r="O49" s="6">
        <v>0</v>
      </c>
      <c r="P49" s="17">
        <v>41.6</v>
      </c>
      <c r="Q49" s="17">
        <v>11</v>
      </c>
      <c r="R49" s="6">
        <v>-30.6</v>
      </c>
      <c r="S49" s="6">
        <v>-278.18</v>
      </c>
      <c r="T49" t="str">
        <f t="shared" si="3"/>
        <v>invalid</v>
      </c>
      <c r="AA49" s="5" t="s">
        <v>37</v>
      </c>
      <c r="AB49" s="6">
        <v>0</v>
      </c>
      <c r="AC49" s="6">
        <v>0</v>
      </c>
      <c r="AD49" s="6">
        <v>0</v>
      </c>
      <c r="AE49" s="6">
        <v>9</v>
      </c>
      <c r="AF49" s="6">
        <v>49.1</v>
      </c>
      <c r="AG49" s="6">
        <v>0.6</v>
      </c>
      <c r="AH49" s="6">
        <v>58.7</v>
      </c>
      <c r="AI49" s="6">
        <v>11</v>
      </c>
      <c r="AJ49" s="6">
        <v>-47.7</v>
      </c>
      <c r="AK49" s="6">
        <v>-433.64</v>
      </c>
    </row>
    <row r="50" spans="9:37" ht="15" thickBot="1" x14ac:dyDescent="0.35">
      <c r="I50" s="5" t="s">
        <v>38</v>
      </c>
      <c r="J50" s="6">
        <v>0</v>
      </c>
      <c r="K50" s="6">
        <v>7.1</v>
      </c>
      <c r="L50" s="6">
        <v>0</v>
      </c>
      <c r="M50" s="6">
        <v>0</v>
      </c>
      <c r="N50" s="6">
        <v>41.6</v>
      </c>
      <c r="O50" s="6">
        <v>0</v>
      </c>
      <c r="P50" s="6">
        <v>48.7</v>
      </c>
      <c r="Q50" s="6">
        <v>32</v>
      </c>
      <c r="R50" s="6">
        <v>-16.7</v>
      </c>
      <c r="S50" s="6">
        <v>-52.19</v>
      </c>
      <c r="T50" t="str">
        <f t="shared" si="3"/>
        <v>invalid</v>
      </c>
      <c r="AA50" s="5" t="s">
        <v>38</v>
      </c>
      <c r="AB50" s="6">
        <v>0</v>
      </c>
      <c r="AC50" s="6">
        <v>0</v>
      </c>
      <c r="AD50" s="6">
        <v>0</v>
      </c>
      <c r="AE50" s="6">
        <v>9</v>
      </c>
      <c r="AF50" s="6">
        <v>49.1</v>
      </c>
      <c r="AG50" s="6">
        <v>0.6</v>
      </c>
      <c r="AH50" s="6">
        <v>58.7</v>
      </c>
      <c r="AI50" s="6">
        <v>32</v>
      </c>
      <c r="AJ50" s="6">
        <v>-26.7</v>
      </c>
      <c r="AK50" s="6">
        <v>-83.44</v>
      </c>
    </row>
    <row r="51" spans="9:37" ht="15" thickBot="1" x14ac:dyDescent="0.35">
      <c r="I51" s="5" t="s">
        <v>39</v>
      </c>
      <c r="J51" s="6">
        <v>0</v>
      </c>
      <c r="K51" s="6">
        <v>0</v>
      </c>
      <c r="L51" s="6">
        <v>28.4</v>
      </c>
      <c r="M51" s="6">
        <v>0</v>
      </c>
      <c r="N51" s="6">
        <v>41.6</v>
      </c>
      <c r="O51" s="6">
        <v>0</v>
      </c>
      <c r="P51" s="6">
        <v>70</v>
      </c>
      <c r="Q51" s="6">
        <v>61</v>
      </c>
      <c r="R51" s="6">
        <v>-9</v>
      </c>
      <c r="S51" s="6">
        <v>-14.75</v>
      </c>
      <c r="T51" s="18" t="str">
        <f t="shared" si="3"/>
        <v>valid</v>
      </c>
      <c r="U51" t="s">
        <v>163</v>
      </c>
      <c r="AA51" s="5" t="s">
        <v>39</v>
      </c>
      <c r="AB51" s="6">
        <v>0</v>
      </c>
      <c r="AC51" s="6">
        <v>0</v>
      </c>
      <c r="AD51" s="6">
        <v>0</v>
      </c>
      <c r="AE51" s="6">
        <v>0</v>
      </c>
      <c r="AF51" s="6">
        <v>49.1</v>
      </c>
      <c r="AG51" s="6">
        <v>0.6</v>
      </c>
      <c r="AH51" s="6">
        <v>49.7</v>
      </c>
      <c r="AI51" s="6">
        <v>61</v>
      </c>
      <c r="AJ51" s="6">
        <v>11.3</v>
      </c>
      <c r="AK51" s="6">
        <v>18.52</v>
      </c>
    </row>
    <row r="52" spans="9:37" ht="15" thickBot="1" x14ac:dyDescent="0.35">
      <c r="I52" s="5" t="s">
        <v>40</v>
      </c>
      <c r="J52" s="6">
        <v>0</v>
      </c>
      <c r="K52" s="6">
        <v>0</v>
      </c>
      <c r="L52" s="6">
        <v>0</v>
      </c>
      <c r="M52" s="6">
        <v>0</v>
      </c>
      <c r="N52" s="6">
        <v>41.6</v>
      </c>
      <c r="O52" s="6">
        <v>5.2</v>
      </c>
      <c r="P52" s="6">
        <v>46.8</v>
      </c>
      <c r="Q52" s="6">
        <v>22</v>
      </c>
      <c r="R52" s="6">
        <v>-24.8</v>
      </c>
      <c r="S52" s="6">
        <v>-112.73</v>
      </c>
      <c r="T52" t="str">
        <f t="shared" si="3"/>
        <v>invalid</v>
      </c>
      <c r="AA52" s="5" t="s">
        <v>40</v>
      </c>
      <c r="AB52" s="6">
        <v>0</v>
      </c>
      <c r="AC52" s="6">
        <v>0</v>
      </c>
      <c r="AD52" s="6">
        <v>0</v>
      </c>
      <c r="AE52" s="6">
        <v>9</v>
      </c>
      <c r="AF52" s="6">
        <v>49.1</v>
      </c>
      <c r="AG52" s="6">
        <v>0</v>
      </c>
      <c r="AH52" s="6">
        <v>58.1</v>
      </c>
      <c r="AI52" s="6">
        <v>22</v>
      </c>
      <c r="AJ52" s="6">
        <v>-36.1</v>
      </c>
      <c r="AK52" s="6">
        <v>-164.09</v>
      </c>
    </row>
    <row r="53" spans="9:37" ht="15" thickBot="1" x14ac:dyDescent="0.35">
      <c r="I53" s="5" t="s">
        <v>41</v>
      </c>
      <c r="J53" s="6">
        <v>0</v>
      </c>
      <c r="K53" s="6">
        <v>0</v>
      </c>
      <c r="L53" s="6">
        <v>28.4</v>
      </c>
      <c r="M53" s="6">
        <v>0</v>
      </c>
      <c r="N53" s="6">
        <v>41.6</v>
      </c>
      <c r="O53" s="6">
        <v>0</v>
      </c>
      <c r="P53" s="6">
        <v>70</v>
      </c>
      <c r="Q53" s="6">
        <v>87</v>
      </c>
      <c r="R53" s="6">
        <v>17</v>
      </c>
      <c r="S53" s="6">
        <v>19.54</v>
      </c>
      <c r="T53" t="str">
        <f t="shared" si="3"/>
        <v>invalid</v>
      </c>
      <c r="AA53" s="5" t="s">
        <v>41</v>
      </c>
      <c r="AB53" s="6">
        <v>0</v>
      </c>
      <c r="AC53" s="6">
        <v>0</v>
      </c>
      <c r="AD53" s="6">
        <v>0</v>
      </c>
      <c r="AE53" s="6">
        <v>9</v>
      </c>
      <c r="AF53" s="6">
        <v>49.1</v>
      </c>
      <c r="AG53" s="6">
        <v>0.6</v>
      </c>
      <c r="AH53" s="6">
        <v>58.7</v>
      </c>
      <c r="AI53" s="6">
        <v>87</v>
      </c>
      <c r="AJ53" s="6">
        <v>28.3</v>
      </c>
      <c r="AK53" s="6">
        <v>32.53</v>
      </c>
    </row>
    <row r="54" spans="9:37" ht="15" thickBot="1" x14ac:dyDescent="0.35"/>
    <row r="55" spans="9:37" ht="15" thickBot="1" x14ac:dyDescent="0.35">
      <c r="I55" s="7" t="s">
        <v>69</v>
      </c>
      <c r="J55" s="8">
        <v>82.3</v>
      </c>
      <c r="AA55" s="7" t="s">
        <v>69</v>
      </c>
      <c r="AB55" s="8">
        <v>58.7</v>
      </c>
    </row>
    <row r="56" spans="9:37" ht="15" thickBot="1" x14ac:dyDescent="0.35">
      <c r="I56" s="7" t="s">
        <v>70</v>
      </c>
      <c r="J56" s="8">
        <v>0</v>
      </c>
      <c r="AA56" s="7" t="s">
        <v>70</v>
      </c>
      <c r="AB56" s="8">
        <v>0</v>
      </c>
    </row>
    <row r="57" spans="9:37" ht="15" thickBot="1" x14ac:dyDescent="0.35">
      <c r="I57" s="7" t="s">
        <v>71</v>
      </c>
      <c r="J57" s="8">
        <v>527.70000000000005</v>
      </c>
      <c r="AA57" s="7" t="s">
        <v>71</v>
      </c>
      <c r="AB57" s="8">
        <v>525.9</v>
      </c>
    </row>
    <row r="58" spans="9:37" ht="15" thickBot="1" x14ac:dyDescent="0.35">
      <c r="I58" s="7" t="s">
        <v>72</v>
      </c>
      <c r="J58" s="8">
        <v>526</v>
      </c>
      <c r="AA58" s="7" t="s">
        <v>72</v>
      </c>
      <c r="AB58" s="8">
        <v>526</v>
      </c>
    </row>
    <row r="59" spans="9:37" ht="15" thickBot="1" x14ac:dyDescent="0.35">
      <c r="I59" s="7" t="s">
        <v>73</v>
      </c>
      <c r="J59" s="8">
        <v>1.7</v>
      </c>
      <c r="AA59" s="7" t="s">
        <v>73</v>
      </c>
      <c r="AB59" s="8">
        <v>-0.1</v>
      </c>
    </row>
    <row r="60" spans="9:37" ht="15" thickBot="1" x14ac:dyDescent="0.35">
      <c r="I60" s="7" t="s">
        <v>74</v>
      </c>
      <c r="J60" s="8"/>
      <c r="AA60" s="7" t="s">
        <v>74</v>
      </c>
      <c r="AB60" s="8"/>
    </row>
    <row r="61" spans="9:37" ht="15" thickBot="1" x14ac:dyDescent="0.35">
      <c r="I61" s="7" t="s">
        <v>75</v>
      </c>
      <c r="J61" s="8"/>
      <c r="AA61" s="7" t="s">
        <v>75</v>
      </c>
      <c r="AB61" s="8"/>
    </row>
    <row r="62" spans="9:37" ht="15" thickBot="1" x14ac:dyDescent="0.35">
      <c r="I62" s="7" t="s">
        <v>76</v>
      </c>
      <c r="J62" s="8">
        <v>0</v>
      </c>
      <c r="AA62" s="7" t="s">
        <v>76</v>
      </c>
      <c r="AB62" s="8">
        <v>0</v>
      </c>
    </row>
    <row r="64" spans="9:37" x14ac:dyDescent="0.3">
      <c r="I64" s="9" t="s">
        <v>77</v>
      </c>
      <c r="AA64" s="9" t="s">
        <v>77</v>
      </c>
    </row>
    <row r="66" spans="9:27" x14ac:dyDescent="0.3">
      <c r="I66" s="10" t="s">
        <v>127</v>
      </c>
      <c r="AA66" s="10" t="s">
        <v>127</v>
      </c>
    </row>
    <row r="67" spans="9:27" x14ac:dyDescent="0.3">
      <c r="I67" s="10" t="s">
        <v>78</v>
      </c>
      <c r="AA67" s="10" t="s">
        <v>78</v>
      </c>
    </row>
  </sheetData>
  <conditionalFormatting sqref="S44:S5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I64" r:id="rId1" display="https://miau.my-x.hu/myx-free/coco/test/389284820211105141240.html" xr:uid="{A507B764-BAB7-4CE3-8E40-391268594CBA}"/>
    <hyperlink ref="AA64" r:id="rId2" display="https://miau.my-x.hu/myx-free/coco/test/936757420211105141453.html" xr:uid="{324791D7-B318-4DF0-9A7C-DB79DCD2D7EB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info</vt:lpstr>
      <vt:lpstr>y0_start</vt:lpstr>
      <vt:lpstr>Y0_CASEnr1</vt:lpstr>
      <vt:lpstr>Y0_CASEnr2</vt:lpstr>
      <vt:lpstr>cost_start</vt:lpstr>
      <vt:lpstr>STD_CASEnr1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2021-10-22T13:05:38Z</dcterms:created>
  <dcterms:modified xsi:type="dcterms:W3CDTF">2021-12-03T12:16:24Z</dcterms:modified>
</cp:coreProperties>
</file>