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ET1.cec.eu.int\HOMES\048\piirtju\Desktop\"/>
    </mc:Choice>
  </mc:AlternateContent>
  <bookViews>
    <workbookView xWindow="10890" yWindow="75" windowWidth="17385" windowHeight="13845" tabRatio="902"/>
  </bookViews>
  <sheets>
    <sheet name="Table 1" sheetId="88" r:id="rId1"/>
    <sheet name="Figure 1" sheetId="95" r:id="rId2"/>
    <sheet name="Developments &gt;&gt;" sheetId="102" r:id="rId3"/>
    <sheet name="Table 2" sheetId="116" r:id="rId4"/>
    <sheet name="Figure 2" sheetId="96" r:id="rId5"/>
    <sheet name="Figure 3" sheetId="97" r:id="rId6"/>
    <sheet name="Breakdowns &gt;&gt;" sheetId="101" r:id="rId7"/>
    <sheet name="Table 3" sheetId="99" r:id="rId8"/>
    <sheet name="Table 4" sheetId="100" r:id="rId9"/>
    <sheet name="Financing &gt;&gt;" sheetId="103" r:id="rId10"/>
    <sheet name="Figure 4" sheetId="92" r:id="rId11"/>
    <sheet name="Table 5" sheetId="78" r:id="rId12"/>
    <sheet name="Figure 5" sheetId="115" r:id="rId13"/>
    <sheet name="Functions &gt;&gt;" sheetId="104" r:id="rId14"/>
    <sheet name="Figure 6" sheetId="93" r:id="rId15"/>
    <sheet name="Table 6" sheetId="85" r:id="rId16"/>
    <sheet name="Figure 7" sheetId="91" r:id="rId17"/>
    <sheet name="Providers &gt;&gt;" sheetId="105" r:id="rId18"/>
    <sheet name="Figure 8" sheetId="94" r:id="rId19"/>
    <sheet name="Table 7" sheetId="86" r:id="rId20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99" l="1"/>
  <c r="M30" i="99" l="1"/>
  <c r="I30" i="99"/>
</calcChain>
</file>

<file path=xl/sharedStrings.xml><?xml version="1.0" encoding="utf-8"?>
<sst xmlns="http://schemas.openxmlformats.org/spreadsheetml/2006/main" count="931" uniqueCount="206">
  <si>
    <t>Health</t>
  </si>
  <si>
    <t>:</t>
  </si>
  <si>
    <t>Malta</t>
  </si>
  <si>
    <t>Belgium</t>
  </si>
  <si>
    <t>Ireland</t>
  </si>
  <si>
    <t>Netherlands</t>
  </si>
  <si>
    <t>Austria</t>
  </si>
  <si>
    <t>Sweden</t>
  </si>
  <si>
    <t>Finland</t>
  </si>
  <si>
    <t>Lithuania</t>
  </si>
  <si>
    <t>Germany</t>
  </si>
  <si>
    <t>France</t>
  </si>
  <si>
    <t>Spain</t>
  </si>
  <si>
    <t>Italy</t>
  </si>
  <si>
    <t>Greece</t>
  </si>
  <si>
    <t>Estonia</t>
  </si>
  <si>
    <t>Hungary</t>
  </si>
  <si>
    <t>Poland</t>
  </si>
  <si>
    <t>Norway</t>
  </si>
  <si>
    <t>Romania</t>
  </si>
  <si>
    <t>Croatia</t>
  </si>
  <si>
    <t>Hospitals</t>
  </si>
  <si>
    <t>STOP</t>
  </si>
  <si>
    <t>START</t>
  </si>
  <si>
    <t>Bookmark:</t>
  </si>
  <si>
    <t>Rest of the world</t>
  </si>
  <si>
    <t>Healthcare expenditure</t>
  </si>
  <si>
    <t>PPS per inhabitant</t>
  </si>
  <si>
    <t>% of GDP</t>
  </si>
  <si>
    <t>EUR per inhabitant</t>
  </si>
  <si>
    <t>(%)</t>
  </si>
  <si>
    <t>Cyprus</t>
  </si>
  <si>
    <t>Million EUR</t>
  </si>
  <si>
    <t>Denmark</t>
  </si>
  <si>
    <t>Luxembourg</t>
  </si>
  <si>
    <t xml:space="preserve">Norway </t>
  </si>
  <si>
    <t>(% of current healthcare expenditure)</t>
  </si>
  <si>
    <t>Other financing agents</t>
  </si>
  <si>
    <t>Other functions</t>
  </si>
  <si>
    <t>Other providers</t>
  </si>
  <si>
    <t>Bulgaria</t>
  </si>
  <si>
    <t>Latvia</t>
  </si>
  <si>
    <t>Portugal</t>
  </si>
  <si>
    <t>Slovenia</t>
  </si>
  <si>
    <t>Slovakia</t>
  </si>
  <si>
    <t>Liechtenstein</t>
  </si>
  <si>
    <r>
      <t>Source:</t>
    </r>
    <r>
      <rPr>
        <sz val="9"/>
        <rFont val="Arial"/>
        <family val="2"/>
      </rPr>
      <t xml:space="preserve"> Eurostat (online data code: hlth_sha11_hc)</t>
    </r>
  </si>
  <si>
    <r>
      <t>Source:</t>
    </r>
    <r>
      <rPr>
        <sz val="9"/>
        <rFont val="Arial"/>
        <family val="2"/>
      </rPr>
      <t xml:space="preserve"> Eurostat (online data code: hlth_sha_hc)</t>
    </r>
  </si>
  <si>
    <t>Government schemes</t>
  </si>
  <si>
    <t>Rest of the world (non-resident)</t>
  </si>
  <si>
    <t>Enterprise 
financing 
schemes</t>
  </si>
  <si>
    <t>Household 
out-of-pocket payments</t>
  </si>
  <si>
    <t>Voluntary 
health 
insurance 
schemes</t>
  </si>
  <si>
    <t>Compulsory contributory health insurance schemes &amp; compulsory medical saving accounts</t>
  </si>
  <si>
    <t>Curative care and rehabilitative care</t>
  </si>
  <si>
    <t>Long-term care (health)</t>
  </si>
  <si>
    <t>Ancillary services (non-specified by function)</t>
  </si>
  <si>
    <t>Preventive care</t>
  </si>
  <si>
    <t>Governance and health system and financing administration</t>
  </si>
  <si>
    <t>Other health 
care services</t>
  </si>
  <si>
    <t>Medical goods 
(non-specified by function)</t>
  </si>
  <si>
    <t>Providers of ambulatory health care</t>
  </si>
  <si>
    <t>Providers of ancillary services</t>
  </si>
  <si>
    <t>Retailers and other providers of medical goods</t>
  </si>
  <si>
    <t>Providers of health care system administration and financing</t>
  </si>
  <si>
    <t>Residential 
long-term care facilities</t>
  </si>
  <si>
    <t>Providers 
of preventive care</t>
  </si>
  <si>
    <t>Rest of the economy</t>
  </si>
  <si>
    <t>Financing schemes of non-profit institutions serving households</t>
  </si>
  <si>
    <t>Bookmarks:</t>
  </si>
  <si>
    <t>Curative care and
rehabilitative care</t>
  </si>
  <si>
    <t>Retailers and other
providers of medical goods</t>
  </si>
  <si>
    <t>Providers of ambulatory
health care</t>
  </si>
  <si>
    <t>Czechia</t>
  </si>
  <si>
    <t>(EUR million)</t>
  </si>
  <si>
    <t>Financing</t>
  </si>
  <si>
    <t>Functions</t>
  </si>
  <si>
    <t>Providers</t>
  </si>
  <si>
    <t>Current health expenditure (% of GDP)</t>
  </si>
  <si>
    <t>Household out-of-pocket payments</t>
  </si>
  <si>
    <t>(PPS per inhabitant)</t>
  </si>
  <si>
    <t>Enterprise financing schemes</t>
  </si>
  <si>
    <t>Voluntary health insurance schemes</t>
  </si>
  <si>
    <t>Iceland</t>
  </si>
  <si>
    <t>Switzerland</t>
  </si>
  <si>
    <t>Healthcare</t>
  </si>
  <si>
    <t>Population</t>
  </si>
  <si>
    <r>
      <t>Source:</t>
    </r>
    <r>
      <rPr>
        <sz val="9"/>
        <rFont val="Arial"/>
        <family val="2"/>
      </rPr>
      <t xml:space="preserve"> Eurostat (online data codes: hlth_sha11_hf and demo_gind)</t>
    </r>
  </si>
  <si>
    <t>GDP</t>
  </si>
  <si>
    <r>
      <t>Source:</t>
    </r>
    <r>
      <rPr>
        <sz val="9"/>
        <rFont val="Arial"/>
        <family val="2"/>
      </rPr>
      <t xml:space="preserve"> Eurostat (online data codes: hlth_sha11_hf and nama_10_gdp)</t>
    </r>
  </si>
  <si>
    <t>Other financing agents (including unknown)</t>
  </si>
  <si>
    <t>Other functions (including unknown)</t>
  </si>
  <si>
    <t>Other providers (including unknown)</t>
  </si>
  <si>
    <t>Curative and
rehabilitative care</t>
  </si>
  <si>
    <t>Note: countries are ranked on current healthcare expenditure as a share of GDP.</t>
  </si>
  <si>
    <t>Poland (²)</t>
  </si>
  <si>
    <t>Slovakia (²)</t>
  </si>
  <si>
    <t>Latvia (²)</t>
  </si>
  <si>
    <t>Croatia (²)</t>
  </si>
  <si>
    <t>Czechia (²)</t>
  </si>
  <si>
    <t>Liechtenstein (²)</t>
  </si>
  <si>
    <t>(²) 2013 instead of 2012.</t>
  </si>
  <si>
    <t>Slovenia (³)</t>
  </si>
  <si>
    <t>(³) 2014 instead of 2012.</t>
  </si>
  <si>
    <t>Compulsory schemes and saving accounts (¹)</t>
  </si>
  <si>
    <t>(¹) Compulsory contributory health insurance schemes and compulsory medical saving accounts.</t>
  </si>
  <si>
    <t>EUR</t>
  </si>
  <si>
    <t>PPS</t>
  </si>
  <si>
    <t>(EUR)</t>
  </si>
  <si>
    <t>Change (%)</t>
  </si>
  <si>
    <t>Bosnia and Herzegovina</t>
  </si>
  <si>
    <t>EU</t>
  </si>
  <si>
    <t>Bulgaria (²)</t>
  </si>
  <si>
    <t>Finland (²)</t>
  </si>
  <si>
    <t>(²) Break in series.</t>
  </si>
  <si>
    <t xml:space="preserve">Slovakia </t>
  </si>
  <si>
    <t xml:space="preserve">Finland </t>
  </si>
  <si>
    <t>Bookmark</t>
  </si>
  <si>
    <t>Bosnia and Herzeg. (²)</t>
  </si>
  <si>
    <t>https://ec.europa.eu/eurostat/databrowser/bookmark/f3a5ab53-4887-4b46-978c-2d53c844f4f9?lang=en</t>
  </si>
  <si>
    <t>https://ec.europa.eu/eurostat/databrowser/bookmark/a2671964-8487-4318-ae26-96309943acae?lang=en</t>
  </si>
  <si>
    <t>EU (¹)</t>
  </si>
  <si>
    <t>https://ec.europa.eu/eurostat/databrowser/bookmark/fd6adaf2-4561-4238-a91e-56c6083a3184?lang=en</t>
  </si>
  <si>
    <t>https://ec.europa.eu/eurostat/databrowser/bookmark/a0feb337-213d-4365-8a51-da5ea07ba389?lang=en</t>
  </si>
  <si>
    <t>Bosnia &amp; Herzeg.</t>
  </si>
  <si>
    <t>Figure 1: Current healthcare expenditure per inhabitant, 2019</t>
  </si>
  <si>
    <t>Table 2: Current healthcare expenditure, 2012-2019</t>
  </si>
  <si>
    <t>Overall change
2012-2019</t>
  </si>
  <si>
    <t>Note: ranked on the percentage rate of change between 2012 and 2019 (see footnotes for alternative periods used).</t>
  </si>
  <si>
    <t>https://ec.europa.eu/eurostat/databrowser/bookmark/7499495a-6752-491d-af31-da37cc965993?lang=en</t>
  </si>
  <si>
    <t>Figure 2: Current healthcare expenditure per inhabitant, 2012 and 2019</t>
  </si>
  <si>
    <t>(⁴) 2018 instead of 2019.</t>
  </si>
  <si>
    <t>(⁵) Break in series.</t>
  </si>
  <si>
    <t>Figure 3: Current healthcare expenditure relative to GDP, 2012 and 2019</t>
  </si>
  <si>
    <t>Malta (³)(⁴)</t>
  </si>
  <si>
    <t xml:space="preserve">Finland (⁵) </t>
  </si>
  <si>
    <t xml:space="preserve">Slovakia (⁵) </t>
  </si>
  <si>
    <t xml:space="preserve">Bosnia &amp; Herzeg. (²) </t>
  </si>
  <si>
    <t>Finland (⁵)</t>
  </si>
  <si>
    <t>Slovakia (⁵)</t>
  </si>
  <si>
    <t>https://ec.europa.eu/eurostat/databrowser/bookmark/6903c39f-629f-4b68-9849-c8005a423ccd?lang=en</t>
  </si>
  <si>
    <t>https://ec.europa.eu/eurostat/databrowser/bookmark/6fa2380f-8ac1-4646-a9d8-3a26430a84dc?lang=en</t>
  </si>
  <si>
    <t>https://ec.europa.eu/eurostat/databrowser/bookmark/905025f9-fcef-45c5-8d25-49bf5f8732c9?lang=en</t>
  </si>
  <si>
    <t>Table 3: Analysis of current healthcare expenditure, 2019</t>
  </si>
  <si>
    <t>Malta (²)</t>
  </si>
  <si>
    <t>Table 4: Overall rate of change for current healthcare expenditure, 2012-2019</t>
  </si>
  <si>
    <t>https://ec.europa.eu/eurostat/databrowser/view/HLTH_SHA11_HF__custom_1678797/default/table?lang=en</t>
  </si>
  <si>
    <t>https://ec.europa.eu/eurostat/databrowser/view/HLTH_SHA11_HC__custom_1679138/default/table?lang=en</t>
  </si>
  <si>
    <t>https://ec.europa.eu/eurostat/databrowser/bookmark/4289f249-5213-4c3d-9c98-d20d25a232f6?lang=en</t>
  </si>
  <si>
    <t>Figure 4: Major sources of financing of current healthcare expenditure, 2019</t>
  </si>
  <si>
    <t>https://ec.europa.eu/eurostat/databrowser/view/HLTH_SHA11_HF__custom_1680196/default/table?lang=en</t>
  </si>
  <si>
    <t>Table 1: Current healthcare expenditure, 2019</t>
  </si>
  <si>
    <t>https://ec.europa.eu/eurostat/databrowser/view/HLTH_SHA11_HF__custom_1688789/default/table?lang=en</t>
  </si>
  <si>
    <t>(¹) 2019 EU calculated with 2018 Malta data</t>
  </si>
  <si>
    <t>(²) 2018 data.</t>
  </si>
  <si>
    <t xml:space="preserve">EU (¹) </t>
  </si>
  <si>
    <t xml:space="preserve">Liechtenstein (³) </t>
  </si>
  <si>
    <t>(¹) 2012: not available. 2019 EU calculated with 2018 Malta data</t>
  </si>
  <si>
    <t>(¹) 2012: not available. 2019 calculated with 2018 Malta data</t>
  </si>
  <si>
    <t>(²) Compulsory contributory health insurance schemes and compulsory medical saving accounts.</t>
  </si>
  <si>
    <t>Compulsory schemes and saving accounts (²)</t>
  </si>
  <si>
    <t>(³) 2018 instead of 2019.</t>
  </si>
  <si>
    <t>Malta (³)</t>
  </si>
  <si>
    <t>(¹)  2019 EU calculated with 2018 Malta data</t>
  </si>
  <si>
    <r>
      <t xml:space="preserve">EU </t>
    </r>
    <r>
      <rPr>
        <b/>
        <vertAlign val="superscript"/>
        <sz val="9"/>
        <rFont val="Arial"/>
        <family val="2"/>
      </rPr>
      <t xml:space="preserve">(¹) </t>
    </r>
  </si>
  <si>
    <t>(²) Alternate year 2013 replaces 2012 in 'overall change 2012-2019'</t>
  </si>
  <si>
    <r>
      <t xml:space="preserve">Liechtenstein </t>
    </r>
    <r>
      <rPr>
        <b/>
        <vertAlign val="superscript"/>
        <sz val="9"/>
        <rFont val="Arial"/>
        <family val="2"/>
      </rPr>
      <t xml:space="preserve">(2) </t>
    </r>
  </si>
  <si>
    <r>
      <t xml:space="preserve">Bosnia and Herzegovina </t>
    </r>
    <r>
      <rPr>
        <b/>
        <vertAlign val="superscript"/>
        <sz val="9"/>
        <rFont val="Arial"/>
        <family val="2"/>
      </rPr>
      <t xml:space="preserve">(2) </t>
    </r>
  </si>
  <si>
    <r>
      <t xml:space="preserve">Croatia </t>
    </r>
    <r>
      <rPr>
        <b/>
        <vertAlign val="superscript"/>
        <sz val="9"/>
        <rFont val="Arial"/>
        <family val="2"/>
      </rPr>
      <t xml:space="preserve">(2) </t>
    </r>
  </si>
  <si>
    <r>
      <t xml:space="preserve">Latvia </t>
    </r>
    <r>
      <rPr>
        <b/>
        <vertAlign val="superscript"/>
        <sz val="9"/>
        <rFont val="Arial"/>
        <family val="2"/>
      </rPr>
      <t xml:space="preserve">(2) </t>
    </r>
  </si>
  <si>
    <t>(³) Alternate year 2014 replaces 2012 in 'overall change 2012-2019'</t>
  </si>
  <si>
    <r>
      <t xml:space="preserve">Slovenia </t>
    </r>
    <r>
      <rPr>
        <b/>
        <vertAlign val="superscript"/>
        <sz val="9"/>
        <rFont val="Arial"/>
        <family val="2"/>
      </rPr>
      <t xml:space="preserve">(³) </t>
    </r>
  </si>
  <si>
    <t>(⁴)  2019 data not available</t>
  </si>
  <si>
    <t xml:space="preserve">Malta (⁴) </t>
  </si>
  <si>
    <r>
      <t xml:space="preserve">Poland </t>
    </r>
    <r>
      <rPr>
        <b/>
        <vertAlign val="superscript"/>
        <sz val="9"/>
        <rFont val="Arial"/>
        <family val="2"/>
      </rPr>
      <t xml:space="preserve">(2) </t>
    </r>
  </si>
  <si>
    <t>https://ec.europa.eu/eurostat/databrowser/bookmark/e4a2141c-7a72-47bf-bbfa-74b2bf9a1659?lang=en</t>
  </si>
  <si>
    <t>https://ec.europa.eu/eurostat/databrowser/bookmark/952307e9-4ade-43cc-a745-38b37115dd26?lang=en</t>
  </si>
  <si>
    <t>Cyprus (²)</t>
  </si>
  <si>
    <t>Table 5: Current healthcare expenditure, analysed by source of financing, 2019</t>
  </si>
  <si>
    <t>(¹) 2018 data</t>
  </si>
  <si>
    <t>Malta (¹)</t>
  </si>
  <si>
    <t>Figure 5: Current healthcare expenditure per inhabitant, analysed by source of financing, 2019</t>
  </si>
  <si>
    <t>https://ec.europa.eu/eurostat/databrowser/bookmark/a130c374-6112-46f0-a4bc-fbb67c88f70c?lang=en</t>
  </si>
  <si>
    <t>https://ec.europa.eu/eurostat/databrowser/bookmark/524501c5-22da-4716-8770-8c4564607295?lang=en</t>
  </si>
  <si>
    <t>https://ec.europa.eu/eurostat/databrowser/bookmark/ebc161cd-a6bb-4b15-a15b-83737ee3754b?lang=en</t>
  </si>
  <si>
    <t>(²) 2018 data</t>
  </si>
  <si>
    <t xml:space="preserve">Malta (²) </t>
  </si>
  <si>
    <t>Figure 6: Major functions of healthcare expenditure, 2019</t>
  </si>
  <si>
    <t>https://ec.europa.eu/eurostat/databrowser/bookmark/05a9ed48-569e-4e7e-8a20-8af46c00728f?lang=en</t>
  </si>
  <si>
    <t>Table 6: Healthcare expenditure, analysed by function, 2019</t>
  </si>
  <si>
    <t>https://ec.europa.eu/eurostat/databrowser/bookmark/28709c6c-2531-4d3e-a283-7fc6b25e34ae?lang=en</t>
  </si>
  <si>
    <t>Figure 7: Long-term healthcare as a share of current healthcare expenditure, 2019</t>
  </si>
  <si>
    <t>https://ec.europa.eu/eurostat/databrowser/bookmark/3cea4991-e3db-4cf5-a910-7b45b19cf485?lang=en</t>
  </si>
  <si>
    <t>Figure 8: Healthcare expenditure on major providers, 2019</t>
  </si>
  <si>
    <t>https://ec.europa.eu/eurostat/databrowser/bookmark/c2816484-821d-4aa6-b678-fa935d262f03?lang=en</t>
  </si>
  <si>
    <t>Table 7: Healthcare expenditure, analysed by provider, 2019</t>
  </si>
  <si>
    <t>https://ec.europa.eu/eurostat/databrowser/bookmark/bfa6be69-1224-4641-aed6-f9416cabffe5?lang=en</t>
  </si>
  <si>
    <t>Providers unknown</t>
  </si>
  <si>
    <r>
      <t>Source:</t>
    </r>
    <r>
      <rPr>
        <sz val="9"/>
        <rFont val="Arial"/>
        <family val="2"/>
      </rPr>
      <t xml:space="preserve"> Eurostat (online data codes: hlth_sha11_hf, demo_gind and nama_10_gdp)</t>
    </r>
  </si>
  <si>
    <r>
      <t>Source:</t>
    </r>
    <r>
      <rPr>
        <sz val="9"/>
        <rFont val="Arial"/>
        <family val="2"/>
      </rPr>
      <t xml:space="preserve"> Eurostat (online data code: hlth_sha11_hf)</t>
    </r>
  </si>
  <si>
    <r>
      <t>Source:</t>
    </r>
    <r>
      <rPr>
        <sz val="9"/>
        <rFont val="Arial"/>
        <family val="2"/>
      </rPr>
      <t xml:space="preserve"> Eurostat (online data codes: hlth_sha11_hf, hlth_sha11_hc and hlth_sha11_hp)</t>
    </r>
  </si>
  <si>
    <r>
      <t>Source:</t>
    </r>
    <r>
      <rPr>
        <sz val="9"/>
        <rFont val="Arial"/>
        <family val="2"/>
      </rPr>
      <t xml:space="preserve"> Eurostat (online data code: hlth_sha11_hc)</t>
    </r>
  </si>
  <si>
    <t>(³) Data in purchasing power standards: not available for 2019.</t>
  </si>
  <si>
    <t xml:space="preserve">EU (¹)(³) </t>
  </si>
  <si>
    <r>
      <t>Source:</t>
    </r>
    <r>
      <rPr>
        <sz val="9"/>
        <rFont val="Arial"/>
        <family val="2"/>
      </rPr>
      <t xml:space="preserve"> Eurostat (online data code: hlth_sha11_hp)</t>
    </r>
  </si>
  <si>
    <r>
      <t>Source:</t>
    </r>
    <r>
      <rPr>
        <sz val="9"/>
        <rFont val="Arial"/>
        <family val="2"/>
      </rPr>
      <t xml:space="preserve"> Eurostat (online data code: hlth_sha11_hf)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</si>
</sst>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"/>
    <numFmt numFmtId="166" formatCode="#,##0.0"/>
    <numFmt numFmtId="167" formatCode="#,##0.0_i"/>
    <numFmt numFmtId="168" formatCode="@_i"/>
    <numFmt numFmtId="169" formatCode="#,##0_i"/>
    <numFmt numFmtId="170" formatCode="_-* #,##0_-;\-* #,##0_-;_-* &quot;-&quot;??_-;_-@_-"/>
  </numFmts>
  <fonts count="19" x14ac:knownFonts="1"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9"/>
      <color indexed="14"/>
      <name val="Arial"/>
      <family val="2"/>
    </font>
    <font>
      <sz val="9"/>
      <color indexed="18"/>
      <name val="Arial"/>
      <family val="2"/>
    </font>
    <font>
      <b/>
      <sz val="9"/>
      <color indexed="62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color rgb="FFFF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color theme="0" tint="-0.249977111117893"/>
      <name val="Arial"/>
      <family val="2"/>
    </font>
    <font>
      <b/>
      <sz val="12"/>
      <name val="Arial"/>
      <family val="2"/>
    </font>
    <font>
      <b/>
      <vertAlign val="superscript"/>
      <sz val="9"/>
      <name val="Arial"/>
      <family val="2"/>
    </font>
    <font>
      <u/>
      <sz val="9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thin">
        <color indexed="64"/>
      </bottom>
      <diagonal/>
    </border>
    <border>
      <left style="hair">
        <color rgb="FFA6A6A6"/>
      </left>
      <right/>
      <top style="hair">
        <color rgb="FFC0C0C0"/>
      </top>
      <bottom/>
      <diagonal/>
    </border>
    <border>
      <left/>
      <right style="hair">
        <color rgb="FFA6A6A6"/>
      </right>
      <top style="thin">
        <color rgb="FF000000"/>
      </top>
      <bottom style="hair">
        <color rgb="FFC0C0C0"/>
      </bottom>
      <diagonal/>
    </border>
    <border>
      <left/>
      <right style="hair">
        <color rgb="FFA6A6A6"/>
      </right>
      <top style="hair">
        <color rgb="FFC0C0C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/>
      <top style="thin">
        <color rgb="FF000000"/>
      </top>
      <bottom/>
      <diagonal/>
    </border>
    <border>
      <left/>
      <right style="hair">
        <color rgb="FFA6A6A6"/>
      </right>
      <top style="hair">
        <color rgb="FFC0C0C0"/>
      </top>
      <bottom style="hair">
        <color rgb="FFC0C0C0"/>
      </bottom>
      <diagonal/>
    </border>
    <border>
      <left/>
      <right/>
      <top/>
      <bottom style="thin">
        <color rgb="FF000000"/>
      </bottom>
      <diagonal/>
    </border>
    <border>
      <left/>
      <right style="hair">
        <color rgb="FFA6A6A6"/>
      </right>
      <top style="thin">
        <color rgb="FF000000"/>
      </top>
      <bottom/>
      <diagonal/>
    </border>
    <border>
      <left/>
      <right style="hair">
        <color rgb="FFA6A6A6"/>
      </right>
      <top/>
      <bottom style="thin">
        <color rgb="FF000000"/>
      </bottom>
      <diagonal/>
    </border>
  </borders>
  <cellStyleXfs count="6">
    <xf numFmtId="0" fontId="0" fillId="0" borderId="0" applyNumberFormat="0" applyFill="0" applyBorder="0" applyProtection="0">
      <alignment vertical="center"/>
    </xf>
    <xf numFmtId="0" fontId="13" fillId="0" borderId="0"/>
    <xf numFmtId="0" fontId="8" fillId="0" borderId="0" applyNumberFormat="0" applyFill="0" applyBorder="0" applyProtection="0">
      <alignment vertical="center"/>
    </xf>
    <xf numFmtId="164" fontId="8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center"/>
    </xf>
    <xf numFmtId="167" fontId="8" fillId="0" borderId="0" applyFill="0" applyBorder="0" applyProtection="0">
      <alignment horizontal="right" vertical="center"/>
    </xf>
  </cellStyleXfs>
  <cellXfs count="207">
    <xf numFmtId="0" fontId="0" fillId="0" borderId="0" xfId="0">
      <alignment vertical="center"/>
    </xf>
    <xf numFmtId="0" fontId="2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2" borderId="0" xfId="0" applyFont="1" applyFill="1" applyBorder="1">
      <alignment vertical="center"/>
    </xf>
    <xf numFmtId="166" fontId="3" fillId="2" borderId="0" xfId="0" applyNumberFormat="1" applyFont="1" applyFill="1" applyBorder="1">
      <alignment vertical="center"/>
    </xf>
    <xf numFmtId="3" fontId="3" fillId="2" borderId="0" xfId="0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3" fillId="2" borderId="0" xfId="0" applyFont="1" applyFill="1" applyBorder="1" applyAlignment="1">
      <alignment horizontal="left"/>
    </xf>
    <xf numFmtId="0" fontId="5" fillId="2" borderId="0" xfId="0" applyFont="1" applyFill="1">
      <alignment vertical="center"/>
    </xf>
    <xf numFmtId="0" fontId="6" fillId="2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0" xfId="0" applyNumberFormat="1" applyFont="1" applyFill="1" applyBorder="1">
      <alignment vertical="center"/>
    </xf>
    <xf numFmtId="0" fontId="0" fillId="2" borderId="0" xfId="0" applyFont="1" applyFill="1" applyBorder="1" applyAlignment="1">
      <alignment vertical="center"/>
    </xf>
    <xf numFmtId="165" fontId="0" fillId="2" borderId="0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0" fillId="0" borderId="0" xfId="0" applyFont="1" applyFill="1" applyBorder="1" applyAlignment="1"/>
    <xf numFmtId="166" fontId="0" fillId="0" borderId="0" xfId="0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ont="1" applyFill="1" applyBorder="1" applyAlignment="1">
      <alignment horizontal="left"/>
    </xf>
    <xf numFmtId="3" fontId="0" fillId="2" borderId="0" xfId="0" applyNumberFormat="1" applyFont="1" applyFill="1" applyBorder="1" applyAlignment="1">
      <alignment horizontal="left"/>
    </xf>
    <xf numFmtId="166" fontId="0" fillId="2" borderId="0" xfId="0" applyNumberFormat="1" applyFont="1" applyFill="1">
      <alignment vertical="center"/>
    </xf>
    <xf numFmtId="0" fontId="0" fillId="2" borderId="0" xfId="0" applyFont="1" applyFill="1" applyBorder="1" applyAlignment="1">
      <alignment horizontal="right" wrapText="1"/>
    </xf>
    <xf numFmtId="1" fontId="0" fillId="2" borderId="0" xfId="0" applyNumberFormat="1" applyFont="1" applyFill="1" applyBorder="1">
      <alignment vertical="center"/>
    </xf>
    <xf numFmtId="166" fontId="0" fillId="2" borderId="0" xfId="0" applyNumberFormat="1" applyFont="1" applyFill="1" applyBorder="1" applyAlignment="1">
      <alignment horizontal="right" vertical="center"/>
    </xf>
    <xf numFmtId="165" fontId="0" fillId="2" borderId="0" xfId="0" applyNumberFormat="1" applyFont="1" applyFill="1">
      <alignment vertical="center"/>
    </xf>
    <xf numFmtId="165" fontId="0" fillId="2" borderId="0" xfId="0" applyNumberFormat="1" applyFont="1" applyFill="1" applyBorder="1">
      <alignment vertical="center"/>
    </xf>
    <xf numFmtId="4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>
      <alignment horizontal="left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166" fontId="0" fillId="0" borderId="0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right"/>
    </xf>
    <xf numFmtId="165" fontId="0" fillId="0" borderId="0" xfId="0" applyNumberFormat="1" applyFont="1" applyFill="1" applyBorder="1" applyAlignment="1">
      <alignment horizontal="right" vertical="center" indent="5"/>
    </xf>
    <xf numFmtId="165" fontId="0" fillId="0" borderId="0" xfId="0" applyNumberFormat="1" applyFont="1" applyFill="1" applyBorder="1" applyAlignment="1">
      <alignment horizontal="right" vertical="center" indent="2"/>
    </xf>
    <xf numFmtId="165" fontId="0" fillId="0" borderId="0" xfId="0" applyNumberFormat="1" applyFont="1" applyFill="1" applyBorder="1" applyAlignment="1">
      <alignment horizontal="right" vertical="center" indent="4"/>
    </xf>
    <xf numFmtId="165" fontId="0" fillId="0" borderId="0" xfId="0" applyNumberFormat="1" applyFont="1" applyFill="1" applyBorder="1" applyAlignment="1">
      <alignment horizontal="right" vertical="center" indent="3"/>
    </xf>
    <xf numFmtId="165" fontId="0" fillId="0" borderId="0" xfId="0" applyNumberFormat="1" applyFont="1" applyFill="1" applyBorder="1" applyAlignment="1">
      <alignment horizontal="right" vertical="center" indent="1"/>
    </xf>
    <xf numFmtId="0" fontId="7" fillId="2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>
      <alignment vertical="center"/>
    </xf>
    <xf numFmtId="0" fontId="0" fillId="0" borderId="0" xfId="0" applyFont="1" applyFill="1" applyBorder="1" applyAlignment="1">
      <alignment horizontal="right"/>
    </xf>
    <xf numFmtId="165" fontId="9" fillId="0" borderId="0" xfId="0" applyNumberFormat="1" applyFont="1">
      <alignment vertical="center"/>
    </xf>
    <xf numFmtId="165" fontId="9" fillId="0" borderId="0" xfId="0" applyNumberFormat="1" applyFont="1" applyFill="1">
      <alignment vertical="center"/>
    </xf>
    <xf numFmtId="0" fontId="7" fillId="0" borderId="0" xfId="0" applyFont="1" applyAlignment="1"/>
    <xf numFmtId="0" fontId="10" fillId="0" borderId="0" xfId="0" applyFont="1">
      <alignment vertical="center"/>
    </xf>
    <xf numFmtId="0" fontId="3" fillId="0" borderId="6" xfId="0" applyFont="1" applyFill="1" applyBorder="1" applyAlignment="1">
      <alignment vertical="center"/>
    </xf>
    <xf numFmtId="169" fontId="0" fillId="0" borderId="2" xfId="0" applyNumberFormat="1" applyFont="1" applyFill="1" applyBorder="1" applyAlignment="1">
      <alignment horizontal="right" vertical="center"/>
    </xf>
    <xf numFmtId="169" fontId="0" fillId="0" borderId="3" xfId="0" applyNumberFormat="1" applyFont="1" applyFill="1" applyBorder="1" applyAlignment="1">
      <alignment horizontal="right" vertical="center"/>
    </xf>
    <xf numFmtId="168" fontId="0" fillId="0" borderId="3" xfId="0" applyNumberFormat="1" applyFont="1" applyFill="1" applyBorder="1" applyAlignment="1">
      <alignment horizontal="right" vertical="center"/>
    </xf>
    <xf numFmtId="169" fontId="0" fillId="0" borderId="4" xfId="0" applyNumberFormat="1" applyFont="1" applyFill="1" applyBorder="1" applyAlignment="1">
      <alignment horizontal="right" vertical="center"/>
    </xf>
    <xf numFmtId="169" fontId="0" fillId="0" borderId="5" xfId="0" applyNumberFormat="1" applyFont="1" applyFill="1" applyBorder="1" applyAlignment="1">
      <alignment horizontal="right" vertical="center"/>
    </xf>
    <xf numFmtId="167" fontId="0" fillId="0" borderId="2" xfId="0" applyNumberFormat="1" applyFont="1" applyFill="1" applyBorder="1" applyAlignment="1">
      <alignment horizontal="right" vertical="center"/>
    </xf>
    <xf numFmtId="167" fontId="0" fillId="0" borderId="3" xfId="0" applyNumberFormat="1" applyFont="1" applyFill="1" applyBorder="1" applyAlignment="1">
      <alignment horizontal="right" vertical="center"/>
    </xf>
    <xf numFmtId="167" fontId="0" fillId="0" borderId="4" xfId="0" applyNumberFormat="1" applyFont="1" applyFill="1" applyBorder="1" applyAlignment="1">
      <alignment horizontal="right" vertical="center"/>
    </xf>
    <xf numFmtId="167" fontId="0" fillId="0" borderId="5" xfId="0" applyNumberFormat="1" applyFont="1" applyFill="1" applyBorder="1" applyAlignment="1">
      <alignment horizontal="right" vertical="center"/>
    </xf>
    <xf numFmtId="168" fontId="0" fillId="0" borderId="2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Border="1" applyAlignment="1">
      <alignment horizontal="right" vertical="center"/>
    </xf>
    <xf numFmtId="0" fontId="0" fillId="2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165" fontId="0" fillId="0" borderId="0" xfId="0" applyNumberFormat="1" applyFont="1" applyAlignment="1"/>
    <xf numFmtId="0" fontId="2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169" fontId="0" fillId="0" borderId="6" xfId="0" applyNumberFormat="1" applyFont="1" applyFill="1" applyBorder="1" applyAlignment="1">
      <alignment horizontal="right" vertical="center"/>
    </xf>
    <xf numFmtId="167" fontId="0" fillId="0" borderId="6" xfId="0" applyNumberFormat="1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167" fontId="0" fillId="0" borderId="7" xfId="0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>
      <alignment vertical="center"/>
    </xf>
    <xf numFmtId="167" fontId="0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7" fontId="0" fillId="0" borderId="0" xfId="0" applyNumberFormat="1" applyFont="1">
      <alignment vertical="center"/>
    </xf>
    <xf numFmtId="168" fontId="0" fillId="0" borderId="0" xfId="0" applyNumberFormat="1" applyFont="1" applyFill="1" applyBorder="1" applyAlignment="1">
      <alignment horizontal="right" vertical="center"/>
    </xf>
    <xf numFmtId="1" fontId="0" fillId="2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right" vertical="center"/>
    </xf>
    <xf numFmtId="167" fontId="0" fillId="0" borderId="0" xfId="0" applyNumberFormat="1" applyFont="1" applyFill="1" applyBorder="1">
      <alignment vertical="center"/>
    </xf>
    <xf numFmtId="166" fontId="0" fillId="0" borderId="0" xfId="0" applyNumberFormat="1" applyFont="1" applyBorder="1">
      <alignment vertical="center"/>
    </xf>
    <xf numFmtId="0" fontId="0" fillId="2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166" fontId="0" fillId="0" borderId="0" xfId="0" applyNumberFormat="1" applyFont="1" applyFill="1">
      <alignment vertical="center"/>
    </xf>
    <xf numFmtId="3" fontId="0" fillId="2" borderId="0" xfId="0" applyNumberFormat="1" applyFont="1" applyFill="1">
      <alignment vertical="center"/>
    </xf>
    <xf numFmtId="0" fontId="0" fillId="2" borderId="0" xfId="0" applyFont="1" applyFill="1" applyBorder="1" applyAlignment="1">
      <alignment horizontal="right" vertical="center" wrapText="1"/>
    </xf>
    <xf numFmtId="167" fontId="0" fillId="0" borderId="13" xfId="0" applyNumberFormat="1" applyFont="1" applyFill="1" applyBorder="1" applyAlignment="1">
      <alignment horizontal="right" vertical="center"/>
    </xf>
    <xf numFmtId="167" fontId="0" fillId="0" borderId="14" xfId="0" applyNumberFormat="1" applyFont="1" applyFill="1" applyBorder="1" applyAlignment="1">
      <alignment horizontal="right" vertical="center"/>
    </xf>
    <xf numFmtId="168" fontId="0" fillId="0" borderId="14" xfId="0" applyNumberFormat="1" applyFont="1" applyFill="1" applyBorder="1" applyAlignment="1">
      <alignment horizontal="right" vertical="center"/>
    </xf>
    <xf numFmtId="167" fontId="0" fillId="0" borderId="15" xfId="0" applyNumberFormat="1" applyFont="1" applyFill="1" applyBorder="1" applyAlignment="1">
      <alignment horizontal="right" vertical="center"/>
    </xf>
    <xf numFmtId="167" fontId="0" fillId="0" borderId="16" xfId="0" applyNumberFormat="1" applyFont="1" applyFill="1" applyBorder="1" applyAlignment="1">
      <alignment horizontal="right" vertical="center"/>
    </xf>
    <xf numFmtId="167" fontId="0" fillId="0" borderId="12" xfId="0" applyNumberFormat="1" applyFont="1" applyFill="1" applyBorder="1" applyAlignment="1">
      <alignment horizontal="right" vertical="center"/>
    </xf>
    <xf numFmtId="168" fontId="0" fillId="0" borderId="4" xfId="0" applyNumberFormat="1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right" wrapText="1"/>
    </xf>
    <xf numFmtId="166" fontId="0" fillId="5" borderId="0" xfId="0" applyNumberFormat="1" applyFont="1" applyFill="1" applyBorder="1" applyAlignment="1">
      <alignment horizontal="right" vertical="center"/>
    </xf>
    <xf numFmtId="166" fontId="0" fillId="5" borderId="0" xfId="0" applyNumberFormat="1" applyFont="1" applyFill="1" applyAlignment="1">
      <alignment horizontal="right" vertical="center"/>
    </xf>
    <xf numFmtId="169" fontId="0" fillId="0" borderId="0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vertical="center"/>
    </xf>
    <xf numFmtId="165" fontId="0" fillId="0" borderId="0" xfId="0" applyNumberFormat="1" applyFont="1" applyFill="1" applyBorder="1">
      <alignment vertical="center"/>
    </xf>
    <xf numFmtId="1" fontId="0" fillId="2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3" fillId="0" borderId="19" xfId="0" applyFont="1" applyFill="1" applyBorder="1" applyAlignment="1">
      <alignment vertical="center"/>
    </xf>
    <xf numFmtId="167" fontId="0" fillId="0" borderId="19" xfId="0" applyNumberFormat="1" applyFont="1" applyFill="1" applyBorder="1" applyAlignment="1">
      <alignment horizontal="right" vertical="center"/>
    </xf>
    <xf numFmtId="168" fontId="0" fillId="0" borderId="6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65" fontId="15" fillId="2" borderId="0" xfId="0" applyNumberFormat="1" applyFont="1" applyFill="1">
      <alignment vertical="center"/>
    </xf>
    <xf numFmtId="1" fontId="15" fillId="2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69" fontId="0" fillId="0" borderId="1" xfId="0" applyNumberFormat="1" applyFont="1" applyFill="1" applyBorder="1" applyAlignment="1">
      <alignment horizontal="right" vertical="center"/>
    </xf>
    <xf numFmtId="167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167" fontId="0" fillId="0" borderId="10" xfId="0" applyNumberFormat="1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6" borderId="0" xfId="0" applyFont="1" applyFill="1" applyBorder="1">
      <alignment vertical="center"/>
    </xf>
    <xf numFmtId="0" fontId="14" fillId="6" borderId="0" xfId="0" applyNumberFormat="1" applyFont="1" applyFill="1" applyBorder="1" applyAlignment="1"/>
    <xf numFmtId="0" fontId="14" fillId="0" borderId="0" xfId="0" applyNumberFormat="1" applyFont="1" applyFill="1" applyBorder="1" applyAlignment="1"/>
    <xf numFmtId="0" fontId="0" fillId="0" borderId="0" xfId="0" applyFont="1" applyFill="1">
      <alignment vertical="center"/>
    </xf>
    <xf numFmtId="0" fontId="3" fillId="4" borderId="8" xfId="0" applyFont="1" applyFill="1" applyBorder="1" applyAlignment="1">
      <alignment horizontal="left"/>
    </xf>
    <xf numFmtId="170" fontId="0" fillId="4" borderId="21" xfId="3" applyNumberFormat="1" applyFont="1" applyFill="1" applyBorder="1" applyAlignment="1">
      <alignment horizontal="right" vertical="center"/>
    </xf>
    <xf numFmtId="170" fontId="0" fillId="4" borderId="8" xfId="3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left" vertical="center"/>
    </xf>
    <xf numFmtId="167" fontId="0" fillId="0" borderId="23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8" fillId="0" borderId="0" xfId="4">
      <alignment vertical="center"/>
    </xf>
    <xf numFmtId="165" fontId="0" fillId="0" borderId="0" xfId="0" applyNumberFormat="1" applyFont="1" applyFill="1">
      <alignment vertical="center"/>
    </xf>
    <xf numFmtId="0" fontId="18" fillId="0" borderId="0" xfId="4" applyFill="1" applyBorder="1">
      <alignment vertical="center"/>
    </xf>
    <xf numFmtId="0" fontId="18" fillId="0" borderId="0" xfId="4" applyNumberFormat="1" applyFill="1" applyBorder="1">
      <alignment vertical="center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left" vertical="center"/>
    </xf>
    <xf numFmtId="0" fontId="18" fillId="0" borderId="0" xfId="4" applyFill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left"/>
    </xf>
    <xf numFmtId="170" fontId="8" fillId="4" borderId="8" xfId="3" applyNumberFormat="1" applyFont="1" applyFill="1" applyBorder="1" applyAlignment="1">
      <alignment horizontal="right" vertical="center"/>
    </xf>
    <xf numFmtId="170" fontId="8" fillId="4" borderId="21" xfId="3" applyNumberFormat="1" applyFont="1" applyFill="1" applyBorder="1" applyAlignment="1">
      <alignment horizontal="right" vertical="center"/>
    </xf>
    <xf numFmtId="0" fontId="0" fillId="2" borderId="0" xfId="0" applyFont="1" applyFill="1" applyAlignment="1">
      <alignment horizontal="left" vertical="center"/>
    </xf>
    <xf numFmtId="0" fontId="7" fillId="0" borderId="0" xfId="0" applyFont="1" applyFill="1" applyBorder="1" applyAlignment="1"/>
    <xf numFmtId="169" fontId="8" fillId="0" borderId="9" xfId="5" applyNumberFormat="1" applyFill="1" applyBorder="1">
      <alignment horizontal="right" vertical="center"/>
    </xf>
    <xf numFmtId="169" fontId="8" fillId="0" borderId="3" xfId="5" applyNumberFormat="1" applyFill="1" applyBorder="1">
      <alignment horizontal="right" vertical="center"/>
    </xf>
    <xf numFmtId="169" fontId="8" fillId="0" borderId="22" xfId="5" applyNumberFormat="1" applyFill="1" applyBorder="1">
      <alignment horizontal="right" vertical="center"/>
    </xf>
    <xf numFmtId="169" fontId="8" fillId="0" borderId="4" xfId="5" applyNumberFormat="1" applyFill="1" applyBorder="1">
      <alignment horizontal="right" vertical="center"/>
    </xf>
    <xf numFmtId="169" fontId="8" fillId="0" borderId="2" xfId="5" applyNumberFormat="1" applyFill="1" applyBorder="1">
      <alignment horizontal="right" vertical="center"/>
    </xf>
    <xf numFmtId="169" fontId="8" fillId="0" borderId="6" xfId="5" applyNumberFormat="1" applyFill="1" applyBorder="1">
      <alignment horizontal="right" vertical="center"/>
    </xf>
    <xf numFmtId="169" fontId="8" fillId="0" borderId="7" xfId="5" applyNumberFormat="1" applyFill="1" applyBorder="1">
      <alignment horizontal="right" vertical="center"/>
    </xf>
    <xf numFmtId="169" fontId="8" fillId="0" borderId="0" xfId="5" applyNumberFormat="1" applyFill="1" applyBorder="1">
      <alignment horizontal="right" vertical="center"/>
    </xf>
    <xf numFmtId="169" fontId="8" fillId="0" borderId="11" xfId="5" applyNumberFormat="1" applyFill="1" applyBorder="1">
      <alignment horizontal="right" vertical="center"/>
    </xf>
    <xf numFmtId="169" fontId="8" fillId="6" borderId="9" xfId="5" applyNumberFormat="1" applyFill="1" applyBorder="1">
      <alignment horizontal="right" vertical="center"/>
    </xf>
    <xf numFmtId="169" fontId="8" fillId="0" borderId="14" xfId="5" applyNumberFormat="1" applyFill="1" applyBorder="1">
      <alignment horizontal="right" vertical="center"/>
    </xf>
    <xf numFmtId="169" fontId="8" fillId="6" borderId="3" xfId="5" applyNumberFormat="1" applyFill="1" applyBorder="1">
      <alignment horizontal="right" vertical="center"/>
    </xf>
    <xf numFmtId="169" fontId="8" fillId="6" borderId="14" xfId="5" applyNumberFormat="1" applyFill="1" applyBorder="1">
      <alignment horizontal="right" vertical="center"/>
    </xf>
    <xf numFmtId="169" fontId="8" fillId="0" borderId="15" xfId="5" applyNumberFormat="1" applyFill="1" applyBorder="1">
      <alignment horizontal="right" vertical="center"/>
    </xf>
    <xf numFmtId="169" fontId="8" fillId="6" borderId="4" xfId="5" applyNumberFormat="1" applyFill="1" applyBorder="1">
      <alignment horizontal="right" vertical="center"/>
    </xf>
    <xf numFmtId="169" fontId="8" fillId="0" borderId="13" xfId="5" applyNumberFormat="1" applyFill="1" applyBorder="1">
      <alignment horizontal="right" vertical="center"/>
    </xf>
    <xf numFmtId="169" fontId="8" fillId="6" borderId="13" xfId="5" applyNumberFormat="1" applyFill="1" applyBorder="1">
      <alignment horizontal="right" vertical="center"/>
    </xf>
    <xf numFmtId="169" fontId="8" fillId="0" borderId="16" xfId="5" applyNumberFormat="1" applyFill="1" applyBorder="1">
      <alignment horizontal="right" vertical="center"/>
    </xf>
    <xf numFmtId="169" fontId="8" fillId="0" borderId="12" xfId="5" applyNumberFormat="1" applyFill="1" applyBorder="1">
      <alignment horizontal="right" vertical="center"/>
    </xf>
    <xf numFmtId="169" fontId="8" fillId="0" borderId="20" xfId="5" applyNumberFormat="1" applyFill="1" applyBorder="1">
      <alignment horizontal="right" vertical="center"/>
    </xf>
    <xf numFmtId="0" fontId="7" fillId="2" borderId="0" xfId="0" applyFont="1" applyFill="1" applyBorder="1" applyAlignment="1"/>
    <xf numFmtId="169" fontId="7" fillId="4" borderId="1" xfId="0" applyNumberFormat="1" applyFont="1" applyFill="1" applyBorder="1" applyAlignment="1">
      <alignment horizontal="right" vertical="center"/>
    </xf>
    <xf numFmtId="0" fontId="7" fillId="4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170" fontId="7" fillId="4" borderId="8" xfId="3" applyNumberFormat="1" applyFont="1" applyFill="1" applyBorder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4" borderId="10" xfId="0" applyNumberFormat="1" applyFont="1" applyFill="1" applyBorder="1" applyAlignment="1">
      <alignment horizontal="right" vertical="center"/>
    </xf>
    <xf numFmtId="166" fontId="7" fillId="5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>
      <alignment vertical="center"/>
    </xf>
    <xf numFmtId="0" fontId="3" fillId="3" borderId="8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</cellXfs>
  <cellStyles count="6">
    <cellStyle name="Comma" xfId="3" builtinId="3"/>
    <cellStyle name="Hyperlink" xfId="4" builtinId="8"/>
    <cellStyle name="Normal" xfId="0" builtinId="0" customBuiltin="1"/>
    <cellStyle name="Normal 2" xfId="2"/>
    <cellStyle name="Normal 3" xfId="1"/>
    <cellStyle name="NumberCellStyle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A85C2"/>
      <rgbColor rgb="00FF0000"/>
      <rgbColor rgb="004D4D4D"/>
      <rgbColor rgb="00FF0000"/>
      <rgbColor rgb="00000000"/>
      <rgbColor rgb="00FF0000"/>
      <rgbColor rgb="00FF0000"/>
      <rgbColor rgb="00FF0000"/>
      <rgbColor rgb="00BDD52F"/>
      <rgbColor rgb="00E2EBAC"/>
      <rgbColor rgb="00FFFFFF"/>
      <rgbColor rgb="00D6E387"/>
      <rgbColor rgb="00C0C0C0"/>
      <rgbColor rgb="00F5F8E7"/>
      <rgbColor rgb="00FF0000"/>
      <rgbColor rgb="0000FF00"/>
      <rgbColor rgb="00F5F28C"/>
      <rgbColor rgb="0040A600"/>
      <rgbColor rgb="00661900"/>
      <rgbColor rgb="00B22600"/>
      <rgbColor rgb="00B2FF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FF0000"/>
      <rgbColor rgb="00B2B2B2"/>
      <rgbColor rgb="00969696"/>
      <rgbColor rgb="00777777"/>
      <rgbColor rgb="00FF0000"/>
      <rgbColor rgb="005F5F5F"/>
      <rgbColor rgb="00CADD5C"/>
      <rgbColor rgb="0000FF00"/>
      <rgbColor rgb="00EAEAEA"/>
      <rgbColor rgb="00DEDFEF"/>
      <rgbColor rgb="00808080"/>
      <rgbColor rgb="00C2C5E2"/>
      <rgbColor rgb="00A8AED9"/>
      <rgbColor rgb="009199CA"/>
      <rgbColor rgb="00FF0000"/>
      <rgbColor rgb="00000000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Current healthcare expenditure per inhabitant, 2019</a:t>
            </a:r>
          </a:p>
        </c:rich>
      </c:tx>
      <c:layout>
        <c:manualLayout>
          <c:xMode val="edge"/>
          <c:yMode val="edge"/>
          <c:x val="5.295705745569694E-3"/>
          <c:y val="7.387666029795562E-3"/>
        </c:manualLayout>
      </c:layout>
      <c:overlay val="0"/>
    </c:title>
    <c:autoTitleDeleted val="0"/>
    <c:plotArea>
      <c:layout>
        <c:manualLayout>
          <c:xMode val="edge"/>
          <c:yMode val="edge"/>
          <c:x val="1.4563190800316659E-2"/>
          <c:y val="7.516950185316984E-2"/>
          <c:w val="0.97087361839936648"/>
          <c:h val="0.733188333421073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1'!$D$10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1'!$C$11:$C$45</c:f>
              <c:strCache>
                <c:ptCount val="35"/>
                <c:pt idx="0">
                  <c:v>EU (¹) </c:v>
                </c:pt>
                <c:pt idx="2">
                  <c:v>Germany</c:v>
                </c:pt>
                <c:pt idx="3">
                  <c:v>Netherlands</c:v>
                </c:pt>
                <c:pt idx="4">
                  <c:v>Austria</c:v>
                </c:pt>
                <c:pt idx="5">
                  <c:v>Sweden</c:v>
                </c:pt>
                <c:pt idx="6">
                  <c:v>Denmark</c:v>
                </c:pt>
                <c:pt idx="7">
                  <c:v>Belgium</c:v>
                </c:pt>
                <c:pt idx="8">
                  <c:v>Luxembourg</c:v>
                </c:pt>
                <c:pt idx="9">
                  <c:v>France</c:v>
                </c:pt>
                <c:pt idx="10">
                  <c:v>Ireland</c:v>
                </c:pt>
                <c:pt idx="11">
                  <c:v>Finland</c:v>
                </c:pt>
                <c:pt idx="12">
                  <c:v>Malta (²)</c:v>
                </c:pt>
                <c:pt idx="13">
                  <c:v>Italy</c:v>
                </c:pt>
                <c:pt idx="14">
                  <c:v>Spain</c:v>
                </c:pt>
                <c:pt idx="15">
                  <c:v>Czechia</c:v>
                </c:pt>
                <c:pt idx="16">
                  <c:v>Portugal</c:v>
                </c:pt>
                <c:pt idx="17">
                  <c:v>Slovenia</c:v>
                </c:pt>
                <c:pt idx="18">
                  <c:v>Lithuania</c:v>
                </c:pt>
                <c:pt idx="19">
                  <c:v>Cyprus</c:v>
                </c:pt>
                <c:pt idx="20">
                  <c:v>Estonia</c:v>
                </c:pt>
                <c:pt idx="21">
                  <c:v>Greece</c:v>
                </c:pt>
                <c:pt idx="22">
                  <c:v>Slovakia</c:v>
                </c:pt>
                <c:pt idx="23">
                  <c:v>Hungary</c:v>
                </c:pt>
                <c:pt idx="24">
                  <c:v>Poland</c:v>
                </c:pt>
                <c:pt idx="25">
                  <c:v>Latvia</c:v>
                </c:pt>
                <c:pt idx="26">
                  <c:v>Croatia</c:v>
                </c:pt>
                <c:pt idx="27">
                  <c:v>Romania</c:v>
                </c:pt>
                <c:pt idx="28">
                  <c:v>Bulgaria</c:v>
                </c:pt>
                <c:pt idx="31">
                  <c:v>Liechtenstein (³) </c:v>
                </c:pt>
                <c:pt idx="32">
                  <c:v>Switzerland</c:v>
                </c:pt>
                <c:pt idx="33">
                  <c:v>Norway</c:v>
                </c:pt>
                <c:pt idx="34">
                  <c:v>Iceland</c:v>
                </c:pt>
              </c:strCache>
            </c:strRef>
          </c:cat>
          <c:val>
            <c:numRef>
              <c:f>('Figure 1'!$D$11:$D$45,'Figure 1'!$C$47:$C$49)</c:f>
              <c:numCache>
                <c:formatCode>#,##0</c:formatCode>
                <c:ptCount val="38"/>
                <c:pt idx="0">
                  <c:v>3102.05</c:v>
                </c:pt>
                <c:pt idx="2">
                  <c:v>4855.33</c:v>
                </c:pt>
                <c:pt idx="3">
                  <c:v>4748.67</c:v>
                </c:pt>
                <c:pt idx="4">
                  <c:v>4671.57</c:v>
                </c:pt>
                <c:pt idx="5">
                  <c:v>5041.7700000000004</c:v>
                </c:pt>
                <c:pt idx="6">
                  <c:v>5355.06</c:v>
                </c:pt>
                <c:pt idx="7">
                  <c:v>4418.1000000000004</c:v>
                </c:pt>
                <c:pt idx="8">
                  <c:v>5502.1</c:v>
                </c:pt>
                <c:pt idx="9">
                  <c:v>4008.11</c:v>
                </c:pt>
                <c:pt idx="10">
                  <c:v>4819.6499999999996</c:v>
                </c:pt>
                <c:pt idx="11">
                  <c:v>3982.94</c:v>
                </c:pt>
                <c:pt idx="12">
                  <c:v>2289.79</c:v>
                </c:pt>
                <c:pt idx="13">
                  <c:v>2599.2199999999998</c:v>
                </c:pt>
                <c:pt idx="14">
                  <c:v>2411.6799999999998</c:v>
                </c:pt>
                <c:pt idx="15">
                  <c:v>1644.12</c:v>
                </c:pt>
                <c:pt idx="16">
                  <c:v>1982.5</c:v>
                </c:pt>
                <c:pt idx="17">
                  <c:v>1975.17</c:v>
                </c:pt>
                <c:pt idx="18">
                  <c:v>1223.82</c:v>
                </c:pt>
                <c:pt idx="19">
                  <c:v>1771.2</c:v>
                </c:pt>
                <c:pt idx="20">
                  <c:v>1425.95</c:v>
                </c:pt>
                <c:pt idx="21">
                  <c:v>1340.82</c:v>
                </c:pt>
                <c:pt idx="22">
                  <c:v>906.09</c:v>
                </c:pt>
                <c:pt idx="23">
                  <c:v>1198.03</c:v>
                </c:pt>
                <c:pt idx="24">
                  <c:v>949.42</c:v>
                </c:pt>
                <c:pt idx="25">
                  <c:v>1045.6199999999999</c:v>
                </c:pt>
                <c:pt idx="26">
                  <c:v>930.62</c:v>
                </c:pt>
                <c:pt idx="27">
                  <c:v>661.28</c:v>
                </c:pt>
                <c:pt idx="28">
                  <c:v>625.59</c:v>
                </c:pt>
                <c:pt idx="31">
                  <c:v>8625.7099999999991</c:v>
                </c:pt>
                <c:pt idx="32">
                  <c:v>8604.56</c:v>
                </c:pt>
                <c:pt idx="33">
                  <c:v>7126.69</c:v>
                </c:pt>
                <c:pt idx="34">
                  <c:v>5269.58</c:v>
                </c:pt>
                <c:pt idx="35" formatCode="General">
                  <c:v>0</c:v>
                </c:pt>
                <c:pt idx="36" formatCode="General">
                  <c:v>0</c:v>
                </c:pt>
                <c:pt idx="37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C1-483A-9DA7-B293AE735C3F}"/>
            </c:ext>
          </c:extLst>
        </c:ser>
        <c:ser>
          <c:idx val="0"/>
          <c:order val="1"/>
          <c:tx>
            <c:strRef>
              <c:f>'Figure 1'!$E$10</c:f>
              <c:strCache>
                <c:ptCount val="1"/>
                <c:pt idx="0">
                  <c:v>PPS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1'!$C$11:$C$45</c:f>
              <c:strCache>
                <c:ptCount val="35"/>
                <c:pt idx="0">
                  <c:v>EU (¹) </c:v>
                </c:pt>
                <c:pt idx="2">
                  <c:v>Germany</c:v>
                </c:pt>
                <c:pt idx="3">
                  <c:v>Netherlands</c:v>
                </c:pt>
                <c:pt idx="4">
                  <c:v>Austria</c:v>
                </c:pt>
                <c:pt idx="5">
                  <c:v>Sweden</c:v>
                </c:pt>
                <c:pt idx="6">
                  <c:v>Denmark</c:v>
                </c:pt>
                <c:pt idx="7">
                  <c:v>Belgium</c:v>
                </c:pt>
                <c:pt idx="8">
                  <c:v>Luxembourg</c:v>
                </c:pt>
                <c:pt idx="9">
                  <c:v>France</c:v>
                </c:pt>
                <c:pt idx="10">
                  <c:v>Ireland</c:v>
                </c:pt>
                <c:pt idx="11">
                  <c:v>Finland</c:v>
                </c:pt>
                <c:pt idx="12">
                  <c:v>Malta (²)</c:v>
                </c:pt>
                <c:pt idx="13">
                  <c:v>Italy</c:v>
                </c:pt>
                <c:pt idx="14">
                  <c:v>Spain</c:v>
                </c:pt>
                <c:pt idx="15">
                  <c:v>Czechia</c:v>
                </c:pt>
                <c:pt idx="16">
                  <c:v>Portugal</c:v>
                </c:pt>
                <c:pt idx="17">
                  <c:v>Slovenia</c:v>
                </c:pt>
                <c:pt idx="18">
                  <c:v>Lithuania</c:v>
                </c:pt>
                <c:pt idx="19">
                  <c:v>Cyprus</c:v>
                </c:pt>
                <c:pt idx="20">
                  <c:v>Estonia</c:v>
                </c:pt>
                <c:pt idx="21">
                  <c:v>Greece</c:v>
                </c:pt>
                <c:pt idx="22">
                  <c:v>Slovakia</c:v>
                </c:pt>
                <c:pt idx="23">
                  <c:v>Hungary</c:v>
                </c:pt>
                <c:pt idx="24">
                  <c:v>Poland</c:v>
                </c:pt>
                <c:pt idx="25">
                  <c:v>Latvia</c:v>
                </c:pt>
                <c:pt idx="26">
                  <c:v>Croatia</c:v>
                </c:pt>
                <c:pt idx="27">
                  <c:v>Romania</c:v>
                </c:pt>
                <c:pt idx="28">
                  <c:v>Bulgaria</c:v>
                </c:pt>
                <c:pt idx="31">
                  <c:v>Liechtenstein (³) </c:v>
                </c:pt>
                <c:pt idx="32">
                  <c:v>Switzerland</c:v>
                </c:pt>
                <c:pt idx="33">
                  <c:v>Norway</c:v>
                </c:pt>
                <c:pt idx="34">
                  <c:v>Iceland</c:v>
                </c:pt>
              </c:strCache>
            </c:strRef>
          </c:cat>
          <c:val>
            <c:numRef>
              <c:f>'Figure 1'!$E$11:$E$45</c:f>
              <c:numCache>
                <c:formatCode>#,##0</c:formatCode>
                <c:ptCount val="35"/>
                <c:pt idx="0">
                  <c:v>3207.51</c:v>
                </c:pt>
                <c:pt idx="2">
                  <c:v>4658.6000000000004</c:v>
                </c:pt>
                <c:pt idx="3">
                  <c:v>4101.99</c:v>
                </c:pt>
                <c:pt idx="4">
                  <c:v>4077.62</c:v>
                </c:pt>
                <c:pt idx="5">
                  <c:v>3968.14</c:v>
                </c:pt>
                <c:pt idx="6">
                  <c:v>3914.99</c:v>
                </c:pt>
                <c:pt idx="7">
                  <c:v>3901.29</c:v>
                </c:pt>
                <c:pt idx="8">
                  <c:v>3869.9</c:v>
                </c:pt>
                <c:pt idx="9">
                  <c:v>3769.67</c:v>
                </c:pt>
                <c:pt idx="10">
                  <c:v>3633.14</c:v>
                </c:pt>
                <c:pt idx="11">
                  <c:v>3258.14</c:v>
                </c:pt>
                <c:pt idx="12">
                  <c:v>2754.27</c:v>
                </c:pt>
                <c:pt idx="13">
                  <c:v>2611.1999999999998</c:v>
                </c:pt>
                <c:pt idx="14">
                  <c:v>2573.23</c:v>
                </c:pt>
                <c:pt idx="15">
                  <c:v>2442.58</c:v>
                </c:pt>
                <c:pt idx="16">
                  <c:v>2392.5100000000002</c:v>
                </c:pt>
                <c:pt idx="17">
                  <c:v>2361.1</c:v>
                </c:pt>
                <c:pt idx="18">
                  <c:v>1949.2</c:v>
                </c:pt>
                <c:pt idx="19">
                  <c:v>1945.65</c:v>
                </c:pt>
                <c:pt idx="20">
                  <c:v>1791.88</c:v>
                </c:pt>
                <c:pt idx="21">
                  <c:v>1657.44</c:v>
                </c:pt>
                <c:pt idx="22">
                  <c:v>1636.24</c:v>
                </c:pt>
                <c:pt idx="23">
                  <c:v>1564.59</c:v>
                </c:pt>
                <c:pt idx="24">
                  <c:v>1550.8</c:v>
                </c:pt>
                <c:pt idx="25">
                  <c:v>1457.48</c:v>
                </c:pt>
                <c:pt idx="26">
                  <c:v>1439.61</c:v>
                </c:pt>
                <c:pt idx="27">
                  <c:v>1354.42</c:v>
                </c:pt>
                <c:pt idx="28">
                  <c:v>1316.56</c:v>
                </c:pt>
                <c:pt idx="31">
                  <c:v>0</c:v>
                </c:pt>
                <c:pt idx="32">
                  <c:v>5101.79</c:v>
                </c:pt>
                <c:pt idx="33">
                  <c:v>4820.6000000000004</c:v>
                </c:pt>
                <c:pt idx="34">
                  <c:v>3245.4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C1-483A-9DA7-B293AE735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644864"/>
        <c:axId val="154646400"/>
      </c:barChart>
      <c:catAx>
        <c:axId val="154644864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54646400"/>
        <c:crosses val="autoZero"/>
        <c:auto val="0"/>
        <c:lblAlgn val="ctr"/>
        <c:lblOffset val="100"/>
        <c:tickMarkSkip val="1"/>
        <c:noMultiLvlLbl val="0"/>
      </c:catAx>
      <c:valAx>
        <c:axId val="154646400"/>
        <c:scaling>
          <c:orientation val="minMax"/>
          <c:max val="9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46448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905020891976148"/>
          <c:y val="0.79429100283293486"/>
          <c:w val="0.117581312335958"/>
          <c:h val="3.2646261664046654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Current healthcare expenditure per inhabitant, 2012 and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(EUR)</a:t>
            </a:r>
          </a:p>
        </c:rich>
      </c:tx>
      <c:layout>
        <c:manualLayout>
          <c:xMode val="edge"/>
          <c:yMode val="edge"/>
          <c:x val="5.3191489361702126E-3"/>
          <c:y val="7.161594904102296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168713910761157E-2"/>
          <c:y val="0.1220747159699818"/>
          <c:w val="0.92949795275590552"/>
          <c:h val="0.459815782804393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2'!$D$10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2'!$C$11:$C$46</c:f>
              <c:strCache>
                <c:ptCount val="36"/>
                <c:pt idx="0">
                  <c:v>EU (¹)</c:v>
                </c:pt>
                <c:pt idx="2">
                  <c:v>Romania</c:v>
                </c:pt>
                <c:pt idx="3">
                  <c:v>Estonia</c:v>
                </c:pt>
                <c:pt idx="4">
                  <c:v>Lithuania</c:v>
                </c:pt>
                <c:pt idx="5">
                  <c:v>Latvia (²)</c:v>
                </c:pt>
                <c:pt idx="6">
                  <c:v>Bulgaria</c:v>
                </c:pt>
                <c:pt idx="7">
                  <c:v>Czechia (²)</c:v>
                </c:pt>
                <c:pt idx="8">
                  <c:v>Croatia (²)</c:v>
                </c:pt>
                <c:pt idx="9">
                  <c:v>Poland (²)</c:v>
                </c:pt>
                <c:pt idx="10">
                  <c:v>Germany</c:v>
                </c:pt>
                <c:pt idx="11">
                  <c:v>Portugal</c:v>
                </c:pt>
                <c:pt idx="12">
                  <c:v>Slovenia (³)</c:v>
                </c:pt>
                <c:pt idx="13">
                  <c:v>Hungary</c:v>
                </c:pt>
                <c:pt idx="14">
                  <c:v>Malta (³)(⁴)</c:v>
                </c:pt>
                <c:pt idx="15">
                  <c:v>Austria</c:v>
                </c:pt>
                <c:pt idx="16">
                  <c:v>Belgium</c:v>
                </c:pt>
                <c:pt idx="17">
                  <c:v>Cyprus</c:v>
                </c:pt>
                <c:pt idx="18">
                  <c:v>Spain</c:v>
                </c:pt>
                <c:pt idx="19">
                  <c:v>Ireland</c:v>
                </c:pt>
                <c:pt idx="20">
                  <c:v>Luxembourg</c:v>
                </c:pt>
                <c:pt idx="21">
                  <c:v>Slovakia (⁵)</c:v>
                </c:pt>
                <c:pt idx="22">
                  <c:v>Netherlands</c:v>
                </c:pt>
                <c:pt idx="23">
                  <c:v>Denmark</c:v>
                </c:pt>
                <c:pt idx="24">
                  <c:v>Finland (⁵)</c:v>
                </c:pt>
                <c:pt idx="25">
                  <c:v>France</c:v>
                </c:pt>
                <c:pt idx="26">
                  <c:v>Italy</c:v>
                </c:pt>
                <c:pt idx="27">
                  <c:v>Sweden</c:v>
                </c:pt>
                <c:pt idx="28">
                  <c:v>Greece</c:v>
                </c:pt>
                <c:pt idx="30">
                  <c:v>Iceland</c:v>
                </c:pt>
                <c:pt idx="31">
                  <c:v>Switzerland</c:v>
                </c:pt>
                <c:pt idx="32">
                  <c:v>Liechtenstein (²)</c:v>
                </c:pt>
                <c:pt idx="33">
                  <c:v>Norway</c:v>
                </c:pt>
                <c:pt idx="35">
                  <c:v>Bosnia and Herzeg. (²)</c:v>
                </c:pt>
              </c:strCache>
            </c:strRef>
          </c:cat>
          <c:val>
            <c:numRef>
              <c:f>'Figure 2'!$D$11:$D$46</c:f>
              <c:numCache>
                <c:formatCode>#,##0</c:formatCode>
                <c:ptCount val="36"/>
                <c:pt idx="2">
                  <c:v>313.18</c:v>
                </c:pt>
                <c:pt idx="3">
                  <c:v>790.17</c:v>
                </c:pt>
                <c:pt idx="4">
                  <c:v>701.81</c:v>
                </c:pt>
                <c:pt idx="5">
                  <c:v>612.48</c:v>
                </c:pt>
                <c:pt idx="6">
                  <c:v>436.06</c:v>
                </c:pt>
                <c:pt idx="7">
                  <c:v>1171.21</c:v>
                </c:pt>
                <c:pt idx="8">
                  <c:v>671.11</c:v>
                </c:pt>
                <c:pt idx="9">
                  <c:v>661.57</c:v>
                </c:pt>
                <c:pt idx="10">
                  <c:v>3704.72</c:v>
                </c:pt>
                <c:pt idx="11">
                  <c:v>1545.16</c:v>
                </c:pt>
                <c:pt idx="12">
                  <c:v>1551.74</c:v>
                </c:pt>
                <c:pt idx="13">
                  <c:v>748.86</c:v>
                </c:pt>
                <c:pt idx="14">
                  <c:v>1829.54</c:v>
                </c:pt>
                <c:pt idx="15">
                  <c:v>3855.27</c:v>
                </c:pt>
                <c:pt idx="16">
                  <c:v>3652.99</c:v>
                </c:pt>
                <c:pt idx="17">
                  <c:v>1474.97</c:v>
                </c:pt>
                <c:pt idx="18">
                  <c:v>2018.45</c:v>
                </c:pt>
                <c:pt idx="19">
                  <c:v>4055.46</c:v>
                </c:pt>
                <c:pt idx="20">
                  <c:v>4639.1099999999997</c:v>
                </c:pt>
                <c:pt idx="21">
                  <c:v>1026.3499999999999</c:v>
                </c:pt>
                <c:pt idx="22">
                  <c:v>4107.2299999999996</c:v>
                </c:pt>
                <c:pt idx="23">
                  <c:v>4662.7700000000004</c:v>
                </c:pt>
                <c:pt idx="24">
                  <c:v>3559.49</c:v>
                </c:pt>
                <c:pt idx="25">
                  <c:v>3606.13</c:v>
                </c:pt>
                <c:pt idx="26">
                  <c:v>2396.3200000000002</c:v>
                </c:pt>
                <c:pt idx="27">
                  <c:v>4849.6000000000004</c:v>
                </c:pt>
                <c:pt idx="28">
                  <c:v>1522.08</c:v>
                </c:pt>
                <c:pt idx="30">
                  <c:v>2928.42</c:v>
                </c:pt>
                <c:pt idx="31">
                  <c:v>6900.62</c:v>
                </c:pt>
                <c:pt idx="32">
                  <c:v>7481.17</c:v>
                </c:pt>
                <c:pt idx="33">
                  <c:v>6935.51</c:v>
                </c:pt>
                <c:pt idx="35">
                  <c:v>337.02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0-4DA3-AC67-D1F42ED36B60}"/>
            </c:ext>
          </c:extLst>
        </c:ser>
        <c:ser>
          <c:idx val="0"/>
          <c:order val="1"/>
          <c:tx>
            <c:strRef>
              <c:f>'Figure 2'!$E$10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2'!$C$11:$C$46</c:f>
              <c:strCache>
                <c:ptCount val="36"/>
                <c:pt idx="0">
                  <c:v>EU (¹)</c:v>
                </c:pt>
                <c:pt idx="2">
                  <c:v>Romania</c:v>
                </c:pt>
                <c:pt idx="3">
                  <c:v>Estonia</c:v>
                </c:pt>
                <c:pt idx="4">
                  <c:v>Lithuania</c:v>
                </c:pt>
                <c:pt idx="5">
                  <c:v>Latvia (²)</c:v>
                </c:pt>
                <c:pt idx="6">
                  <c:v>Bulgaria</c:v>
                </c:pt>
                <c:pt idx="7">
                  <c:v>Czechia (²)</c:v>
                </c:pt>
                <c:pt idx="8">
                  <c:v>Croatia (²)</c:v>
                </c:pt>
                <c:pt idx="9">
                  <c:v>Poland (²)</c:v>
                </c:pt>
                <c:pt idx="10">
                  <c:v>Germany</c:v>
                </c:pt>
                <c:pt idx="11">
                  <c:v>Portugal</c:v>
                </c:pt>
                <c:pt idx="12">
                  <c:v>Slovenia (³)</c:v>
                </c:pt>
                <c:pt idx="13">
                  <c:v>Hungary</c:v>
                </c:pt>
                <c:pt idx="14">
                  <c:v>Malta (³)(⁴)</c:v>
                </c:pt>
                <c:pt idx="15">
                  <c:v>Austria</c:v>
                </c:pt>
                <c:pt idx="16">
                  <c:v>Belgium</c:v>
                </c:pt>
                <c:pt idx="17">
                  <c:v>Cyprus</c:v>
                </c:pt>
                <c:pt idx="18">
                  <c:v>Spain</c:v>
                </c:pt>
                <c:pt idx="19">
                  <c:v>Ireland</c:v>
                </c:pt>
                <c:pt idx="20">
                  <c:v>Luxembourg</c:v>
                </c:pt>
                <c:pt idx="21">
                  <c:v>Slovakia (⁵)</c:v>
                </c:pt>
                <c:pt idx="22">
                  <c:v>Netherlands</c:v>
                </c:pt>
                <c:pt idx="23">
                  <c:v>Denmark</c:v>
                </c:pt>
                <c:pt idx="24">
                  <c:v>Finland (⁵)</c:v>
                </c:pt>
                <c:pt idx="25">
                  <c:v>France</c:v>
                </c:pt>
                <c:pt idx="26">
                  <c:v>Italy</c:v>
                </c:pt>
                <c:pt idx="27">
                  <c:v>Sweden</c:v>
                </c:pt>
                <c:pt idx="28">
                  <c:v>Greece</c:v>
                </c:pt>
                <c:pt idx="30">
                  <c:v>Iceland</c:v>
                </c:pt>
                <c:pt idx="31">
                  <c:v>Switzerland</c:v>
                </c:pt>
                <c:pt idx="32">
                  <c:v>Liechtenstein (²)</c:v>
                </c:pt>
                <c:pt idx="33">
                  <c:v>Norway</c:v>
                </c:pt>
                <c:pt idx="35">
                  <c:v>Bosnia and Herzeg. (²)</c:v>
                </c:pt>
              </c:strCache>
            </c:strRef>
          </c:cat>
          <c:val>
            <c:numRef>
              <c:f>'Figure 2'!$E$11:$E$46</c:f>
              <c:numCache>
                <c:formatCode>#,##0</c:formatCode>
                <c:ptCount val="36"/>
                <c:pt idx="0">
                  <c:v>3102.05</c:v>
                </c:pt>
                <c:pt idx="2">
                  <c:v>661.28</c:v>
                </c:pt>
                <c:pt idx="3">
                  <c:v>1425.95</c:v>
                </c:pt>
                <c:pt idx="4">
                  <c:v>1223.82</c:v>
                </c:pt>
                <c:pt idx="5">
                  <c:v>1045.6199999999999</c:v>
                </c:pt>
                <c:pt idx="6">
                  <c:v>625.59</c:v>
                </c:pt>
                <c:pt idx="7">
                  <c:v>1644.12</c:v>
                </c:pt>
                <c:pt idx="8">
                  <c:v>930.62</c:v>
                </c:pt>
                <c:pt idx="9">
                  <c:v>906.09</c:v>
                </c:pt>
                <c:pt idx="10">
                  <c:v>4855.33</c:v>
                </c:pt>
                <c:pt idx="11">
                  <c:v>1982.5</c:v>
                </c:pt>
                <c:pt idx="12">
                  <c:v>1975.17</c:v>
                </c:pt>
                <c:pt idx="13">
                  <c:v>949.42</c:v>
                </c:pt>
                <c:pt idx="14">
                  <c:v>2289.79</c:v>
                </c:pt>
                <c:pt idx="15">
                  <c:v>4671.57</c:v>
                </c:pt>
                <c:pt idx="16">
                  <c:v>4418.1000000000004</c:v>
                </c:pt>
                <c:pt idx="17">
                  <c:v>1771.2</c:v>
                </c:pt>
                <c:pt idx="18">
                  <c:v>2411.6799999999998</c:v>
                </c:pt>
                <c:pt idx="19">
                  <c:v>4819.6499999999996</c:v>
                </c:pt>
                <c:pt idx="20">
                  <c:v>5502.1</c:v>
                </c:pt>
                <c:pt idx="21">
                  <c:v>1198.03</c:v>
                </c:pt>
                <c:pt idx="22">
                  <c:v>4748.67</c:v>
                </c:pt>
                <c:pt idx="23">
                  <c:v>5355.06</c:v>
                </c:pt>
                <c:pt idx="24">
                  <c:v>3982.94</c:v>
                </c:pt>
                <c:pt idx="25">
                  <c:v>4008.11</c:v>
                </c:pt>
                <c:pt idx="26">
                  <c:v>2599.2199999999998</c:v>
                </c:pt>
                <c:pt idx="27">
                  <c:v>5041.7700000000004</c:v>
                </c:pt>
                <c:pt idx="28">
                  <c:v>1340.82</c:v>
                </c:pt>
                <c:pt idx="30">
                  <c:v>5269.58</c:v>
                </c:pt>
                <c:pt idx="31">
                  <c:v>8604.56</c:v>
                </c:pt>
                <c:pt idx="32">
                  <c:v>8625.7099999999991</c:v>
                </c:pt>
                <c:pt idx="33">
                  <c:v>7126.69</c:v>
                </c:pt>
                <c:pt idx="35">
                  <c:v>434.84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D0-4DA3-AC67-D1F42ED36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272320"/>
        <c:axId val="155273856"/>
      </c:barChart>
      <c:catAx>
        <c:axId val="155272320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55273856"/>
        <c:crosses val="autoZero"/>
        <c:auto val="0"/>
        <c:lblAlgn val="ctr"/>
        <c:lblOffset val="100"/>
        <c:tickMarkSkip val="1"/>
        <c:noMultiLvlLbl val="0"/>
      </c:catAx>
      <c:valAx>
        <c:axId val="155273856"/>
        <c:scaling>
          <c:orientation val="minMax"/>
          <c:max val="9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5272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3813421427374777"/>
          <c:y val="0.7523985703877637"/>
          <c:w val="0.12406141732283464"/>
          <c:h val="3.4182601647244952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Current healthcare expenditure relative to GDP, 2012 and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(%)</a:t>
            </a:r>
          </a:p>
        </c:rich>
      </c:tx>
      <c:layout>
        <c:manualLayout>
          <c:xMode val="edge"/>
          <c:yMode val="edge"/>
          <c:x val="5.3428315134927008E-3"/>
          <c:y val="7.0025559329155145E-3"/>
        </c:manualLayout>
      </c:layout>
      <c:overlay val="0"/>
    </c:title>
    <c:autoTitleDeleted val="0"/>
    <c:plotArea>
      <c:layout>
        <c:manualLayout>
          <c:xMode val="edge"/>
          <c:yMode val="edge"/>
          <c:x val="1.4692786662104926E-2"/>
          <c:y val="0.10346276390882672"/>
          <c:w val="0.97061442667579012"/>
          <c:h val="0.666406092554491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3'!$D$10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3'!$C$11:$C$46</c:f>
              <c:strCache>
                <c:ptCount val="36"/>
                <c:pt idx="0">
                  <c:v>EU (¹)(³) </c:v>
                </c:pt>
                <c:pt idx="2">
                  <c:v>Germany</c:v>
                </c:pt>
                <c:pt idx="3">
                  <c:v>France</c:v>
                </c:pt>
                <c:pt idx="4">
                  <c:v>Sweden</c:v>
                </c:pt>
                <c:pt idx="5">
                  <c:v>Belgium</c:v>
                </c:pt>
                <c:pt idx="6">
                  <c:v>Austria</c:v>
                </c:pt>
                <c:pt idx="7">
                  <c:v>Netherlands</c:v>
                </c:pt>
                <c:pt idx="8">
                  <c:v>Denmark</c:v>
                </c:pt>
                <c:pt idx="9">
                  <c:v>Portugal</c:v>
                </c:pt>
                <c:pt idx="10">
                  <c:v>Finland (⁵) </c:v>
                </c:pt>
                <c:pt idx="11">
                  <c:v>Spain</c:v>
                </c:pt>
                <c:pt idx="12">
                  <c:v>Malta (³)(⁴)</c:v>
                </c:pt>
                <c:pt idx="13">
                  <c:v>Italy</c:v>
                </c:pt>
                <c:pt idx="14">
                  <c:v>Slovenia (³)</c:v>
                </c:pt>
                <c:pt idx="15">
                  <c:v>Greece</c:v>
                </c:pt>
                <c:pt idx="16">
                  <c:v>Czechia (²)</c:v>
                </c:pt>
                <c:pt idx="17">
                  <c:v>Bulgaria</c:v>
                </c:pt>
                <c:pt idx="18">
                  <c:v>Cyprus</c:v>
                </c:pt>
                <c:pt idx="19">
                  <c:v>Lithuania</c:v>
                </c:pt>
                <c:pt idx="20">
                  <c:v>Croatia (²)</c:v>
                </c:pt>
                <c:pt idx="21">
                  <c:v>Slovakia (⁵) </c:v>
                </c:pt>
                <c:pt idx="22">
                  <c:v>Estonia</c:v>
                </c:pt>
                <c:pt idx="23">
                  <c:v>Ireland</c:v>
                </c:pt>
                <c:pt idx="24">
                  <c:v>Latvia (²)</c:v>
                </c:pt>
                <c:pt idx="25">
                  <c:v>Poland (²)</c:v>
                </c:pt>
                <c:pt idx="26">
                  <c:v>Hungary</c:v>
                </c:pt>
                <c:pt idx="27">
                  <c:v>Romania</c:v>
                </c:pt>
                <c:pt idx="28">
                  <c:v>Luxembourg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  <c:pt idx="33">
                  <c:v>Liechtenstein (²)</c:v>
                </c:pt>
                <c:pt idx="35">
                  <c:v>Bosnia &amp; Herzeg. (²) </c:v>
                </c:pt>
              </c:strCache>
            </c:strRef>
          </c:cat>
          <c:val>
            <c:numRef>
              <c:f>'Figure 3'!$D$11:$D$46</c:f>
              <c:numCache>
                <c:formatCode>#,##0.0</c:formatCode>
                <c:ptCount val="36"/>
                <c:pt idx="0">
                  <c:v>10</c:v>
                </c:pt>
                <c:pt idx="2">
                  <c:v>10.85</c:v>
                </c:pt>
                <c:pt idx="3">
                  <c:v>11.3</c:v>
                </c:pt>
                <c:pt idx="4">
                  <c:v>10.74</c:v>
                </c:pt>
                <c:pt idx="5">
                  <c:v>10.51</c:v>
                </c:pt>
                <c:pt idx="6">
                  <c:v>10.199999999999999</c:v>
                </c:pt>
                <c:pt idx="7">
                  <c:v>10.54</c:v>
                </c:pt>
                <c:pt idx="8">
                  <c:v>10.24</c:v>
                </c:pt>
                <c:pt idx="9">
                  <c:v>9.65</c:v>
                </c:pt>
                <c:pt idx="10">
                  <c:v>9.59</c:v>
                </c:pt>
                <c:pt idx="11">
                  <c:v>9.16</c:v>
                </c:pt>
                <c:pt idx="12">
                  <c:v>9.32</c:v>
                </c:pt>
                <c:pt idx="13">
                  <c:v>8.7799999999999994</c:v>
                </c:pt>
                <c:pt idx="14">
                  <c:v>8.5</c:v>
                </c:pt>
                <c:pt idx="15">
                  <c:v>8.92</c:v>
                </c:pt>
                <c:pt idx="16">
                  <c:v>7.72</c:v>
                </c:pt>
                <c:pt idx="17">
                  <c:v>7.58</c:v>
                </c:pt>
                <c:pt idx="18">
                  <c:v>6.55</c:v>
                </c:pt>
                <c:pt idx="19">
                  <c:v>6.28</c:v>
                </c:pt>
                <c:pt idx="20">
                  <c:v>6.52</c:v>
                </c:pt>
                <c:pt idx="21">
                  <c:v>7.54</c:v>
                </c:pt>
                <c:pt idx="22">
                  <c:v>5.79</c:v>
                </c:pt>
                <c:pt idx="23">
                  <c:v>10.65</c:v>
                </c:pt>
                <c:pt idx="24">
                  <c:v>5.37</c:v>
                </c:pt>
                <c:pt idx="25">
                  <c:v>6.38</c:v>
                </c:pt>
                <c:pt idx="26">
                  <c:v>7.43</c:v>
                </c:pt>
                <c:pt idx="27">
                  <c:v>4.7300000000000004</c:v>
                </c:pt>
                <c:pt idx="28">
                  <c:v>5.58</c:v>
                </c:pt>
                <c:pt idx="30">
                  <c:v>10.25</c:v>
                </c:pt>
                <c:pt idx="31">
                  <c:v>8.7799999999999994</c:v>
                </c:pt>
                <c:pt idx="32">
                  <c:v>8.18</c:v>
                </c:pt>
                <c:pt idx="33">
                  <c:v>5.75</c:v>
                </c:pt>
                <c:pt idx="35">
                  <c:v>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A-460B-A280-397FA0CACCAC}"/>
            </c:ext>
          </c:extLst>
        </c:ser>
        <c:ser>
          <c:idx val="0"/>
          <c:order val="1"/>
          <c:tx>
            <c:strRef>
              <c:f>'Figure 3'!$E$10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3'!$C$11:$C$46</c:f>
              <c:strCache>
                <c:ptCount val="36"/>
                <c:pt idx="0">
                  <c:v>EU (¹)(³) </c:v>
                </c:pt>
                <c:pt idx="2">
                  <c:v>Germany</c:v>
                </c:pt>
                <c:pt idx="3">
                  <c:v>France</c:v>
                </c:pt>
                <c:pt idx="4">
                  <c:v>Sweden</c:v>
                </c:pt>
                <c:pt idx="5">
                  <c:v>Belgium</c:v>
                </c:pt>
                <c:pt idx="6">
                  <c:v>Austria</c:v>
                </c:pt>
                <c:pt idx="7">
                  <c:v>Netherlands</c:v>
                </c:pt>
                <c:pt idx="8">
                  <c:v>Denmark</c:v>
                </c:pt>
                <c:pt idx="9">
                  <c:v>Portugal</c:v>
                </c:pt>
                <c:pt idx="10">
                  <c:v>Finland (⁵) </c:v>
                </c:pt>
                <c:pt idx="11">
                  <c:v>Spain</c:v>
                </c:pt>
                <c:pt idx="12">
                  <c:v>Malta (³)(⁴)</c:v>
                </c:pt>
                <c:pt idx="13">
                  <c:v>Italy</c:v>
                </c:pt>
                <c:pt idx="14">
                  <c:v>Slovenia (³)</c:v>
                </c:pt>
                <c:pt idx="15">
                  <c:v>Greece</c:v>
                </c:pt>
                <c:pt idx="16">
                  <c:v>Czechia (²)</c:v>
                </c:pt>
                <c:pt idx="17">
                  <c:v>Bulgaria</c:v>
                </c:pt>
                <c:pt idx="18">
                  <c:v>Cyprus</c:v>
                </c:pt>
                <c:pt idx="19">
                  <c:v>Lithuania</c:v>
                </c:pt>
                <c:pt idx="20">
                  <c:v>Croatia (²)</c:v>
                </c:pt>
                <c:pt idx="21">
                  <c:v>Slovakia (⁵) </c:v>
                </c:pt>
                <c:pt idx="22">
                  <c:v>Estonia</c:v>
                </c:pt>
                <c:pt idx="23">
                  <c:v>Ireland</c:v>
                </c:pt>
                <c:pt idx="24">
                  <c:v>Latvia (²)</c:v>
                </c:pt>
                <c:pt idx="25">
                  <c:v>Poland (²)</c:v>
                </c:pt>
                <c:pt idx="26">
                  <c:v>Hungary</c:v>
                </c:pt>
                <c:pt idx="27">
                  <c:v>Romania</c:v>
                </c:pt>
                <c:pt idx="28">
                  <c:v>Luxembourg</c:v>
                </c:pt>
                <c:pt idx="30">
                  <c:v>Switzerland</c:v>
                </c:pt>
                <c:pt idx="31">
                  <c:v>Norway</c:v>
                </c:pt>
                <c:pt idx="32">
                  <c:v>Iceland</c:v>
                </c:pt>
                <c:pt idx="33">
                  <c:v>Liechtenstein (²)</c:v>
                </c:pt>
                <c:pt idx="35">
                  <c:v>Bosnia &amp; Herzeg. (²) </c:v>
                </c:pt>
              </c:strCache>
            </c:strRef>
          </c:cat>
          <c:val>
            <c:numRef>
              <c:f>'Figure 3'!$E$11:$E$46</c:f>
              <c:numCache>
                <c:formatCode>#,##0.0</c:formatCode>
                <c:ptCount val="36"/>
                <c:pt idx="0">
                  <c:v>9.92</c:v>
                </c:pt>
                <c:pt idx="2">
                  <c:v>11.7</c:v>
                </c:pt>
                <c:pt idx="3">
                  <c:v>11.06</c:v>
                </c:pt>
                <c:pt idx="4">
                  <c:v>10.87</c:v>
                </c:pt>
                <c:pt idx="5">
                  <c:v>10.66</c:v>
                </c:pt>
                <c:pt idx="6">
                  <c:v>10.43</c:v>
                </c:pt>
                <c:pt idx="7">
                  <c:v>10.17</c:v>
                </c:pt>
                <c:pt idx="8">
                  <c:v>9.9600000000000009</c:v>
                </c:pt>
                <c:pt idx="9">
                  <c:v>9.5299999999999994</c:v>
                </c:pt>
                <c:pt idx="10">
                  <c:v>9.15</c:v>
                </c:pt>
                <c:pt idx="11">
                  <c:v>9.1300000000000008</c:v>
                </c:pt>
                <c:pt idx="12">
                  <c:v>8.9499999999999993</c:v>
                </c:pt>
                <c:pt idx="13">
                  <c:v>8.67</c:v>
                </c:pt>
                <c:pt idx="14">
                  <c:v>8.52</c:v>
                </c:pt>
                <c:pt idx="15">
                  <c:v>7.84</c:v>
                </c:pt>
                <c:pt idx="16">
                  <c:v>7.83</c:v>
                </c:pt>
                <c:pt idx="17">
                  <c:v>7.13</c:v>
                </c:pt>
                <c:pt idx="18">
                  <c:v>7.01</c:v>
                </c:pt>
                <c:pt idx="19">
                  <c:v>7.01</c:v>
                </c:pt>
                <c:pt idx="20">
                  <c:v>6.98</c:v>
                </c:pt>
                <c:pt idx="21">
                  <c:v>6.96</c:v>
                </c:pt>
                <c:pt idx="22">
                  <c:v>6.73</c:v>
                </c:pt>
                <c:pt idx="23">
                  <c:v>6.68</c:v>
                </c:pt>
                <c:pt idx="24">
                  <c:v>6.58</c:v>
                </c:pt>
                <c:pt idx="25">
                  <c:v>6.45</c:v>
                </c:pt>
                <c:pt idx="26">
                  <c:v>6.35</c:v>
                </c:pt>
                <c:pt idx="27">
                  <c:v>5.74</c:v>
                </c:pt>
                <c:pt idx="28">
                  <c:v>5.37</c:v>
                </c:pt>
                <c:pt idx="30">
                  <c:v>11.29</c:v>
                </c:pt>
                <c:pt idx="31">
                  <c:v>10.52</c:v>
                </c:pt>
                <c:pt idx="32">
                  <c:v>8.57</c:v>
                </c:pt>
                <c:pt idx="33">
                  <c:v>5.57</c:v>
                </c:pt>
                <c:pt idx="35">
                  <c:v>9.0500000000000007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FA-460B-A280-397FA0CAC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137152"/>
        <c:axId val="155138688"/>
      </c:barChart>
      <c:catAx>
        <c:axId val="155137152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55138688"/>
        <c:crosses val="autoZero"/>
        <c:auto val="0"/>
        <c:lblAlgn val="ctr"/>
        <c:lblOffset val="100"/>
        <c:tickMarkSkip val="1"/>
        <c:noMultiLvlLbl val="0"/>
      </c:catAx>
      <c:valAx>
        <c:axId val="155138688"/>
        <c:scaling>
          <c:orientation val="minMax"/>
          <c:max val="12.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5137152"/>
        <c:crosses val="autoZero"/>
        <c:crossBetween val="between"/>
        <c:majorUnit val="2.5"/>
      </c:valAx>
    </c:plotArea>
    <c:legend>
      <c:legendPos val="b"/>
      <c:layout>
        <c:manualLayout>
          <c:xMode val="edge"/>
          <c:yMode val="edge"/>
          <c:x val="0.43785882030490531"/>
          <c:y val="0.78912588527883543"/>
          <c:w val="0.12406141732283464"/>
          <c:h val="3.3213767532933057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Major sources of financing of current healthcare expenditure,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of current healthcare expenditure)</a:t>
            </a:r>
          </a:p>
        </c:rich>
      </c:tx>
      <c:layout>
        <c:manualLayout>
          <c:xMode val="edge"/>
          <c:yMode val="edge"/>
          <c:x val="5.3333333333333332E-3"/>
          <c:y val="8.4255429955624912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2448739775943582"/>
          <c:w val="0.97066666666666668"/>
          <c:h val="0.6098550657333332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4'!$D$10</c:f>
              <c:strCache>
                <c:ptCount val="1"/>
                <c:pt idx="0">
                  <c:v>Government schemes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4'!$C$11:$C$46</c:f>
              <c:strCache>
                <c:ptCount val="36"/>
                <c:pt idx="0">
                  <c:v>EU (¹)</c:v>
                </c:pt>
                <c:pt idx="2">
                  <c:v>Slovakia</c:v>
                </c:pt>
                <c:pt idx="3">
                  <c:v>Slovenia</c:v>
                </c:pt>
                <c:pt idx="4">
                  <c:v>Luxembourg</c:v>
                </c:pt>
                <c:pt idx="5">
                  <c:v>Croatia</c:v>
                </c:pt>
                <c:pt idx="6">
                  <c:v>France</c:v>
                </c:pt>
                <c:pt idx="7">
                  <c:v>Netherlands</c:v>
                </c:pt>
                <c:pt idx="8">
                  <c:v>Germany</c:v>
                </c:pt>
                <c:pt idx="9">
                  <c:v>Estonia</c:v>
                </c:pt>
                <c:pt idx="10">
                  <c:v>Lithuania</c:v>
                </c:pt>
                <c:pt idx="11">
                  <c:v>Hungary</c:v>
                </c:pt>
                <c:pt idx="12">
                  <c:v>Poland</c:v>
                </c:pt>
                <c:pt idx="13">
                  <c:v>Bulgaria</c:v>
                </c:pt>
                <c:pt idx="14">
                  <c:v>Czechia</c:v>
                </c:pt>
                <c:pt idx="15">
                  <c:v>Romania</c:v>
                </c:pt>
                <c:pt idx="16">
                  <c:v>Belgium</c:v>
                </c:pt>
                <c:pt idx="17">
                  <c:v>Greece</c:v>
                </c:pt>
                <c:pt idx="18">
                  <c:v>Austria</c:v>
                </c:pt>
                <c:pt idx="19">
                  <c:v>Cyprus</c:v>
                </c:pt>
                <c:pt idx="20">
                  <c:v>Portugal</c:v>
                </c:pt>
                <c:pt idx="21">
                  <c:v>Latvia</c:v>
                </c:pt>
                <c:pt idx="22">
                  <c:v>Malta (²)</c:v>
                </c:pt>
                <c:pt idx="23">
                  <c:v>Finland</c:v>
                </c:pt>
                <c:pt idx="24">
                  <c:v>Spain</c:v>
                </c:pt>
                <c:pt idx="25">
                  <c:v>Italy</c:v>
                </c:pt>
                <c:pt idx="26">
                  <c:v>Ireland</c:v>
                </c:pt>
                <c:pt idx="27">
                  <c:v>Denmark</c:v>
                </c:pt>
                <c:pt idx="28">
                  <c:v>Sweden</c:v>
                </c:pt>
                <c:pt idx="30">
                  <c:v>Liechtenstein</c:v>
                </c:pt>
                <c:pt idx="31">
                  <c:v>Switzerland</c:v>
                </c:pt>
                <c:pt idx="32">
                  <c:v>Iceland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4'!$D$11:$D$46</c:f>
              <c:numCache>
                <c:formatCode>#,##0.0</c:formatCode>
                <c:ptCount val="36"/>
                <c:pt idx="0">
                  <c:v>28.190731311500763</c:v>
                </c:pt>
                <c:pt idx="2">
                  <c:v>2.4300000000000002</c:v>
                </c:pt>
                <c:pt idx="3">
                  <c:v>4.21</c:v>
                </c:pt>
                <c:pt idx="4">
                  <c:v>4.6500000000000004</c:v>
                </c:pt>
                <c:pt idx="5">
                  <c:v>5.23</c:v>
                </c:pt>
                <c:pt idx="6">
                  <c:v>5.51</c:v>
                </c:pt>
                <c:pt idx="7">
                  <c:v>6.47</c:v>
                </c:pt>
                <c:pt idx="8">
                  <c:v>6.53</c:v>
                </c:pt>
                <c:pt idx="9">
                  <c:v>8.1199999999999992</c:v>
                </c:pt>
                <c:pt idx="10">
                  <c:v>8.2100000000000009</c:v>
                </c:pt>
                <c:pt idx="11">
                  <c:v>8.57</c:v>
                </c:pt>
                <c:pt idx="12">
                  <c:v>9.94</c:v>
                </c:pt>
                <c:pt idx="13">
                  <c:v>10.43</c:v>
                </c:pt>
                <c:pt idx="14">
                  <c:v>13.03</c:v>
                </c:pt>
                <c:pt idx="15">
                  <c:v>15.44</c:v>
                </c:pt>
                <c:pt idx="16">
                  <c:v>21.98</c:v>
                </c:pt>
                <c:pt idx="17">
                  <c:v>28.58</c:v>
                </c:pt>
                <c:pt idx="18">
                  <c:v>30.48</c:v>
                </c:pt>
                <c:pt idx="19">
                  <c:v>42.1</c:v>
                </c:pt>
                <c:pt idx="20">
                  <c:v>58.59</c:v>
                </c:pt>
                <c:pt idx="21">
                  <c:v>60.83</c:v>
                </c:pt>
                <c:pt idx="22">
                  <c:v>63.48</c:v>
                </c:pt>
                <c:pt idx="23">
                  <c:v>63.91</c:v>
                </c:pt>
                <c:pt idx="24">
                  <c:v>66.59</c:v>
                </c:pt>
                <c:pt idx="25">
                  <c:v>73.75</c:v>
                </c:pt>
                <c:pt idx="26">
                  <c:v>73.97</c:v>
                </c:pt>
                <c:pt idx="27">
                  <c:v>83.29</c:v>
                </c:pt>
                <c:pt idx="28">
                  <c:v>84.88</c:v>
                </c:pt>
                <c:pt idx="30">
                  <c:v>17.16</c:v>
                </c:pt>
                <c:pt idx="31">
                  <c:v>22.5</c:v>
                </c:pt>
                <c:pt idx="32">
                  <c:v>82.89</c:v>
                </c:pt>
                <c:pt idx="33">
                  <c:v>85.82</c:v>
                </c:pt>
                <c:pt idx="35" formatCode="General">
                  <c:v>2.54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B-4787-B0BF-8F18ED9BAFA7}"/>
            </c:ext>
          </c:extLst>
        </c:ser>
        <c:ser>
          <c:idx val="0"/>
          <c:order val="1"/>
          <c:tx>
            <c:strRef>
              <c:f>'Figure 4'!$E$10</c:f>
              <c:strCache>
                <c:ptCount val="1"/>
                <c:pt idx="0">
                  <c:v>Compulsory contributory health insurance schemes &amp; compulsory medical saving accounts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4'!$C$11:$C$46</c:f>
              <c:strCache>
                <c:ptCount val="36"/>
                <c:pt idx="0">
                  <c:v>EU (¹)</c:v>
                </c:pt>
                <c:pt idx="2">
                  <c:v>Slovakia</c:v>
                </c:pt>
                <c:pt idx="3">
                  <c:v>Slovenia</c:v>
                </c:pt>
                <c:pt idx="4">
                  <c:v>Luxembourg</c:v>
                </c:pt>
                <c:pt idx="5">
                  <c:v>Croatia</c:v>
                </c:pt>
                <c:pt idx="6">
                  <c:v>France</c:v>
                </c:pt>
                <c:pt idx="7">
                  <c:v>Netherlands</c:v>
                </c:pt>
                <c:pt idx="8">
                  <c:v>Germany</c:v>
                </c:pt>
                <c:pt idx="9">
                  <c:v>Estonia</c:v>
                </c:pt>
                <c:pt idx="10">
                  <c:v>Lithuania</c:v>
                </c:pt>
                <c:pt idx="11">
                  <c:v>Hungary</c:v>
                </c:pt>
                <c:pt idx="12">
                  <c:v>Poland</c:v>
                </c:pt>
                <c:pt idx="13">
                  <c:v>Bulgaria</c:v>
                </c:pt>
                <c:pt idx="14">
                  <c:v>Czechia</c:v>
                </c:pt>
                <c:pt idx="15">
                  <c:v>Romania</c:v>
                </c:pt>
                <c:pt idx="16">
                  <c:v>Belgium</c:v>
                </c:pt>
                <c:pt idx="17">
                  <c:v>Greece</c:v>
                </c:pt>
                <c:pt idx="18">
                  <c:v>Austria</c:v>
                </c:pt>
                <c:pt idx="19">
                  <c:v>Cyprus</c:v>
                </c:pt>
                <c:pt idx="20">
                  <c:v>Portugal</c:v>
                </c:pt>
                <c:pt idx="21">
                  <c:v>Latvia</c:v>
                </c:pt>
                <c:pt idx="22">
                  <c:v>Malta (²)</c:v>
                </c:pt>
                <c:pt idx="23">
                  <c:v>Finland</c:v>
                </c:pt>
                <c:pt idx="24">
                  <c:v>Spain</c:v>
                </c:pt>
                <c:pt idx="25">
                  <c:v>Italy</c:v>
                </c:pt>
                <c:pt idx="26">
                  <c:v>Ireland</c:v>
                </c:pt>
                <c:pt idx="27">
                  <c:v>Denmark</c:v>
                </c:pt>
                <c:pt idx="28">
                  <c:v>Sweden</c:v>
                </c:pt>
                <c:pt idx="30">
                  <c:v>Liechtenstein</c:v>
                </c:pt>
                <c:pt idx="31">
                  <c:v>Switzerland</c:v>
                </c:pt>
                <c:pt idx="32">
                  <c:v>Iceland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4'!$E$11:$E$46</c:f>
              <c:numCache>
                <c:formatCode>#,##0.0</c:formatCode>
                <c:ptCount val="36"/>
                <c:pt idx="0">
                  <c:v>51.526216052391625</c:v>
                </c:pt>
                <c:pt idx="2">
                  <c:v>77.37</c:v>
                </c:pt>
                <c:pt idx="3">
                  <c:v>68.58</c:v>
                </c:pt>
                <c:pt idx="4">
                  <c:v>80.3</c:v>
                </c:pt>
                <c:pt idx="5">
                  <c:v>76.680000000000007</c:v>
                </c:pt>
                <c:pt idx="6">
                  <c:v>78.2</c:v>
                </c:pt>
                <c:pt idx="7">
                  <c:v>76.17</c:v>
                </c:pt>
                <c:pt idx="8">
                  <c:v>78.069999999999993</c:v>
                </c:pt>
                <c:pt idx="9">
                  <c:v>66.38</c:v>
                </c:pt>
                <c:pt idx="10">
                  <c:v>58.17</c:v>
                </c:pt>
                <c:pt idx="11">
                  <c:v>59.75</c:v>
                </c:pt>
                <c:pt idx="12">
                  <c:v>61.84</c:v>
                </c:pt>
                <c:pt idx="13">
                  <c:v>50.16</c:v>
                </c:pt>
                <c:pt idx="14">
                  <c:v>68.77</c:v>
                </c:pt>
                <c:pt idx="15">
                  <c:v>65.010000000000005</c:v>
                </c:pt>
                <c:pt idx="16">
                  <c:v>54.83</c:v>
                </c:pt>
                <c:pt idx="17">
                  <c:v>31.18</c:v>
                </c:pt>
                <c:pt idx="18">
                  <c:v>44.75</c:v>
                </c:pt>
                <c:pt idx="19">
                  <c:v>14.39</c:v>
                </c:pt>
                <c:pt idx="20">
                  <c:v>2.39</c:v>
                </c:pt>
                <c:pt idx="21">
                  <c:v>0</c:v>
                </c:pt>
                <c:pt idx="22">
                  <c:v>0</c:v>
                </c:pt>
                <c:pt idx="23">
                  <c:v>13.91</c:v>
                </c:pt>
                <c:pt idx="24">
                  <c:v>4.03</c:v>
                </c:pt>
                <c:pt idx="25">
                  <c:v>0.17</c:v>
                </c:pt>
                <c:pt idx="26">
                  <c:v>0.61</c:v>
                </c:pt>
                <c:pt idx="27">
                  <c:v>0</c:v>
                </c:pt>
                <c:pt idx="28">
                  <c:v>0</c:v>
                </c:pt>
                <c:pt idx="30">
                  <c:v>47.84</c:v>
                </c:pt>
                <c:pt idx="31">
                  <c:v>44.26</c:v>
                </c:pt>
                <c:pt idx="32">
                  <c:v>0</c:v>
                </c:pt>
                <c:pt idx="33">
                  <c:v>0</c:v>
                </c:pt>
                <c:pt idx="35" formatCode="General">
                  <c:v>67.73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B-4787-B0BF-8F18ED9BAFA7}"/>
            </c:ext>
          </c:extLst>
        </c:ser>
        <c:ser>
          <c:idx val="2"/>
          <c:order val="2"/>
          <c:tx>
            <c:strRef>
              <c:f>'Figure 4'!$F$10</c:f>
              <c:strCache>
                <c:ptCount val="1"/>
                <c:pt idx="0">
                  <c:v>Other financing agents</c:v>
                </c:pt>
              </c:strCache>
            </c:strRef>
          </c:tx>
          <c:spPr>
            <a:solidFill>
              <a:srgbClr val="F06423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4'!$C$11:$C$46</c:f>
              <c:strCache>
                <c:ptCount val="36"/>
                <c:pt idx="0">
                  <c:v>EU (¹)</c:v>
                </c:pt>
                <c:pt idx="2">
                  <c:v>Slovakia</c:v>
                </c:pt>
                <c:pt idx="3">
                  <c:v>Slovenia</c:v>
                </c:pt>
                <c:pt idx="4">
                  <c:v>Luxembourg</c:v>
                </c:pt>
                <c:pt idx="5">
                  <c:v>Croatia</c:v>
                </c:pt>
                <c:pt idx="6">
                  <c:v>France</c:v>
                </c:pt>
                <c:pt idx="7">
                  <c:v>Netherlands</c:v>
                </c:pt>
                <c:pt idx="8">
                  <c:v>Germany</c:v>
                </c:pt>
                <c:pt idx="9">
                  <c:v>Estonia</c:v>
                </c:pt>
                <c:pt idx="10">
                  <c:v>Lithuania</c:v>
                </c:pt>
                <c:pt idx="11">
                  <c:v>Hungary</c:v>
                </c:pt>
                <c:pt idx="12">
                  <c:v>Poland</c:v>
                </c:pt>
                <c:pt idx="13">
                  <c:v>Bulgaria</c:v>
                </c:pt>
                <c:pt idx="14">
                  <c:v>Czechia</c:v>
                </c:pt>
                <c:pt idx="15">
                  <c:v>Romania</c:v>
                </c:pt>
                <c:pt idx="16">
                  <c:v>Belgium</c:v>
                </c:pt>
                <c:pt idx="17">
                  <c:v>Greece</c:v>
                </c:pt>
                <c:pt idx="18">
                  <c:v>Austria</c:v>
                </c:pt>
                <c:pt idx="19">
                  <c:v>Cyprus</c:v>
                </c:pt>
                <c:pt idx="20">
                  <c:v>Portugal</c:v>
                </c:pt>
                <c:pt idx="21">
                  <c:v>Latvia</c:v>
                </c:pt>
                <c:pt idx="22">
                  <c:v>Malta (²)</c:v>
                </c:pt>
                <c:pt idx="23">
                  <c:v>Finland</c:v>
                </c:pt>
                <c:pt idx="24">
                  <c:v>Spain</c:v>
                </c:pt>
                <c:pt idx="25">
                  <c:v>Italy</c:v>
                </c:pt>
                <c:pt idx="26">
                  <c:v>Ireland</c:v>
                </c:pt>
                <c:pt idx="27">
                  <c:v>Denmark</c:v>
                </c:pt>
                <c:pt idx="28">
                  <c:v>Sweden</c:v>
                </c:pt>
                <c:pt idx="30">
                  <c:v>Liechtenstein</c:v>
                </c:pt>
                <c:pt idx="31">
                  <c:v>Switzerland</c:v>
                </c:pt>
                <c:pt idx="32">
                  <c:v>Iceland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4'!$F$11:$F$46</c:f>
              <c:numCache>
                <c:formatCode>#,##0.0</c:formatCode>
                <c:ptCount val="36"/>
                <c:pt idx="0">
                  <c:v>20.283052636107612</c:v>
                </c:pt>
                <c:pt idx="2">
                  <c:v>20.199999999999989</c:v>
                </c:pt>
                <c:pt idx="3">
                  <c:v>27.210000000000008</c:v>
                </c:pt>
                <c:pt idx="4">
                  <c:v>15.049999999999997</c:v>
                </c:pt>
                <c:pt idx="5">
                  <c:v>18.089999999999989</c:v>
                </c:pt>
                <c:pt idx="6">
                  <c:v>16.289999999999992</c:v>
                </c:pt>
                <c:pt idx="7">
                  <c:v>17.36</c:v>
                </c:pt>
                <c:pt idx="8">
                  <c:v>15.400000000000006</c:v>
                </c:pt>
                <c:pt idx="9">
                  <c:v>25.5</c:v>
                </c:pt>
                <c:pt idx="10">
                  <c:v>33.620000000000005</c:v>
                </c:pt>
                <c:pt idx="11">
                  <c:v>31.680000000000007</c:v>
                </c:pt>
                <c:pt idx="12">
                  <c:v>28.22</c:v>
                </c:pt>
                <c:pt idx="13">
                  <c:v>39.410000000000004</c:v>
                </c:pt>
                <c:pt idx="14">
                  <c:v>18.200000000000003</c:v>
                </c:pt>
                <c:pt idx="15">
                  <c:v>19.549999999999997</c:v>
                </c:pt>
                <c:pt idx="16">
                  <c:v>23.189999999999998</c:v>
                </c:pt>
                <c:pt idx="17">
                  <c:v>40.24</c:v>
                </c:pt>
                <c:pt idx="18">
                  <c:v>24.769999999999996</c:v>
                </c:pt>
                <c:pt idx="19">
                  <c:v>43.51</c:v>
                </c:pt>
                <c:pt idx="20">
                  <c:v>39.019999999999996</c:v>
                </c:pt>
                <c:pt idx="21">
                  <c:v>39.17</c:v>
                </c:pt>
                <c:pt idx="22">
                  <c:v>36.520000000000003</c:v>
                </c:pt>
                <c:pt idx="23">
                  <c:v>22.180000000000007</c:v>
                </c:pt>
                <c:pt idx="24">
                  <c:v>29.379999999999995</c:v>
                </c:pt>
                <c:pt idx="25">
                  <c:v>26.08</c:v>
                </c:pt>
                <c:pt idx="26">
                  <c:v>25.42</c:v>
                </c:pt>
                <c:pt idx="27">
                  <c:v>16.709999999999994</c:v>
                </c:pt>
                <c:pt idx="28">
                  <c:v>15.120000000000005</c:v>
                </c:pt>
                <c:pt idx="30">
                  <c:v>35</c:v>
                </c:pt>
                <c:pt idx="31">
                  <c:v>33.240000000000009</c:v>
                </c:pt>
                <c:pt idx="32">
                  <c:v>17.11</c:v>
                </c:pt>
                <c:pt idx="33">
                  <c:v>14.180000000000007</c:v>
                </c:pt>
                <c:pt idx="35">
                  <c:v>29.72999999999999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2B-4787-B0BF-8F18ED9BA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5764224"/>
        <c:axId val="155765760"/>
      </c:barChart>
      <c:catAx>
        <c:axId val="155764224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55765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7657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5764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7104871391076115"/>
          <c:y val="0.75751270673056592"/>
          <c:w val="0.65790246719160106"/>
          <c:h val="0.11164060083409559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Current healthcare expenditure per inhabitant, analysed by source of financing,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(PPS per inhabitant)</a:t>
            </a:r>
          </a:p>
        </c:rich>
      </c:tx>
      <c:layout>
        <c:manualLayout>
          <c:xMode val="edge"/>
          <c:yMode val="edge"/>
          <c:x val="5.3333333333333332E-3"/>
          <c:y val="7.18956912402742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82519685039366E-2"/>
          <c:y val="0.15548349003197376"/>
          <c:w val="0.58685081364829383"/>
          <c:h val="0.5201588158836263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5'!$D$10</c:f>
              <c:strCache>
                <c:ptCount val="1"/>
                <c:pt idx="0">
                  <c:v>Government schemes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5'!$D$11:$D$43</c15:sqref>
                  </c15:fullRef>
                </c:ext>
              </c:extLst>
              <c:f>'Figure 5'!$D$13:$D$43</c:f>
              <c:numCache>
                <c:formatCode>#,##0</c:formatCode>
                <c:ptCount val="31"/>
                <c:pt idx="0">
                  <c:v>304.20999999999998</c:v>
                </c:pt>
                <c:pt idx="1">
                  <c:v>207.74</c:v>
                </c:pt>
                <c:pt idx="2">
                  <c:v>3368.34</c:v>
                </c:pt>
                <c:pt idx="3">
                  <c:v>857.43</c:v>
                </c:pt>
                <c:pt idx="4">
                  <c:v>1243.05</c:v>
                </c:pt>
                <c:pt idx="5">
                  <c:v>265.60000000000002</c:v>
                </c:pt>
                <c:pt idx="6">
                  <c:v>3260.78</c:v>
                </c:pt>
                <c:pt idx="7">
                  <c:v>1401.74</c:v>
                </c:pt>
                <c:pt idx="8">
                  <c:v>2082.2600000000002</c:v>
                </c:pt>
                <c:pt idx="9">
                  <c:v>1713.55</c:v>
                </c:pt>
                <c:pt idx="10">
                  <c:v>1748.35</c:v>
                </c:pt>
                <c:pt idx="11">
                  <c:v>1925.86</c:v>
                </c:pt>
                <c:pt idx="12">
                  <c:v>99.29</c:v>
                </c:pt>
                <c:pt idx="13">
                  <c:v>473.69</c:v>
                </c:pt>
                <c:pt idx="14">
                  <c:v>318.18</c:v>
                </c:pt>
                <c:pt idx="15">
                  <c:v>137.36000000000001</c:v>
                </c:pt>
                <c:pt idx="16">
                  <c:v>819.2</c:v>
                </c:pt>
                <c:pt idx="17">
                  <c:v>160.03</c:v>
                </c:pt>
                <c:pt idx="18">
                  <c:v>75.3</c:v>
                </c:pt>
                <c:pt idx="19">
                  <c:v>37.950000000000003</c:v>
                </c:pt>
                <c:pt idx="20">
                  <c:v>145.41999999999999</c:v>
                </c:pt>
                <c:pt idx="21">
                  <c:v>2687.44</c:v>
                </c:pt>
                <c:pt idx="22">
                  <c:v>886.54</c:v>
                </c:pt>
                <c:pt idx="23">
                  <c:v>162.63</c:v>
                </c:pt>
                <c:pt idx="24">
                  <c:v>132.96</c:v>
                </c:pt>
                <c:pt idx="25">
                  <c:v>209.13</c:v>
                </c:pt>
                <c:pt idx="26">
                  <c:v>180.1</c:v>
                </c:pt>
                <c:pt idx="28">
                  <c:v>1148.06</c:v>
                </c:pt>
                <c:pt idx="29">
                  <c:v>4137.04</c:v>
                </c:pt>
                <c:pt idx="30">
                  <c:v>2690.07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4-4660-9282-DFFCC6189020}"/>
            </c:ext>
          </c:extLst>
        </c:ser>
        <c:ser>
          <c:idx val="0"/>
          <c:order val="1"/>
          <c:tx>
            <c:strRef>
              <c:f>'Figure 5'!$E$10</c:f>
              <c:strCache>
                <c:ptCount val="1"/>
                <c:pt idx="0">
                  <c:v>Compulsory contributory health insurance schemes &amp; compulsory medical saving accounts</c:v>
                </c:pt>
              </c:strCache>
            </c:strRef>
          </c:tx>
          <c:spPr>
            <a:solidFill>
              <a:srgbClr val="FAA519">
                <a:lumMod val="60000"/>
                <a:lumOff val="4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5'!$E$11:$E$43</c15:sqref>
                  </c15:fullRef>
                </c:ext>
              </c:extLst>
              <c:f>'Figure 5'!$E$13:$E$43</c:f>
              <c:numCache>
                <c:formatCode>#,##0</c:formatCode>
                <c:ptCount val="31"/>
                <c:pt idx="0">
                  <c:v>3637.1</c:v>
                </c:pt>
                <c:pt idx="1">
                  <c:v>2947.78</c:v>
                </c:pt>
                <c:pt idx="2">
                  <c:v>0</c:v>
                </c:pt>
                <c:pt idx="3">
                  <c:v>2139.04</c:v>
                </c:pt>
                <c:pt idx="4">
                  <c:v>1824.67</c:v>
                </c:pt>
                <c:pt idx="5">
                  <c:v>3124.31</c:v>
                </c:pt>
                <c:pt idx="6">
                  <c:v>0</c:v>
                </c:pt>
                <c:pt idx="7">
                  <c:v>57.12</c:v>
                </c:pt>
                <c:pt idx="8">
                  <c:v>453.28</c:v>
                </c:pt>
                <c:pt idx="9">
                  <c:v>103.66</c:v>
                </c:pt>
                <c:pt idx="10">
                  <c:v>0</c:v>
                </c:pt>
                <c:pt idx="11">
                  <c:v>4.32</c:v>
                </c:pt>
                <c:pt idx="12">
                  <c:v>1619.23</c:v>
                </c:pt>
                <c:pt idx="13">
                  <c:v>516.75</c:v>
                </c:pt>
                <c:pt idx="14">
                  <c:v>1679.88</c:v>
                </c:pt>
                <c:pt idx="15">
                  <c:v>660.35</c:v>
                </c:pt>
                <c:pt idx="16">
                  <c:v>279.92</c:v>
                </c:pt>
                <c:pt idx="17">
                  <c:v>1133.8900000000001</c:v>
                </c:pt>
                <c:pt idx="18">
                  <c:v>1103.8399999999999</c:v>
                </c:pt>
                <c:pt idx="19">
                  <c:v>1210.49</c:v>
                </c:pt>
                <c:pt idx="20">
                  <c:v>1189.4000000000001</c:v>
                </c:pt>
                <c:pt idx="21">
                  <c:v>22.09</c:v>
                </c:pt>
                <c:pt idx="22">
                  <c:v>0</c:v>
                </c:pt>
                <c:pt idx="23">
                  <c:v>1011.82</c:v>
                </c:pt>
                <c:pt idx="24">
                  <c:v>926.63</c:v>
                </c:pt>
                <c:pt idx="25">
                  <c:v>880.45</c:v>
                </c:pt>
                <c:pt idx="26">
                  <c:v>3107.68</c:v>
                </c:pt>
                <c:pt idx="28">
                  <c:v>2258.11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4-4660-9282-DFFCC6189020}"/>
            </c:ext>
          </c:extLst>
        </c:ser>
        <c:ser>
          <c:idx val="3"/>
          <c:order val="2"/>
          <c:tx>
            <c:strRef>
              <c:f>'Figure 5'!$F$10</c:f>
              <c:strCache>
                <c:ptCount val="1"/>
                <c:pt idx="0">
                  <c:v>Voluntary health insurance schemes</c:v>
                </c:pt>
              </c:strCache>
            </c:strRef>
          </c:tx>
          <c:spPr>
            <a:solidFill>
              <a:srgbClr val="FAA519">
                <a:lumMod val="40000"/>
                <a:lumOff val="60000"/>
              </a:srgbClr>
            </a:solidFill>
            <a:ln w="28575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5'!$F$11:$F$43</c15:sqref>
                  </c15:fullRef>
                </c:ext>
              </c:extLst>
              <c:f>'Figure 5'!$F$13:$F$43</c:f>
              <c:numCache>
                <c:formatCode>#,##0</c:formatCode>
                <c:ptCount val="31"/>
                <c:pt idx="0">
                  <c:v>64.84</c:v>
                </c:pt>
                <c:pt idx="1">
                  <c:v>241.45</c:v>
                </c:pt>
                <c:pt idx="2">
                  <c:v>25.97</c:v>
                </c:pt>
                <c:pt idx="3">
                  <c:v>195.47</c:v>
                </c:pt>
                <c:pt idx="4">
                  <c:v>211.92</c:v>
                </c:pt>
                <c:pt idx="5">
                  <c:v>216.94</c:v>
                </c:pt>
                <c:pt idx="6">
                  <c:v>96.26</c:v>
                </c:pt>
                <c:pt idx="7">
                  <c:v>183.25</c:v>
                </c:pt>
                <c:pt idx="8">
                  <c:v>65.12</c:v>
                </c:pt>
                <c:pt idx="9">
                  <c:v>185.53</c:v>
                </c:pt>
                <c:pt idx="10">
                  <c:v>60.88</c:v>
                </c:pt>
                <c:pt idx="11">
                  <c:v>54.33</c:v>
                </c:pt>
                <c:pt idx="12">
                  <c:v>337.67</c:v>
                </c:pt>
                <c:pt idx="13">
                  <c:v>77.510000000000005</c:v>
                </c:pt>
                <c:pt idx="14">
                  <c:v>3.71</c:v>
                </c:pt>
                <c:pt idx="15">
                  <c:v>10.51</c:v>
                </c:pt>
                <c:pt idx="16">
                  <c:v>223.76</c:v>
                </c:pt>
                <c:pt idx="17">
                  <c:v>24.62</c:v>
                </c:pt>
                <c:pt idx="18">
                  <c:v>94.85</c:v>
                </c:pt>
                <c:pt idx="19">
                  <c:v>0</c:v>
                </c:pt>
                <c:pt idx="20">
                  <c:v>5</c:v>
                </c:pt>
                <c:pt idx="21">
                  <c:v>427.77</c:v>
                </c:pt>
                <c:pt idx="22">
                  <c:v>50.26</c:v>
                </c:pt>
                <c:pt idx="23">
                  <c:v>101.45</c:v>
                </c:pt>
                <c:pt idx="24">
                  <c:v>26.94</c:v>
                </c:pt>
                <c:pt idx="25">
                  <c:v>5.98</c:v>
                </c:pt>
                <c:pt idx="26">
                  <c:v>120.24</c:v>
                </c:pt>
                <c:pt idx="28">
                  <c:v>355.04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54-4660-9282-DFFCC6189020}"/>
            </c:ext>
          </c:extLst>
        </c:ser>
        <c:ser>
          <c:idx val="4"/>
          <c:order val="3"/>
          <c:tx>
            <c:strRef>
              <c:f>'Figure 5'!$G$10</c:f>
              <c:strCache>
                <c:ptCount val="1"/>
                <c:pt idx="0">
                  <c:v>Financing schemes of non-profit institutions serving households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 w="28575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5'!$G$11:$G$43</c15:sqref>
                  </c15:fullRef>
                </c:ext>
              </c:extLst>
              <c:f>'Figure 5'!$G$13:$G$43</c:f>
              <c:numCache>
                <c:formatCode>#,##0</c:formatCode>
                <c:ptCount val="31"/>
                <c:pt idx="0">
                  <c:v>41.78</c:v>
                </c:pt>
                <c:pt idx="1">
                  <c:v>0.18</c:v>
                </c:pt>
                <c:pt idx="2">
                  <c:v>2.17</c:v>
                </c:pt>
                <c:pt idx="3">
                  <c:v>0.46</c:v>
                </c:pt>
                <c:pt idx="4">
                  <c:v>68.040000000000006</c:v>
                </c:pt>
                <c:pt idx="5">
                  <c:v>0</c:v>
                </c:pt>
                <c:pt idx="6">
                  <c:v>3.23</c:v>
                </c:pt>
                <c:pt idx="7">
                  <c:v>2.65</c:v>
                </c:pt>
                <c:pt idx="8">
                  <c:v>13.37</c:v>
                </c:pt>
                <c:pt idx="9">
                  <c:v>9.24</c:v>
                </c:pt>
                <c:pt idx="10">
                  <c:v>0</c:v>
                </c:pt>
                <c:pt idx="11">
                  <c:v>5.67</c:v>
                </c:pt>
                <c:pt idx="12">
                  <c:v>2.2400000000000002</c:v>
                </c:pt>
                <c:pt idx="13">
                  <c:v>1.58</c:v>
                </c:pt>
                <c:pt idx="14">
                  <c:v>88.4</c:v>
                </c:pt>
                <c:pt idx="15">
                  <c:v>6.98</c:v>
                </c:pt>
                <c:pt idx="16">
                  <c:v>28.02</c:v>
                </c:pt>
                <c:pt idx="17">
                  <c:v>0.12</c:v>
                </c:pt>
                <c:pt idx="18">
                  <c:v>0.37</c:v>
                </c:pt>
                <c:pt idx="19">
                  <c:v>13.32</c:v>
                </c:pt>
                <c:pt idx="20">
                  <c:v>2.66</c:v>
                </c:pt>
                <c:pt idx="21">
                  <c:v>0</c:v>
                </c:pt>
                <c:pt idx="22">
                  <c:v>1.8</c:v>
                </c:pt>
                <c:pt idx="23">
                  <c:v>18.18</c:v>
                </c:pt>
                <c:pt idx="24">
                  <c:v>19.07</c:v>
                </c:pt>
                <c:pt idx="25">
                  <c:v>2.16</c:v>
                </c:pt>
                <c:pt idx="26">
                  <c:v>39.25</c:v>
                </c:pt>
                <c:pt idx="28">
                  <c:v>20.11</c:v>
                </c:pt>
                <c:pt idx="29">
                  <c:v>0</c:v>
                </c:pt>
                <c:pt idx="30">
                  <c:v>53.51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54-4660-9282-DFFCC6189020}"/>
            </c:ext>
          </c:extLst>
        </c:ser>
        <c:ser>
          <c:idx val="5"/>
          <c:order val="4"/>
          <c:tx>
            <c:strRef>
              <c:f>'Figure 5'!$H$10</c:f>
              <c:strCache>
                <c:ptCount val="1"/>
                <c:pt idx="0">
                  <c:v>Enterprise financing schemes</c:v>
                </c:pt>
              </c:strCache>
            </c:strRef>
          </c:tx>
          <c:spPr>
            <a:solidFill>
              <a:srgbClr val="286EB4">
                <a:lumMod val="60000"/>
                <a:lumOff val="40000"/>
              </a:srgbClr>
            </a:solidFill>
            <a:ln w="28575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5'!$H$11:$H$43</c15:sqref>
                  </c15:fullRef>
                </c:ext>
              </c:extLst>
              <c:f>'Figure 5'!$H$13:$H$43</c:f>
              <c:numCache>
                <c:formatCode>#,##0</c:formatCode>
                <c:ptCount val="31"/>
                <c:pt idx="0">
                  <c:v>19.190000000000001</c:v>
                </c:pt>
                <c:pt idx="1">
                  <c:v>23.41</c:v>
                </c:pt>
                <c:pt idx="2">
                  <c:v>21.03</c:v>
                </c:pt>
                <c:pt idx="3">
                  <c:v>0</c:v>
                </c:pt>
                <c:pt idx="4">
                  <c:v>9.23</c:v>
                </c:pt>
                <c:pt idx="5">
                  <c:v>61.21</c:v>
                </c:pt>
                <c:pt idx="6">
                  <c:v>0</c:v>
                </c:pt>
                <c:pt idx="7">
                  <c:v>19.16</c:v>
                </c:pt>
                <c:pt idx="8">
                  <c:v>75.59</c:v>
                </c:pt>
                <c:pt idx="9">
                  <c:v>0</c:v>
                </c:pt>
                <c:pt idx="10">
                  <c:v>0</c:v>
                </c:pt>
                <c:pt idx="11">
                  <c:v>12.23</c:v>
                </c:pt>
                <c:pt idx="12">
                  <c:v>27.34</c:v>
                </c:pt>
                <c:pt idx="13">
                  <c:v>2.58</c:v>
                </c:pt>
                <c:pt idx="14">
                  <c:v>6.78</c:v>
                </c:pt>
                <c:pt idx="15">
                  <c:v>3.76</c:v>
                </c:pt>
                <c:pt idx="16">
                  <c:v>0</c:v>
                </c:pt>
                <c:pt idx="17">
                  <c:v>1.08</c:v>
                </c:pt>
                <c:pt idx="18">
                  <c:v>0.2</c:v>
                </c:pt>
                <c:pt idx="19">
                  <c:v>3.06</c:v>
                </c:pt>
                <c:pt idx="20">
                  <c:v>20.51</c:v>
                </c:pt>
                <c:pt idx="21">
                  <c:v>70.2</c:v>
                </c:pt>
                <c:pt idx="22">
                  <c:v>0.08</c:v>
                </c:pt>
                <c:pt idx="23">
                  <c:v>13.43</c:v>
                </c:pt>
                <c:pt idx="24">
                  <c:v>8.5</c:v>
                </c:pt>
                <c:pt idx="25">
                  <c:v>1.03</c:v>
                </c:pt>
                <c:pt idx="26">
                  <c:v>0</c:v>
                </c:pt>
                <c:pt idx="28">
                  <c:v>30.07</c:v>
                </c:pt>
                <c:pt idx="29">
                  <c:v>15.43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54-4660-9282-DFFCC6189020}"/>
            </c:ext>
          </c:extLst>
        </c:ser>
        <c:ser>
          <c:idx val="6"/>
          <c:order val="5"/>
          <c:tx>
            <c:strRef>
              <c:f>'Figure 5'!$I$10</c:f>
              <c:strCache>
                <c:ptCount val="1"/>
                <c:pt idx="0">
                  <c:v>Household out-of-pocket payments</c:v>
                </c:pt>
              </c:strCache>
            </c:strRef>
          </c:tx>
          <c:spPr>
            <a:solidFill>
              <a:srgbClr val="F06423">
                <a:lumMod val="100000"/>
              </a:srgbClr>
            </a:solidFill>
            <a:ln w="28575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5'!$I$11:$I$43</c15:sqref>
                  </c15:fullRef>
                </c:ext>
              </c:extLst>
              <c:f>'Figure 5'!$I$13:$I$43</c:f>
              <c:numCache>
                <c:formatCode>#,##0</c:formatCode>
                <c:ptCount val="31"/>
                <c:pt idx="0">
                  <c:v>591.48</c:v>
                </c:pt>
                <c:pt idx="1">
                  <c:v>349.11</c:v>
                </c:pt>
                <c:pt idx="2">
                  <c:v>550.63</c:v>
                </c:pt>
                <c:pt idx="3">
                  <c:v>708.9</c:v>
                </c:pt>
                <c:pt idx="4">
                  <c:v>720.71</c:v>
                </c:pt>
                <c:pt idx="5">
                  <c:v>433.88</c:v>
                </c:pt>
                <c:pt idx="6">
                  <c:v>554.72</c:v>
                </c:pt>
                <c:pt idx="7">
                  <c:v>728.58</c:v>
                </c:pt>
                <c:pt idx="8">
                  <c:v>568.51</c:v>
                </c:pt>
                <c:pt idx="9">
                  <c:v>561.26</c:v>
                </c:pt>
                <c:pt idx="10">
                  <c:v>944.6</c:v>
                </c:pt>
                <c:pt idx="11">
                  <c:v>608.79999999999995</c:v>
                </c:pt>
                <c:pt idx="12">
                  <c:v>275.33</c:v>
                </c:pt>
                <c:pt idx="13">
                  <c:v>583.04</c:v>
                </c:pt>
                <c:pt idx="14">
                  <c:v>345.63</c:v>
                </c:pt>
                <c:pt idx="15">
                  <c:v>497.6</c:v>
                </c:pt>
                <c:pt idx="16">
                  <c:v>594.75</c:v>
                </c:pt>
                <c:pt idx="17">
                  <c:v>629.01</c:v>
                </c:pt>
                <c:pt idx="18">
                  <c:v>165.05</c:v>
                </c:pt>
                <c:pt idx="19">
                  <c:v>299.76</c:v>
                </c:pt>
                <c:pt idx="20">
                  <c:v>428.89</c:v>
                </c:pt>
                <c:pt idx="21">
                  <c:v>425.64</c:v>
                </c:pt>
                <c:pt idx="22">
                  <c:v>518.79999999999995</c:v>
                </c:pt>
                <c:pt idx="23">
                  <c:v>328.73</c:v>
                </c:pt>
                <c:pt idx="24">
                  <c:v>436.7</c:v>
                </c:pt>
                <c:pt idx="25">
                  <c:v>255.68</c:v>
                </c:pt>
                <c:pt idx="26">
                  <c:v>371.09</c:v>
                </c:pt>
                <c:pt idx="28">
                  <c:v>1290.4000000000001</c:v>
                </c:pt>
                <c:pt idx="29">
                  <c:v>668.12</c:v>
                </c:pt>
                <c:pt idx="30">
                  <c:v>501.81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4-4660-9282-DFFCC6189020}"/>
            </c:ext>
          </c:extLst>
        </c:ser>
        <c:ser>
          <c:idx val="7"/>
          <c:order val="6"/>
          <c:tx>
            <c:strRef>
              <c:f>'Figure 5'!$J$10</c:f>
              <c:strCache>
                <c:ptCount val="1"/>
                <c:pt idx="0">
                  <c:v>Rest of the world (non-resident)</c:v>
                </c:pt>
              </c:strCache>
            </c:strRef>
          </c:tx>
          <c:spPr>
            <a:solidFill>
              <a:srgbClr val="F06423">
                <a:lumMod val="60000"/>
                <a:lumOff val="40000"/>
              </a:srgbClr>
            </a:solidFill>
            <a:ln w="28575">
              <a:noFill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'Figure 5'!$C$11:$C$43</c15:sqref>
                  </c15:fullRef>
                </c:ext>
              </c:extLst>
              <c:f>'Figure 5'!$C$13:$C$43</c:f>
              <c:strCache>
                <c:ptCount val="31"/>
                <c:pt idx="0">
                  <c:v>Germany</c:v>
                </c:pt>
                <c:pt idx="1">
                  <c:v>France</c:v>
                </c:pt>
                <c:pt idx="2">
                  <c:v>Sweden</c:v>
                </c:pt>
                <c:pt idx="3">
                  <c:v>Belgium</c:v>
                </c:pt>
                <c:pt idx="4">
                  <c:v>Austria</c:v>
                </c:pt>
                <c:pt idx="5">
                  <c:v>Netherlands</c:v>
                </c:pt>
                <c:pt idx="6">
                  <c:v>Denmark</c:v>
                </c:pt>
                <c:pt idx="7">
                  <c:v>Portugal</c:v>
                </c:pt>
                <c:pt idx="8">
                  <c:v>Finland</c:v>
                </c:pt>
                <c:pt idx="9">
                  <c:v>Spain</c:v>
                </c:pt>
                <c:pt idx="10">
                  <c:v>Malta (²) </c:v>
                </c:pt>
                <c:pt idx="11">
                  <c:v>Italy</c:v>
                </c:pt>
                <c:pt idx="12">
                  <c:v>Slovenia</c:v>
                </c:pt>
                <c:pt idx="13">
                  <c:v>Greece</c:v>
                </c:pt>
                <c:pt idx="14">
                  <c:v>Czechia</c:v>
                </c:pt>
                <c:pt idx="15">
                  <c:v>Bulgaria</c:v>
                </c:pt>
                <c:pt idx="16">
                  <c:v>Cyprus</c:v>
                </c:pt>
                <c:pt idx="17">
                  <c:v>Lithuania</c:v>
                </c:pt>
                <c:pt idx="18">
                  <c:v>Croatia</c:v>
                </c:pt>
                <c:pt idx="19">
                  <c:v>Slovakia</c:v>
                </c:pt>
                <c:pt idx="20">
                  <c:v>Estonia</c:v>
                </c:pt>
                <c:pt idx="21">
                  <c:v>Ireland</c:v>
                </c:pt>
                <c:pt idx="22">
                  <c:v>Latvia</c:v>
                </c:pt>
                <c:pt idx="23">
                  <c:v>Poland</c:v>
                </c:pt>
                <c:pt idx="24">
                  <c:v>Hungary</c:v>
                </c:pt>
                <c:pt idx="25">
                  <c:v>Romania</c:v>
                </c:pt>
                <c:pt idx="26">
                  <c:v>Luxembourg</c:v>
                </c:pt>
                <c:pt idx="28">
                  <c:v>Switzerland</c:v>
                </c:pt>
                <c:pt idx="29">
                  <c:v>Norway</c:v>
                </c:pt>
                <c:pt idx="30">
                  <c:v>Iceland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5'!$J$11:$J$46</c15:sqref>
                  </c15:fullRef>
                </c:ext>
              </c:extLst>
              <c:f>'Figure 5'!$J$13:$J$43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0.45</c:v>
                </c:pt>
                <c:pt idx="11">
                  <c:v>0</c:v>
                </c:pt>
                <c:pt idx="12">
                  <c:v>0</c:v>
                </c:pt>
                <c:pt idx="13">
                  <c:v>2.2799999999999998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51.53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54-4660-9282-DFFCC6189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55801856"/>
        <c:axId val="155820032"/>
      </c:barChart>
      <c:catAx>
        <c:axId val="155801856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55820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5820032"/>
        <c:scaling>
          <c:orientation val="minMax"/>
          <c:max val="55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55801856"/>
        <c:crosses val="autoZero"/>
        <c:crossBetween val="between"/>
        <c:majorUnit val="500"/>
      </c:valAx>
    </c:plotArea>
    <c:legend>
      <c:legendPos val="r"/>
      <c:layout>
        <c:manualLayout>
          <c:xMode val="edge"/>
          <c:yMode val="edge"/>
          <c:x val="0.66469669291338584"/>
          <c:y val="0.24289633773538766"/>
          <c:w val="0.3326366404199475"/>
          <c:h val="0.35387993306341314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000"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2400" verticalDpi="24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Major functions of healthcare expenditure,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of current healthcare expenditure)</a:t>
            </a:r>
          </a:p>
        </c:rich>
      </c:tx>
      <c:layout>
        <c:manualLayout>
          <c:xMode val="edge"/>
          <c:yMode val="edge"/>
          <c:x val="5.3333333333333332E-3"/>
          <c:y val="8.656748668343258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2790346157477164"/>
          <c:w val="0.97066666666666668"/>
          <c:h val="0.652773550701793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6'!$D$10</c:f>
              <c:strCache>
                <c:ptCount val="1"/>
                <c:pt idx="0">
                  <c:v>Curative care and
rehabilitative care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6'!$C$11:$C$46</c:f>
              <c:strCache>
                <c:ptCount val="36"/>
                <c:pt idx="0">
                  <c:v>EU (¹)</c:v>
                </c:pt>
                <c:pt idx="2">
                  <c:v>Portugal</c:v>
                </c:pt>
                <c:pt idx="3">
                  <c:v>Cyprus</c:v>
                </c:pt>
                <c:pt idx="4">
                  <c:v>Poland</c:v>
                </c:pt>
                <c:pt idx="5">
                  <c:v>Greece</c:v>
                </c:pt>
                <c:pt idx="6">
                  <c:v>Finland</c:v>
                </c:pt>
                <c:pt idx="7">
                  <c:v>Austria</c:v>
                </c:pt>
                <c:pt idx="8">
                  <c:v>Spain</c:v>
                </c:pt>
                <c:pt idx="9">
                  <c:v>Slovenia</c:v>
                </c:pt>
                <c:pt idx="10">
                  <c:v>Croatia</c:v>
                </c:pt>
                <c:pt idx="11">
                  <c:v>Romania</c:v>
                </c:pt>
                <c:pt idx="12">
                  <c:v>Ireland</c:v>
                </c:pt>
                <c:pt idx="13">
                  <c:v>Luxembourg</c:v>
                </c:pt>
                <c:pt idx="14">
                  <c:v>Slovakia</c:v>
                </c:pt>
                <c:pt idx="15">
                  <c:v>Lithuania</c:v>
                </c:pt>
                <c:pt idx="16">
                  <c:v>Denmark</c:v>
                </c:pt>
                <c:pt idx="17">
                  <c:v>Belgium</c:v>
                </c:pt>
                <c:pt idx="18">
                  <c:v>Estonia</c:v>
                </c:pt>
                <c:pt idx="19">
                  <c:v>Czechia</c:v>
                </c:pt>
                <c:pt idx="20">
                  <c:v>Italy</c:v>
                </c:pt>
                <c:pt idx="21">
                  <c:v>Bulgaria</c:v>
                </c:pt>
                <c:pt idx="22">
                  <c:v>France</c:v>
                </c:pt>
                <c:pt idx="23">
                  <c:v>Hungary</c:v>
                </c:pt>
                <c:pt idx="24">
                  <c:v>Latvia</c:v>
                </c:pt>
                <c:pt idx="25">
                  <c:v>Sweden</c:v>
                </c:pt>
                <c:pt idx="26">
                  <c:v>Netherlands</c:v>
                </c:pt>
                <c:pt idx="27">
                  <c:v>Malta (²)</c:v>
                </c:pt>
                <c:pt idx="28">
                  <c:v>Germany</c:v>
                </c:pt>
                <c:pt idx="30">
                  <c:v>Liechtenstein</c:v>
                </c:pt>
                <c:pt idx="31">
                  <c:v>Iceland</c:v>
                </c:pt>
                <c:pt idx="32">
                  <c:v>Switzerland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6'!$D$11:$D$46</c:f>
              <c:numCache>
                <c:formatCode>#,##0.0</c:formatCode>
                <c:ptCount val="36"/>
                <c:pt idx="0">
                  <c:v>53.532585384492378</c:v>
                </c:pt>
                <c:pt idx="2">
                  <c:v>64.83</c:v>
                </c:pt>
                <c:pt idx="3">
                  <c:v>63.82</c:v>
                </c:pt>
                <c:pt idx="4">
                  <c:v>63.45</c:v>
                </c:pt>
                <c:pt idx="5">
                  <c:v>62.25</c:v>
                </c:pt>
                <c:pt idx="6">
                  <c:v>60.2</c:v>
                </c:pt>
                <c:pt idx="7">
                  <c:v>59.54</c:v>
                </c:pt>
                <c:pt idx="8">
                  <c:v>58.44</c:v>
                </c:pt>
                <c:pt idx="9">
                  <c:v>58.25</c:v>
                </c:pt>
                <c:pt idx="10">
                  <c:v>57.77</c:v>
                </c:pt>
                <c:pt idx="11">
                  <c:v>56.8</c:v>
                </c:pt>
                <c:pt idx="12">
                  <c:v>56.41</c:v>
                </c:pt>
                <c:pt idx="13">
                  <c:v>56.2</c:v>
                </c:pt>
                <c:pt idx="14">
                  <c:v>55.23</c:v>
                </c:pt>
                <c:pt idx="15">
                  <c:v>55.2</c:v>
                </c:pt>
                <c:pt idx="16">
                  <c:v>55.07</c:v>
                </c:pt>
                <c:pt idx="17">
                  <c:v>55.04</c:v>
                </c:pt>
                <c:pt idx="18">
                  <c:v>54.77</c:v>
                </c:pt>
                <c:pt idx="19">
                  <c:v>54.74</c:v>
                </c:pt>
                <c:pt idx="20">
                  <c:v>53.99</c:v>
                </c:pt>
                <c:pt idx="21">
                  <c:v>53.92</c:v>
                </c:pt>
                <c:pt idx="22">
                  <c:v>53.88</c:v>
                </c:pt>
                <c:pt idx="23">
                  <c:v>53.77</c:v>
                </c:pt>
                <c:pt idx="24">
                  <c:v>53.18</c:v>
                </c:pt>
                <c:pt idx="25">
                  <c:v>51.24</c:v>
                </c:pt>
                <c:pt idx="26">
                  <c:v>50.81</c:v>
                </c:pt>
                <c:pt idx="27">
                  <c:v>49.87</c:v>
                </c:pt>
                <c:pt idx="28">
                  <c:v>49.05</c:v>
                </c:pt>
                <c:pt idx="30">
                  <c:v>61.86</c:v>
                </c:pt>
                <c:pt idx="31">
                  <c:v>60.66</c:v>
                </c:pt>
                <c:pt idx="32">
                  <c:v>54.43</c:v>
                </c:pt>
                <c:pt idx="33">
                  <c:v>48.76</c:v>
                </c:pt>
                <c:pt idx="35">
                  <c:v>59.85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B-4A62-9F5B-5B29947E6811}"/>
            </c:ext>
          </c:extLst>
        </c:ser>
        <c:ser>
          <c:idx val="0"/>
          <c:order val="1"/>
          <c:tx>
            <c:strRef>
              <c:f>'Figure 6'!$E$10</c:f>
              <c:strCache>
                <c:ptCount val="1"/>
                <c:pt idx="0">
                  <c:v>Medical goods 
(non-specified by function)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6'!$C$11:$C$46</c:f>
              <c:strCache>
                <c:ptCount val="36"/>
                <c:pt idx="0">
                  <c:v>EU (¹)</c:v>
                </c:pt>
                <c:pt idx="2">
                  <c:v>Portugal</c:v>
                </c:pt>
                <c:pt idx="3">
                  <c:v>Cyprus</c:v>
                </c:pt>
                <c:pt idx="4">
                  <c:v>Poland</c:v>
                </c:pt>
                <c:pt idx="5">
                  <c:v>Greece</c:v>
                </c:pt>
                <c:pt idx="6">
                  <c:v>Finland</c:v>
                </c:pt>
                <c:pt idx="7">
                  <c:v>Austria</c:v>
                </c:pt>
                <c:pt idx="8">
                  <c:v>Spain</c:v>
                </c:pt>
                <c:pt idx="9">
                  <c:v>Slovenia</c:v>
                </c:pt>
                <c:pt idx="10">
                  <c:v>Croatia</c:v>
                </c:pt>
                <c:pt idx="11">
                  <c:v>Romania</c:v>
                </c:pt>
                <c:pt idx="12">
                  <c:v>Ireland</c:v>
                </c:pt>
                <c:pt idx="13">
                  <c:v>Luxembourg</c:v>
                </c:pt>
                <c:pt idx="14">
                  <c:v>Slovakia</c:v>
                </c:pt>
                <c:pt idx="15">
                  <c:v>Lithuania</c:v>
                </c:pt>
                <c:pt idx="16">
                  <c:v>Denmark</c:v>
                </c:pt>
                <c:pt idx="17">
                  <c:v>Belgium</c:v>
                </c:pt>
                <c:pt idx="18">
                  <c:v>Estonia</c:v>
                </c:pt>
                <c:pt idx="19">
                  <c:v>Czechia</c:v>
                </c:pt>
                <c:pt idx="20">
                  <c:v>Italy</c:v>
                </c:pt>
                <c:pt idx="21">
                  <c:v>Bulgaria</c:v>
                </c:pt>
                <c:pt idx="22">
                  <c:v>France</c:v>
                </c:pt>
                <c:pt idx="23">
                  <c:v>Hungary</c:v>
                </c:pt>
                <c:pt idx="24">
                  <c:v>Latvia</c:v>
                </c:pt>
                <c:pt idx="25">
                  <c:v>Sweden</c:v>
                </c:pt>
                <c:pt idx="26">
                  <c:v>Netherlands</c:v>
                </c:pt>
                <c:pt idx="27">
                  <c:v>Malta (²)</c:v>
                </c:pt>
                <c:pt idx="28">
                  <c:v>Germany</c:v>
                </c:pt>
                <c:pt idx="30">
                  <c:v>Liechtenstein</c:v>
                </c:pt>
                <c:pt idx="31">
                  <c:v>Iceland</c:v>
                </c:pt>
                <c:pt idx="32">
                  <c:v>Switzerland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6'!$E$11:$E$46</c:f>
              <c:numCache>
                <c:formatCode>#,##0.0</c:formatCode>
                <c:ptCount val="36"/>
                <c:pt idx="0">
                  <c:v>18.380731242537994</c:v>
                </c:pt>
                <c:pt idx="2">
                  <c:v>19.14</c:v>
                </c:pt>
                <c:pt idx="3">
                  <c:v>17.13</c:v>
                </c:pt>
                <c:pt idx="4">
                  <c:v>21.77</c:v>
                </c:pt>
                <c:pt idx="5">
                  <c:v>28.85</c:v>
                </c:pt>
                <c:pt idx="6">
                  <c:v>14.51</c:v>
                </c:pt>
                <c:pt idx="7">
                  <c:v>16.89</c:v>
                </c:pt>
                <c:pt idx="8">
                  <c:v>22.12</c:v>
                </c:pt>
                <c:pt idx="9">
                  <c:v>21.2</c:v>
                </c:pt>
                <c:pt idx="10">
                  <c:v>22.77</c:v>
                </c:pt>
                <c:pt idx="11">
                  <c:v>26.93</c:v>
                </c:pt>
                <c:pt idx="12">
                  <c:v>13.16</c:v>
                </c:pt>
                <c:pt idx="13">
                  <c:v>13.23</c:v>
                </c:pt>
                <c:pt idx="14">
                  <c:v>31.97</c:v>
                </c:pt>
                <c:pt idx="15">
                  <c:v>27.83</c:v>
                </c:pt>
                <c:pt idx="16">
                  <c:v>10.56</c:v>
                </c:pt>
                <c:pt idx="17">
                  <c:v>13.04</c:v>
                </c:pt>
                <c:pt idx="18">
                  <c:v>19.14</c:v>
                </c:pt>
                <c:pt idx="19">
                  <c:v>17.79</c:v>
                </c:pt>
                <c:pt idx="20">
                  <c:v>20.93</c:v>
                </c:pt>
                <c:pt idx="21">
                  <c:v>36.090000000000003</c:v>
                </c:pt>
                <c:pt idx="22">
                  <c:v>17.41</c:v>
                </c:pt>
                <c:pt idx="23">
                  <c:v>30.21</c:v>
                </c:pt>
                <c:pt idx="24">
                  <c:v>27.56</c:v>
                </c:pt>
                <c:pt idx="25">
                  <c:v>12.54</c:v>
                </c:pt>
                <c:pt idx="26">
                  <c:v>11.22</c:v>
                </c:pt>
                <c:pt idx="27">
                  <c:v>21.3</c:v>
                </c:pt>
                <c:pt idx="28">
                  <c:v>19.37</c:v>
                </c:pt>
                <c:pt idx="30">
                  <c:v>11.14</c:v>
                </c:pt>
                <c:pt idx="31">
                  <c:v>13.54</c:v>
                </c:pt>
                <c:pt idx="32">
                  <c:v>14.45</c:v>
                </c:pt>
                <c:pt idx="33">
                  <c:v>10.210000000000001</c:v>
                </c:pt>
                <c:pt idx="35">
                  <c:v>27.65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B-4A62-9F5B-5B29947E6811}"/>
            </c:ext>
          </c:extLst>
        </c:ser>
        <c:ser>
          <c:idx val="2"/>
          <c:order val="2"/>
          <c:tx>
            <c:strRef>
              <c:f>'Figure 6'!$F$10</c:f>
              <c:strCache>
                <c:ptCount val="1"/>
                <c:pt idx="0">
                  <c:v>Other functions</c:v>
                </c:pt>
              </c:strCache>
            </c:strRef>
          </c:tx>
          <c:spPr>
            <a:solidFill>
              <a:srgbClr val="F06423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6'!$C$11:$C$46</c:f>
              <c:strCache>
                <c:ptCount val="36"/>
                <c:pt idx="0">
                  <c:v>EU (¹)</c:v>
                </c:pt>
                <c:pt idx="2">
                  <c:v>Portugal</c:v>
                </c:pt>
                <c:pt idx="3">
                  <c:v>Cyprus</c:v>
                </c:pt>
                <c:pt idx="4">
                  <c:v>Poland</c:v>
                </c:pt>
                <c:pt idx="5">
                  <c:v>Greece</c:v>
                </c:pt>
                <c:pt idx="6">
                  <c:v>Finland</c:v>
                </c:pt>
                <c:pt idx="7">
                  <c:v>Austria</c:v>
                </c:pt>
                <c:pt idx="8">
                  <c:v>Spain</c:v>
                </c:pt>
                <c:pt idx="9">
                  <c:v>Slovenia</c:v>
                </c:pt>
                <c:pt idx="10">
                  <c:v>Croatia</c:v>
                </c:pt>
                <c:pt idx="11">
                  <c:v>Romania</c:v>
                </c:pt>
                <c:pt idx="12">
                  <c:v>Ireland</c:v>
                </c:pt>
                <c:pt idx="13">
                  <c:v>Luxembourg</c:v>
                </c:pt>
                <c:pt idx="14">
                  <c:v>Slovakia</c:v>
                </c:pt>
                <c:pt idx="15">
                  <c:v>Lithuania</c:v>
                </c:pt>
                <c:pt idx="16">
                  <c:v>Denmark</c:v>
                </c:pt>
                <c:pt idx="17">
                  <c:v>Belgium</c:v>
                </c:pt>
                <c:pt idx="18">
                  <c:v>Estonia</c:v>
                </c:pt>
                <c:pt idx="19">
                  <c:v>Czechia</c:v>
                </c:pt>
                <c:pt idx="20">
                  <c:v>Italy</c:v>
                </c:pt>
                <c:pt idx="21">
                  <c:v>Bulgaria</c:v>
                </c:pt>
                <c:pt idx="22">
                  <c:v>France</c:v>
                </c:pt>
                <c:pt idx="23">
                  <c:v>Hungary</c:v>
                </c:pt>
                <c:pt idx="24">
                  <c:v>Latvia</c:v>
                </c:pt>
                <c:pt idx="25">
                  <c:v>Sweden</c:v>
                </c:pt>
                <c:pt idx="26">
                  <c:v>Netherlands</c:v>
                </c:pt>
                <c:pt idx="27">
                  <c:v>Malta (²)</c:v>
                </c:pt>
                <c:pt idx="28">
                  <c:v>Germany</c:v>
                </c:pt>
                <c:pt idx="30">
                  <c:v>Liechtenstein</c:v>
                </c:pt>
                <c:pt idx="31">
                  <c:v>Iceland</c:v>
                </c:pt>
                <c:pt idx="32">
                  <c:v>Switzerland</c:v>
                </c:pt>
                <c:pt idx="33">
                  <c:v>Norway</c:v>
                </c:pt>
                <c:pt idx="35">
                  <c:v>Bosnia &amp; Herzeg.</c:v>
                </c:pt>
              </c:strCache>
            </c:strRef>
          </c:cat>
          <c:val>
            <c:numRef>
              <c:f>'Figure 6'!$F$11:$F$46</c:f>
              <c:numCache>
                <c:formatCode>#,##0.0</c:formatCode>
                <c:ptCount val="36"/>
                <c:pt idx="0">
                  <c:v>28.086683372969631</c:v>
                </c:pt>
                <c:pt idx="2">
                  <c:v>16.03</c:v>
                </c:pt>
                <c:pt idx="3">
                  <c:v>19.049999999999997</c:v>
                </c:pt>
                <c:pt idx="4">
                  <c:v>14.780000000000001</c:v>
                </c:pt>
                <c:pt idx="5">
                  <c:v>8.9000000000000057</c:v>
                </c:pt>
                <c:pt idx="6">
                  <c:v>25.289999999999992</c:v>
                </c:pt>
                <c:pt idx="7">
                  <c:v>23.569999999999993</c:v>
                </c:pt>
                <c:pt idx="8">
                  <c:v>19.439999999999998</c:v>
                </c:pt>
                <c:pt idx="9">
                  <c:v>20.549999999999997</c:v>
                </c:pt>
                <c:pt idx="10">
                  <c:v>19.459999999999994</c:v>
                </c:pt>
                <c:pt idx="11">
                  <c:v>16.27000000000001</c:v>
                </c:pt>
                <c:pt idx="12">
                  <c:v>30.430000000000007</c:v>
                </c:pt>
                <c:pt idx="13">
                  <c:v>30.569999999999993</c:v>
                </c:pt>
                <c:pt idx="14">
                  <c:v>12.800000000000011</c:v>
                </c:pt>
                <c:pt idx="15">
                  <c:v>16.97</c:v>
                </c:pt>
                <c:pt idx="16">
                  <c:v>34.370000000000005</c:v>
                </c:pt>
                <c:pt idx="17">
                  <c:v>31.92</c:v>
                </c:pt>
                <c:pt idx="18">
                  <c:v>26.090000000000003</c:v>
                </c:pt>
                <c:pt idx="19">
                  <c:v>27.47</c:v>
                </c:pt>
                <c:pt idx="20">
                  <c:v>25.08</c:v>
                </c:pt>
                <c:pt idx="21">
                  <c:v>9.9899999999999949</c:v>
                </c:pt>
                <c:pt idx="22">
                  <c:v>28.709999999999994</c:v>
                </c:pt>
                <c:pt idx="23">
                  <c:v>16.019999999999996</c:v>
                </c:pt>
                <c:pt idx="24">
                  <c:v>19.260000000000005</c:v>
                </c:pt>
                <c:pt idx="25">
                  <c:v>36.22</c:v>
                </c:pt>
                <c:pt idx="26">
                  <c:v>37.97</c:v>
                </c:pt>
                <c:pt idx="27">
                  <c:v>28.83</c:v>
                </c:pt>
                <c:pt idx="28">
                  <c:v>31.58</c:v>
                </c:pt>
                <c:pt idx="30">
                  <c:v>27</c:v>
                </c:pt>
                <c:pt idx="31">
                  <c:v>25.800000000000011</c:v>
                </c:pt>
                <c:pt idx="32">
                  <c:v>31.120000000000005</c:v>
                </c:pt>
                <c:pt idx="33">
                  <c:v>41.03</c:v>
                </c:pt>
                <c:pt idx="35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9B-4A62-9F5B-5B29947E6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78651136"/>
        <c:axId val="178652672"/>
      </c:barChart>
      <c:catAx>
        <c:axId val="178651136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78652672"/>
        <c:crosses val="autoZero"/>
        <c:auto val="0"/>
        <c:lblAlgn val="ctr"/>
        <c:lblOffset val="100"/>
        <c:tickMarkSkip val="1"/>
        <c:noMultiLvlLbl val="0"/>
      </c:catAx>
      <c:valAx>
        <c:axId val="1786526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786511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559800524934383"/>
          <c:y val="0.80448307111450867"/>
          <c:w val="0.5088038845144357"/>
          <c:h val="5.8878466469177673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000"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Long-term healthcare as a share of current healthcare expenditure,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8.3869708737671737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673200689316551"/>
          <c:w val="0.97066666666666668"/>
          <c:h val="0.721176804280128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7'!$D$10</c:f>
              <c:strCache>
                <c:ptCount val="1"/>
                <c:pt idx="0">
                  <c:v>(%)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</c:spPr>
          <c:invertIfNegative val="0"/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61D-486F-89C5-9C55CB370AEF}"/>
              </c:ext>
            </c:extLst>
          </c:dPt>
          <c:dPt>
            <c:idx val="2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61D-486F-89C5-9C55CB370AEF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61D-486F-89C5-9C55CB370AEF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61D-486F-89C5-9C55CB370AEF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61D-486F-89C5-9C55CB370AEF}"/>
              </c:ext>
            </c:extLst>
          </c:dPt>
          <c:dPt>
            <c:idx val="3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61D-486F-89C5-9C55CB370AEF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61D-486F-89C5-9C55CB370AEF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61D-486F-89C5-9C55CB370AEF}"/>
              </c:ext>
            </c:extLst>
          </c:dPt>
          <c:dPt>
            <c:idx val="3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61D-486F-89C5-9C55CB370AEF}"/>
              </c:ext>
            </c:extLst>
          </c:dPt>
          <c:cat>
            <c:strRef>
              <c:f>'Figure 7'!$C$13:$C$46</c:f>
              <c:strCache>
                <c:ptCount val="34"/>
                <c:pt idx="0">
                  <c:v>Netherlands</c:v>
                </c:pt>
                <c:pt idx="1">
                  <c:v>Sweden</c:v>
                </c:pt>
                <c:pt idx="2">
                  <c:v>Denmark</c:v>
                </c:pt>
                <c:pt idx="3">
                  <c:v>Belgium</c:v>
                </c:pt>
                <c:pt idx="4">
                  <c:v>Ireland</c:v>
                </c:pt>
                <c:pt idx="5">
                  <c:v>Malta (¹)</c:v>
                </c:pt>
                <c:pt idx="6">
                  <c:v>Luxembourg</c:v>
                </c:pt>
                <c:pt idx="7">
                  <c:v>Germany</c:v>
                </c:pt>
                <c:pt idx="8">
                  <c:v>Finland</c:v>
                </c:pt>
                <c:pt idx="9">
                  <c:v>France</c:v>
                </c:pt>
                <c:pt idx="10">
                  <c:v>Austria</c:v>
                </c:pt>
                <c:pt idx="11">
                  <c:v>Czechia</c:v>
                </c:pt>
                <c:pt idx="12">
                  <c:v>Italy</c:v>
                </c:pt>
                <c:pt idx="13">
                  <c:v>Slovenia</c:v>
                </c:pt>
                <c:pt idx="14">
                  <c:v>Spain</c:v>
                </c:pt>
                <c:pt idx="15">
                  <c:v>Estonia</c:v>
                </c:pt>
                <c:pt idx="16">
                  <c:v>Lithuania</c:v>
                </c:pt>
                <c:pt idx="17">
                  <c:v>Poland</c:v>
                </c:pt>
                <c:pt idx="18">
                  <c:v>Romania</c:v>
                </c:pt>
                <c:pt idx="19">
                  <c:v>Latvia</c:v>
                </c:pt>
                <c:pt idx="20">
                  <c:v>Portugal</c:v>
                </c:pt>
                <c:pt idx="21">
                  <c:v>Cyprus</c:v>
                </c:pt>
                <c:pt idx="22">
                  <c:v>Hungary</c:v>
                </c:pt>
                <c:pt idx="23">
                  <c:v>Croatia</c:v>
                </c:pt>
                <c:pt idx="24">
                  <c:v>Greece</c:v>
                </c:pt>
                <c:pt idx="25">
                  <c:v>Slovakia</c:v>
                </c:pt>
                <c:pt idx="26">
                  <c:v>Bulgaria</c:v>
                </c:pt>
                <c:pt idx="28">
                  <c:v>Norway</c:v>
                </c:pt>
                <c:pt idx="29">
                  <c:v>Switzerland</c:v>
                </c:pt>
                <c:pt idx="30">
                  <c:v>Iceland</c:v>
                </c:pt>
                <c:pt idx="31">
                  <c:v>Liechtenstein</c:v>
                </c:pt>
                <c:pt idx="33">
                  <c:v>Bosnia &amp; Herzeg.</c:v>
                </c:pt>
              </c:strCache>
            </c:strRef>
          </c:cat>
          <c:val>
            <c:numRef>
              <c:f>'Figure 7'!$D$13:$D$46</c:f>
              <c:numCache>
                <c:formatCode>0.0</c:formatCode>
                <c:ptCount val="34"/>
                <c:pt idx="0">
                  <c:v>28.04</c:v>
                </c:pt>
                <c:pt idx="1">
                  <c:v>26.27</c:v>
                </c:pt>
                <c:pt idx="2">
                  <c:v>24.91</c:v>
                </c:pt>
                <c:pt idx="3">
                  <c:v>22.48</c:v>
                </c:pt>
                <c:pt idx="4">
                  <c:v>21.63</c:v>
                </c:pt>
                <c:pt idx="5">
                  <c:v>19.47</c:v>
                </c:pt>
                <c:pt idx="6">
                  <c:v>18.93</c:v>
                </c:pt>
                <c:pt idx="7">
                  <c:v>18.850000000000001</c:v>
                </c:pt>
                <c:pt idx="8">
                  <c:v>17.38</c:v>
                </c:pt>
                <c:pt idx="9">
                  <c:v>15.85</c:v>
                </c:pt>
                <c:pt idx="10">
                  <c:v>14.41</c:v>
                </c:pt>
                <c:pt idx="11">
                  <c:v>13.66</c:v>
                </c:pt>
                <c:pt idx="12">
                  <c:v>10.62</c:v>
                </c:pt>
                <c:pt idx="13">
                  <c:v>10.210000000000001</c:v>
                </c:pt>
                <c:pt idx="14">
                  <c:v>9.42</c:v>
                </c:pt>
                <c:pt idx="15">
                  <c:v>9.4</c:v>
                </c:pt>
                <c:pt idx="16">
                  <c:v>7.52</c:v>
                </c:pt>
                <c:pt idx="17">
                  <c:v>6.72</c:v>
                </c:pt>
                <c:pt idx="18">
                  <c:v>5.55</c:v>
                </c:pt>
                <c:pt idx="19">
                  <c:v>5.05</c:v>
                </c:pt>
                <c:pt idx="20">
                  <c:v>4.78</c:v>
                </c:pt>
                <c:pt idx="21">
                  <c:v>4.22</c:v>
                </c:pt>
                <c:pt idx="22">
                  <c:v>3.91</c:v>
                </c:pt>
                <c:pt idx="23">
                  <c:v>3.13</c:v>
                </c:pt>
                <c:pt idx="24">
                  <c:v>1.69</c:v>
                </c:pt>
                <c:pt idx="25">
                  <c:v>0.39</c:v>
                </c:pt>
                <c:pt idx="26">
                  <c:v>0.12</c:v>
                </c:pt>
                <c:pt idx="28">
                  <c:v>29.52</c:v>
                </c:pt>
                <c:pt idx="29">
                  <c:v>20.43</c:v>
                </c:pt>
                <c:pt idx="30">
                  <c:v>19.420000000000002</c:v>
                </c:pt>
                <c:pt idx="31">
                  <c:v>15.26</c:v>
                </c:pt>
                <c:pt idx="33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1D-486F-89C5-9C55CB370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119104"/>
        <c:axId val="211124992"/>
      </c:barChart>
      <c:catAx>
        <c:axId val="211119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11124992"/>
        <c:crosses val="autoZero"/>
        <c:auto val="1"/>
        <c:lblAlgn val="ctr"/>
        <c:lblOffset val="100"/>
        <c:tickMarkSkip val="1"/>
        <c:noMultiLvlLbl val="0"/>
      </c:catAx>
      <c:valAx>
        <c:axId val="2111249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211119104"/>
        <c:crosses val="autoZero"/>
        <c:crossBetween val="between"/>
        <c:majorUnit val="5"/>
      </c:valAx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Healthcare expenditure on major providers,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 of current healthcare expenditure)</a:t>
            </a:r>
          </a:p>
        </c:rich>
      </c:tx>
      <c:layout>
        <c:manualLayout>
          <c:xMode val="edge"/>
          <c:yMode val="edge"/>
          <c:x val="5.3333333333333332E-3"/>
          <c:y val="8.2576208656424937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2200634828986785"/>
          <c:w val="0.97066666666666668"/>
          <c:h val="0.664424592560371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8'!$D$10</c:f>
              <c:strCache>
                <c:ptCount val="1"/>
                <c:pt idx="0">
                  <c:v>Hospitals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8'!$C$11:$C$46</c:f>
              <c:strCache>
                <c:ptCount val="36"/>
                <c:pt idx="0">
                  <c:v>EU (¹)</c:v>
                </c:pt>
                <c:pt idx="2">
                  <c:v>Croatia</c:v>
                </c:pt>
                <c:pt idx="3">
                  <c:v>Romania</c:v>
                </c:pt>
                <c:pt idx="4">
                  <c:v>Greece</c:v>
                </c:pt>
                <c:pt idx="5">
                  <c:v>Cyprus</c:v>
                </c:pt>
                <c:pt idx="6">
                  <c:v>Estonia</c:v>
                </c:pt>
                <c:pt idx="7">
                  <c:v>Spain</c:v>
                </c:pt>
                <c:pt idx="8">
                  <c:v>Italy</c:v>
                </c:pt>
                <c:pt idx="9">
                  <c:v>Denmark</c:v>
                </c:pt>
                <c:pt idx="10">
                  <c:v>Portugal</c:v>
                </c:pt>
                <c:pt idx="11">
                  <c:v>Czechia</c:v>
                </c:pt>
                <c:pt idx="12">
                  <c:v>Poland</c:v>
                </c:pt>
                <c:pt idx="13">
                  <c:v>Malta (²)</c:v>
                </c:pt>
                <c:pt idx="14">
                  <c:v>Slovenia</c:v>
                </c:pt>
                <c:pt idx="15">
                  <c:v>Sweden</c:v>
                </c:pt>
                <c:pt idx="16">
                  <c:v>Austria</c:v>
                </c:pt>
                <c:pt idx="17">
                  <c:v>Belgium</c:v>
                </c:pt>
                <c:pt idx="18">
                  <c:v>Ireland</c:v>
                </c:pt>
                <c:pt idx="19">
                  <c:v>France</c:v>
                </c:pt>
                <c:pt idx="20">
                  <c:v>Hungary</c:v>
                </c:pt>
                <c:pt idx="21">
                  <c:v>Bulgaria</c:v>
                </c:pt>
                <c:pt idx="22">
                  <c:v>Finland</c:v>
                </c:pt>
                <c:pt idx="23">
                  <c:v>Latvia</c:v>
                </c:pt>
                <c:pt idx="24">
                  <c:v>Slovakia</c:v>
                </c:pt>
                <c:pt idx="25">
                  <c:v>Lithuania</c:v>
                </c:pt>
                <c:pt idx="26">
                  <c:v>Netherlands</c:v>
                </c:pt>
                <c:pt idx="27">
                  <c:v>Luxembourg</c:v>
                </c:pt>
                <c:pt idx="28">
                  <c:v>Germany</c:v>
                </c:pt>
                <c:pt idx="30">
                  <c:v>Norway</c:v>
                </c:pt>
                <c:pt idx="31">
                  <c:v>Iceland</c:v>
                </c:pt>
                <c:pt idx="32">
                  <c:v>Switzerland</c:v>
                </c:pt>
                <c:pt idx="33">
                  <c:v>Liechtenstein</c:v>
                </c:pt>
                <c:pt idx="35">
                  <c:v>Bosnia &amp; Herzeg.</c:v>
                </c:pt>
              </c:strCache>
            </c:strRef>
          </c:cat>
          <c:val>
            <c:numRef>
              <c:f>'Figure 8'!$D$11:$D$46</c:f>
              <c:numCache>
                <c:formatCode>General</c:formatCode>
                <c:ptCount val="36"/>
                <c:pt idx="0" formatCode="#,##0.0_i">
                  <c:v>36.397563409751292</c:v>
                </c:pt>
                <c:pt idx="2" formatCode="#,##0.0_i">
                  <c:v>47.6</c:v>
                </c:pt>
                <c:pt idx="3" formatCode="#,##0.0_i">
                  <c:v>45.23</c:v>
                </c:pt>
                <c:pt idx="4" formatCode="#,##0.0_i">
                  <c:v>44.54</c:v>
                </c:pt>
                <c:pt idx="5" formatCode="#,##0.0_i">
                  <c:v>44.47</c:v>
                </c:pt>
                <c:pt idx="6" formatCode="#,##0.0_i">
                  <c:v>44.36</c:v>
                </c:pt>
                <c:pt idx="7" formatCode="#,##0.0_i">
                  <c:v>44.17</c:v>
                </c:pt>
                <c:pt idx="8" formatCode="#,##0.0_i">
                  <c:v>44.04</c:v>
                </c:pt>
                <c:pt idx="9" formatCode="#,##0.0_i">
                  <c:v>43.53</c:v>
                </c:pt>
                <c:pt idx="10" formatCode="#,##0.0_i">
                  <c:v>42</c:v>
                </c:pt>
                <c:pt idx="11" formatCode="#,##0.0_i">
                  <c:v>41.73</c:v>
                </c:pt>
                <c:pt idx="12" formatCode="#,##0.0_i">
                  <c:v>41.7</c:v>
                </c:pt>
                <c:pt idx="13" formatCode="#,##0.0_i">
                  <c:v>40.96</c:v>
                </c:pt>
                <c:pt idx="14" formatCode="#,##0.0_i">
                  <c:v>40.729999999999997</c:v>
                </c:pt>
                <c:pt idx="15" formatCode="#,##0.0_i">
                  <c:v>38.83</c:v>
                </c:pt>
                <c:pt idx="16" formatCode="#,##0.0_i">
                  <c:v>38.64</c:v>
                </c:pt>
                <c:pt idx="17" formatCode="#,##0.0_i">
                  <c:v>38.28</c:v>
                </c:pt>
                <c:pt idx="18" formatCode="#,##0.0_i">
                  <c:v>38.18</c:v>
                </c:pt>
                <c:pt idx="19" formatCode="#,##0.0_i">
                  <c:v>37.950000000000003</c:v>
                </c:pt>
                <c:pt idx="20" formatCode="#,##0.0_i">
                  <c:v>37.53</c:v>
                </c:pt>
                <c:pt idx="21" formatCode="#,##0.0_i">
                  <c:v>37.450000000000003</c:v>
                </c:pt>
                <c:pt idx="22" formatCode="#,##0.0_i">
                  <c:v>37.24</c:v>
                </c:pt>
                <c:pt idx="23" formatCode="#,##0.0_i">
                  <c:v>34.76</c:v>
                </c:pt>
                <c:pt idx="24" formatCode="#,##0.0_i">
                  <c:v>34.659999999999997</c:v>
                </c:pt>
                <c:pt idx="25" formatCode="#,##0.0_i">
                  <c:v>33.92</c:v>
                </c:pt>
                <c:pt idx="26" formatCode="#,##0.0_i">
                  <c:v>33.53</c:v>
                </c:pt>
                <c:pt idx="27" formatCode="#,##0.0_i">
                  <c:v>33.44</c:v>
                </c:pt>
                <c:pt idx="28" formatCode="#,##0.0_i">
                  <c:v>27.61</c:v>
                </c:pt>
                <c:pt idx="30">
                  <c:v>39.32</c:v>
                </c:pt>
                <c:pt idx="31" formatCode="#,##0.0_i">
                  <c:v>39.1</c:v>
                </c:pt>
                <c:pt idx="32" formatCode="#,##0.0_i">
                  <c:v>36.83</c:v>
                </c:pt>
                <c:pt idx="33" formatCode="#,##0.0_i">
                  <c:v>6.97</c:v>
                </c:pt>
                <c:pt idx="35" formatCode="#,##0.0_i">
                  <c:v>35.950000000000003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D4-4749-BF49-A9C441EA78C2}"/>
            </c:ext>
          </c:extLst>
        </c:ser>
        <c:ser>
          <c:idx val="0"/>
          <c:order val="1"/>
          <c:tx>
            <c:strRef>
              <c:f>'Figure 8'!$E$10</c:f>
              <c:strCache>
                <c:ptCount val="1"/>
                <c:pt idx="0">
                  <c:v>Providers of ambulatory
health care</c:v>
                </c:pt>
              </c:strCache>
            </c:strRef>
          </c:tx>
          <c:spPr>
            <a:solidFill>
              <a:srgbClr val="FAA519">
                <a:lumMod val="60000"/>
                <a:lumOff val="4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8'!$C$11:$C$46</c:f>
              <c:strCache>
                <c:ptCount val="36"/>
                <c:pt idx="0">
                  <c:v>EU (¹)</c:v>
                </c:pt>
                <c:pt idx="2">
                  <c:v>Croatia</c:v>
                </c:pt>
                <c:pt idx="3">
                  <c:v>Romania</c:v>
                </c:pt>
                <c:pt idx="4">
                  <c:v>Greece</c:v>
                </c:pt>
                <c:pt idx="5">
                  <c:v>Cyprus</c:v>
                </c:pt>
                <c:pt idx="6">
                  <c:v>Estonia</c:v>
                </c:pt>
                <c:pt idx="7">
                  <c:v>Spain</c:v>
                </c:pt>
                <c:pt idx="8">
                  <c:v>Italy</c:v>
                </c:pt>
                <c:pt idx="9">
                  <c:v>Denmark</c:v>
                </c:pt>
                <c:pt idx="10">
                  <c:v>Portugal</c:v>
                </c:pt>
                <c:pt idx="11">
                  <c:v>Czechia</c:v>
                </c:pt>
                <c:pt idx="12">
                  <c:v>Poland</c:v>
                </c:pt>
                <c:pt idx="13">
                  <c:v>Malta (²)</c:v>
                </c:pt>
                <c:pt idx="14">
                  <c:v>Slovenia</c:v>
                </c:pt>
                <c:pt idx="15">
                  <c:v>Sweden</c:v>
                </c:pt>
                <c:pt idx="16">
                  <c:v>Austria</c:v>
                </c:pt>
                <c:pt idx="17">
                  <c:v>Belgium</c:v>
                </c:pt>
                <c:pt idx="18">
                  <c:v>Ireland</c:v>
                </c:pt>
                <c:pt idx="19">
                  <c:v>France</c:v>
                </c:pt>
                <c:pt idx="20">
                  <c:v>Hungary</c:v>
                </c:pt>
                <c:pt idx="21">
                  <c:v>Bulgaria</c:v>
                </c:pt>
                <c:pt idx="22">
                  <c:v>Finland</c:v>
                </c:pt>
                <c:pt idx="23">
                  <c:v>Latvia</c:v>
                </c:pt>
                <c:pt idx="24">
                  <c:v>Slovakia</c:v>
                </c:pt>
                <c:pt idx="25">
                  <c:v>Lithuania</c:v>
                </c:pt>
                <c:pt idx="26">
                  <c:v>Netherlands</c:v>
                </c:pt>
                <c:pt idx="27">
                  <c:v>Luxembourg</c:v>
                </c:pt>
                <c:pt idx="28">
                  <c:v>Germany</c:v>
                </c:pt>
                <c:pt idx="30">
                  <c:v>Norway</c:v>
                </c:pt>
                <c:pt idx="31">
                  <c:v>Iceland</c:v>
                </c:pt>
                <c:pt idx="32">
                  <c:v>Switzerland</c:v>
                </c:pt>
                <c:pt idx="33">
                  <c:v>Liechtenstein</c:v>
                </c:pt>
                <c:pt idx="35">
                  <c:v>Bosnia &amp; Herzeg.</c:v>
                </c:pt>
              </c:strCache>
            </c:strRef>
          </c:cat>
          <c:val>
            <c:numRef>
              <c:f>'Figure 8'!$E$11:$E$46</c:f>
              <c:numCache>
                <c:formatCode>#,##0.0_i</c:formatCode>
                <c:ptCount val="36"/>
                <c:pt idx="0">
                  <c:v>25.533608082159532</c:v>
                </c:pt>
                <c:pt idx="2">
                  <c:v>19.809999999999999</c:v>
                </c:pt>
                <c:pt idx="3">
                  <c:v>15.49</c:v>
                </c:pt>
                <c:pt idx="4">
                  <c:v>18.61</c:v>
                </c:pt>
                <c:pt idx="5">
                  <c:v>26.74</c:v>
                </c:pt>
                <c:pt idx="6">
                  <c:v>22.82</c:v>
                </c:pt>
                <c:pt idx="7">
                  <c:v>21.81</c:v>
                </c:pt>
                <c:pt idx="8">
                  <c:v>23.19</c:v>
                </c:pt>
                <c:pt idx="9">
                  <c:v>28.77</c:v>
                </c:pt>
                <c:pt idx="10">
                  <c:v>25.61</c:v>
                </c:pt>
                <c:pt idx="11">
                  <c:v>21.53</c:v>
                </c:pt>
                <c:pt idx="12">
                  <c:v>24.92</c:v>
                </c:pt>
                <c:pt idx="13">
                  <c:v>19.309999999999999</c:v>
                </c:pt>
                <c:pt idx="14">
                  <c:v>23.24</c:v>
                </c:pt>
                <c:pt idx="15">
                  <c:v>23.92</c:v>
                </c:pt>
                <c:pt idx="16">
                  <c:v>23.02</c:v>
                </c:pt>
                <c:pt idx="17">
                  <c:v>32.299999999999997</c:v>
                </c:pt>
                <c:pt idx="18">
                  <c:v>20</c:v>
                </c:pt>
                <c:pt idx="19">
                  <c:v>22.8</c:v>
                </c:pt>
                <c:pt idx="20">
                  <c:v>21.19</c:v>
                </c:pt>
                <c:pt idx="21">
                  <c:v>15.01</c:v>
                </c:pt>
                <c:pt idx="22">
                  <c:v>29.76</c:v>
                </c:pt>
                <c:pt idx="23">
                  <c:v>26.36</c:v>
                </c:pt>
                <c:pt idx="24">
                  <c:v>20.22</c:v>
                </c:pt>
                <c:pt idx="25">
                  <c:v>26.68</c:v>
                </c:pt>
                <c:pt idx="26">
                  <c:v>18.04</c:v>
                </c:pt>
                <c:pt idx="27">
                  <c:v>30.02</c:v>
                </c:pt>
                <c:pt idx="28">
                  <c:v>31.43</c:v>
                </c:pt>
                <c:pt idx="30">
                  <c:v>28.06</c:v>
                </c:pt>
                <c:pt idx="31">
                  <c:v>26.65</c:v>
                </c:pt>
                <c:pt idx="32">
                  <c:v>26.95</c:v>
                </c:pt>
                <c:pt idx="33">
                  <c:v>26.99</c:v>
                </c:pt>
                <c:pt idx="35">
                  <c:v>28.91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D4-4749-BF49-A9C441EA78C2}"/>
            </c:ext>
          </c:extLst>
        </c:ser>
        <c:ser>
          <c:idx val="2"/>
          <c:order val="2"/>
          <c:tx>
            <c:strRef>
              <c:f>'Figure 8'!$F$10</c:f>
              <c:strCache>
                <c:ptCount val="1"/>
                <c:pt idx="0">
                  <c:v>Retailers and other
providers of medical goods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8'!$C$11:$C$46</c:f>
              <c:strCache>
                <c:ptCount val="36"/>
                <c:pt idx="0">
                  <c:v>EU (¹)</c:v>
                </c:pt>
                <c:pt idx="2">
                  <c:v>Croatia</c:v>
                </c:pt>
                <c:pt idx="3">
                  <c:v>Romania</c:v>
                </c:pt>
                <c:pt idx="4">
                  <c:v>Greece</c:v>
                </c:pt>
                <c:pt idx="5">
                  <c:v>Cyprus</c:v>
                </c:pt>
                <c:pt idx="6">
                  <c:v>Estonia</c:v>
                </c:pt>
                <c:pt idx="7">
                  <c:v>Spain</c:v>
                </c:pt>
                <c:pt idx="8">
                  <c:v>Italy</c:v>
                </c:pt>
                <c:pt idx="9">
                  <c:v>Denmark</c:v>
                </c:pt>
                <c:pt idx="10">
                  <c:v>Portugal</c:v>
                </c:pt>
                <c:pt idx="11">
                  <c:v>Czechia</c:v>
                </c:pt>
                <c:pt idx="12">
                  <c:v>Poland</c:v>
                </c:pt>
                <c:pt idx="13">
                  <c:v>Malta (²)</c:v>
                </c:pt>
                <c:pt idx="14">
                  <c:v>Slovenia</c:v>
                </c:pt>
                <c:pt idx="15">
                  <c:v>Sweden</c:v>
                </c:pt>
                <c:pt idx="16">
                  <c:v>Austria</c:v>
                </c:pt>
                <c:pt idx="17">
                  <c:v>Belgium</c:v>
                </c:pt>
                <c:pt idx="18">
                  <c:v>Ireland</c:v>
                </c:pt>
                <c:pt idx="19">
                  <c:v>France</c:v>
                </c:pt>
                <c:pt idx="20">
                  <c:v>Hungary</c:v>
                </c:pt>
                <c:pt idx="21">
                  <c:v>Bulgaria</c:v>
                </c:pt>
                <c:pt idx="22">
                  <c:v>Finland</c:v>
                </c:pt>
                <c:pt idx="23">
                  <c:v>Latvia</c:v>
                </c:pt>
                <c:pt idx="24">
                  <c:v>Slovakia</c:v>
                </c:pt>
                <c:pt idx="25">
                  <c:v>Lithuania</c:v>
                </c:pt>
                <c:pt idx="26">
                  <c:v>Netherlands</c:v>
                </c:pt>
                <c:pt idx="27">
                  <c:v>Luxembourg</c:v>
                </c:pt>
                <c:pt idx="28">
                  <c:v>Germany</c:v>
                </c:pt>
                <c:pt idx="30">
                  <c:v>Norway</c:v>
                </c:pt>
                <c:pt idx="31">
                  <c:v>Iceland</c:v>
                </c:pt>
                <c:pt idx="32">
                  <c:v>Switzerland</c:v>
                </c:pt>
                <c:pt idx="33">
                  <c:v>Liechtenstein</c:v>
                </c:pt>
                <c:pt idx="35">
                  <c:v>Bosnia &amp; Herzeg.</c:v>
                </c:pt>
              </c:strCache>
            </c:strRef>
          </c:cat>
          <c:val>
            <c:numRef>
              <c:f>'Figure 8'!$F$11:$F$46</c:f>
              <c:numCache>
                <c:formatCode>#,##0.0_i</c:formatCode>
                <c:ptCount val="36"/>
                <c:pt idx="0">
                  <c:v>17.468540641909492</c:v>
                </c:pt>
                <c:pt idx="2">
                  <c:v>22.36</c:v>
                </c:pt>
                <c:pt idx="3">
                  <c:v>26.17</c:v>
                </c:pt>
                <c:pt idx="4">
                  <c:v>28.85</c:v>
                </c:pt>
                <c:pt idx="5">
                  <c:v>14.28</c:v>
                </c:pt>
                <c:pt idx="6">
                  <c:v>19.14</c:v>
                </c:pt>
                <c:pt idx="7">
                  <c:v>22.12</c:v>
                </c:pt>
                <c:pt idx="8">
                  <c:v>16.670000000000002</c:v>
                </c:pt>
                <c:pt idx="9">
                  <c:v>10.57</c:v>
                </c:pt>
                <c:pt idx="10">
                  <c:v>19.239999999999998</c:v>
                </c:pt>
                <c:pt idx="11">
                  <c:v>14.96</c:v>
                </c:pt>
                <c:pt idx="12">
                  <c:v>21.45</c:v>
                </c:pt>
                <c:pt idx="13">
                  <c:v>13.68</c:v>
                </c:pt>
                <c:pt idx="14">
                  <c:v>20.83</c:v>
                </c:pt>
                <c:pt idx="15">
                  <c:v>11.28</c:v>
                </c:pt>
                <c:pt idx="16">
                  <c:v>15.6</c:v>
                </c:pt>
                <c:pt idx="17">
                  <c:v>11.03</c:v>
                </c:pt>
                <c:pt idx="18">
                  <c:v>12.66</c:v>
                </c:pt>
                <c:pt idx="19">
                  <c:v>16.78</c:v>
                </c:pt>
                <c:pt idx="20">
                  <c:v>30.21</c:v>
                </c:pt>
                <c:pt idx="21">
                  <c:v>35.700000000000003</c:v>
                </c:pt>
                <c:pt idx="22">
                  <c:v>14.9</c:v>
                </c:pt>
                <c:pt idx="23">
                  <c:v>26.46</c:v>
                </c:pt>
                <c:pt idx="24">
                  <c:v>31.97</c:v>
                </c:pt>
                <c:pt idx="25">
                  <c:v>27.36</c:v>
                </c:pt>
                <c:pt idx="26">
                  <c:v>10.69</c:v>
                </c:pt>
                <c:pt idx="27">
                  <c:v>11.48</c:v>
                </c:pt>
                <c:pt idx="28">
                  <c:v>19.190000000000001</c:v>
                </c:pt>
                <c:pt idx="30">
                  <c:v>9.75</c:v>
                </c:pt>
                <c:pt idx="31">
                  <c:v>13.54</c:v>
                </c:pt>
                <c:pt idx="32">
                  <c:v>8.98</c:v>
                </c:pt>
                <c:pt idx="33">
                  <c:v>3.51</c:v>
                </c:pt>
                <c:pt idx="35">
                  <c:v>27.65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D4-4749-BF49-A9C441EA78C2}"/>
            </c:ext>
          </c:extLst>
        </c:ser>
        <c:ser>
          <c:idx val="3"/>
          <c:order val="3"/>
          <c:tx>
            <c:strRef>
              <c:f>'Figure 8'!$G$10</c:f>
              <c:strCache>
                <c:ptCount val="1"/>
                <c:pt idx="0">
                  <c:v>Other providers</c:v>
                </c:pt>
              </c:strCache>
            </c:strRef>
          </c:tx>
          <c:spPr>
            <a:solidFill>
              <a:srgbClr val="286EB4">
                <a:lumMod val="60000"/>
                <a:lumOff val="40000"/>
              </a:srgbClr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'Figure 8'!$C$11:$C$46</c:f>
              <c:strCache>
                <c:ptCount val="36"/>
                <c:pt idx="0">
                  <c:v>EU (¹)</c:v>
                </c:pt>
                <c:pt idx="2">
                  <c:v>Croatia</c:v>
                </c:pt>
                <c:pt idx="3">
                  <c:v>Romania</c:v>
                </c:pt>
                <c:pt idx="4">
                  <c:v>Greece</c:v>
                </c:pt>
                <c:pt idx="5">
                  <c:v>Cyprus</c:v>
                </c:pt>
                <c:pt idx="6">
                  <c:v>Estonia</c:v>
                </c:pt>
                <c:pt idx="7">
                  <c:v>Spain</c:v>
                </c:pt>
                <c:pt idx="8">
                  <c:v>Italy</c:v>
                </c:pt>
                <c:pt idx="9">
                  <c:v>Denmark</c:v>
                </c:pt>
                <c:pt idx="10">
                  <c:v>Portugal</c:v>
                </c:pt>
                <c:pt idx="11">
                  <c:v>Czechia</c:v>
                </c:pt>
                <c:pt idx="12">
                  <c:v>Poland</c:v>
                </c:pt>
                <c:pt idx="13">
                  <c:v>Malta (²)</c:v>
                </c:pt>
                <c:pt idx="14">
                  <c:v>Slovenia</c:v>
                </c:pt>
                <c:pt idx="15">
                  <c:v>Sweden</c:v>
                </c:pt>
                <c:pt idx="16">
                  <c:v>Austria</c:v>
                </c:pt>
                <c:pt idx="17">
                  <c:v>Belgium</c:v>
                </c:pt>
                <c:pt idx="18">
                  <c:v>Ireland</c:v>
                </c:pt>
                <c:pt idx="19">
                  <c:v>France</c:v>
                </c:pt>
                <c:pt idx="20">
                  <c:v>Hungary</c:v>
                </c:pt>
                <c:pt idx="21">
                  <c:v>Bulgaria</c:v>
                </c:pt>
                <c:pt idx="22">
                  <c:v>Finland</c:v>
                </c:pt>
                <c:pt idx="23">
                  <c:v>Latvia</c:v>
                </c:pt>
                <c:pt idx="24">
                  <c:v>Slovakia</c:v>
                </c:pt>
                <c:pt idx="25">
                  <c:v>Lithuania</c:v>
                </c:pt>
                <c:pt idx="26">
                  <c:v>Netherlands</c:v>
                </c:pt>
                <c:pt idx="27">
                  <c:v>Luxembourg</c:v>
                </c:pt>
                <c:pt idx="28">
                  <c:v>Germany</c:v>
                </c:pt>
                <c:pt idx="30">
                  <c:v>Norway</c:v>
                </c:pt>
                <c:pt idx="31">
                  <c:v>Iceland</c:v>
                </c:pt>
                <c:pt idx="32">
                  <c:v>Switzerland</c:v>
                </c:pt>
                <c:pt idx="33">
                  <c:v>Liechtenstein</c:v>
                </c:pt>
                <c:pt idx="35">
                  <c:v>Bosnia &amp; Herzeg.</c:v>
                </c:pt>
              </c:strCache>
            </c:strRef>
          </c:cat>
          <c:val>
            <c:numRef>
              <c:f>'Figure 8'!$G$11:$G$46</c:f>
              <c:numCache>
                <c:formatCode>#,##0.0_i</c:formatCode>
                <c:ptCount val="36"/>
                <c:pt idx="0">
                  <c:v>20.600287866179684</c:v>
                </c:pt>
                <c:pt idx="2">
                  <c:v>10.22999999999999</c:v>
                </c:pt>
                <c:pt idx="3">
                  <c:v>13.11</c:v>
                </c:pt>
                <c:pt idx="4">
                  <c:v>8</c:v>
                </c:pt>
                <c:pt idx="5">
                  <c:v>14.510000000000005</c:v>
                </c:pt>
                <c:pt idx="6">
                  <c:v>13.680000000000007</c:v>
                </c:pt>
                <c:pt idx="7">
                  <c:v>11.900000000000006</c:v>
                </c:pt>
                <c:pt idx="8">
                  <c:v>16.099999999999994</c:v>
                </c:pt>
                <c:pt idx="9">
                  <c:v>17.129999999999995</c:v>
                </c:pt>
                <c:pt idx="10">
                  <c:v>13.150000000000006</c:v>
                </c:pt>
                <c:pt idx="11">
                  <c:v>21.78</c:v>
                </c:pt>
                <c:pt idx="12">
                  <c:v>11.929999999999993</c:v>
                </c:pt>
                <c:pt idx="13">
                  <c:v>26.050000000000011</c:v>
                </c:pt>
                <c:pt idx="14">
                  <c:v>15.200000000000017</c:v>
                </c:pt>
                <c:pt idx="15">
                  <c:v>25.97</c:v>
                </c:pt>
                <c:pt idx="16">
                  <c:v>22.740000000000009</c:v>
                </c:pt>
                <c:pt idx="17">
                  <c:v>18.39</c:v>
                </c:pt>
                <c:pt idx="18">
                  <c:v>29.159999999999997</c:v>
                </c:pt>
                <c:pt idx="19">
                  <c:v>22.47</c:v>
                </c:pt>
                <c:pt idx="20">
                  <c:v>11.069999999999993</c:v>
                </c:pt>
                <c:pt idx="21">
                  <c:v>11.840000000000003</c:v>
                </c:pt>
                <c:pt idx="22">
                  <c:v>18.099999999999994</c:v>
                </c:pt>
                <c:pt idx="23">
                  <c:v>12.420000000000002</c:v>
                </c:pt>
                <c:pt idx="24">
                  <c:v>13.150000000000006</c:v>
                </c:pt>
                <c:pt idx="25">
                  <c:v>12.039999999999992</c:v>
                </c:pt>
                <c:pt idx="26">
                  <c:v>37.74</c:v>
                </c:pt>
                <c:pt idx="27">
                  <c:v>25.060000000000002</c:v>
                </c:pt>
                <c:pt idx="28">
                  <c:v>21.769999999999996</c:v>
                </c:pt>
                <c:pt idx="30" formatCode="0.0">
                  <c:v>22.870000000000005</c:v>
                </c:pt>
                <c:pt idx="31" formatCode="0.0">
                  <c:v>20.710000000000008</c:v>
                </c:pt>
                <c:pt idx="32" formatCode="0.0">
                  <c:v>27.240000000000009</c:v>
                </c:pt>
                <c:pt idx="33" formatCode="0.0">
                  <c:v>62.53</c:v>
                </c:pt>
                <c:pt idx="35">
                  <c:v>7.4899999999999949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D4-4749-BF49-A9C441EA7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211219968"/>
        <c:axId val="211221504"/>
      </c:barChart>
      <c:catAx>
        <c:axId val="211219968"/>
        <c:scaling>
          <c:orientation val="minMax"/>
        </c:scaling>
        <c:delete val="0"/>
        <c:axPos val="b"/>
        <c:numFmt formatCode="0.00%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211221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122150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9525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12199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280430446194226"/>
          <c:y val="0.80913939823075598"/>
          <c:w val="0.71439139107611538"/>
          <c:h val="6.2621700344918221E-2"/>
        </c:manualLayout>
      </c:layout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paperSize="9" orientation="landscape" horizontalDpi="2400" verticalDpi="24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47625</xdr:colOff>
      <xdr:row>5</xdr:row>
      <xdr:rowOff>82213</xdr:rowOff>
    </xdr:from>
    <xdr:to>
      <xdr:col>23</xdr:col>
      <xdr:colOff>428625</xdr:colOff>
      <xdr:row>54</xdr:row>
      <xdr:rowOff>75197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absSizeAnchor xmlns:cdr="http://schemas.openxmlformats.org/drawingml/2006/chartDrawing">
    <cdr:from>
      <cdr:x>0.00633</cdr:x>
      <cdr:y>0.84622</cdr:y>
    </cdr:from>
    <cdr:ext cx="7994650" cy="838946"/>
    <cdr:sp macro="" textlink="">
      <cdr:nvSpPr>
        <cdr:cNvPr id="4" name="FootonotesShape"/>
        <cdr:cNvSpPr txBox="1"/>
      </cdr:nvSpPr>
      <cdr:spPr>
        <a:xfrm xmlns:a="http://schemas.openxmlformats.org/drawingml/2006/main">
          <a:off x="60325" y="5979194"/>
          <a:ext cx="7994650" cy="8389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2018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Note: countries are ranked on current healthcare expenditure as a share of GDP.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codes: hlth_sha11_hf and demo_gind)</a:t>
          </a:r>
        </a:p>
      </cdr:txBody>
    </cdr:sp>
  </cdr:absSizeAnchor>
  <cdr:absSizeAnchor xmlns:cdr="http://schemas.openxmlformats.org/drawingml/2006/chartDrawing">
    <cdr:from>
      <cdr:x>0.83933</cdr:x>
      <cdr:y>0.94085</cdr:y>
    </cdr:from>
    <cdr:ext cx="1530358" cy="417915"/>
    <cdr:pic>
      <cdr:nvPicPr>
        <cdr:cNvPr id="5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647876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1724024</xdr:colOff>
      <xdr:row>5</xdr:row>
      <xdr:rowOff>19049</xdr:rowOff>
    </xdr:from>
    <xdr:to>
      <xdr:col>6</xdr:col>
      <xdr:colOff>11249024</xdr:colOff>
      <xdr:row>41</xdr:row>
      <xdr:rowOff>38953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0.88681</cdr:y>
    </cdr:from>
    <cdr:ext cx="7994650" cy="663137"/>
    <cdr:sp macro="" textlink="">
      <cdr:nvSpPr>
        <cdr:cNvPr id="6" name="FootonotesShape"/>
        <cdr:cNvSpPr txBox="1"/>
      </cdr:nvSpPr>
      <cdr:spPr>
        <a:xfrm xmlns:a="http://schemas.openxmlformats.org/drawingml/2006/main">
          <a:off x="50800" y="5195592"/>
          <a:ext cx="7994650" cy="663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2018 data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code: hlth_sha_hc)</a:t>
          </a:r>
        </a:p>
      </cdr:txBody>
    </cdr:sp>
  </cdr:absSizeAnchor>
  <cdr:absSizeAnchor xmlns:cdr="http://schemas.openxmlformats.org/drawingml/2006/chartDrawing">
    <cdr:from>
      <cdr:x>0.83933</cdr:x>
      <cdr:y>0.92867</cdr:y>
    </cdr:from>
    <cdr:ext cx="1530358" cy="417916"/>
    <cdr:pic>
      <cdr:nvPicPr>
        <cdr:cNvPr id="7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440813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152400</xdr:colOff>
      <xdr:row>8</xdr:row>
      <xdr:rowOff>57150</xdr:rowOff>
    </xdr:from>
    <xdr:to>
      <xdr:col>13</xdr:col>
      <xdr:colOff>3133725</xdr:colOff>
      <xdr:row>48</xdr:row>
      <xdr:rowOff>18164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0.91995</cdr:y>
    </cdr:from>
    <cdr:ext cx="7994650" cy="484876"/>
    <cdr:sp macro="" textlink="">
      <cdr:nvSpPr>
        <cdr:cNvPr id="4" name="FootonotesShape"/>
        <cdr:cNvSpPr txBox="1"/>
      </cdr:nvSpPr>
      <cdr:spPr>
        <a:xfrm xmlns:a="http://schemas.openxmlformats.org/drawingml/2006/main">
          <a:off x="50800" y="5572138"/>
          <a:ext cx="7994650" cy="4848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2018 data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code: hlth_sha11_hc)</a:t>
          </a:r>
        </a:p>
      </cdr:txBody>
    </cdr:sp>
  </cdr:absSizeAnchor>
  <cdr:absSizeAnchor xmlns:cdr="http://schemas.openxmlformats.org/drawingml/2006/chartDrawing">
    <cdr:from>
      <cdr:x>0.83933</cdr:x>
      <cdr:y>0.931</cdr:y>
    </cdr:from>
    <cdr:ext cx="1530358" cy="417916"/>
    <cdr:pic>
      <cdr:nvPicPr>
        <cdr:cNvPr id="5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639098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409575</xdr:colOff>
      <xdr:row>9</xdr:row>
      <xdr:rowOff>552450</xdr:rowOff>
    </xdr:from>
    <xdr:to>
      <xdr:col>9</xdr:col>
      <xdr:colOff>2705100</xdr:colOff>
      <xdr:row>49</xdr:row>
      <xdr:rowOff>122568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0.89241</cdr:y>
    </cdr:from>
    <cdr:ext cx="7994650" cy="661911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5489981"/>
          <a:ext cx="7994650" cy="661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2018 data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code: hlth_sha11_hp)</a:t>
          </a:r>
        </a:p>
      </cdr:txBody>
    </cdr:sp>
  </cdr:absSizeAnchor>
  <cdr:absSizeAnchor xmlns:cdr="http://schemas.openxmlformats.org/drawingml/2006/chartDrawing">
    <cdr:from>
      <cdr:x>0.83933</cdr:x>
      <cdr:y>0.93207</cdr:y>
    </cdr:from>
    <cdr:ext cx="1530358" cy="417915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733977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0.00664</cdr:x>
      <cdr:y>0.86102</cdr:y>
    </cdr:from>
    <cdr:ext cx="8051454" cy="901407"/>
    <cdr:sp macro="" textlink="">
      <cdr:nvSpPr>
        <cdr:cNvPr id="7" name="FootonotesShape"/>
        <cdr:cNvSpPr txBox="1"/>
      </cdr:nvSpPr>
      <cdr:spPr>
        <a:xfrm xmlns:a="http://schemas.openxmlformats.org/drawingml/2006/main">
          <a:off x="63694" y="6360656"/>
          <a:ext cx="8051454" cy="901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2018 data.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(³) Data in purchasing power standards: not available for 2019.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codes: hlth_sha11_hf and demo_gind)</a:t>
          </a:r>
        </a:p>
      </cdr:txBody>
    </cdr:sp>
  </cdr:absSizeAnchor>
  <cdr:absSizeAnchor xmlns:cdr="http://schemas.openxmlformats.org/drawingml/2006/chartDrawing">
    <cdr:from>
      <cdr:x>0.83933</cdr:x>
      <cdr:y>0.94011</cdr:y>
    </cdr:from>
    <cdr:ext cx="1530358" cy="417915"/>
    <cdr:pic>
      <cdr:nvPicPr>
        <cdr:cNvPr id="8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560680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68406</xdr:colOff>
      <xdr:row>8</xdr:row>
      <xdr:rowOff>10390</xdr:rowOff>
    </xdr:from>
    <xdr:to>
      <xdr:col>26</xdr:col>
      <xdr:colOff>445943</xdr:colOff>
      <xdr:row>55</xdr:row>
      <xdr:rowOff>10234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0.78145</cdr:y>
    </cdr:from>
    <cdr:ext cx="8015969" cy="1446999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777" y="5530128"/>
          <a:ext cx="8015969" cy="1446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ranked on the percentage rate of change between 2012 and 2019 (see footnotes for alternative periods used).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(¹) 2012: not available. 2019 calculated with 2018 Malta data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>
              <a:latin typeface="Arial" panose="020B0604020202020204" pitchFamily="34" charset="0"/>
            </a:rPr>
            <a:t>(²) 2013 instead of 2012.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(³) 2014 instead of 2012.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(⁴) 2018 instead of 2019.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</a:rPr>
            <a:t>(⁵) Break in series.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codes: hlth_sha11_hf and demo_gind)</a:t>
          </a:r>
        </a:p>
      </cdr:txBody>
    </cdr:sp>
  </cdr:absSizeAnchor>
  <cdr:absSizeAnchor xmlns:cdr="http://schemas.openxmlformats.org/drawingml/2006/chartDrawing">
    <cdr:from>
      <cdr:x>0.83933</cdr:x>
      <cdr:y>0.94165</cdr:y>
    </cdr:from>
    <cdr:ext cx="1530358" cy="417915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743739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542925</xdr:colOff>
      <xdr:row>9</xdr:row>
      <xdr:rowOff>95247</xdr:rowOff>
    </xdr:from>
    <xdr:to>
      <xdr:col>23</xdr:col>
      <xdr:colOff>314325</xdr:colOff>
      <xdr:row>58</xdr:row>
      <xdr:rowOff>64880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absSizeAnchor xmlns:cdr="http://schemas.openxmlformats.org/drawingml/2006/chartDrawing">
    <cdr:from>
      <cdr:x>0.00626</cdr:x>
      <cdr:y>0.8262</cdr:y>
    </cdr:from>
    <cdr:ext cx="7980438" cy="1195977"/>
    <cdr:sp macro="" textlink="">
      <cdr:nvSpPr>
        <cdr:cNvPr id="4" name="FootonotesShape"/>
        <cdr:cNvSpPr txBox="1"/>
      </cdr:nvSpPr>
      <cdr:spPr>
        <a:xfrm xmlns:a="http://schemas.openxmlformats.org/drawingml/2006/main">
          <a:off x="59530" y="5993636"/>
          <a:ext cx="7980438" cy="1195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2012: not available.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2013 instead of 2012.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(³) 2014 instead of 2012.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(⁴) 2018 instead of 2019.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(⁵) Break in series.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codes: hlth_sha11_hf and nama_10_gdp)</a:t>
          </a:r>
        </a:p>
      </cdr:txBody>
    </cdr:sp>
  </cdr:absSizeAnchor>
  <cdr:absSizeAnchor xmlns:cdr="http://schemas.openxmlformats.org/drawingml/2006/chartDrawing">
    <cdr:from>
      <cdr:x>0.83933</cdr:x>
      <cdr:y>0.9433</cdr:y>
    </cdr:from>
    <cdr:ext cx="1530358" cy="417915"/>
    <cdr:pic>
      <cdr:nvPicPr>
        <cdr:cNvPr id="5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952643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540698</xdr:colOff>
      <xdr:row>5</xdr:row>
      <xdr:rowOff>24742</xdr:rowOff>
    </xdr:from>
    <xdr:to>
      <xdr:col>22</xdr:col>
      <xdr:colOff>312098</xdr:colOff>
      <xdr:row>41</xdr:row>
      <xdr:rowOff>53277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0.89022</cdr:y>
    </cdr:from>
    <cdr:ext cx="7994650" cy="661911"/>
    <cdr:sp macro="" textlink="">
      <cdr:nvSpPr>
        <cdr:cNvPr id="2" name="FootonotesShape"/>
        <cdr:cNvSpPr txBox="1"/>
      </cdr:nvSpPr>
      <cdr:spPr>
        <a:xfrm xmlns:a="http://schemas.openxmlformats.org/drawingml/2006/main">
          <a:off x="50800" y="5367373"/>
          <a:ext cx="7994650" cy="661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>
            <a:spcBef>
              <a:spcPts val="300"/>
            </a:spcBef>
          </a:pPr>
          <a:r>
            <a:rPr lang="en-IE" sz="1200">
              <a:latin typeface="Arial" panose="020B0604020202020204" pitchFamily="34" charset="0"/>
            </a:rPr>
            <a:t>(¹) 2019 EU calculated with 2018 Malta data</a:t>
          </a:r>
        </a:p>
        <a:p xmlns:a="http://schemas.openxmlformats.org/drawingml/2006/main">
          <a:r>
            <a:rPr lang="en-IE" sz="1200">
              <a:latin typeface="Arial" panose="020B0604020202020204" pitchFamily="34" charset="0"/>
            </a:rPr>
            <a:t>(²) 2018 data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IE" sz="1200" i="1">
              <a:latin typeface="Arial" panose="020B0604020202020204" pitchFamily="34" charset="0"/>
            </a:rPr>
            <a:t>Source:</a:t>
          </a:r>
          <a:r>
            <a:rPr lang="en-IE" sz="1200">
              <a:latin typeface="Arial" panose="020B0604020202020204" pitchFamily="34" charset="0"/>
            </a:rPr>
            <a:t> Eurostat (online data code: hlth_sha11_hf)</a:t>
          </a:r>
        </a:p>
      </cdr:txBody>
    </cdr:sp>
  </cdr:absSizeAnchor>
  <cdr:absSizeAnchor xmlns:cdr="http://schemas.openxmlformats.org/drawingml/2006/chartDrawing">
    <cdr:from>
      <cdr:x>0.83933</cdr:x>
      <cdr:y>0.93069</cdr:y>
    </cdr:from>
    <cdr:ext cx="1530358" cy="417914"/>
    <cdr:pic>
      <cdr:nvPicPr>
        <cdr:cNvPr id="3" name="LogoShape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5611370"/>
          <a:ext cx="1530358" cy="417914"/>
        </a:xfrm>
        <a:prstGeom xmlns:a="http://schemas.openxmlformats.org/drawingml/2006/main" prst="rect">
          <a:avLst/>
        </a:prstGeom>
      </cdr:spPr>
    </cdr:pic>
  </cdr:abs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514348</xdr:colOff>
      <xdr:row>5</xdr:row>
      <xdr:rowOff>88756</xdr:rowOff>
    </xdr:from>
    <xdr:to>
      <xdr:col>27</xdr:col>
      <xdr:colOff>285748</xdr:colOff>
      <xdr:row>44</xdr:row>
      <xdr:rowOff>96523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14E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c.europa.eu/eurostat/databrowser/bookmark/a0feb337-213d-4365-8a51-da5ea07ba389?lang=en" TargetMode="External"/><Relationship Id="rId2" Type="http://schemas.openxmlformats.org/officeDocument/2006/relationships/hyperlink" Target="https://ec.europa.eu/eurostat/databrowser/bookmark/f3a5ab53-4887-4b46-978c-2d53c844f4f9?lang=en" TargetMode="External"/><Relationship Id="rId1" Type="http://schemas.openxmlformats.org/officeDocument/2006/relationships/hyperlink" Target="https://ec.europa.eu/eurostat/databrowser/bookmark/fd6adaf2-4561-4238-a91e-56c6083a3184?lang=en" TargetMode="External"/><Relationship Id="rId4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ec.europa.eu/eurostat/databrowser/view/HLTH_SHA11_HF__custom_1680196/default/table?lang=en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ec.europa.eu/eurostat/databrowser/bookmark/ebc161cd-a6bb-4b15-a15b-83737ee3754b?lang=en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ec.europa.eu/eurostat/databrowser/bookmark/05a9ed48-569e-4e7e-8a20-8af46c00728f?lang=en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ec.europa.eu/eurostat/databrowser/bookmark/28709c6c-2531-4d3e-a283-7fc6b25e34ae?lang=en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ec.europa.eu/eurostat/databrowser/view/HLTH_SHA11_HF__custom_1688789/default/table?lang=en" TargetMode="External"/><Relationship Id="rId1" Type="http://schemas.openxmlformats.org/officeDocument/2006/relationships/hyperlink" Target="https://ec.europa.eu/eurostat/databrowser/bookmark/f3a5ab53-4887-4b46-978c-2d53c844f4f9?lang=en" TargetMode="External"/><Relationship Id="rId4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eurostat/databrowser/bookmark/7499495a-6752-491d-af31-da37cc965993?lang=en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databrowser/bookmark/f3a5ab53-4887-4b46-978c-2d53c844f4f9?lang=en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ec.europa.eu/eurostat/databrowser/bookmark/a2671964-8487-4318-ae26-96309943acae?lang=en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ec.europa.eu/eurostat/databrowser/bookmark/905025f9-fcef-45c5-8d25-49bf5f8732c9?lang=en" TargetMode="External"/><Relationship Id="rId2" Type="http://schemas.openxmlformats.org/officeDocument/2006/relationships/hyperlink" Target="https://ec.europa.eu/eurostat/databrowser/bookmark/6fa2380f-8ac1-4646-a9d8-3a26430a84dc?lang=en" TargetMode="External"/><Relationship Id="rId1" Type="http://schemas.openxmlformats.org/officeDocument/2006/relationships/hyperlink" Target="https://ec.europa.eu/eurostat/databrowser/bookmark/6903c39f-629f-4b68-9849-c8005a423ccd?lang=en" TargetMode="External"/><Relationship Id="rId4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ec.europa.eu/eurostat/databrowser/bookmark/4289f249-5213-4c3d-9c98-d20d25a232f6?lang=en" TargetMode="External"/><Relationship Id="rId2" Type="http://schemas.openxmlformats.org/officeDocument/2006/relationships/hyperlink" Target="https://ec.europa.eu/eurostat/databrowser/view/HLTH_SHA11_HC__custom_1679138/default/table?lang=en" TargetMode="External"/><Relationship Id="rId1" Type="http://schemas.openxmlformats.org/officeDocument/2006/relationships/hyperlink" Target="https://ec.europa.eu/eurostat/databrowser/view/HLTH_SHA11_HF__custom_1678797/default/table?lang=en" TargetMode="Externa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6"/>
  <sheetViews>
    <sheetView showGridLines="0" tabSelected="1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1.140625" style="23" customWidth="1"/>
    <col min="4" max="7" width="25.42578125" style="23" customWidth="1"/>
    <col min="8" max="16384" width="9.140625" style="27"/>
  </cols>
  <sheetData>
    <row r="1" spans="1:8" x14ac:dyDescent="0.2">
      <c r="A1" s="8"/>
    </row>
    <row r="2" spans="1:8" s="6" customFormat="1" x14ac:dyDescent="0.2">
      <c r="A2" s="9"/>
    </row>
    <row r="3" spans="1:8" s="6" customFormat="1" x14ac:dyDescent="0.2">
      <c r="C3" s="6" t="s">
        <v>0</v>
      </c>
    </row>
    <row r="4" spans="1:8" s="6" customFormat="1" x14ac:dyDescent="0.2">
      <c r="C4" s="6" t="s">
        <v>26</v>
      </c>
    </row>
    <row r="5" spans="1:8" s="6" customFormat="1" x14ac:dyDescent="0.2"/>
    <row r="6" spans="1:8" s="6" customFormat="1" ht="15.75" x14ac:dyDescent="0.25">
      <c r="C6" s="123" t="s">
        <v>151</v>
      </c>
      <c r="D6" s="123"/>
      <c r="F6" s="2"/>
      <c r="G6" s="2"/>
      <c r="H6" s="2"/>
    </row>
    <row r="9" spans="1:8" s="25" customFormat="1" x14ac:dyDescent="0.2">
      <c r="C9" s="124"/>
      <c r="D9" s="79" t="s">
        <v>32</v>
      </c>
      <c r="E9" s="79" t="s">
        <v>29</v>
      </c>
      <c r="F9" s="79" t="s">
        <v>27</v>
      </c>
      <c r="G9" s="79" t="s">
        <v>28</v>
      </c>
    </row>
    <row r="10" spans="1:8" s="25" customFormat="1" x14ac:dyDescent="0.2">
      <c r="C10" s="110" t="s">
        <v>121</v>
      </c>
      <c r="D10" s="187">
        <v>1386255.24</v>
      </c>
      <c r="E10" s="187">
        <v>3102.05</v>
      </c>
      <c r="F10" s="188">
        <v>3207.51</v>
      </c>
      <c r="G10" s="189">
        <v>9.92</v>
      </c>
    </row>
    <row r="11" spans="1:8" s="22" customFormat="1" ht="12" customHeight="1" x14ac:dyDescent="0.2">
      <c r="A11" s="6"/>
      <c r="B11" s="6"/>
      <c r="C11" s="125" t="s">
        <v>3</v>
      </c>
      <c r="D11" s="59">
        <v>50759.41</v>
      </c>
      <c r="E11" s="59">
        <v>4418.1000000000004</v>
      </c>
      <c r="F11" s="59">
        <v>3901.29</v>
      </c>
      <c r="G11" s="64">
        <v>10.66</v>
      </c>
      <c r="H11" s="41"/>
    </row>
    <row r="12" spans="1:8" s="22" customFormat="1" ht="12" customHeight="1" x14ac:dyDescent="0.2">
      <c r="A12" s="6"/>
      <c r="B12" s="6"/>
      <c r="C12" s="126" t="s">
        <v>40</v>
      </c>
      <c r="D12" s="60">
        <v>4364</v>
      </c>
      <c r="E12" s="60">
        <v>625.59</v>
      </c>
      <c r="F12" s="60">
        <v>1316.56</v>
      </c>
      <c r="G12" s="65">
        <v>7.13</v>
      </c>
    </row>
    <row r="13" spans="1:8" s="22" customFormat="1" ht="12" customHeight="1" x14ac:dyDescent="0.2">
      <c r="A13" s="6"/>
      <c r="B13" s="6"/>
      <c r="C13" s="126" t="s">
        <v>73</v>
      </c>
      <c r="D13" s="60">
        <v>17545.849999999999</v>
      </c>
      <c r="E13" s="60">
        <v>1644.12</v>
      </c>
      <c r="F13" s="60">
        <v>2442.58</v>
      </c>
      <c r="G13" s="65">
        <v>7.83</v>
      </c>
    </row>
    <row r="14" spans="1:8" s="22" customFormat="1" ht="12" customHeight="1" x14ac:dyDescent="0.2">
      <c r="A14" s="6"/>
      <c r="B14" s="6"/>
      <c r="C14" s="126" t="s">
        <v>33</v>
      </c>
      <c r="D14" s="60">
        <v>31136.59</v>
      </c>
      <c r="E14" s="60">
        <v>5355.06</v>
      </c>
      <c r="F14" s="60">
        <v>3914.99</v>
      </c>
      <c r="G14" s="65">
        <v>9.9600000000000009</v>
      </c>
    </row>
    <row r="15" spans="1:8" s="22" customFormat="1" ht="12" customHeight="1" x14ac:dyDescent="0.2">
      <c r="A15" s="6"/>
      <c r="B15" s="6"/>
      <c r="C15" s="126" t="s">
        <v>10</v>
      </c>
      <c r="D15" s="60">
        <v>403444</v>
      </c>
      <c r="E15" s="60">
        <v>4855.33</v>
      </c>
      <c r="F15" s="60">
        <v>4658.6000000000004</v>
      </c>
      <c r="G15" s="65">
        <v>11.7</v>
      </c>
    </row>
    <row r="16" spans="1:8" s="22" customFormat="1" ht="12" customHeight="1" x14ac:dyDescent="0.2">
      <c r="A16" s="6"/>
      <c r="B16" s="6"/>
      <c r="C16" s="126" t="s">
        <v>15</v>
      </c>
      <c r="D16" s="60">
        <v>1892.09</v>
      </c>
      <c r="E16" s="60">
        <v>1425.95</v>
      </c>
      <c r="F16" s="60">
        <v>1791.88</v>
      </c>
      <c r="G16" s="65">
        <v>6.73</v>
      </c>
    </row>
    <row r="17" spans="1:7" s="22" customFormat="1" ht="12" customHeight="1" x14ac:dyDescent="0.2">
      <c r="A17" s="6"/>
      <c r="B17" s="6"/>
      <c r="C17" s="126" t="s">
        <v>4</v>
      </c>
      <c r="D17" s="60">
        <v>23781.78</v>
      </c>
      <c r="E17" s="60">
        <v>4819.6499999999996</v>
      </c>
      <c r="F17" s="60">
        <v>3633.14</v>
      </c>
      <c r="G17" s="65">
        <v>6.68</v>
      </c>
    </row>
    <row r="18" spans="1:7" s="22" customFormat="1" ht="12" customHeight="1" x14ac:dyDescent="0.2">
      <c r="A18" s="6"/>
      <c r="B18" s="6"/>
      <c r="C18" s="126" t="s">
        <v>14</v>
      </c>
      <c r="D18" s="60">
        <v>14375.74</v>
      </c>
      <c r="E18" s="60">
        <v>1340.82</v>
      </c>
      <c r="F18" s="60">
        <v>1657.44</v>
      </c>
      <c r="G18" s="65">
        <v>7.84</v>
      </c>
    </row>
    <row r="19" spans="1:7" s="22" customFormat="1" ht="12" customHeight="1" x14ac:dyDescent="0.2">
      <c r="A19" s="6"/>
      <c r="B19" s="6"/>
      <c r="C19" s="126" t="s">
        <v>12</v>
      </c>
      <c r="D19" s="60">
        <v>113674.21</v>
      </c>
      <c r="E19" s="60">
        <v>2411.6799999999998</v>
      </c>
      <c r="F19" s="60">
        <v>2573.23</v>
      </c>
      <c r="G19" s="65">
        <v>9.1300000000000008</v>
      </c>
    </row>
    <row r="20" spans="1:7" s="22" customFormat="1" ht="12" customHeight="1" x14ac:dyDescent="0.2">
      <c r="A20" s="6"/>
      <c r="B20" s="6"/>
      <c r="C20" s="126" t="s">
        <v>11</v>
      </c>
      <c r="D20" s="60">
        <v>269540.81</v>
      </c>
      <c r="E20" s="60">
        <v>4008.11</v>
      </c>
      <c r="F20" s="60">
        <v>3769.67</v>
      </c>
      <c r="G20" s="65">
        <v>11.06</v>
      </c>
    </row>
    <row r="21" spans="1:7" s="22" customFormat="1" ht="12" customHeight="1" x14ac:dyDescent="0.2">
      <c r="A21" s="6"/>
      <c r="B21" s="6"/>
      <c r="C21" s="126" t="s">
        <v>20</v>
      </c>
      <c r="D21" s="60">
        <v>3785.01</v>
      </c>
      <c r="E21" s="60">
        <v>930.62</v>
      </c>
      <c r="F21" s="60">
        <v>1439.61</v>
      </c>
      <c r="G21" s="65">
        <v>6.98</v>
      </c>
    </row>
    <row r="22" spans="1:7" s="22" customFormat="1" ht="12" customHeight="1" x14ac:dyDescent="0.2">
      <c r="A22" s="6"/>
      <c r="B22" s="6"/>
      <c r="C22" s="126" t="s">
        <v>13</v>
      </c>
      <c r="D22" s="60">
        <v>155249</v>
      </c>
      <c r="E22" s="60">
        <v>2599.2199999999998</v>
      </c>
      <c r="F22" s="60">
        <v>2611.1999999999998</v>
      </c>
      <c r="G22" s="65">
        <v>8.67</v>
      </c>
    </row>
    <row r="23" spans="1:7" s="22" customFormat="1" ht="12" customHeight="1" x14ac:dyDescent="0.2">
      <c r="A23" s="6"/>
      <c r="B23" s="6"/>
      <c r="C23" s="126" t="s">
        <v>31</v>
      </c>
      <c r="D23" s="60">
        <v>1562.11</v>
      </c>
      <c r="E23" s="60">
        <v>1771.2</v>
      </c>
      <c r="F23" s="60">
        <v>1945.65</v>
      </c>
      <c r="G23" s="65">
        <v>7.01</v>
      </c>
    </row>
    <row r="24" spans="1:7" s="22" customFormat="1" ht="12" customHeight="1" x14ac:dyDescent="0.2">
      <c r="A24" s="6"/>
      <c r="B24" s="6"/>
      <c r="C24" s="126" t="s">
        <v>41</v>
      </c>
      <c r="D24" s="60">
        <v>2001.13</v>
      </c>
      <c r="E24" s="60">
        <v>1045.6199999999999</v>
      </c>
      <c r="F24" s="60">
        <v>1457.48</v>
      </c>
      <c r="G24" s="65">
        <v>6.58</v>
      </c>
    </row>
    <row r="25" spans="1:7" s="22" customFormat="1" ht="12" customHeight="1" x14ac:dyDescent="0.2">
      <c r="A25" s="6"/>
      <c r="B25" s="6"/>
      <c r="C25" s="126" t="s">
        <v>9</v>
      </c>
      <c r="D25" s="60">
        <v>3419.53</v>
      </c>
      <c r="E25" s="60">
        <v>1223.82</v>
      </c>
      <c r="F25" s="60">
        <v>1949.2</v>
      </c>
      <c r="G25" s="65">
        <v>7.01</v>
      </c>
    </row>
    <row r="26" spans="1:7" s="22" customFormat="1" ht="12" customHeight="1" x14ac:dyDescent="0.2">
      <c r="A26" s="6"/>
      <c r="B26" s="6"/>
      <c r="C26" s="126" t="s">
        <v>34</v>
      </c>
      <c r="D26" s="60">
        <v>3411.31</v>
      </c>
      <c r="E26" s="60">
        <v>5502.1</v>
      </c>
      <c r="F26" s="60">
        <v>3869.9</v>
      </c>
      <c r="G26" s="65">
        <v>5.37</v>
      </c>
    </row>
    <row r="27" spans="1:7" s="22" customFormat="1" ht="12" customHeight="1" x14ac:dyDescent="0.2">
      <c r="A27" s="6"/>
      <c r="B27" s="6"/>
      <c r="C27" s="126" t="s">
        <v>16</v>
      </c>
      <c r="D27" s="60">
        <v>9276.92</v>
      </c>
      <c r="E27" s="60">
        <v>949.42</v>
      </c>
      <c r="F27" s="60">
        <v>1550.8</v>
      </c>
      <c r="G27" s="65">
        <v>6.35</v>
      </c>
    </row>
    <row r="28" spans="1:7" s="22" customFormat="1" ht="12" customHeight="1" x14ac:dyDescent="0.2">
      <c r="A28" s="6"/>
      <c r="B28" s="6"/>
      <c r="C28" s="126" t="s">
        <v>144</v>
      </c>
      <c r="D28" s="60">
        <v>1109.7</v>
      </c>
      <c r="E28" s="60">
        <v>2289.79</v>
      </c>
      <c r="F28" s="60">
        <v>2754.27</v>
      </c>
      <c r="G28" s="65">
        <v>8.9499999999999993</v>
      </c>
    </row>
    <row r="29" spans="1:7" s="22" customFormat="1" ht="12" customHeight="1" x14ac:dyDescent="0.2">
      <c r="A29" s="6"/>
      <c r="B29" s="6"/>
      <c r="C29" s="126" t="s">
        <v>5</v>
      </c>
      <c r="D29" s="60">
        <v>82365</v>
      </c>
      <c r="E29" s="60">
        <v>4748.67</v>
      </c>
      <c r="F29" s="60">
        <v>4101.99</v>
      </c>
      <c r="G29" s="65">
        <v>10.17</v>
      </c>
    </row>
    <row r="30" spans="1:7" s="22" customFormat="1" ht="12" customHeight="1" x14ac:dyDescent="0.2">
      <c r="A30" s="6"/>
      <c r="B30" s="6"/>
      <c r="C30" s="126" t="s">
        <v>6</v>
      </c>
      <c r="D30" s="60">
        <v>41483.129999999997</v>
      </c>
      <c r="E30" s="60">
        <v>4671.57</v>
      </c>
      <c r="F30" s="60">
        <v>4077.62</v>
      </c>
      <c r="G30" s="65">
        <v>10.43</v>
      </c>
    </row>
    <row r="31" spans="1:7" s="22" customFormat="1" ht="12" customHeight="1" x14ac:dyDescent="0.2">
      <c r="A31" s="6"/>
      <c r="B31" s="6"/>
      <c r="C31" s="126" t="s">
        <v>17</v>
      </c>
      <c r="D31" s="60">
        <v>34400.25</v>
      </c>
      <c r="E31" s="60">
        <v>906.09</v>
      </c>
      <c r="F31" s="60">
        <v>1636.24</v>
      </c>
      <c r="G31" s="65">
        <v>6.45</v>
      </c>
    </row>
    <row r="32" spans="1:7" s="22" customFormat="1" ht="12" customHeight="1" x14ac:dyDescent="0.2">
      <c r="A32" s="6"/>
      <c r="B32" s="6"/>
      <c r="C32" s="126" t="s">
        <v>42</v>
      </c>
      <c r="D32" s="60">
        <v>20392.490000000002</v>
      </c>
      <c r="E32" s="60">
        <v>1982.5</v>
      </c>
      <c r="F32" s="60">
        <v>2392.5100000000002</v>
      </c>
      <c r="G32" s="65">
        <v>9.5299999999999994</v>
      </c>
    </row>
    <row r="33" spans="1:8" s="22" customFormat="1" ht="12" customHeight="1" x14ac:dyDescent="0.2">
      <c r="A33" s="6"/>
      <c r="B33" s="6"/>
      <c r="C33" s="126" t="s">
        <v>19</v>
      </c>
      <c r="D33" s="60">
        <v>12810.05</v>
      </c>
      <c r="E33" s="60">
        <v>661.28</v>
      </c>
      <c r="F33" s="60">
        <v>1354.42</v>
      </c>
      <c r="G33" s="65">
        <v>5.74</v>
      </c>
    </row>
    <row r="34" spans="1:8" s="22" customFormat="1" ht="12" customHeight="1" x14ac:dyDescent="0.2">
      <c r="A34" s="6"/>
      <c r="B34" s="6"/>
      <c r="C34" s="126" t="s">
        <v>43</v>
      </c>
      <c r="D34" s="60">
        <v>4124.92</v>
      </c>
      <c r="E34" s="60">
        <v>1975.17</v>
      </c>
      <c r="F34" s="60">
        <v>2361.1</v>
      </c>
      <c r="G34" s="65">
        <v>8.52</v>
      </c>
    </row>
    <row r="35" spans="1:8" s="22" customFormat="1" ht="12" customHeight="1" x14ac:dyDescent="0.2">
      <c r="A35" s="6"/>
      <c r="B35" s="6"/>
      <c r="C35" s="126" t="s">
        <v>44</v>
      </c>
      <c r="D35" s="60">
        <v>6534.21</v>
      </c>
      <c r="E35" s="60">
        <v>1198.03</v>
      </c>
      <c r="F35" s="60">
        <v>1564.59</v>
      </c>
      <c r="G35" s="65">
        <v>6.96</v>
      </c>
    </row>
    <row r="36" spans="1:8" s="22" customFormat="1" ht="12" customHeight="1" x14ac:dyDescent="0.2">
      <c r="A36" s="6"/>
      <c r="B36" s="6"/>
      <c r="C36" s="126" t="s">
        <v>8</v>
      </c>
      <c r="D36" s="60">
        <v>21992.25</v>
      </c>
      <c r="E36" s="60">
        <v>3982.94</v>
      </c>
      <c r="F36" s="60">
        <v>3258.14</v>
      </c>
      <c r="G36" s="65">
        <v>9.15</v>
      </c>
    </row>
    <row r="37" spans="1:8" s="22" customFormat="1" ht="12" customHeight="1" x14ac:dyDescent="0.2">
      <c r="A37" s="6"/>
      <c r="B37" s="6"/>
      <c r="C37" s="127" t="s">
        <v>7</v>
      </c>
      <c r="D37" s="62">
        <v>51823.76</v>
      </c>
      <c r="E37" s="62">
        <v>5041.7700000000004</v>
      </c>
      <c r="F37" s="62">
        <v>3968.14</v>
      </c>
      <c r="G37" s="66">
        <v>10.87</v>
      </c>
    </row>
    <row r="38" spans="1:8" s="22" customFormat="1" ht="12" customHeight="1" x14ac:dyDescent="0.2">
      <c r="A38" s="6"/>
      <c r="B38" s="6"/>
      <c r="C38" s="128" t="s">
        <v>83</v>
      </c>
      <c r="D38" s="63">
        <v>1900.02</v>
      </c>
      <c r="E38" s="63">
        <v>5269.58</v>
      </c>
      <c r="F38" s="63">
        <v>3245.4</v>
      </c>
      <c r="G38" s="67">
        <v>8.57</v>
      </c>
    </row>
    <row r="39" spans="1:8" s="22" customFormat="1" ht="12" customHeight="1" x14ac:dyDescent="0.2">
      <c r="A39" s="6"/>
      <c r="B39" s="6"/>
      <c r="C39" s="126" t="s">
        <v>45</v>
      </c>
      <c r="D39" s="60">
        <v>332.63</v>
      </c>
      <c r="E39" s="60">
        <v>8625.7099999999991</v>
      </c>
      <c r="F39" s="61" t="s">
        <v>1</v>
      </c>
      <c r="G39" s="65">
        <v>5.57</v>
      </c>
    </row>
    <row r="40" spans="1:8" s="22" customFormat="1" ht="12" customHeight="1" x14ac:dyDescent="0.2">
      <c r="A40" s="6"/>
      <c r="B40" s="6"/>
      <c r="C40" s="126" t="s">
        <v>18</v>
      </c>
      <c r="D40" s="60">
        <v>38112.800000000003</v>
      </c>
      <c r="E40" s="60">
        <v>7126.69</v>
      </c>
      <c r="F40" s="60">
        <v>4820.6000000000004</v>
      </c>
      <c r="G40" s="65">
        <v>10.52</v>
      </c>
    </row>
    <row r="41" spans="1:8" s="22" customFormat="1" ht="12" customHeight="1" x14ac:dyDescent="0.2">
      <c r="B41" s="42"/>
      <c r="C41" s="129" t="s">
        <v>84</v>
      </c>
      <c r="D41" s="76">
        <v>73786.539999999994</v>
      </c>
      <c r="E41" s="76">
        <v>8604.56</v>
      </c>
      <c r="F41" s="76">
        <v>5101.79</v>
      </c>
      <c r="G41" s="77">
        <v>11.29</v>
      </c>
    </row>
    <row r="42" spans="1:8" s="22" customFormat="1" ht="12" customHeight="1" x14ac:dyDescent="0.2">
      <c r="B42" s="42"/>
      <c r="C42" s="130" t="s">
        <v>110</v>
      </c>
      <c r="D42" s="131" t="s">
        <v>1</v>
      </c>
      <c r="E42" s="131" t="s">
        <v>1</v>
      </c>
      <c r="F42" s="131" t="s">
        <v>1</v>
      </c>
      <c r="G42" s="132">
        <v>9.0500000000000007</v>
      </c>
    </row>
    <row r="43" spans="1:8" s="22" customFormat="1" ht="12" customHeight="1" x14ac:dyDescent="0.2">
      <c r="B43" s="42"/>
      <c r="C43" s="7"/>
      <c r="D43" s="109"/>
      <c r="E43" s="109"/>
      <c r="F43" s="109"/>
      <c r="G43" s="82"/>
    </row>
    <row r="44" spans="1:8" ht="15" customHeight="1" x14ac:dyDescent="0.2">
      <c r="C44" s="161" t="s">
        <v>153</v>
      </c>
      <c r="H44" s="11"/>
    </row>
    <row r="45" spans="1:8" x14ac:dyDescent="0.2">
      <c r="C45" s="157" t="s">
        <v>154</v>
      </c>
      <c r="H45" s="11"/>
    </row>
    <row r="46" spans="1:8" ht="15" customHeight="1" x14ac:dyDescent="0.2">
      <c r="C46" s="165" t="s">
        <v>198</v>
      </c>
      <c r="D46" s="14"/>
      <c r="F46" s="14"/>
      <c r="G46" s="14"/>
      <c r="H46" s="23"/>
    </row>
    <row r="47" spans="1:8" x14ac:dyDescent="0.2">
      <c r="D47" s="14"/>
      <c r="E47" s="14"/>
      <c r="F47" s="14"/>
      <c r="G47" s="14"/>
      <c r="H47" s="23"/>
    </row>
    <row r="48" spans="1:8" x14ac:dyDescent="0.2">
      <c r="A48" s="6" t="s">
        <v>69</v>
      </c>
      <c r="D48" s="14"/>
      <c r="E48" s="14"/>
      <c r="F48" s="14"/>
      <c r="G48" s="14"/>
      <c r="H48" s="23"/>
    </row>
    <row r="49" spans="1:8" ht="11.25" customHeight="1" x14ac:dyDescent="0.2">
      <c r="A49" s="27" t="s">
        <v>85</v>
      </c>
      <c r="B49" s="152" t="s">
        <v>122</v>
      </c>
    </row>
    <row r="50" spans="1:8" x14ac:dyDescent="0.2">
      <c r="A50" s="27" t="s">
        <v>86</v>
      </c>
      <c r="B50" s="152" t="s">
        <v>119</v>
      </c>
    </row>
    <row r="51" spans="1:8" x14ac:dyDescent="0.2">
      <c r="A51" s="27" t="s">
        <v>88</v>
      </c>
      <c r="B51" s="154" t="s">
        <v>123</v>
      </c>
      <c r="C51" s="7"/>
      <c r="H51" s="23"/>
    </row>
    <row r="52" spans="1:8" x14ac:dyDescent="0.2">
      <c r="D52" s="45"/>
      <c r="E52" s="47"/>
      <c r="F52" s="47"/>
      <c r="G52" s="46"/>
      <c r="H52" s="41"/>
    </row>
    <row r="53" spans="1:8" x14ac:dyDescent="0.2">
      <c r="D53" s="45"/>
      <c r="E53" s="47"/>
      <c r="F53" s="47"/>
      <c r="G53" s="46"/>
      <c r="H53" s="41"/>
    </row>
    <row r="54" spans="1:8" x14ac:dyDescent="0.2">
      <c r="C54" s="7"/>
      <c r="D54" s="45"/>
      <c r="E54" s="47"/>
      <c r="F54" s="47"/>
      <c r="G54" s="46"/>
      <c r="H54" s="41"/>
    </row>
    <row r="55" spans="1:8" x14ac:dyDescent="0.2">
      <c r="C55" s="7"/>
      <c r="D55" s="45"/>
      <c r="E55" s="47"/>
      <c r="F55" s="47"/>
      <c r="G55" s="46"/>
      <c r="H55" s="41"/>
    </row>
    <row r="56" spans="1:8" x14ac:dyDescent="0.2">
      <c r="C56" s="7"/>
      <c r="D56" s="45"/>
      <c r="E56" s="47"/>
      <c r="F56" s="47"/>
      <c r="G56" s="46"/>
      <c r="H56" s="41"/>
    </row>
  </sheetData>
  <hyperlinks>
    <hyperlink ref="B49" r:id="rId1"/>
    <hyperlink ref="B50" r:id="rId2"/>
    <hyperlink ref="B51" r:id="rId3"/>
  </hyperlinks>
  <pageMargins left="0.75" right="0.75" top="1" bottom="1" header="0.5" footer="0.5"/>
  <pageSetup paperSize="9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"/>
  <sheetViews>
    <sheetView workbookViewId="0">
      <selection activeCell="A34" sqref="A34"/>
    </sheetView>
  </sheetViews>
  <sheetFormatPr defaultRowHeight="12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55"/>
  <sheetViews>
    <sheetView showGridLines="0" topLeftCell="A2" zoomScaleNormal="100" workbookViewId="0">
      <selection activeCell="A2" sqref="A2"/>
    </sheetView>
  </sheetViews>
  <sheetFormatPr defaultColWidth="9.140625" defaultRowHeight="12" x14ac:dyDescent="0.2"/>
  <cols>
    <col min="1" max="2" width="9.28515625" style="28" customWidth="1"/>
    <col min="3" max="3" width="20.42578125" style="28" customWidth="1"/>
    <col min="4" max="6" width="20.140625" style="28" customWidth="1"/>
    <col min="7" max="16384" width="9.140625" style="28"/>
  </cols>
  <sheetData>
    <row r="1" spans="1:6" x14ac:dyDescent="0.2">
      <c r="A1" s="8"/>
      <c r="C1" s="24"/>
      <c r="D1" s="24"/>
      <c r="E1" s="24"/>
      <c r="F1" s="24"/>
    </row>
    <row r="2" spans="1:6" s="3" customFormat="1" x14ac:dyDescent="0.2">
      <c r="A2" s="9"/>
      <c r="E2" s="10"/>
    </row>
    <row r="3" spans="1:6" s="3" customFormat="1" x14ac:dyDescent="0.2">
      <c r="C3" s="3" t="s">
        <v>0</v>
      </c>
      <c r="E3" s="10"/>
    </row>
    <row r="4" spans="1:6" s="3" customFormat="1" x14ac:dyDescent="0.2">
      <c r="C4" s="3" t="s">
        <v>26</v>
      </c>
      <c r="E4" s="10"/>
    </row>
    <row r="5" spans="1:6" s="3" customFormat="1" x14ac:dyDescent="0.2">
      <c r="E5" s="10"/>
    </row>
    <row r="6" spans="1:6" s="3" customFormat="1" ht="15" x14ac:dyDescent="0.25">
      <c r="C6" s="2" t="s">
        <v>149</v>
      </c>
      <c r="D6" s="1"/>
      <c r="E6" s="1"/>
      <c r="F6" s="1"/>
    </row>
    <row r="7" spans="1:6" s="3" customFormat="1" ht="12.75" x14ac:dyDescent="0.2">
      <c r="C7" s="114" t="s">
        <v>36</v>
      </c>
      <c r="D7" s="29"/>
      <c r="E7" s="29"/>
      <c r="F7" s="30"/>
    </row>
    <row r="8" spans="1:6" s="3" customFormat="1" x14ac:dyDescent="0.2">
      <c r="F8" s="4"/>
    </row>
    <row r="10" spans="1:6" ht="48" customHeight="1" x14ac:dyDescent="0.2">
      <c r="A10" s="32"/>
      <c r="C10" s="24"/>
      <c r="D10" s="96" t="s">
        <v>48</v>
      </c>
      <c r="E10" s="96" t="s">
        <v>53</v>
      </c>
      <c r="F10" s="96" t="s">
        <v>37</v>
      </c>
    </row>
    <row r="11" spans="1:6" ht="12" customHeight="1" x14ac:dyDescent="0.2">
      <c r="A11" s="149"/>
      <c r="C11" s="19" t="s">
        <v>121</v>
      </c>
      <c r="D11" s="192">
        <v>28.190731311500763</v>
      </c>
      <c r="E11" s="192">
        <v>51.526216052391625</v>
      </c>
      <c r="F11" s="192">
        <v>20.283052636107612</v>
      </c>
    </row>
    <row r="12" spans="1:6" ht="12" customHeight="1" x14ac:dyDescent="0.2">
      <c r="A12" s="93"/>
      <c r="B12" s="93"/>
      <c r="C12" s="19"/>
      <c r="D12" s="26"/>
      <c r="E12" s="26"/>
      <c r="F12" s="26"/>
    </row>
    <row r="13" spans="1:6" ht="12" customHeight="1" x14ac:dyDescent="0.2">
      <c r="A13" s="32"/>
      <c r="B13" s="149"/>
      <c r="C13" s="22" t="s">
        <v>44</v>
      </c>
      <c r="D13" s="26">
        <v>2.4300000000000002</v>
      </c>
      <c r="E13" s="26">
        <v>77.37</v>
      </c>
      <c r="F13" s="26">
        <v>20.199999999999989</v>
      </c>
    </row>
    <row r="14" spans="1:6" ht="12" customHeight="1" x14ac:dyDescent="0.2">
      <c r="A14" s="32"/>
      <c r="B14" s="149"/>
      <c r="C14" s="22" t="s">
        <v>43</v>
      </c>
      <c r="D14" s="26">
        <v>4.21</v>
      </c>
      <c r="E14" s="26">
        <v>68.58</v>
      </c>
      <c r="F14" s="26">
        <v>27.210000000000008</v>
      </c>
    </row>
    <row r="15" spans="1:6" ht="12" customHeight="1" x14ac:dyDescent="0.2">
      <c r="A15" s="32"/>
      <c r="B15" s="149"/>
      <c r="C15" s="22" t="s">
        <v>34</v>
      </c>
      <c r="D15" s="26">
        <v>4.6500000000000004</v>
      </c>
      <c r="E15" s="26">
        <v>80.3</v>
      </c>
      <c r="F15" s="26">
        <v>15.049999999999997</v>
      </c>
    </row>
    <row r="16" spans="1:6" ht="12" customHeight="1" x14ac:dyDescent="0.2">
      <c r="A16" s="32"/>
      <c r="B16" s="149"/>
      <c r="C16" s="22" t="s">
        <v>20</v>
      </c>
      <c r="D16" s="26">
        <v>5.23</v>
      </c>
      <c r="E16" s="26">
        <v>76.680000000000007</v>
      </c>
      <c r="F16" s="26">
        <v>18.089999999999989</v>
      </c>
    </row>
    <row r="17" spans="1:6" ht="12" customHeight="1" x14ac:dyDescent="0.2">
      <c r="A17" s="32"/>
      <c r="B17" s="149"/>
      <c r="C17" s="22" t="s">
        <v>11</v>
      </c>
      <c r="D17" s="26">
        <v>5.51</v>
      </c>
      <c r="E17" s="26">
        <v>78.2</v>
      </c>
      <c r="F17" s="26">
        <v>16.289999999999992</v>
      </c>
    </row>
    <row r="18" spans="1:6" ht="12" customHeight="1" x14ac:dyDescent="0.2">
      <c r="A18" s="32"/>
      <c r="B18" s="149"/>
      <c r="C18" s="22" t="s">
        <v>5</v>
      </c>
      <c r="D18" s="26">
        <v>6.47</v>
      </c>
      <c r="E18" s="26">
        <v>76.17</v>
      </c>
      <c r="F18" s="26">
        <v>17.36</v>
      </c>
    </row>
    <row r="19" spans="1:6" ht="12" customHeight="1" x14ac:dyDescent="0.2">
      <c r="A19" s="32"/>
      <c r="B19" s="149"/>
      <c r="C19" s="22" t="s">
        <v>10</v>
      </c>
      <c r="D19" s="26">
        <v>6.53</v>
      </c>
      <c r="E19" s="26">
        <v>78.069999999999993</v>
      </c>
      <c r="F19" s="26">
        <v>15.400000000000006</v>
      </c>
    </row>
    <row r="20" spans="1:6" ht="12" customHeight="1" x14ac:dyDescent="0.2">
      <c r="A20" s="32"/>
      <c r="B20" s="149"/>
      <c r="C20" s="22" t="s">
        <v>15</v>
      </c>
      <c r="D20" s="26">
        <v>8.1199999999999992</v>
      </c>
      <c r="E20" s="26">
        <v>66.38</v>
      </c>
      <c r="F20" s="26">
        <v>25.5</v>
      </c>
    </row>
    <row r="21" spans="1:6" ht="12" customHeight="1" x14ac:dyDescent="0.2">
      <c r="A21" s="32"/>
      <c r="B21" s="149"/>
      <c r="C21" s="22" t="s">
        <v>9</v>
      </c>
      <c r="D21" s="26">
        <v>8.2100000000000009</v>
      </c>
      <c r="E21" s="26">
        <v>58.17</v>
      </c>
      <c r="F21" s="26">
        <v>33.620000000000005</v>
      </c>
    </row>
    <row r="22" spans="1:6" ht="12" customHeight="1" x14ac:dyDescent="0.2">
      <c r="A22" s="32"/>
      <c r="B22" s="149"/>
      <c r="C22" s="22" t="s">
        <v>16</v>
      </c>
      <c r="D22" s="26">
        <v>8.57</v>
      </c>
      <c r="E22" s="26">
        <v>59.75</v>
      </c>
      <c r="F22" s="26">
        <v>31.680000000000007</v>
      </c>
    </row>
    <row r="23" spans="1:6" ht="12" customHeight="1" x14ac:dyDescent="0.2">
      <c r="A23" s="32"/>
      <c r="B23" s="149"/>
      <c r="C23" s="22" t="s">
        <v>17</v>
      </c>
      <c r="D23" s="26">
        <v>9.94</v>
      </c>
      <c r="E23" s="26">
        <v>61.84</v>
      </c>
      <c r="F23" s="26">
        <v>28.22</v>
      </c>
    </row>
    <row r="24" spans="1:6" ht="12" customHeight="1" x14ac:dyDescent="0.2">
      <c r="A24" s="32"/>
      <c r="B24" s="149"/>
      <c r="C24" s="22" t="s">
        <v>40</v>
      </c>
      <c r="D24" s="26">
        <v>10.43</v>
      </c>
      <c r="E24" s="26">
        <v>50.16</v>
      </c>
      <c r="F24" s="26">
        <v>39.410000000000004</v>
      </c>
    </row>
    <row r="25" spans="1:6" ht="12" customHeight="1" x14ac:dyDescent="0.2">
      <c r="A25" s="32"/>
      <c r="B25" s="149"/>
      <c r="C25" s="22" t="s">
        <v>73</v>
      </c>
      <c r="D25" s="26">
        <v>13.03</v>
      </c>
      <c r="E25" s="26">
        <v>68.77</v>
      </c>
      <c r="F25" s="26">
        <v>18.200000000000003</v>
      </c>
    </row>
    <row r="26" spans="1:6" ht="12" customHeight="1" x14ac:dyDescent="0.2">
      <c r="A26" s="32"/>
      <c r="B26" s="149"/>
      <c r="C26" s="22" t="s">
        <v>19</v>
      </c>
      <c r="D26" s="26">
        <v>15.44</v>
      </c>
      <c r="E26" s="26">
        <v>65.010000000000005</v>
      </c>
      <c r="F26" s="26">
        <v>19.549999999999997</v>
      </c>
    </row>
    <row r="27" spans="1:6" ht="12" customHeight="1" x14ac:dyDescent="0.2">
      <c r="A27" s="32"/>
      <c r="B27" s="149"/>
      <c r="C27" s="22" t="s">
        <v>3</v>
      </c>
      <c r="D27" s="26">
        <v>21.98</v>
      </c>
      <c r="E27" s="26">
        <v>54.83</v>
      </c>
      <c r="F27" s="26">
        <v>23.189999999999998</v>
      </c>
    </row>
    <row r="28" spans="1:6" ht="12.75" customHeight="1" x14ac:dyDescent="0.2">
      <c r="A28" s="32"/>
      <c r="B28" s="149"/>
      <c r="C28" s="22" t="s">
        <v>14</v>
      </c>
      <c r="D28" s="26">
        <v>28.58</v>
      </c>
      <c r="E28" s="26">
        <v>31.18</v>
      </c>
      <c r="F28" s="26">
        <v>40.24</v>
      </c>
    </row>
    <row r="29" spans="1:6" ht="12" customHeight="1" x14ac:dyDescent="0.2">
      <c r="A29" s="32"/>
      <c r="B29" s="149"/>
      <c r="C29" s="22" t="s">
        <v>6</v>
      </c>
      <c r="D29" s="26">
        <v>30.48</v>
      </c>
      <c r="E29" s="26">
        <v>44.75</v>
      </c>
      <c r="F29" s="26">
        <v>24.769999999999996</v>
      </c>
    </row>
    <row r="30" spans="1:6" ht="12" customHeight="1" x14ac:dyDescent="0.2">
      <c r="A30" s="32"/>
      <c r="B30" s="149"/>
      <c r="C30" s="22" t="s">
        <v>31</v>
      </c>
      <c r="D30" s="26">
        <v>42.1</v>
      </c>
      <c r="E30" s="26">
        <v>14.39</v>
      </c>
      <c r="F30" s="26">
        <v>43.51</v>
      </c>
    </row>
    <row r="31" spans="1:6" ht="12" customHeight="1" x14ac:dyDescent="0.2">
      <c r="A31" s="32"/>
      <c r="B31" s="149"/>
      <c r="C31" s="22" t="s">
        <v>42</v>
      </c>
      <c r="D31" s="26">
        <v>58.59</v>
      </c>
      <c r="E31" s="26">
        <v>2.39</v>
      </c>
      <c r="F31" s="26">
        <v>39.019999999999996</v>
      </c>
    </row>
    <row r="32" spans="1:6" ht="12" customHeight="1" x14ac:dyDescent="0.2">
      <c r="A32" s="32"/>
      <c r="B32" s="149"/>
      <c r="C32" s="22" t="s">
        <v>41</v>
      </c>
      <c r="D32" s="26">
        <v>60.83</v>
      </c>
      <c r="E32" s="26" t="s">
        <v>1</v>
      </c>
      <c r="F32" s="26">
        <v>39.17</v>
      </c>
    </row>
    <row r="33" spans="1:6" ht="12" customHeight="1" x14ac:dyDescent="0.2">
      <c r="A33" s="32"/>
      <c r="B33" s="149"/>
      <c r="C33" s="22" t="s">
        <v>144</v>
      </c>
      <c r="D33" s="26">
        <v>63.48</v>
      </c>
      <c r="E33" s="26">
        <v>0</v>
      </c>
      <c r="F33" s="26">
        <v>36.520000000000003</v>
      </c>
    </row>
    <row r="34" spans="1:6" ht="12" customHeight="1" x14ac:dyDescent="0.2">
      <c r="A34" s="32"/>
      <c r="B34" s="149"/>
      <c r="C34" s="22" t="s">
        <v>8</v>
      </c>
      <c r="D34" s="26">
        <v>63.91</v>
      </c>
      <c r="E34" s="26">
        <v>13.91</v>
      </c>
      <c r="F34" s="26">
        <v>22.180000000000007</v>
      </c>
    </row>
    <row r="35" spans="1:6" ht="12" customHeight="1" x14ac:dyDescent="0.2">
      <c r="A35" s="32"/>
      <c r="B35" s="149"/>
      <c r="C35" s="22" t="s">
        <v>12</v>
      </c>
      <c r="D35" s="26">
        <v>66.59</v>
      </c>
      <c r="E35" s="26">
        <v>4.03</v>
      </c>
      <c r="F35" s="26">
        <v>29.379999999999995</v>
      </c>
    </row>
    <row r="36" spans="1:6" ht="12" customHeight="1" x14ac:dyDescent="0.2">
      <c r="A36" s="32"/>
      <c r="B36" s="149"/>
      <c r="C36" s="22" t="s">
        <v>13</v>
      </c>
      <c r="D36" s="26">
        <v>73.75</v>
      </c>
      <c r="E36" s="26">
        <v>0.17</v>
      </c>
      <c r="F36" s="26">
        <v>26.08</v>
      </c>
    </row>
    <row r="37" spans="1:6" ht="12" customHeight="1" x14ac:dyDescent="0.2">
      <c r="A37" s="32"/>
      <c r="B37" s="149"/>
      <c r="C37" s="22" t="s">
        <v>4</v>
      </c>
      <c r="D37" s="26">
        <v>73.97</v>
      </c>
      <c r="E37" s="26">
        <v>0.61</v>
      </c>
      <c r="F37" s="26">
        <v>25.42</v>
      </c>
    </row>
    <row r="38" spans="1:6" ht="12" customHeight="1" x14ac:dyDescent="0.2">
      <c r="A38" s="32"/>
      <c r="B38" s="149"/>
      <c r="C38" s="22" t="s">
        <v>33</v>
      </c>
      <c r="D38" s="26">
        <v>83.29</v>
      </c>
      <c r="E38" s="26">
        <v>0</v>
      </c>
      <c r="F38" s="26">
        <v>16.709999999999994</v>
      </c>
    </row>
    <row r="39" spans="1:6" ht="12" customHeight="1" x14ac:dyDescent="0.2">
      <c r="A39" s="32"/>
      <c r="B39" s="149"/>
      <c r="C39" s="22" t="s">
        <v>7</v>
      </c>
      <c r="D39" s="26">
        <v>84.88</v>
      </c>
      <c r="E39" s="26">
        <v>0</v>
      </c>
      <c r="F39" s="26">
        <v>15.120000000000005</v>
      </c>
    </row>
    <row r="40" spans="1:6" ht="12" customHeight="1" x14ac:dyDescent="0.2">
      <c r="A40" s="32"/>
      <c r="B40" s="149"/>
      <c r="C40" s="19"/>
      <c r="D40" s="26"/>
      <c r="E40" s="26"/>
      <c r="F40" s="26"/>
    </row>
    <row r="41" spans="1:6" ht="12" customHeight="1" x14ac:dyDescent="0.2">
      <c r="A41" s="32"/>
      <c r="B41" s="149"/>
      <c r="C41" s="22" t="s">
        <v>45</v>
      </c>
      <c r="D41" s="26">
        <v>17.16</v>
      </c>
      <c r="E41" s="26">
        <v>47.84</v>
      </c>
      <c r="F41" s="26">
        <v>35</v>
      </c>
    </row>
    <row r="42" spans="1:6" ht="12" customHeight="1" x14ac:dyDescent="0.2">
      <c r="A42" s="32"/>
      <c r="B42" s="149"/>
      <c r="C42" s="22" t="s">
        <v>84</v>
      </c>
      <c r="D42" s="26">
        <v>22.5</v>
      </c>
      <c r="E42" s="26">
        <v>44.26</v>
      </c>
      <c r="F42" s="26">
        <v>33.240000000000009</v>
      </c>
    </row>
    <row r="43" spans="1:6" ht="12" customHeight="1" x14ac:dyDescent="0.2">
      <c r="A43" s="32"/>
      <c r="B43" s="149"/>
      <c r="C43" s="22" t="s">
        <v>83</v>
      </c>
      <c r="D43" s="26">
        <v>82.89</v>
      </c>
      <c r="E43" s="26">
        <v>0</v>
      </c>
      <c r="F43" s="26">
        <v>17.11</v>
      </c>
    </row>
    <row r="44" spans="1:6" ht="12" customHeight="1" x14ac:dyDescent="0.2">
      <c r="A44" s="32"/>
      <c r="B44" s="149"/>
      <c r="C44" s="22" t="s">
        <v>18</v>
      </c>
      <c r="D44" s="26">
        <v>85.82</v>
      </c>
      <c r="E44" s="26">
        <v>0</v>
      </c>
      <c r="F44" s="26">
        <v>14.180000000000007</v>
      </c>
    </row>
    <row r="45" spans="1:6" ht="12" customHeight="1" x14ac:dyDescent="0.2">
      <c r="A45" s="32"/>
      <c r="B45" s="149"/>
      <c r="C45" s="19"/>
      <c r="F45" s="26"/>
    </row>
    <row r="46" spans="1:6" ht="11.25" customHeight="1" x14ac:dyDescent="0.2">
      <c r="A46" s="32"/>
      <c r="B46" s="149"/>
      <c r="C46" s="28" t="s">
        <v>124</v>
      </c>
      <c r="D46" s="70">
        <v>2.54</v>
      </c>
      <c r="E46" s="70">
        <v>67.73</v>
      </c>
      <c r="F46" s="26">
        <v>29.72999999999999</v>
      </c>
    </row>
    <row r="47" spans="1:6" ht="11.25" customHeight="1" x14ac:dyDescent="0.2"/>
    <row r="48" spans="1:6" ht="11.25" customHeight="1" x14ac:dyDescent="0.2">
      <c r="D48" s="92"/>
      <c r="E48" s="92"/>
      <c r="F48" s="18"/>
    </row>
    <row r="49" spans="1:6" ht="15" customHeight="1" x14ac:dyDescent="0.2">
      <c r="C49" s="39" t="s">
        <v>153</v>
      </c>
      <c r="D49" s="92"/>
      <c r="E49" s="92"/>
      <c r="F49" s="18"/>
    </row>
    <row r="50" spans="1:6" x14ac:dyDescent="0.2">
      <c r="C50" s="29" t="s">
        <v>185</v>
      </c>
      <c r="D50" s="92"/>
      <c r="E50" s="92"/>
      <c r="F50" s="18"/>
    </row>
    <row r="51" spans="1:6" ht="15" customHeight="1" x14ac:dyDescent="0.2">
      <c r="C51" s="186" t="s">
        <v>205</v>
      </c>
      <c r="D51" s="92"/>
      <c r="E51" s="92"/>
      <c r="F51" s="18"/>
    </row>
    <row r="52" spans="1:6" x14ac:dyDescent="0.2">
      <c r="B52" s="23"/>
      <c r="C52" s="19"/>
    </row>
    <row r="53" spans="1:6" x14ac:dyDescent="0.2">
      <c r="A53" s="6" t="s">
        <v>24</v>
      </c>
      <c r="B53" s="23"/>
      <c r="C53" s="19"/>
      <c r="D53" s="35"/>
      <c r="E53" s="35"/>
      <c r="F53" s="20"/>
    </row>
    <row r="54" spans="1:6" x14ac:dyDescent="0.2">
      <c r="A54" s="155" t="s">
        <v>150</v>
      </c>
      <c r="B54" s="23"/>
      <c r="D54" s="35"/>
      <c r="E54" s="35"/>
      <c r="F54" s="20"/>
    </row>
    <row r="55" spans="1:6" x14ac:dyDescent="0.2">
      <c r="B55" s="23"/>
      <c r="D55" s="35"/>
      <c r="E55" s="35"/>
      <c r="F55" s="20"/>
    </row>
  </sheetData>
  <sortState ref="A13:F39">
    <sortCondition ref="D13:D39"/>
  </sortState>
  <hyperlinks>
    <hyperlink ref="A54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51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0.7109375" style="23" customWidth="1"/>
    <col min="4" max="10" width="14.85546875" style="23" customWidth="1"/>
    <col min="11" max="16384" width="9.140625" style="27"/>
  </cols>
  <sheetData>
    <row r="1" spans="1:10" x14ac:dyDescent="0.2">
      <c r="A1" s="8"/>
    </row>
    <row r="2" spans="1:10" s="6" customFormat="1" x14ac:dyDescent="0.2">
      <c r="A2" s="9"/>
    </row>
    <row r="3" spans="1:10" s="6" customFormat="1" x14ac:dyDescent="0.2">
      <c r="C3" s="6" t="s">
        <v>0</v>
      </c>
    </row>
    <row r="4" spans="1:10" s="6" customFormat="1" x14ac:dyDescent="0.2">
      <c r="C4" s="6" t="s">
        <v>26</v>
      </c>
    </row>
    <row r="5" spans="1:10" s="6" customFormat="1" x14ac:dyDescent="0.2"/>
    <row r="6" spans="1:10" s="6" customFormat="1" ht="15.75" x14ac:dyDescent="0.25">
      <c r="C6" s="123" t="s">
        <v>178</v>
      </c>
      <c r="D6" s="2"/>
      <c r="E6" s="2"/>
      <c r="F6" s="2"/>
      <c r="G6" s="2"/>
      <c r="H6" s="2"/>
      <c r="I6" s="2"/>
      <c r="J6" s="2"/>
    </row>
    <row r="7" spans="1:10" s="6" customFormat="1" ht="12.75" x14ac:dyDescent="0.2">
      <c r="C7" s="114" t="s">
        <v>36</v>
      </c>
      <c r="D7" s="39"/>
      <c r="E7" s="39"/>
      <c r="F7" s="39"/>
      <c r="G7" s="39"/>
      <c r="H7" s="39"/>
      <c r="I7" s="39"/>
      <c r="J7" s="39"/>
    </row>
    <row r="8" spans="1:10" s="6" customFormat="1" x14ac:dyDescent="0.2"/>
    <row r="10" spans="1:10" s="25" customFormat="1" ht="84" x14ac:dyDescent="0.2">
      <c r="C10" s="78"/>
      <c r="D10" s="79" t="s">
        <v>48</v>
      </c>
      <c r="E10" s="79" t="s">
        <v>53</v>
      </c>
      <c r="F10" s="79" t="s">
        <v>52</v>
      </c>
      <c r="G10" s="79" t="s">
        <v>68</v>
      </c>
      <c r="H10" s="79" t="s">
        <v>50</v>
      </c>
      <c r="I10" s="79" t="s">
        <v>51</v>
      </c>
      <c r="J10" s="79" t="s">
        <v>49</v>
      </c>
    </row>
    <row r="11" spans="1:10" s="25" customFormat="1" x14ac:dyDescent="0.2">
      <c r="C11" s="110" t="s">
        <v>121</v>
      </c>
      <c r="D11" s="189">
        <v>28.190731311500763</v>
      </c>
      <c r="E11" s="189">
        <v>51.526216052391625</v>
      </c>
      <c r="F11" s="189">
        <v>3.8678310063592622</v>
      </c>
      <c r="G11" s="189">
        <v>0.47267774439575794</v>
      </c>
      <c r="H11" s="189">
        <v>0.52695274212272769</v>
      </c>
      <c r="I11" s="189">
        <v>15.410666364730927</v>
      </c>
      <c r="J11" s="189">
        <v>4.7761767162012676E-3</v>
      </c>
    </row>
    <row r="12" spans="1:10" s="22" customFormat="1" ht="12" customHeight="1" x14ac:dyDescent="0.2">
      <c r="B12" s="40"/>
      <c r="C12" s="15" t="s">
        <v>3</v>
      </c>
      <c r="D12" s="64">
        <v>21.98</v>
      </c>
      <c r="E12" s="64">
        <v>54.83</v>
      </c>
      <c r="F12" s="64">
        <v>5.01</v>
      </c>
      <c r="G12" s="64">
        <v>0.01</v>
      </c>
      <c r="H12" s="68" t="s">
        <v>1</v>
      </c>
      <c r="I12" s="64">
        <v>18.170000000000002</v>
      </c>
      <c r="J12" s="64">
        <v>0</v>
      </c>
    </row>
    <row r="13" spans="1:10" s="22" customFormat="1" ht="12" customHeight="1" x14ac:dyDescent="0.2">
      <c r="B13" s="40"/>
      <c r="C13" s="16" t="s">
        <v>40</v>
      </c>
      <c r="D13" s="65">
        <v>10.43</v>
      </c>
      <c r="E13" s="65">
        <v>50.16</v>
      </c>
      <c r="F13" s="65">
        <v>0.8</v>
      </c>
      <c r="G13" s="65">
        <v>0.53</v>
      </c>
      <c r="H13" s="65">
        <v>0.28999999999999998</v>
      </c>
      <c r="I13" s="65">
        <v>37.799999999999997</v>
      </c>
      <c r="J13" s="65">
        <v>0</v>
      </c>
    </row>
    <row r="14" spans="1:10" s="22" customFormat="1" ht="12" customHeight="1" x14ac:dyDescent="0.2">
      <c r="B14" s="40"/>
      <c r="C14" s="16" t="s">
        <v>73</v>
      </c>
      <c r="D14" s="65">
        <v>13.03</v>
      </c>
      <c r="E14" s="65">
        <v>68.77</v>
      </c>
      <c r="F14" s="65">
        <v>0.15</v>
      </c>
      <c r="G14" s="65">
        <v>3.62</v>
      </c>
      <c r="H14" s="65">
        <v>0.28000000000000003</v>
      </c>
      <c r="I14" s="65">
        <v>14.15</v>
      </c>
      <c r="J14" s="61" t="s">
        <v>1</v>
      </c>
    </row>
    <row r="15" spans="1:10" s="22" customFormat="1" ht="12" customHeight="1" x14ac:dyDescent="0.2">
      <c r="B15" s="40"/>
      <c r="C15" s="16" t="s">
        <v>33</v>
      </c>
      <c r="D15" s="65">
        <v>83.29</v>
      </c>
      <c r="E15" s="65">
        <v>0</v>
      </c>
      <c r="F15" s="65">
        <v>2.46</v>
      </c>
      <c r="G15" s="65">
        <v>0.08</v>
      </c>
      <c r="H15" s="65" t="s">
        <v>1</v>
      </c>
      <c r="I15" s="65">
        <v>14.17</v>
      </c>
      <c r="J15" s="65">
        <v>0</v>
      </c>
    </row>
    <row r="16" spans="1:10" s="22" customFormat="1" ht="12" customHeight="1" x14ac:dyDescent="0.2">
      <c r="B16" s="40"/>
      <c r="C16" s="16" t="s">
        <v>10</v>
      </c>
      <c r="D16" s="65">
        <v>6.53</v>
      </c>
      <c r="E16" s="65">
        <v>78.069999999999993</v>
      </c>
      <c r="F16" s="65">
        <v>1.39</v>
      </c>
      <c r="G16" s="65">
        <v>0.9</v>
      </c>
      <c r="H16" s="65">
        <v>0.41</v>
      </c>
      <c r="I16" s="65">
        <v>12.7</v>
      </c>
      <c r="J16" s="61">
        <v>0</v>
      </c>
    </row>
    <row r="17" spans="2:10" s="22" customFormat="1" ht="12" customHeight="1" x14ac:dyDescent="0.2">
      <c r="B17" s="40"/>
      <c r="C17" s="16" t="s">
        <v>15</v>
      </c>
      <c r="D17" s="65">
        <v>8.1199999999999992</v>
      </c>
      <c r="E17" s="65">
        <v>66.38</v>
      </c>
      <c r="F17" s="65">
        <v>0.28000000000000003</v>
      </c>
      <c r="G17" s="65">
        <v>0.15</v>
      </c>
      <c r="H17" s="65">
        <v>1.1399999999999999</v>
      </c>
      <c r="I17" s="65">
        <v>23.93</v>
      </c>
      <c r="J17" s="65">
        <v>0</v>
      </c>
    </row>
    <row r="18" spans="2:10" s="22" customFormat="1" ht="12" customHeight="1" x14ac:dyDescent="0.2">
      <c r="B18" s="40"/>
      <c r="C18" s="16" t="s">
        <v>4</v>
      </c>
      <c r="D18" s="65">
        <v>73.97</v>
      </c>
      <c r="E18" s="65">
        <v>0.61</v>
      </c>
      <c r="F18" s="65">
        <v>11.77</v>
      </c>
      <c r="G18" s="61" t="s">
        <v>1</v>
      </c>
      <c r="H18" s="65">
        <v>1.93</v>
      </c>
      <c r="I18" s="65">
        <v>11.72</v>
      </c>
      <c r="J18" s="61" t="s">
        <v>1</v>
      </c>
    </row>
    <row r="19" spans="2:10" s="22" customFormat="1" ht="12" customHeight="1" x14ac:dyDescent="0.2">
      <c r="B19" s="40"/>
      <c r="C19" s="16" t="s">
        <v>14</v>
      </c>
      <c r="D19" s="65">
        <v>28.58</v>
      </c>
      <c r="E19" s="65">
        <v>31.18</v>
      </c>
      <c r="F19" s="65">
        <v>4.68</v>
      </c>
      <c r="G19" s="65">
        <v>0.1</v>
      </c>
      <c r="H19" s="65">
        <v>0.16</v>
      </c>
      <c r="I19" s="65">
        <v>35.18</v>
      </c>
      <c r="J19" s="65">
        <v>0.14000000000000001</v>
      </c>
    </row>
    <row r="20" spans="2:10" s="22" customFormat="1" ht="12" customHeight="1" x14ac:dyDescent="0.2">
      <c r="B20" s="40"/>
      <c r="C20" s="16" t="s">
        <v>12</v>
      </c>
      <c r="D20" s="65">
        <v>66.59</v>
      </c>
      <c r="E20" s="65">
        <v>4.03</v>
      </c>
      <c r="F20" s="65">
        <v>7.21</v>
      </c>
      <c r="G20" s="65">
        <v>0.36</v>
      </c>
      <c r="H20" s="61" t="s">
        <v>1</v>
      </c>
      <c r="I20" s="65">
        <v>21.81</v>
      </c>
      <c r="J20" s="61" t="s">
        <v>1</v>
      </c>
    </row>
    <row r="21" spans="2:10" s="22" customFormat="1" ht="12" customHeight="1" x14ac:dyDescent="0.2">
      <c r="B21" s="40"/>
      <c r="C21" s="16" t="s">
        <v>11</v>
      </c>
      <c r="D21" s="65">
        <v>5.51</v>
      </c>
      <c r="E21" s="65">
        <v>78.2</v>
      </c>
      <c r="F21" s="65">
        <v>6.41</v>
      </c>
      <c r="G21" s="65">
        <v>0</v>
      </c>
      <c r="H21" s="65">
        <v>0.62</v>
      </c>
      <c r="I21" s="65">
        <v>9.26</v>
      </c>
      <c r="J21" s="61" t="s">
        <v>1</v>
      </c>
    </row>
    <row r="22" spans="2:10" s="22" customFormat="1" ht="12" customHeight="1" x14ac:dyDescent="0.2">
      <c r="B22" s="40"/>
      <c r="C22" s="16" t="s">
        <v>20</v>
      </c>
      <c r="D22" s="65">
        <v>5.23</v>
      </c>
      <c r="E22" s="65">
        <v>76.680000000000007</v>
      </c>
      <c r="F22" s="65">
        <v>6.59</v>
      </c>
      <c r="G22" s="65">
        <v>0.03</v>
      </c>
      <c r="H22" s="65">
        <v>0.01</v>
      </c>
      <c r="I22" s="65">
        <v>11.46</v>
      </c>
      <c r="J22" s="61" t="s">
        <v>1</v>
      </c>
    </row>
    <row r="23" spans="2:10" s="22" customFormat="1" ht="12" customHeight="1" x14ac:dyDescent="0.2">
      <c r="B23" s="40"/>
      <c r="C23" s="16" t="s">
        <v>13</v>
      </c>
      <c r="D23" s="65">
        <v>73.75</v>
      </c>
      <c r="E23" s="65">
        <v>0.17</v>
      </c>
      <c r="F23" s="65">
        <v>2.08</v>
      </c>
      <c r="G23" s="65">
        <v>0.22</v>
      </c>
      <c r="H23" s="65">
        <v>0.47</v>
      </c>
      <c r="I23" s="65">
        <v>23.31</v>
      </c>
      <c r="J23" s="61" t="s">
        <v>1</v>
      </c>
    </row>
    <row r="24" spans="2:10" s="22" customFormat="1" ht="12" customHeight="1" x14ac:dyDescent="0.2">
      <c r="B24" s="40"/>
      <c r="C24" s="16" t="s">
        <v>31</v>
      </c>
      <c r="D24" s="65">
        <v>42.1</v>
      </c>
      <c r="E24" s="65">
        <v>14.39</v>
      </c>
      <c r="F24" s="65">
        <v>11.5</v>
      </c>
      <c r="G24" s="65">
        <v>1.44</v>
      </c>
      <c r="H24" s="65">
        <v>0</v>
      </c>
      <c r="I24" s="65">
        <v>30.57</v>
      </c>
      <c r="J24" s="61" t="s">
        <v>1</v>
      </c>
    </row>
    <row r="25" spans="2:10" s="22" customFormat="1" ht="12" customHeight="1" x14ac:dyDescent="0.2">
      <c r="B25" s="40"/>
      <c r="C25" s="16" t="s">
        <v>41</v>
      </c>
      <c r="D25" s="65">
        <v>60.83</v>
      </c>
      <c r="E25" s="65" t="s">
        <v>1</v>
      </c>
      <c r="F25" s="65">
        <v>3.45</v>
      </c>
      <c r="G25" s="65">
        <v>0.12</v>
      </c>
      <c r="H25" s="65">
        <v>0.01</v>
      </c>
      <c r="I25" s="65">
        <v>35.6</v>
      </c>
      <c r="J25" s="65" t="s">
        <v>1</v>
      </c>
    </row>
    <row r="26" spans="2:10" s="22" customFormat="1" ht="12" customHeight="1" x14ac:dyDescent="0.2">
      <c r="B26" s="40"/>
      <c r="C26" s="16" t="s">
        <v>9</v>
      </c>
      <c r="D26" s="65">
        <v>8.2100000000000009</v>
      </c>
      <c r="E26" s="65">
        <v>58.17</v>
      </c>
      <c r="F26" s="65">
        <v>1.26</v>
      </c>
      <c r="G26" s="65">
        <v>0.01</v>
      </c>
      <c r="H26" s="65">
        <v>0.06</v>
      </c>
      <c r="I26" s="65">
        <v>32.270000000000003</v>
      </c>
      <c r="J26" s="65">
        <v>0.02</v>
      </c>
    </row>
    <row r="27" spans="2:10" s="22" customFormat="1" ht="12" customHeight="1" x14ac:dyDescent="0.2">
      <c r="B27" s="40"/>
      <c r="C27" s="16" t="s">
        <v>34</v>
      </c>
      <c r="D27" s="65">
        <v>4.6500000000000004</v>
      </c>
      <c r="E27" s="65">
        <v>80.3</v>
      </c>
      <c r="F27" s="65">
        <v>3.11</v>
      </c>
      <c r="G27" s="65">
        <v>1.01</v>
      </c>
      <c r="H27" s="65">
        <v>0</v>
      </c>
      <c r="I27" s="65">
        <v>9.59</v>
      </c>
      <c r="J27" s="65">
        <v>1.33</v>
      </c>
    </row>
    <row r="28" spans="2:10" s="22" customFormat="1" ht="12" customHeight="1" x14ac:dyDescent="0.2">
      <c r="B28" s="40"/>
      <c r="C28" s="16" t="s">
        <v>16</v>
      </c>
      <c r="D28" s="65">
        <v>8.57</v>
      </c>
      <c r="E28" s="65">
        <v>59.75</v>
      </c>
      <c r="F28" s="65">
        <v>1.74</v>
      </c>
      <c r="G28" s="65">
        <v>1.23</v>
      </c>
      <c r="H28" s="65">
        <v>0.55000000000000004</v>
      </c>
      <c r="I28" s="65">
        <v>28.16</v>
      </c>
      <c r="J28" s="65">
        <v>0</v>
      </c>
    </row>
    <row r="29" spans="2:10" s="22" customFormat="1" ht="12" customHeight="1" x14ac:dyDescent="0.2">
      <c r="B29" s="40"/>
      <c r="C29" s="16" t="s">
        <v>144</v>
      </c>
      <c r="D29" s="65">
        <v>63.48</v>
      </c>
      <c r="E29" s="65">
        <v>0</v>
      </c>
      <c r="F29" s="65">
        <v>2.21</v>
      </c>
      <c r="G29" s="61">
        <v>0</v>
      </c>
      <c r="H29" s="65">
        <v>0</v>
      </c>
      <c r="I29" s="65">
        <v>34.299999999999997</v>
      </c>
      <c r="J29" s="65">
        <v>0.02</v>
      </c>
    </row>
    <row r="30" spans="2:10" s="22" customFormat="1" ht="12" customHeight="1" x14ac:dyDescent="0.2">
      <c r="B30" s="40"/>
      <c r="C30" s="16" t="s">
        <v>5</v>
      </c>
      <c r="D30" s="65">
        <v>6.47</v>
      </c>
      <c r="E30" s="65">
        <v>76.17</v>
      </c>
      <c r="F30" s="65">
        <v>5.29</v>
      </c>
      <c r="G30" s="65">
        <v>0</v>
      </c>
      <c r="H30" s="65">
        <v>1.49</v>
      </c>
      <c r="I30" s="65">
        <v>10.58</v>
      </c>
      <c r="J30" s="65">
        <v>0</v>
      </c>
    </row>
    <row r="31" spans="2:10" s="22" customFormat="1" ht="12" customHeight="1" x14ac:dyDescent="0.2">
      <c r="B31" s="40"/>
      <c r="C31" s="16" t="s">
        <v>6</v>
      </c>
      <c r="D31" s="65">
        <v>30.48</v>
      </c>
      <c r="E31" s="65">
        <v>44.75</v>
      </c>
      <c r="F31" s="65">
        <v>5.2</v>
      </c>
      <c r="G31" s="65">
        <v>1.67</v>
      </c>
      <c r="H31" s="65">
        <v>0.23</v>
      </c>
      <c r="I31" s="65">
        <v>17.670000000000002</v>
      </c>
      <c r="J31" s="65">
        <v>0</v>
      </c>
    </row>
    <row r="32" spans="2:10" s="22" customFormat="1" ht="12" customHeight="1" x14ac:dyDescent="0.2">
      <c r="B32" s="40"/>
      <c r="C32" s="16" t="s">
        <v>17</v>
      </c>
      <c r="D32" s="65">
        <v>9.94</v>
      </c>
      <c r="E32" s="65">
        <v>61.84</v>
      </c>
      <c r="F32" s="65">
        <v>6.2</v>
      </c>
      <c r="G32" s="65">
        <v>1.1100000000000001</v>
      </c>
      <c r="H32" s="65">
        <v>0.82</v>
      </c>
      <c r="I32" s="65">
        <v>20.09</v>
      </c>
      <c r="J32" s="65">
        <v>0</v>
      </c>
    </row>
    <row r="33" spans="1:10" s="22" customFormat="1" ht="12" customHeight="1" x14ac:dyDescent="0.2">
      <c r="B33" s="40"/>
      <c r="C33" s="16" t="s">
        <v>42</v>
      </c>
      <c r="D33" s="65">
        <v>58.59</v>
      </c>
      <c r="E33" s="65">
        <v>2.39</v>
      </c>
      <c r="F33" s="65">
        <v>7.66</v>
      </c>
      <c r="G33" s="65">
        <v>0.11</v>
      </c>
      <c r="H33" s="65">
        <v>0.8</v>
      </c>
      <c r="I33" s="65">
        <v>30.45</v>
      </c>
      <c r="J33" s="61" t="s">
        <v>1</v>
      </c>
    </row>
    <row r="34" spans="1:10" s="22" customFormat="1" ht="12" customHeight="1" x14ac:dyDescent="0.2">
      <c r="B34" s="40"/>
      <c r="C34" s="16" t="s">
        <v>19</v>
      </c>
      <c r="D34" s="65">
        <v>15.44</v>
      </c>
      <c r="E34" s="65">
        <v>65.010000000000005</v>
      </c>
      <c r="F34" s="65">
        <v>0.44</v>
      </c>
      <c r="G34" s="65">
        <v>0.16</v>
      </c>
      <c r="H34" s="65">
        <v>0.08</v>
      </c>
      <c r="I34" s="65">
        <v>18.88</v>
      </c>
      <c r="J34" s="65" t="s">
        <v>1</v>
      </c>
    </row>
    <row r="35" spans="1:10" s="22" customFormat="1" ht="12" customHeight="1" x14ac:dyDescent="0.2">
      <c r="B35" s="40"/>
      <c r="C35" s="16" t="s">
        <v>43</v>
      </c>
      <c r="D35" s="65">
        <v>4.21</v>
      </c>
      <c r="E35" s="65">
        <v>68.58</v>
      </c>
      <c r="F35" s="65">
        <v>14.3</v>
      </c>
      <c r="G35" s="65">
        <v>0.09</v>
      </c>
      <c r="H35" s="65">
        <v>1.1599999999999999</v>
      </c>
      <c r="I35" s="65">
        <v>11.66</v>
      </c>
      <c r="J35" s="61">
        <v>0</v>
      </c>
    </row>
    <row r="36" spans="1:10" s="22" customFormat="1" ht="12" customHeight="1" x14ac:dyDescent="0.2">
      <c r="B36" s="40"/>
      <c r="C36" s="16" t="s">
        <v>44</v>
      </c>
      <c r="D36" s="65">
        <v>2.4300000000000002</v>
      </c>
      <c r="E36" s="65">
        <v>77.37</v>
      </c>
      <c r="F36" s="61" t="s">
        <v>1</v>
      </c>
      <c r="G36" s="65">
        <v>0.85</v>
      </c>
      <c r="H36" s="65">
        <v>0.2</v>
      </c>
      <c r="I36" s="65">
        <v>19.16</v>
      </c>
      <c r="J36" s="61" t="s">
        <v>1</v>
      </c>
    </row>
    <row r="37" spans="1:10" s="22" customFormat="1" ht="12" customHeight="1" x14ac:dyDescent="0.2">
      <c r="B37" s="40"/>
      <c r="C37" s="16" t="s">
        <v>8</v>
      </c>
      <c r="D37" s="65">
        <v>63.91</v>
      </c>
      <c r="E37" s="65">
        <v>13.91</v>
      </c>
      <c r="F37" s="65">
        <v>2</v>
      </c>
      <c r="G37" s="65">
        <v>0.41</v>
      </c>
      <c r="H37" s="65">
        <v>2.3199999999999998</v>
      </c>
      <c r="I37" s="65">
        <v>17.45</v>
      </c>
      <c r="J37" s="61" t="s">
        <v>1</v>
      </c>
    </row>
    <row r="38" spans="1:10" s="22" customFormat="1" ht="12" customHeight="1" x14ac:dyDescent="0.2">
      <c r="B38" s="40"/>
      <c r="C38" s="17" t="s">
        <v>7</v>
      </c>
      <c r="D38" s="66">
        <v>84.88</v>
      </c>
      <c r="E38" s="66">
        <v>0</v>
      </c>
      <c r="F38" s="66">
        <v>0.65</v>
      </c>
      <c r="G38" s="66">
        <v>0.05</v>
      </c>
      <c r="H38" s="66">
        <v>0.53</v>
      </c>
      <c r="I38" s="66">
        <v>13.88</v>
      </c>
      <c r="J38" s="103" t="s">
        <v>1</v>
      </c>
    </row>
    <row r="39" spans="1:10" s="22" customFormat="1" ht="12" customHeight="1" x14ac:dyDescent="0.2">
      <c r="B39" s="40"/>
      <c r="C39" s="15" t="s">
        <v>83</v>
      </c>
      <c r="D39" s="64">
        <v>82.89</v>
      </c>
      <c r="E39" s="64">
        <v>0</v>
      </c>
      <c r="F39" s="64">
        <v>0</v>
      </c>
      <c r="G39" s="64">
        <v>1.65</v>
      </c>
      <c r="H39" s="64">
        <v>0</v>
      </c>
      <c r="I39" s="64">
        <v>15.46</v>
      </c>
      <c r="J39" s="64" t="s">
        <v>1</v>
      </c>
    </row>
    <row r="40" spans="1:10" s="22" customFormat="1" ht="12" customHeight="1" x14ac:dyDescent="0.2">
      <c r="B40" s="40"/>
      <c r="C40" s="16" t="s">
        <v>45</v>
      </c>
      <c r="D40" s="64">
        <v>17.16</v>
      </c>
      <c r="E40" s="64">
        <v>47.84</v>
      </c>
      <c r="F40" s="64">
        <v>12.58</v>
      </c>
      <c r="G40" s="64">
        <v>0.28000000000000003</v>
      </c>
      <c r="H40" s="64">
        <v>0.55000000000000004</v>
      </c>
      <c r="I40" s="64">
        <v>21.6</v>
      </c>
      <c r="J40" s="64">
        <v>0</v>
      </c>
    </row>
    <row r="41" spans="1:10" s="22" customFormat="1" ht="12" customHeight="1" x14ac:dyDescent="0.2">
      <c r="B41" s="40"/>
      <c r="C41" s="58" t="s">
        <v>18</v>
      </c>
      <c r="D41" s="77">
        <v>85.82</v>
      </c>
      <c r="E41" s="117">
        <v>0</v>
      </c>
      <c r="F41" s="77">
        <v>0</v>
      </c>
      <c r="G41" s="77">
        <v>0</v>
      </c>
      <c r="H41" s="77">
        <v>0.32</v>
      </c>
      <c r="I41" s="77">
        <v>13.86</v>
      </c>
      <c r="J41" s="77">
        <v>0</v>
      </c>
    </row>
    <row r="42" spans="1:10" ht="12" customHeight="1" x14ac:dyDescent="0.2">
      <c r="B42" s="40"/>
      <c r="C42" s="75" t="s">
        <v>84</v>
      </c>
      <c r="D42" s="81">
        <v>22.5</v>
      </c>
      <c r="E42" s="81">
        <v>44.26</v>
      </c>
      <c r="F42" s="81">
        <v>6.96</v>
      </c>
      <c r="G42" s="81">
        <v>0.39</v>
      </c>
      <c r="H42" s="81">
        <v>0.59</v>
      </c>
      <c r="I42" s="81">
        <v>25.29</v>
      </c>
      <c r="J42" s="81">
        <v>0</v>
      </c>
    </row>
    <row r="43" spans="1:10" s="23" customFormat="1" ht="12" customHeight="1" x14ac:dyDescent="0.2">
      <c r="A43" s="22"/>
      <c r="C43" s="147" t="s">
        <v>110</v>
      </c>
      <c r="D43" s="148">
        <v>2.54</v>
      </c>
      <c r="E43" s="148">
        <v>67.73</v>
      </c>
      <c r="F43" s="148">
        <v>0.37</v>
      </c>
      <c r="G43" s="148">
        <v>0</v>
      </c>
      <c r="H43" s="148">
        <v>0.02</v>
      </c>
      <c r="I43" s="148">
        <v>29.35</v>
      </c>
      <c r="J43" s="148">
        <v>0</v>
      </c>
    </row>
    <row r="44" spans="1:10" s="23" customFormat="1" ht="15" customHeight="1" x14ac:dyDescent="0.2">
      <c r="A44" s="22"/>
      <c r="C44" s="39" t="s">
        <v>153</v>
      </c>
      <c r="D44" s="26"/>
      <c r="E44" s="26"/>
      <c r="F44" s="26"/>
      <c r="G44" s="26"/>
      <c r="H44" s="26"/>
      <c r="I44" s="26"/>
      <c r="J44" s="26"/>
    </row>
    <row r="45" spans="1:10" s="23" customFormat="1" ht="15" customHeight="1" x14ac:dyDescent="0.2">
      <c r="A45" s="22"/>
      <c r="C45" s="161" t="s">
        <v>185</v>
      </c>
      <c r="D45" s="26"/>
      <c r="E45" s="26"/>
      <c r="F45" s="26"/>
      <c r="G45" s="26"/>
      <c r="H45" s="26"/>
      <c r="I45" s="26"/>
      <c r="J45" s="26"/>
    </row>
    <row r="46" spans="1:10" ht="12" customHeight="1" x14ac:dyDescent="0.2">
      <c r="C46" s="165" t="s">
        <v>199</v>
      </c>
      <c r="D46" s="43"/>
      <c r="E46" s="43"/>
      <c r="F46" s="26"/>
      <c r="G46" s="26"/>
      <c r="H46" s="26"/>
      <c r="I46" s="26"/>
      <c r="J46" s="26"/>
    </row>
    <row r="48" spans="1:10" x14ac:dyDescent="0.2">
      <c r="A48" s="6" t="s">
        <v>24</v>
      </c>
    </row>
    <row r="49" spans="1:10" x14ac:dyDescent="0.2">
      <c r="A49" s="155" t="s">
        <v>182</v>
      </c>
      <c r="C49" s="44"/>
      <c r="D49" s="14"/>
      <c r="E49" s="14"/>
      <c r="F49" s="14"/>
      <c r="G49" s="14"/>
      <c r="H49" s="14"/>
      <c r="I49" s="14"/>
      <c r="J49" s="14"/>
    </row>
    <row r="50" spans="1:10" ht="11.25" customHeight="1" x14ac:dyDescent="0.2"/>
    <row r="51" spans="1:10" ht="11.25" customHeight="1" x14ac:dyDescent="0.2"/>
  </sheetData>
  <sortState ref="B42:J47">
    <sortCondition ref="C42:C47"/>
  </sortState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16.140625" style="28" customWidth="1"/>
    <col min="4" max="11" width="14" style="28" customWidth="1"/>
    <col min="12" max="16384" width="9.140625" style="28"/>
  </cols>
  <sheetData>
    <row r="1" spans="1:11" x14ac:dyDescent="0.2">
      <c r="A1" s="8"/>
      <c r="C1" s="24"/>
      <c r="D1" s="24"/>
      <c r="E1" s="24"/>
      <c r="F1" s="18"/>
      <c r="G1" s="18"/>
      <c r="H1" s="18"/>
      <c r="I1" s="18"/>
      <c r="J1" s="18"/>
      <c r="K1" s="24"/>
    </row>
    <row r="2" spans="1:11" s="3" customFormat="1" x14ac:dyDescent="0.2">
      <c r="A2" s="9"/>
      <c r="E2" s="10"/>
      <c r="F2" s="18"/>
      <c r="G2" s="18"/>
      <c r="H2" s="18"/>
      <c r="I2" s="18"/>
      <c r="J2" s="18"/>
    </row>
    <row r="3" spans="1:11" s="3" customFormat="1" x14ac:dyDescent="0.2">
      <c r="C3" s="3" t="s">
        <v>0</v>
      </c>
      <c r="E3" s="10"/>
      <c r="F3" s="18"/>
      <c r="G3" s="18"/>
      <c r="H3" s="18"/>
      <c r="I3" s="18"/>
      <c r="J3" s="18"/>
    </row>
    <row r="4" spans="1:11" s="3" customFormat="1" x14ac:dyDescent="0.2">
      <c r="C4" s="3" t="s">
        <v>26</v>
      </c>
      <c r="E4" s="10"/>
      <c r="F4" s="18"/>
      <c r="G4" s="18"/>
      <c r="H4" s="18"/>
      <c r="I4" s="18"/>
      <c r="J4" s="18"/>
    </row>
    <row r="5" spans="1:11" s="3" customFormat="1" x14ac:dyDescent="0.2">
      <c r="E5" s="10"/>
      <c r="F5" s="18"/>
      <c r="G5" s="18"/>
      <c r="H5" s="18"/>
      <c r="I5" s="18"/>
      <c r="J5" s="18"/>
    </row>
    <row r="6" spans="1:11" s="3" customFormat="1" ht="15" x14ac:dyDescent="0.25">
      <c r="C6" s="1" t="s">
        <v>181</v>
      </c>
      <c r="D6" s="1"/>
      <c r="E6" s="1"/>
      <c r="F6" s="18"/>
      <c r="G6" s="18"/>
      <c r="H6" s="18"/>
      <c r="I6" s="69"/>
      <c r="J6" s="18"/>
      <c r="K6" s="1"/>
    </row>
    <row r="7" spans="1:11" s="3" customFormat="1" ht="12.75" x14ac:dyDescent="0.2">
      <c r="C7" s="118" t="s">
        <v>80</v>
      </c>
      <c r="D7" s="29"/>
      <c r="E7" s="29"/>
      <c r="F7" s="18"/>
      <c r="G7" s="18"/>
      <c r="H7" s="18"/>
      <c r="I7" s="18"/>
      <c r="J7" s="18"/>
      <c r="K7" s="30"/>
    </row>
    <row r="8" spans="1:11" s="3" customFormat="1" x14ac:dyDescent="0.2">
      <c r="D8" s="29"/>
      <c r="E8" s="29"/>
      <c r="F8" s="29"/>
      <c r="G8" s="29"/>
      <c r="H8" s="29"/>
      <c r="I8" s="29"/>
      <c r="J8" s="29"/>
      <c r="K8" s="29"/>
    </row>
    <row r="9" spans="1:11" x14ac:dyDescent="0.2">
      <c r="D9" s="29"/>
      <c r="E9" s="29"/>
      <c r="F9" s="29"/>
      <c r="G9" s="29"/>
      <c r="H9" s="29"/>
      <c r="I9" s="29"/>
      <c r="J9" s="29"/>
      <c r="K9" s="29"/>
    </row>
    <row r="10" spans="1:11" ht="96" x14ac:dyDescent="0.2">
      <c r="A10" s="32"/>
      <c r="C10" s="24"/>
      <c r="D10" s="33" t="s">
        <v>48</v>
      </c>
      <c r="E10" s="33" t="s">
        <v>53</v>
      </c>
      <c r="F10" s="33" t="s">
        <v>82</v>
      </c>
      <c r="G10" s="33" t="s">
        <v>68</v>
      </c>
      <c r="H10" s="33" t="s">
        <v>81</v>
      </c>
      <c r="I10" s="33" t="s">
        <v>79</v>
      </c>
      <c r="J10" s="33" t="s">
        <v>49</v>
      </c>
      <c r="K10" s="106" t="s">
        <v>78</v>
      </c>
    </row>
    <row r="11" spans="1:11" ht="12" customHeight="1" x14ac:dyDescent="0.2">
      <c r="A11" s="94"/>
      <c r="B11" s="95"/>
      <c r="C11" s="19" t="s">
        <v>155</v>
      </c>
      <c r="D11" s="69" t="s">
        <v>1</v>
      </c>
      <c r="E11" s="69" t="s">
        <v>1</v>
      </c>
      <c r="F11" s="69" t="s">
        <v>1</v>
      </c>
      <c r="G11" s="69" t="s">
        <v>1</v>
      </c>
      <c r="H11" s="69" t="s">
        <v>1</v>
      </c>
      <c r="I11" s="69" t="s">
        <v>1</v>
      </c>
      <c r="J11" s="69" t="s">
        <v>1</v>
      </c>
      <c r="K11" s="194">
        <v>9.92</v>
      </c>
    </row>
    <row r="12" spans="1:11" ht="12" customHeight="1" x14ac:dyDescent="0.2">
      <c r="A12" s="94"/>
      <c r="B12" s="95"/>
      <c r="C12" s="19"/>
      <c r="D12" s="69"/>
      <c r="E12" s="69"/>
      <c r="F12" s="69"/>
      <c r="G12" s="69"/>
      <c r="H12" s="69"/>
      <c r="I12" s="69"/>
      <c r="J12" s="69"/>
      <c r="K12" s="107"/>
    </row>
    <row r="13" spans="1:11" ht="12" customHeight="1" x14ac:dyDescent="0.2">
      <c r="A13" s="94"/>
      <c r="B13" s="95"/>
      <c r="C13" s="22" t="s">
        <v>10</v>
      </c>
      <c r="D13" s="69">
        <v>304.20999999999998</v>
      </c>
      <c r="E13" s="69">
        <v>3637.1</v>
      </c>
      <c r="F13" s="69">
        <v>64.84</v>
      </c>
      <c r="G13" s="69">
        <v>41.78</v>
      </c>
      <c r="H13" s="69">
        <v>19.190000000000001</v>
      </c>
      <c r="I13" s="69">
        <v>591.48</v>
      </c>
      <c r="J13" s="69">
        <v>0</v>
      </c>
      <c r="K13" s="107">
        <v>11.7</v>
      </c>
    </row>
    <row r="14" spans="1:11" ht="12" customHeight="1" x14ac:dyDescent="0.2">
      <c r="A14" s="94"/>
      <c r="B14" s="95"/>
      <c r="C14" s="19" t="s">
        <v>11</v>
      </c>
      <c r="D14" s="69">
        <v>207.74</v>
      </c>
      <c r="E14" s="69">
        <v>2947.78</v>
      </c>
      <c r="F14" s="69">
        <v>241.45</v>
      </c>
      <c r="G14" s="69">
        <v>0.18</v>
      </c>
      <c r="H14" s="69">
        <v>23.41</v>
      </c>
      <c r="I14" s="69">
        <v>349.11</v>
      </c>
      <c r="J14" s="69" t="s">
        <v>1</v>
      </c>
      <c r="K14" s="107">
        <v>11.06</v>
      </c>
    </row>
    <row r="15" spans="1:11" ht="12" customHeight="1" x14ac:dyDescent="0.2">
      <c r="A15" s="94"/>
      <c r="B15" s="95"/>
      <c r="C15" s="19" t="s">
        <v>7</v>
      </c>
      <c r="D15" s="69">
        <v>3368.34</v>
      </c>
      <c r="E15" s="69">
        <v>0</v>
      </c>
      <c r="F15" s="69">
        <v>25.97</v>
      </c>
      <c r="G15" s="69">
        <v>2.17</v>
      </c>
      <c r="H15" s="69">
        <v>21.03</v>
      </c>
      <c r="I15" s="69">
        <v>550.63</v>
      </c>
      <c r="J15" s="69" t="s">
        <v>1</v>
      </c>
      <c r="K15" s="107">
        <v>10.87</v>
      </c>
    </row>
    <row r="16" spans="1:11" ht="12" customHeight="1" x14ac:dyDescent="0.2">
      <c r="A16" s="94"/>
      <c r="B16" s="95"/>
      <c r="C16" s="19" t="s">
        <v>3</v>
      </c>
      <c r="D16" s="69">
        <v>857.43</v>
      </c>
      <c r="E16" s="69">
        <v>2139.04</v>
      </c>
      <c r="F16" s="69">
        <v>195.47</v>
      </c>
      <c r="G16" s="69">
        <v>0.46</v>
      </c>
      <c r="H16" s="69" t="s">
        <v>1</v>
      </c>
      <c r="I16" s="69">
        <v>708.9</v>
      </c>
      <c r="J16" s="69">
        <v>0</v>
      </c>
      <c r="K16" s="107">
        <v>10.66</v>
      </c>
    </row>
    <row r="17" spans="1:11" ht="12" customHeight="1" x14ac:dyDescent="0.2">
      <c r="A17" s="94"/>
      <c r="B17" s="95"/>
      <c r="C17" s="19" t="s">
        <v>6</v>
      </c>
      <c r="D17" s="69">
        <v>1243.05</v>
      </c>
      <c r="E17" s="69">
        <v>1824.67</v>
      </c>
      <c r="F17" s="69">
        <v>211.92</v>
      </c>
      <c r="G17" s="69">
        <v>68.040000000000006</v>
      </c>
      <c r="H17" s="69">
        <v>9.23</v>
      </c>
      <c r="I17" s="69">
        <v>720.71</v>
      </c>
      <c r="J17" s="69">
        <v>0</v>
      </c>
      <c r="K17" s="107">
        <v>10.43</v>
      </c>
    </row>
    <row r="18" spans="1:11" ht="12" customHeight="1" x14ac:dyDescent="0.2">
      <c r="A18" s="94"/>
      <c r="B18" s="95"/>
      <c r="C18" s="19" t="s">
        <v>5</v>
      </c>
      <c r="D18" s="69">
        <v>265.60000000000002</v>
      </c>
      <c r="E18" s="69">
        <v>3124.31</v>
      </c>
      <c r="F18" s="69">
        <v>216.94</v>
      </c>
      <c r="G18" s="69">
        <v>0</v>
      </c>
      <c r="H18" s="69">
        <v>61.21</v>
      </c>
      <c r="I18" s="69">
        <v>433.88</v>
      </c>
      <c r="J18" s="69">
        <v>0</v>
      </c>
      <c r="K18" s="107">
        <v>10.17</v>
      </c>
    </row>
    <row r="19" spans="1:11" ht="12" customHeight="1" x14ac:dyDescent="0.2">
      <c r="A19" s="94"/>
      <c r="B19" s="95"/>
      <c r="C19" s="19" t="s">
        <v>33</v>
      </c>
      <c r="D19" s="69">
        <v>3260.78</v>
      </c>
      <c r="E19" s="69">
        <v>0</v>
      </c>
      <c r="F19" s="69">
        <v>96.26</v>
      </c>
      <c r="G19" s="69">
        <v>3.23</v>
      </c>
      <c r="H19" s="69" t="s">
        <v>1</v>
      </c>
      <c r="I19" s="69">
        <v>554.72</v>
      </c>
      <c r="J19" s="69">
        <v>0</v>
      </c>
      <c r="K19" s="107">
        <v>9.9600000000000009</v>
      </c>
    </row>
    <row r="20" spans="1:11" ht="12" customHeight="1" x14ac:dyDescent="0.2">
      <c r="A20" s="94"/>
      <c r="B20" s="95"/>
      <c r="C20" s="19" t="s">
        <v>42</v>
      </c>
      <c r="D20" s="69">
        <v>1401.74</v>
      </c>
      <c r="E20" s="69">
        <v>57.12</v>
      </c>
      <c r="F20" s="69">
        <v>183.25</v>
      </c>
      <c r="G20" s="69">
        <v>2.65</v>
      </c>
      <c r="H20" s="69">
        <v>19.16</v>
      </c>
      <c r="I20" s="69">
        <v>728.58</v>
      </c>
      <c r="J20" s="69" t="s">
        <v>1</v>
      </c>
      <c r="K20" s="107">
        <v>9.5299999999999994</v>
      </c>
    </row>
    <row r="21" spans="1:11" ht="12" customHeight="1" x14ac:dyDescent="0.2">
      <c r="A21" s="94"/>
      <c r="B21" s="95"/>
      <c r="C21" s="19" t="s">
        <v>8</v>
      </c>
      <c r="D21" s="69">
        <v>2082.2600000000002</v>
      </c>
      <c r="E21" s="69">
        <v>453.28</v>
      </c>
      <c r="F21" s="69">
        <v>65.12</v>
      </c>
      <c r="G21" s="69">
        <v>13.37</v>
      </c>
      <c r="H21" s="69">
        <v>75.59</v>
      </c>
      <c r="I21" s="69">
        <v>568.51</v>
      </c>
      <c r="J21" s="69" t="s">
        <v>1</v>
      </c>
      <c r="K21" s="107">
        <v>9.15</v>
      </c>
    </row>
    <row r="22" spans="1:11" ht="12" customHeight="1" x14ac:dyDescent="0.2">
      <c r="A22" s="94"/>
      <c r="B22" s="95"/>
      <c r="C22" s="19" t="s">
        <v>12</v>
      </c>
      <c r="D22" s="69">
        <v>1713.55</v>
      </c>
      <c r="E22" s="69">
        <v>103.66</v>
      </c>
      <c r="F22" s="69">
        <v>185.53</v>
      </c>
      <c r="G22" s="69">
        <v>9.24</v>
      </c>
      <c r="H22" s="69" t="s">
        <v>1</v>
      </c>
      <c r="I22" s="69">
        <v>561.26</v>
      </c>
      <c r="J22" s="69" t="s">
        <v>1</v>
      </c>
      <c r="K22" s="107">
        <v>9.1300000000000008</v>
      </c>
    </row>
    <row r="23" spans="1:11" ht="12" customHeight="1" x14ac:dyDescent="0.2">
      <c r="A23" s="94"/>
      <c r="B23" s="95"/>
      <c r="C23" s="19" t="s">
        <v>186</v>
      </c>
      <c r="D23" s="69">
        <v>1748.35</v>
      </c>
      <c r="E23" s="69">
        <v>0</v>
      </c>
      <c r="F23" s="69">
        <v>60.88</v>
      </c>
      <c r="G23" s="69">
        <v>0</v>
      </c>
      <c r="H23" s="69">
        <v>0</v>
      </c>
      <c r="I23" s="69">
        <v>944.6</v>
      </c>
      <c r="J23" s="69">
        <v>0.45</v>
      </c>
      <c r="K23" s="107">
        <v>8.9499999999999993</v>
      </c>
    </row>
    <row r="24" spans="1:11" ht="12" customHeight="1" x14ac:dyDescent="0.2">
      <c r="A24" s="94"/>
      <c r="B24" s="95"/>
      <c r="C24" s="22" t="s">
        <v>13</v>
      </c>
      <c r="D24" s="69">
        <v>1925.86</v>
      </c>
      <c r="E24" s="69">
        <v>4.32</v>
      </c>
      <c r="F24" s="69">
        <v>54.33</v>
      </c>
      <c r="G24" s="69">
        <v>5.67</v>
      </c>
      <c r="H24" s="69">
        <v>12.23</v>
      </c>
      <c r="I24" s="69">
        <v>608.79999999999995</v>
      </c>
      <c r="J24" s="69" t="s">
        <v>1</v>
      </c>
      <c r="K24" s="107">
        <v>8.67</v>
      </c>
    </row>
    <row r="25" spans="1:11" ht="12" customHeight="1" x14ac:dyDescent="0.2">
      <c r="A25" s="94"/>
      <c r="B25" s="95"/>
      <c r="C25" s="19" t="s">
        <v>43</v>
      </c>
      <c r="D25" s="69">
        <v>99.29</v>
      </c>
      <c r="E25" s="69">
        <v>1619.23</v>
      </c>
      <c r="F25" s="69">
        <v>337.67</v>
      </c>
      <c r="G25" s="69">
        <v>2.2400000000000002</v>
      </c>
      <c r="H25" s="69">
        <v>27.34</v>
      </c>
      <c r="I25" s="69">
        <v>275.33</v>
      </c>
      <c r="J25" s="69">
        <v>0</v>
      </c>
      <c r="K25" s="107">
        <v>8.52</v>
      </c>
    </row>
    <row r="26" spans="1:11" ht="12" customHeight="1" x14ac:dyDescent="0.2">
      <c r="A26" s="94"/>
      <c r="B26" s="95"/>
      <c r="C26" s="22" t="s">
        <v>14</v>
      </c>
      <c r="D26" s="69">
        <v>473.69</v>
      </c>
      <c r="E26" s="69">
        <v>516.75</v>
      </c>
      <c r="F26" s="69">
        <v>77.510000000000005</v>
      </c>
      <c r="G26" s="69">
        <v>1.58</v>
      </c>
      <c r="H26" s="69">
        <v>2.58</v>
      </c>
      <c r="I26" s="69">
        <v>583.04</v>
      </c>
      <c r="J26" s="69">
        <v>2.2799999999999998</v>
      </c>
      <c r="K26" s="107">
        <v>7.84</v>
      </c>
    </row>
    <row r="27" spans="1:11" ht="12" customHeight="1" x14ac:dyDescent="0.2">
      <c r="A27" s="94"/>
      <c r="B27" s="95"/>
      <c r="C27" s="19" t="s">
        <v>73</v>
      </c>
      <c r="D27" s="69">
        <v>318.18</v>
      </c>
      <c r="E27" s="69">
        <v>1679.88</v>
      </c>
      <c r="F27" s="69">
        <v>3.71</v>
      </c>
      <c r="G27" s="69">
        <v>88.4</v>
      </c>
      <c r="H27" s="69">
        <v>6.78</v>
      </c>
      <c r="I27" s="69">
        <v>345.63</v>
      </c>
      <c r="J27" s="69" t="s">
        <v>1</v>
      </c>
      <c r="K27" s="107">
        <v>7.83</v>
      </c>
    </row>
    <row r="28" spans="1:11" ht="12" customHeight="1" x14ac:dyDescent="0.2">
      <c r="A28" s="94"/>
      <c r="B28" s="95"/>
      <c r="C28" s="22" t="s">
        <v>40</v>
      </c>
      <c r="D28" s="69">
        <v>137.36000000000001</v>
      </c>
      <c r="E28" s="69">
        <v>660.35</v>
      </c>
      <c r="F28" s="69">
        <v>10.51</v>
      </c>
      <c r="G28" s="69">
        <v>6.98</v>
      </c>
      <c r="H28" s="69">
        <v>3.76</v>
      </c>
      <c r="I28" s="69">
        <v>497.6</v>
      </c>
      <c r="J28" s="69">
        <v>0</v>
      </c>
      <c r="K28" s="107">
        <v>7.13</v>
      </c>
    </row>
    <row r="29" spans="1:11" ht="12" customHeight="1" x14ac:dyDescent="0.2">
      <c r="A29" s="94"/>
      <c r="B29" s="95"/>
      <c r="C29" s="22" t="s">
        <v>31</v>
      </c>
      <c r="D29" s="69">
        <v>819.2</v>
      </c>
      <c r="E29" s="69">
        <v>279.92</v>
      </c>
      <c r="F29" s="69">
        <v>223.76</v>
      </c>
      <c r="G29" s="69">
        <v>28.02</v>
      </c>
      <c r="H29" s="69">
        <v>0</v>
      </c>
      <c r="I29" s="69">
        <v>594.75</v>
      </c>
      <c r="J29" s="69" t="s">
        <v>1</v>
      </c>
      <c r="K29" s="107">
        <v>7.01</v>
      </c>
    </row>
    <row r="30" spans="1:11" ht="12" customHeight="1" x14ac:dyDescent="0.2">
      <c r="A30" s="94"/>
      <c r="B30" s="95"/>
      <c r="C30" s="19" t="s">
        <v>9</v>
      </c>
      <c r="D30" s="69">
        <v>160.03</v>
      </c>
      <c r="E30" s="69">
        <v>1133.8900000000001</v>
      </c>
      <c r="F30" s="69">
        <v>24.62</v>
      </c>
      <c r="G30" s="69">
        <v>0.12</v>
      </c>
      <c r="H30" s="69">
        <v>1.08</v>
      </c>
      <c r="I30" s="69">
        <v>629.01</v>
      </c>
      <c r="J30" s="69">
        <v>0.45</v>
      </c>
      <c r="K30" s="107">
        <v>7.01</v>
      </c>
    </row>
    <row r="31" spans="1:11" ht="12" customHeight="1" x14ac:dyDescent="0.2">
      <c r="A31" s="94"/>
      <c r="B31" s="95"/>
      <c r="C31" s="22" t="s">
        <v>20</v>
      </c>
      <c r="D31" s="69">
        <v>75.3</v>
      </c>
      <c r="E31" s="69">
        <v>1103.8399999999999</v>
      </c>
      <c r="F31" s="69">
        <v>94.85</v>
      </c>
      <c r="G31" s="69">
        <v>0.37</v>
      </c>
      <c r="H31" s="69">
        <v>0.2</v>
      </c>
      <c r="I31" s="69">
        <v>165.05</v>
      </c>
      <c r="J31" s="69" t="s">
        <v>1</v>
      </c>
      <c r="K31" s="107">
        <v>6.98</v>
      </c>
    </row>
    <row r="32" spans="1:11" ht="12" customHeight="1" x14ac:dyDescent="0.2">
      <c r="A32" s="94"/>
      <c r="B32" s="95"/>
      <c r="C32" s="22" t="s">
        <v>44</v>
      </c>
      <c r="D32" s="69">
        <v>37.950000000000003</v>
      </c>
      <c r="E32" s="69">
        <v>1210.49</v>
      </c>
      <c r="F32" s="69" t="s">
        <v>1</v>
      </c>
      <c r="G32" s="69">
        <v>13.32</v>
      </c>
      <c r="H32" s="69">
        <v>3.06</v>
      </c>
      <c r="I32" s="69">
        <v>299.76</v>
      </c>
      <c r="J32" s="69" t="s">
        <v>1</v>
      </c>
      <c r="K32" s="108">
        <v>6.96</v>
      </c>
    </row>
    <row r="33" spans="1:11" ht="12" customHeight="1" x14ac:dyDescent="0.2">
      <c r="A33" s="94"/>
      <c r="B33" s="95"/>
      <c r="C33" s="19" t="s">
        <v>15</v>
      </c>
      <c r="D33" s="69">
        <v>145.41999999999999</v>
      </c>
      <c r="E33" s="69">
        <v>1189.4000000000001</v>
      </c>
      <c r="F33" s="69">
        <v>5</v>
      </c>
      <c r="G33" s="69">
        <v>2.66</v>
      </c>
      <c r="H33" s="69">
        <v>20.51</v>
      </c>
      <c r="I33" s="69">
        <v>428.89</v>
      </c>
      <c r="J33" s="69">
        <v>0</v>
      </c>
      <c r="K33" s="107">
        <v>6.73</v>
      </c>
    </row>
    <row r="34" spans="1:11" ht="12" customHeight="1" x14ac:dyDescent="0.2">
      <c r="A34" s="94"/>
      <c r="B34" s="95"/>
      <c r="C34" s="19" t="s">
        <v>4</v>
      </c>
      <c r="D34" s="69">
        <v>2687.44</v>
      </c>
      <c r="E34" s="69">
        <v>22.09</v>
      </c>
      <c r="F34" s="69">
        <v>427.77</v>
      </c>
      <c r="G34" s="69" t="s">
        <v>1</v>
      </c>
      <c r="H34" s="69">
        <v>70.2</v>
      </c>
      <c r="I34" s="69">
        <v>425.64</v>
      </c>
      <c r="J34" s="69" t="s">
        <v>1</v>
      </c>
      <c r="K34" s="107">
        <v>6.68</v>
      </c>
    </row>
    <row r="35" spans="1:11" ht="12" customHeight="1" x14ac:dyDescent="0.2">
      <c r="A35" s="94"/>
      <c r="B35" s="95"/>
      <c r="C35" s="22" t="s">
        <v>41</v>
      </c>
      <c r="D35" s="69">
        <v>886.54</v>
      </c>
      <c r="E35" s="69" t="s">
        <v>1</v>
      </c>
      <c r="F35" s="69">
        <v>50.26</v>
      </c>
      <c r="G35" s="69">
        <v>1.8</v>
      </c>
      <c r="H35" s="69">
        <v>0.08</v>
      </c>
      <c r="I35" s="69">
        <v>518.79999999999995</v>
      </c>
      <c r="J35" s="69" t="s">
        <v>1</v>
      </c>
      <c r="K35" s="107">
        <v>6.58</v>
      </c>
    </row>
    <row r="36" spans="1:11" ht="12" customHeight="1" x14ac:dyDescent="0.2">
      <c r="A36" s="94"/>
      <c r="B36" s="95"/>
      <c r="C36" s="22" t="s">
        <v>17</v>
      </c>
      <c r="D36" s="69">
        <v>162.63</v>
      </c>
      <c r="E36" s="69">
        <v>1011.82</v>
      </c>
      <c r="F36" s="69">
        <v>101.45</v>
      </c>
      <c r="G36" s="69">
        <v>18.18</v>
      </c>
      <c r="H36" s="69">
        <v>13.43</v>
      </c>
      <c r="I36" s="69">
        <v>328.73</v>
      </c>
      <c r="J36" s="69">
        <v>0</v>
      </c>
      <c r="K36" s="107">
        <v>6.45</v>
      </c>
    </row>
    <row r="37" spans="1:11" ht="12" customHeight="1" x14ac:dyDescent="0.2">
      <c r="A37" s="94"/>
      <c r="B37" s="95"/>
      <c r="C37" s="19" t="s">
        <v>16</v>
      </c>
      <c r="D37" s="69">
        <v>132.96</v>
      </c>
      <c r="E37" s="69">
        <v>926.63</v>
      </c>
      <c r="F37" s="69">
        <v>26.94</v>
      </c>
      <c r="G37" s="69">
        <v>19.07</v>
      </c>
      <c r="H37" s="69">
        <v>8.5</v>
      </c>
      <c r="I37" s="69">
        <v>436.7</v>
      </c>
      <c r="J37" s="69">
        <v>0</v>
      </c>
      <c r="K37" s="107">
        <v>6.35</v>
      </c>
    </row>
    <row r="38" spans="1:11" ht="12" customHeight="1" x14ac:dyDescent="0.2">
      <c r="A38" s="94"/>
      <c r="B38" s="95"/>
      <c r="C38" s="19" t="s">
        <v>19</v>
      </c>
      <c r="D38" s="69">
        <v>209.13</v>
      </c>
      <c r="E38" s="69">
        <v>880.45</v>
      </c>
      <c r="F38" s="69">
        <v>5.98</v>
      </c>
      <c r="G38" s="69">
        <v>2.16</v>
      </c>
      <c r="H38" s="69">
        <v>1.03</v>
      </c>
      <c r="I38" s="69">
        <v>255.68</v>
      </c>
      <c r="J38" s="69" t="s">
        <v>1</v>
      </c>
      <c r="K38" s="107">
        <v>5.74</v>
      </c>
    </row>
    <row r="39" spans="1:11" ht="12" customHeight="1" x14ac:dyDescent="0.2">
      <c r="A39" s="94"/>
      <c r="B39" s="95"/>
      <c r="C39" s="22" t="s">
        <v>34</v>
      </c>
      <c r="D39" s="69">
        <v>180.1</v>
      </c>
      <c r="E39" s="69">
        <v>3107.68</v>
      </c>
      <c r="F39" s="69">
        <v>120.24</v>
      </c>
      <c r="G39" s="69">
        <v>39.25</v>
      </c>
      <c r="H39" s="69">
        <v>0</v>
      </c>
      <c r="I39" s="69">
        <v>371.09</v>
      </c>
      <c r="J39" s="69">
        <v>51.53</v>
      </c>
      <c r="K39" s="107">
        <v>5.37</v>
      </c>
    </row>
    <row r="40" spans="1:11" ht="12" customHeight="1" x14ac:dyDescent="0.2">
      <c r="A40" s="94"/>
      <c r="B40" s="95"/>
      <c r="C40" s="19"/>
      <c r="D40" s="69"/>
      <c r="E40" s="69"/>
      <c r="F40" s="69"/>
      <c r="G40" s="69"/>
      <c r="H40" s="69"/>
      <c r="I40" s="69"/>
      <c r="J40" s="69"/>
      <c r="K40" s="107"/>
    </row>
    <row r="41" spans="1:11" ht="12" customHeight="1" x14ac:dyDescent="0.2">
      <c r="A41" s="94"/>
      <c r="B41" s="95"/>
      <c r="C41" s="22" t="s">
        <v>84</v>
      </c>
      <c r="D41" s="69">
        <v>1148.06</v>
      </c>
      <c r="E41" s="69">
        <v>2258.11</v>
      </c>
      <c r="F41" s="69">
        <v>355.04</v>
      </c>
      <c r="G41" s="69">
        <v>20.11</v>
      </c>
      <c r="H41" s="69">
        <v>30.07</v>
      </c>
      <c r="I41" s="69">
        <v>1290.4000000000001</v>
      </c>
      <c r="J41" s="69">
        <v>0</v>
      </c>
      <c r="K41" s="107">
        <v>11.29</v>
      </c>
    </row>
    <row r="42" spans="1:11" ht="12" customHeight="1" x14ac:dyDescent="0.2">
      <c r="A42" s="94"/>
      <c r="B42" s="95"/>
      <c r="C42" s="22" t="s">
        <v>18</v>
      </c>
      <c r="D42" s="69">
        <v>4137.04</v>
      </c>
      <c r="E42" s="69">
        <v>0</v>
      </c>
      <c r="F42" s="69">
        <v>0</v>
      </c>
      <c r="G42" s="69">
        <v>0</v>
      </c>
      <c r="H42" s="69">
        <v>15.43</v>
      </c>
      <c r="I42" s="69">
        <v>668.12</v>
      </c>
      <c r="J42" s="69">
        <v>0</v>
      </c>
      <c r="K42" s="107">
        <v>10.52</v>
      </c>
    </row>
    <row r="43" spans="1:11" ht="12" customHeight="1" x14ac:dyDescent="0.2">
      <c r="A43" s="94"/>
      <c r="B43" s="95"/>
      <c r="C43" s="22" t="s">
        <v>83</v>
      </c>
      <c r="D43" s="69">
        <v>2690.07</v>
      </c>
      <c r="E43" s="69">
        <v>0</v>
      </c>
      <c r="F43" s="69">
        <v>0</v>
      </c>
      <c r="G43" s="69">
        <v>53.51</v>
      </c>
      <c r="H43" s="69">
        <v>0</v>
      </c>
      <c r="I43" s="69">
        <v>501.81</v>
      </c>
      <c r="J43" s="69" t="s">
        <v>1</v>
      </c>
      <c r="K43" s="107">
        <v>8.57</v>
      </c>
    </row>
    <row r="44" spans="1:11" ht="12" customHeight="1" x14ac:dyDescent="0.2">
      <c r="A44" s="94"/>
      <c r="B44" s="95"/>
      <c r="C44" s="22" t="s">
        <v>45</v>
      </c>
      <c r="D44" s="69" t="s">
        <v>1</v>
      </c>
      <c r="E44" s="69" t="s">
        <v>1</v>
      </c>
      <c r="F44" s="69" t="s">
        <v>1</v>
      </c>
      <c r="G44" s="69" t="s">
        <v>1</v>
      </c>
      <c r="H44" s="69" t="s">
        <v>1</v>
      </c>
      <c r="I44" s="69" t="s">
        <v>1</v>
      </c>
      <c r="J44" s="69" t="s">
        <v>1</v>
      </c>
      <c r="K44" s="107">
        <v>5.57</v>
      </c>
    </row>
    <row r="45" spans="1:11" ht="12" customHeight="1" x14ac:dyDescent="0.2">
      <c r="A45" s="94"/>
      <c r="B45" s="95"/>
    </row>
    <row r="46" spans="1:11" ht="12" customHeight="1" x14ac:dyDescent="0.2">
      <c r="A46" s="94"/>
      <c r="B46" s="94"/>
      <c r="C46" s="22" t="s">
        <v>124</v>
      </c>
      <c r="D46" s="69" t="s">
        <v>1</v>
      </c>
      <c r="E46" s="69" t="s">
        <v>1</v>
      </c>
      <c r="F46" s="69" t="s">
        <v>1</v>
      </c>
      <c r="G46" s="69" t="s">
        <v>1</v>
      </c>
      <c r="H46" s="69" t="s">
        <v>1</v>
      </c>
      <c r="I46" s="69" t="s">
        <v>1</v>
      </c>
      <c r="J46" s="69" t="s">
        <v>1</v>
      </c>
      <c r="K46" s="107">
        <v>8.89</v>
      </c>
    </row>
    <row r="47" spans="1:11" ht="12" customHeight="1" x14ac:dyDescent="0.2">
      <c r="A47" s="11"/>
      <c r="D47" s="70"/>
      <c r="E47" s="70"/>
      <c r="F47" s="70"/>
      <c r="G47" s="70"/>
      <c r="H47" s="70"/>
      <c r="I47" s="70"/>
      <c r="J47" s="70"/>
      <c r="K47" s="70"/>
    </row>
    <row r="48" spans="1:11" ht="15" customHeight="1" x14ac:dyDescent="0.2">
      <c r="A48" s="11"/>
      <c r="C48" s="161" t="s">
        <v>163</v>
      </c>
      <c r="D48" s="92"/>
      <c r="E48" s="92"/>
      <c r="F48" s="18"/>
      <c r="G48" s="18"/>
      <c r="H48" s="18"/>
      <c r="I48" s="18"/>
      <c r="J48" s="18"/>
      <c r="K48" s="92"/>
    </row>
    <row r="49" spans="1:11" ht="12" customHeight="1" x14ac:dyDescent="0.2">
      <c r="A49" s="11"/>
      <c r="C49" s="164" t="s">
        <v>185</v>
      </c>
      <c r="D49" s="92"/>
      <c r="E49" s="92"/>
      <c r="F49" s="18"/>
      <c r="G49" s="18"/>
      <c r="H49" s="18"/>
      <c r="I49" s="18"/>
      <c r="J49" s="18"/>
      <c r="K49" s="92"/>
    </row>
    <row r="50" spans="1:11" ht="12" customHeight="1" x14ac:dyDescent="0.2">
      <c r="A50" s="11"/>
      <c r="C50" s="22" t="s">
        <v>94</v>
      </c>
      <c r="D50" s="92"/>
      <c r="E50" s="92"/>
      <c r="F50" s="18"/>
      <c r="G50" s="18"/>
      <c r="H50" s="18"/>
      <c r="I50" s="18"/>
      <c r="J50" s="18"/>
      <c r="K50" s="92"/>
    </row>
    <row r="51" spans="1:11" ht="11.25" customHeight="1" x14ac:dyDescent="0.2"/>
    <row r="52" spans="1:11" ht="11.25" customHeight="1" x14ac:dyDescent="0.2">
      <c r="C52" s="50" t="s">
        <v>87</v>
      </c>
      <c r="F52" s="18"/>
      <c r="G52" s="18"/>
      <c r="H52" s="18"/>
      <c r="I52" s="18"/>
      <c r="J52" s="18"/>
    </row>
    <row r="53" spans="1:11" ht="11.25" customHeight="1" x14ac:dyDescent="0.2">
      <c r="F53" s="18"/>
      <c r="G53" s="18"/>
      <c r="H53" s="18"/>
      <c r="I53" s="18"/>
      <c r="J53" s="18"/>
    </row>
    <row r="54" spans="1:11" x14ac:dyDescent="0.2">
      <c r="B54" s="23"/>
      <c r="C54" s="19"/>
      <c r="D54" s="12"/>
      <c r="E54" s="12"/>
      <c r="F54" s="18"/>
      <c r="G54" s="18"/>
      <c r="H54" s="18"/>
      <c r="I54" s="18"/>
      <c r="J54" s="18"/>
      <c r="K54" s="12"/>
    </row>
    <row r="55" spans="1:11" x14ac:dyDescent="0.2">
      <c r="A55" s="6" t="s">
        <v>24</v>
      </c>
      <c r="B55" s="23"/>
      <c r="C55" s="19"/>
      <c r="D55" s="12"/>
      <c r="E55" s="12"/>
      <c r="F55" s="18"/>
      <c r="G55" s="18"/>
      <c r="H55" s="18"/>
      <c r="I55" s="18"/>
      <c r="J55" s="18"/>
      <c r="K55" s="12"/>
    </row>
    <row r="56" spans="1:11" x14ac:dyDescent="0.2">
      <c r="A56" s="155" t="s">
        <v>184</v>
      </c>
      <c r="B56" s="19"/>
      <c r="C56" s="35"/>
      <c r="D56" s="35"/>
      <c r="E56" s="18"/>
      <c r="F56" s="18"/>
      <c r="H56" s="18"/>
      <c r="I56" s="18"/>
      <c r="J56" s="20"/>
    </row>
    <row r="57" spans="1:11" x14ac:dyDescent="0.2">
      <c r="A57" s="152" t="s">
        <v>183</v>
      </c>
      <c r="B57" s="19"/>
      <c r="C57" s="35"/>
      <c r="D57" s="35"/>
      <c r="E57" s="18"/>
      <c r="F57" s="18"/>
      <c r="H57" s="18"/>
      <c r="I57" s="18"/>
      <c r="J57" s="20"/>
    </row>
    <row r="58" spans="1:11" x14ac:dyDescent="0.2">
      <c r="B58" s="23"/>
      <c r="D58" s="35"/>
      <c r="E58" s="35"/>
      <c r="F58" s="18"/>
      <c r="G58" s="18"/>
      <c r="H58" s="18"/>
      <c r="I58" s="18"/>
      <c r="J58" s="18"/>
      <c r="K58" s="20"/>
    </row>
    <row r="59" spans="1:11" x14ac:dyDescent="0.2">
      <c r="B59" s="23"/>
      <c r="D59" s="35"/>
      <c r="E59" s="35"/>
      <c r="F59" s="18"/>
      <c r="G59" s="18"/>
      <c r="H59" s="18"/>
      <c r="I59" s="18"/>
      <c r="J59" s="18"/>
      <c r="K59" s="20"/>
    </row>
  </sheetData>
  <hyperlinks>
    <hyperlink ref="A56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zoomScaleNormal="100" workbookViewId="0">
      <selection activeCell="A34" sqref="A34"/>
    </sheetView>
  </sheetViews>
  <sheetFormatPr defaultRowHeight="12" x14ac:dyDescent="0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E67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16.140625" style="28" customWidth="1"/>
    <col min="4" max="6" width="18.42578125" style="28" customWidth="1"/>
    <col min="7" max="7" width="170" style="28" customWidth="1"/>
    <col min="8" max="16384" width="9.140625" style="28"/>
  </cols>
  <sheetData>
    <row r="1" spans="1:31" x14ac:dyDescent="0.2">
      <c r="A1" s="8"/>
      <c r="C1" s="24"/>
      <c r="D1" s="24"/>
      <c r="E1" s="24"/>
      <c r="F1" s="24"/>
      <c r="G1" s="24"/>
    </row>
    <row r="2" spans="1:31" s="3" customFormat="1" x14ac:dyDescent="0.2">
      <c r="A2" s="9"/>
      <c r="E2" s="10"/>
    </row>
    <row r="3" spans="1:31" s="3" customFormat="1" x14ac:dyDescent="0.2">
      <c r="C3" s="3" t="s">
        <v>0</v>
      </c>
      <c r="E3" s="10"/>
    </row>
    <row r="4" spans="1:31" s="3" customFormat="1" x14ac:dyDescent="0.2">
      <c r="C4" s="3" t="s">
        <v>26</v>
      </c>
      <c r="E4" s="10"/>
    </row>
    <row r="5" spans="1:31" s="3" customFormat="1" x14ac:dyDescent="0.2">
      <c r="E5" s="10"/>
    </row>
    <row r="6" spans="1:31" s="3" customFormat="1" ht="15" x14ac:dyDescent="0.25">
      <c r="C6" s="2" t="s">
        <v>187</v>
      </c>
      <c r="D6" s="1"/>
      <c r="E6" s="1"/>
      <c r="F6" s="1"/>
      <c r="G6" s="1"/>
      <c r="H6" s="1"/>
      <c r="I6" s="1"/>
      <c r="J6" s="1"/>
      <c r="K6" s="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3" customFormat="1" ht="12.75" x14ac:dyDescent="0.2">
      <c r="C7" s="114" t="s">
        <v>36</v>
      </c>
      <c r="D7" s="29"/>
      <c r="E7" s="29"/>
      <c r="F7" s="3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s="3" customFormat="1" x14ac:dyDescent="0.2">
      <c r="F8" s="4"/>
    </row>
    <row r="10" spans="1:31" ht="36" x14ac:dyDescent="0.2">
      <c r="A10" s="32"/>
      <c r="C10" s="24"/>
      <c r="D10" s="96" t="s">
        <v>70</v>
      </c>
      <c r="E10" s="96" t="s">
        <v>60</v>
      </c>
      <c r="F10" s="96" t="s">
        <v>38</v>
      </c>
      <c r="G10" s="34"/>
    </row>
    <row r="11" spans="1:31" ht="12" customHeight="1" x14ac:dyDescent="0.2">
      <c r="A11" s="32"/>
      <c r="B11" s="36"/>
      <c r="C11" s="19" t="s">
        <v>121</v>
      </c>
      <c r="D11" s="192">
        <v>53.532585384492378</v>
      </c>
      <c r="E11" s="192">
        <v>18.380731242537994</v>
      </c>
      <c r="F11" s="192">
        <v>28.086683372969631</v>
      </c>
      <c r="G11" s="36"/>
    </row>
    <row r="12" spans="1:31" ht="12" customHeight="1" x14ac:dyDescent="0.2">
      <c r="A12" s="32"/>
      <c r="B12" s="36"/>
      <c r="C12" s="19"/>
      <c r="D12" s="26"/>
      <c r="E12" s="26"/>
      <c r="F12" s="26"/>
      <c r="G12" s="36"/>
    </row>
    <row r="13" spans="1:31" ht="12" customHeight="1" x14ac:dyDescent="0.2">
      <c r="A13" s="32"/>
      <c r="B13" s="36"/>
      <c r="C13" s="19" t="s">
        <v>42</v>
      </c>
      <c r="D13" s="26">
        <v>64.83</v>
      </c>
      <c r="E13" s="26">
        <v>19.14</v>
      </c>
      <c r="F13" s="26">
        <v>16.03</v>
      </c>
      <c r="G13" s="36"/>
    </row>
    <row r="14" spans="1:31" ht="12" customHeight="1" x14ac:dyDescent="0.2">
      <c r="A14" s="32"/>
      <c r="B14" s="36"/>
      <c r="C14" s="19" t="s">
        <v>31</v>
      </c>
      <c r="D14" s="26">
        <v>63.82</v>
      </c>
      <c r="E14" s="26">
        <v>17.13</v>
      </c>
      <c r="F14" s="26">
        <v>19.049999999999997</v>
      </c>
      <c r="G14" s="36"/>
    </row>
    <row r="15" spans="1:31" ht="12" customHeight="1" x14ac:dyDescent="0.2">
      <c r="A15" s="32"/>
      <c r="C15" s="19" t="s">
        <v>17</v>
      </c>
      <c r="D15" s="26">
        <v>63.45</v>
      </c>
      <c r="E15" s="26">
        <v>21.77</v>
      </c>
      <c r="F15" s="26">
        <v>14.780000000000001</v>
      </c>
      <c r="G15" s="36"/>
    </row>
    <row r="16" spans="1:31" ht="12" customHeight="1" x14ac:dyDescent="0.2">
      <c r="A16" s="32"/>
      <c r="B16" s="36"/>
      <c r="C16" s="19" t="s">
        <v>14</v>
      </c>
      <c r="D16" s="26">
        <v>62.25</v>
      </c>
      <c r="E16" s="26">
        <v>28.85</v>
      </c>
      <c r="F16" s="26">
        <v>8.9000000000000057</v>
      </c>
      <c r="G16" s="36"/>
    </row>
    <row r="17" spans="1:7" ht="12" customHeight="1" x14ac:dyDescent="0.2">
      <c r="A17" s="32"/>
      <c r="C17" s="19" t="s">
        <v>8</v>
      </c>
      <c r="D17" s="26">
        <v>60.2</v>
      </c>
      <c r="E17" s="26">
        <v>14.51</v>
      </c>
      <c r="F17" s="26">
        <v>25.289999999999992</v>
      </c>
      <c r="G17" s="36"/>
    </row>
    <row r="18" spans="1:7" ht="12" customHeight="1" x14ac:dyDescent="0.2">
      <c r="A18" s="32"/>
      <c r="B18" s="36"/>
      <c r="C18" s="22" t="s">
        <v>6</v>
      </c>
      <c r="D18" s="26">
        <v>59.54</v>
      </c>
      <c r="E18" s="26">
        <v>16.89</v>
      </c>
      <c r="F18" s="26">
        <v>23.569999999999993</v>
      </c>
      <c r="G18" s="36"/>
    </row>
    <row r="19" spans="1:7" ht="12" customHeight="1" x14ac:dyDescent="0.2">
      <c r="A19" s="32"/>
      <c r="C19" s="19" t="s">
        <v>12</v>
      </c>
      <c r="D19" s="26">
        <v>58.44</v>
      </c>
      <c r="E19" s="26">
        <v>22.12</v>
      </c>
      <c r="F19" s="26">
        <v>19.439999999999998</v>
      </c>
      <c r="G19" s="36"/>
    </row>
    <row r="20" spans="1:7" ht="12" customHeight="1" x14ac:dyDescent="0.2">
      <c r="A20" s="32"/>
      <c r="B20" s="36"/>
      <c r="C20" s="19" t="s">
        <v>43</v>
      </c>
      <c r="D20" s="26">
        <v>58.25</v>
      </c>
      <c r="E20" s="26">
        <v>21.2</v>
      </c>
      <c r="F20" s="26">
        <v>20.549999999999997</v>
      </c>
      <c r="G20" s="36"/>
    </row>
    <row r="21" spans="1:7" ht="12" customHeight="1" x14ac:dyDescent="0.2">
      <c r="A21" s="32"/>
      <c r="C21" s="19" t="s">
        <v>20</v>
      </c>
      <c r="D21" s="26">
        <v>57.77</v>
      </c>
      <c r="E21" s="26">
        <v>22.77</v>
      </c>
      <c r="F21" s="26">
        <v>19.459999999999994</v>
      </c>
      <c r="G21" s="36"/>
    </row>
    <row r="22" spans="1:7" ht="12" customHeight="1" x14ac:dyDescent="0.2">
      <c r="A22" s="32"/>
      <c r="B22" s="36"/>
      <c r="C22" s="19" t="s">
        <v>19</v>
      </c>
      <c r="D22" s="26">
        <v>56.8</v>
      </c>
      <c r="E22" s="26">
        <v>26.93</v>
      </c>
      <c r="F22" s="26">
        <v>16.27000000000001</v>
      </c>
      <c r="G22" s="36"/>
    </row>
    <row r="23" spans="1:7" ht="12" customHeight="1" x14ac:dyDescent="0.2">
      <c r="A23" s="32"/>
      <c r="B23" s="36"/>
      <c r="C23" s="19" t="s">
        <v>4</v>
      </c>
      <c r="D23" s="26">
        <v>56.41</v>
      </c>
      <c r="E23" s="26">
        <v>13.16</v>
      </c>
      <c r="F23" s="26">
        <v>30.430000000000007</v>
      </c>
      <c r="G23" s="36"/>
    </row>
    <row r="24" spans="1:7" ht="12" customHeight="1" x14ac:dyDescent="0.2">
      <c r="A24" s="32"/>
      <c r="C24" s="19" t="s">
        <v>34</v>
      </c>
      <c r="D24" s="26">
        <v>56.2</v>
      </c>
      <c r="E24" s="26">
        <v>13.23</v>
      </c>
      <c r="F24" s="26">
        <v>30.569999999999993</v>
      </c>
      <c r="G24" s="36"/>
    </row>
    <row r="25" spans="1:7" ht="12" customHeight="1" x14ac:dyDescent="0.2">
      <c r="A25" s="32"/>
      <c r="B25" s="36"/>
      <c r="C25" s="22" t="s">
        <v>44</v>
      </c>
      <c r="D25" s="26">
        <v>55.23</v>
      </c>
      <c r="E25" s="26">
        <v>31.97</v>
      </c>
      <c r="F25" s="26">
        <v>12.800000000000011</v>
      </c>
      <c r="G25" s="36"/>
    </row>
    <row r="26" spans="1:7" ht="12" customHeight="1" x14ac:dyDescent="0.2">
      <c r="A26" s="32"/>
      <c r="C26" s="19" t="s">
        <v>9</v>
      </c>
      <c r="D26" s="26">
        <v>55.2</v>
      </c>
      <c r="E26" s="26">
        <v>27.83</v>
      </c>
      <c r="F26" s="26">
        <v>16.97</v>
      </c>
      <c r="G26" s="36"/>
    </row>
    <row r="27" spans="1:7" ht="12" customHeight="1" x14ac:dyDescent="0.2">
      <c r="A27" s="32"/>
      <c r="B27" s="36"/>
      <c r="C27" s="19" t="s">
        <v>33</v>
      </c>
      <c r="D27" s="26">
        <v>55.07</v>
      </c>
      <c r="E27" s="26">
        <v>10.56</v>
      </c>
      <c r="F27" s="26">
        <v>34.370000000000005</v>
      </c>
      <c r="G27" s="36"/>
    </row>
    <row r="28" spans="1:7" ht="12" customHeight="1" x14ac:dyDescent="0.2">
      <c r="A28" s="32"/>
      <c r="B28" s="36"/>
      <c r="C28" s="19" t="s">
        <v>3</v>
      </c>
      <c r="D28" s="26">
        <v>55.04</v>
      </c>
      <c r="E28" s="26">
        <v>13.04</v>
      </c>
      <c r="F28" s="26">
        <v>31.92</v>
      </c>
      <c r="G28" s="36"/>
    </row>
    <row r="29" spans="1:7" ht="12" customHeight="1" x14ac:dyDescent="0.2">
      <c r="A29" s="32"/>
      <c r="C29" s="19" t="s">
        <v>15</v>
      </c>
      <c r="D29" s="26">
        <v>54.77</v>
      </c>
      <c r="E29" s="26">
        <v>19.14</v>
      </c>
      <c r="F29" s="26">
        <v>26.090000000000003</v>
      </c>
      <c r="G29" s="36"/>
    </row>
    <row r="30" spans="1:7" ht="12" customHeight="1" x14ac:dyDescent="0.2">
      <c r="B30" s="36"/>
      <c r="C30" s="19" t="s">
        <v>73</v>
      </c>
      <c r="D30" s="26">
        <v>54.74</v>
      </c>
      <c r="E30" s="26">
        <v>17.79</v>
      </c>
      <c r="F30" s="26">
        <v>27.47</v>
      </c>
      <c r="G30" s="36"/>
    </row>
    <row r="31" spans="1:7" ht="12" customHeight="1" x14ac:dyDescent="0.2">
      <c r="B31" s="36"/>
      <c r="C31" s="19" t="s">
        <v>13</v>
      </c>
      <c r="D31" s="26">
        <v>53.99</v>
      </c>
      <c r="E31" s="26">
        <v>20.93</v>
      </c>
      <c r="F31" s="26">
        <v>25.08</v>
      </c>
      <c r="G31" s="36"/>
    </row>
    <row r="32" spans="1:7" ht="12" customHeight="1" x14ac:dyDescent="0.2">
      <c r="C32" s="19" t="s">
        <v>40</v>
      </c>
      <c r="D32" s="26">
        <v>53.92</v>
      </c>
      <c r="E32" s="26">
        <v>36.090000000000003</v>
      </c>
      <c r="F32" s="26">
        <v>9.9899999999999949</v>
      </c>
      <c r="G32" s="36"/>
    </row>
    <row r="33" spans="1:7" ht="12" customHeight="1" x14ac:dyDescent="0.2">
      <c r="C33" s="19" t="s">
        <v>11</v>
      </c>
      <c r="D33" s="26">
        <v>53.88</v>
      </c>
      <c r="E33" s="26">
        <v>17.41</v>
      </c>
      <c r="F33" s="26">
        <v>28.709999999999994</v>
      </c>
      <c r="G33" s="36"/>
    </row>
    <row r="34" spans="1:7" ht="12" customHeight="1" x14ac:dyDescent="0.2">
      <c r="B34" s="36"/>
      <c r="C34" s="22" t="s">
        <v>16</v>
      </c>
      <c r="D34" s="26">
        <v>53.77</v>
      </c>
      <c r="E34" s="26">
        <v>30.21</v>
      </c>
      <c r="F34" s="26">
        <v>16.019999999999996</v>
      </c>
      <c r="G34" s="36"/>
    </row>
    <row r="35" spans="1:7" ht="12" customHeight="1" x14ac:dyDescent="0.2">
      <c r="C35" s="19" t="s">
        <v>41</v>
      </c>
      <c r="D35" s="26">
        <v>53.18</v>
      </c>
      <c r="E35" s="26">
        <v>27.56</v>
      </c>
      <c r="F35" s="26">
        <v>19.260000000000005</v>
      </c>
      <c r="G35" s="36"/>
    </row>
    <row r="36" spans="1:7" ht="12" customHeight="1" x14ac:dyDescent="0.2">
      <c r="B36" s="36"/>
      <c r="C36" s="22" t="s">
        <v>7</v>
      </c>
      <c r="D36" s="26">
        <v>51.24</v>
      </c>
      <c r="E36" s="26">
        <v>12.54</v>
      </c>
      <c r="F36" s="26">
        <v>36.22</v>
      </c>
      <c r="G36" s="36"/>
    </row>
    <row r="37" spans="1:7" ht="12" customHeight="1" x14ac:dyDescent="0.2">
      <c r="B37" s="36"/>
      <c r="C37" s="19" t="s">
        <v>5</v>
      </c>
      <c r="D37" s="26">
        <v>50.81</v>
      </c>
      <c r="E37" s="26">
        <v>11.22</v>
      </c>
      <c r="F37" s="26">
        <v>37.97</v>
      </c>
      <c r="G37" s="36"/>
    </row>
    <row r="38" spans="1:7" ht="12" customHeight="1" x14ac:dyDescent="0.2">
      <c r="B38" s="36"/>
      <c r="C38" s="19" t="s">
        <v>144</v>
      </c>
      <c r="D38" s="26">
        <v>49.87</v>
      </c>
      <c r="E38" s="26">
        <v>21.3</v>
      </c>
      <c r="F38" s="26">
        <v>28.83</v>
      </c>
      <c r="G38" s="36"/>
    </row>
    <row r="39" spans="1:7" ht="12" customHeight="1" x14ac:dyDescent="0.2">
      <c r="B39" s="36"/>
      <c r="C39" s="19" t="s">
        <v>10</v>
      </c>
      <c r="D39" s="26">
        <v>49.05</v>
      </c>
      <c r="E39" s="26">
        <v>19.37</v>
      </c>
      <c r="F39" s="26">
        <v>31.58</v>
      </c>
      <c r="G39" s="36"/>
    </row>
    <row r="40" spans="1:7" ht="12" customHeight="1" x14ac:dyDescent="0.2">
      <c r="B40" s="36"/>
      <c r="D40" s="26"/>
      <c r="E40" s="26"/>
      <c r="F40" s="26"/>
    </row>
    <row r="41" spans="1:7" ht="12" customHeight="1" x14ac:dyDescent="0.2">
      <c r="B41" s="36"/>
      <c r="C41" s="22" t="s">
        <v>45</v>
      </c>
      <c r="D41" s="26">
        <v>61.86</v>
      </c>
      <c r="E41" s="26">
        <v>11.14</v>
      </c>
      <c r="F41" s="26">
        <v>27</v>
      </c>
    </row>
    <row r="42" spans="1:7" ht="12" customHeight="1" x14ac:dyDescent="0.2">
      <c r="B42" s="36"/>
      <c r="C42" s="22" t="s">
        <v>83</v>
      </c>
      <c r="D42" s="26">
        <v>60.66</v>
      </c>
      <c r="E42" s="26">
        <v>13.54</v>
      </c>
      <c r="F42" s="26">
        <v>25.800000000000011</v>
      </c>
    </row>
    <row r="43" spans="1:7" ht="12" customHeight="1" x14ac:dyDescent="0.2">
      <c r="B43" s="36"/>
      <c r="C43" s="22" t="s">
        <v>84</v>
      </c>
      <c r="D43" s="26">
        <v>54.43</v>
      </c>
      <c r="E43" s="26">
        <v>14.45</v>
      </c>
      <c r="F43" s="26">
        <v>31.120000000000005</v>
      </c>
      <c r="G43" s="36"/>
    </row>
    <row r="44" spans="1:7" ht="12" customHeight="1" x14ac:dyDescent="0.2">
      <c r="B44" s="36"/>
      <c r="C44" s="22" t="s">
        <v>18</v>
      </c>
      <c r="D44" s="26">
        <v>48.76</v>
      </c>
      <c r="E44" s="26">
        <v>10.210000000000001</v>
      </c>
      <c r="F44" s="26">
        <v>41.03</v>
      </c>
      <c r="G44" s="36"/>
    </row>
    <row r="45" spans="1:7" ht="12" customHeight="1" x14ac:dyDescent="0.2">
      <c r="B45" s="36"/>
      <c r="G45" s="36"/>
    </row>
    <row r="46" spans="1:7" ht="12" customHeight="1" x14ac:dyDescent="0.2">
      <c r="B46" s="36"/>
      <c r="C46" s="19" t="s">
        <v>124</v>
      </c>
      <c r="D46" s="26">
        <v>59.85</v>
      </c>
      <c r="E46" s="26">
        <v>27.65</v>
      </c>
      <c r="F46" s="26">
        <v>12.5</v>
      </c>
      <c r="G46" s="36"/>
    </row>
    <row r="47" spans="1:7" ht="12" customHeight="1" x14ac:dyDescent="0.2">
      <c r="B47" s="22"/>
      <c r="G47" s="36"/>
    </row>
    <row r="48" spans="1:7" ht="15" customHeight="1" x14ac:dyDescent="0.2">
      <c r="A48" s="11" t="s">
        <v>23</v>
      </c>
      <c r="C48" s="161" t="s">
        <v>153</v>
      </c>
      <c r="D48" s="70"/>
      <c r="E48" s="70"/>
      <c r="F48" s="70"/>
      <c r="G48" s="70"/>
    </row>
    <row r="49" spans="1:7" ht="12" customHeight="1" x14ac:dyDescent="0.2">
      <c r="A49" s="11"/>
      <c r="C49" s="161" t="s">
        <v>185</v>
      </c>
    </row>
    <row r="50" spans="1:7" ht="11.25" customHeight="1" x14ac:dyDescent="0.2">
      <c r="C50" s="51" t="s">
        <v>47</v>
      </c>
    </row>
    <row r="51" spans="1:7" ht="11.25" customHeight="1" x14ac:dyDescent="0.2">
      <c r="C51" s="19"/>
    </row>
    <row r="52" spans="1:7" ht="11.25" customHeight="1" x14ac:dyDescent="0.2">
      <c r="C52" s="19"/>
    </row>
    <row r="53" spans="1:7" ht="11.25" customHeight="1" x14ac:dyDescent="0.2">
      <c r="C53" s="19"/>
    </row>
    <row r="54" spans="1:7" ht="11.25" customHeight="1" x14ac:dyDescent="0.2">
      <c r="C54" s="19"/>
      <c r="G54" s="11" t="s">
        <v>22</v>
      </c>
    </row>
    <row r="55" spans="1:7" x14ac:dyDescent="0.2">
      <c r="A55" s="6" t="s">
        <v>24</v>
      </c>
      <c r="B55" s="23"/>
      <c r="C55" s="19"/>
      <c r="D55" s="35"/>
      <c r="E55" s="35"/>
      <c r="F55" s="20"/>
      <c r="G55" s="38"/>
    </row>
    <row r="56" spans="1:7" x14ac:dyDescent="0.2">
      <c r="A56" s="155" t="s">
        <v>188</v>
      </c>
      <c r="B56" s="23"/>
      <c r="C56" s="19"/>
      <c r="D56" s="35"/>
      <c r="E56" s="35"/>
      <c r="F56" s="20"/>
      <c r="G56" s="38"/>
    </row>
    <row r="57" spans="1:7" x14ac:dyDescent="0.2">
      <c r="B57" s="23"/>
      <c r="C57" s="19"/>
      <c r="D57" s="35"/>
      <c r="E57" s="35"/>
      <c r="F57" s="20"/>
      <c r="G57" s="38"/>
    </row>
    <row r="58" spans="1:7" x14ac:dyDescent="0.2">
      <c r="B58" s="23"/>
      <c r="C58" s="19"/>
      <c r="D58" s="35"/>
      <c r="E58" s="35"/>
      <c r="F58" s="20"/>
      <c r="G58" s="38"/>
    </row>
    <row r="59" spans="1:7" x14ac:dyDescent="0.2">
      <c r="B59" s="23"/>
      <c r="C59" s="19"/>
      <c r="D59" s="35"/>
      <c r="E59" s="35"/>
      <c r="F59" s="20"/>
      <c r="G59" s="38"/>
    </row>
    <row r="60" spans="1:7" x14ac:dyDescent="0.2">
      <c r="B60" s="23"/>
      <c r="C60" s="19"/>
      <c r="D60" s="35"/>
      <c r="E60" s="35"/>
      <c r="F60" s="20"/>
      <c r="G60" s="38"/>
    </row>
    <row r="61" spans="1:7" x14ac:dyDescent="0.2">
      <c r="B61" s="23"/>
      <c r="C61" s="19"/>
    </row>
    <row r="62" spans="1:7" x14ac:dyDescent="0.2">
      <c r="B62" s="23"/>
      <c r="C62" s="19"/>
    </row>
    <row r="63" spans="1:7" x14ac:dyDescent="0.2">
      <c r="B63" s="23"/>
      <c r="C63" s="19"/>
    </row>
    <row r="64" spans="1:7" x14ac:dyDescent="0.2">
      <c r="B64" s="23"/>
      <c r="C64" s="19"/>
    </row>
    <row r="65" spans="2:2" x14ac:dyDescent="0.2">
      <c r="B65" s="23"/>
    </row>
    <row r="66" spans="2:2" x14ac:dyDescent="0.2">
      <c r="B66" s="23"/>
    </row>
    <row r="67" spans="2:2" x14ac:dyDescent="0.2">
      <c r="B67" s="23"/>
    </row>
  </sheetData>
  <sortState ref="C41:F44">
    <sortCondition descending="1" ref="D43:D46"/>
  </sortState>
  <hyperlinks>
    <hyperlink ref="A56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Q57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0.7109375" style="23" customWidth="1"/>
    <col min="4" max="10" width="14.85546875" style="23" customWidth="1"/>
    <col min="11" max="16384" width="9.140625" style="27"/>
  </cols>
  <sheetData>
    <row r="1" spans="1:43" x14ac:dyDescent="0.2">
      <c r="A1" s="8"/>
    </row>
    <row r="2" spans="1:43" s="6" customFormat="1" x14ac:dyDescent="0.2">
      <c r="A2" s="9"/>
    </row>
    <row r="3" spans="1:43" s="6" customFormat="1" x14ac:dyDescent="0.2">
      <c r="C3" s="6" t="s">
        <v>0</v>
      </c>
    </row>
    <row r="4" spans="1:43" s="6" customFormat="1" x14ac:dyDescent="0.2">
      <c r="C4" s="6" t="s">
        <v>26</v>
      </c>
    </row>
    <row r="5" spans="1:43" s="6" customFormat="1" x14ac:dyDescent="0.2"/>
    <row r="6" spans="1:43" s="6" customFormat="1" ht="15.75" x14ac:dyDescent="0.25">
      <c r="C6" s="123" t="s">
        <v>189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43" s="6" customFormat="1" ht="12.75" x14ac:dyDescent="0.2">
      <c r="C7" s="114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</row>
    <row r="8" spans="1:43" s="6" customFormat="1" x14ac:dyDescent="0.2">
      <c r="D8" s="23"/>
      <c r="E8" s="23"/>
      <c r="F8" s="23"/>
      <c r="G8" s="23"/>
      <c r="H8" s="23"/>
      <c r="I8" s="23"/>
      <c r="J8" s="23"/>
      <c r="P8" s="22"/>
    </row>
    <row r="9" spans="1:43" x14ac:dyDescent="0.2">
      <c r="P9" s="22"/>
    </row>
    <row r="10" spans="1:43" s="23" customFormat="1" ht="48" x14ac:dyDescent="0.2">
      <c r="C10" s="78"/>
      <c r="D10" s="79" t="s">
        <v>54</v>
      </c>
      <c r="E10" s="79" t="s">
        <v>55</v>
      </c>
      <c r="F10" s="79" t="s">
        <v>56</v>
      </c>
      <c r="G10" s="79" t="s">
        <v>60</v>
      </c>
      <c r="H10" s="79" t="s">
        <v>57</v>
      </c>
      <c r="I10" s="79" t="s">
        <v>58</v>
      </c>
      <c r="J10" s="79" t="s">
        <v>59</v>
      </c>
      <c r="K10" s="22"/>
      <c r="L10" s="22"/>
      <c r="M10" s="22"/>
      <c r="N10" s="22"/>
      <c r="O10" s="22"/>
      <c r="P10" s="22"/>
    </row>
    <row r="11" spans="1:43" s="22" customFormat="1" ht="12" customHeight="1" x14ac:dyDescent="0.2">
      <c r="B11" s="23"/>
      <c r="C11" s="111" t="s">
        <v>121</v>
      </c>
      <c r="D11" s="189">
        <v>53.532585384492378</v>
      </c>
      <c r="E11" s="189">
        <v>16.291206228371045</v>
      </c>
      <c r="F11" s="189">
        <v>5.0951540496972259</v>
      </c>
      <c r="G11" s="189">
        <v>18.380731242537994</v>
      </c>
      <c r="H11" s="189">
        <v>2.8594892813534107</v>
      </c>
      <c r="I11" s="189">
        <v>3.6529340729489332</v>
      </c>
      <c r="J11" s="189">
        <v>0.1878990192311194</v>
      </c>
      <c r="K11" s="84"/>
      <c r="L11" s="84"/>
    </row>
    <row r="12" spans="1:43" s="22" customFormat="1" ht="12" customHeight="1" x14ac:dyDescent="0.2">
      <c r="B12" s="23"/>
      <c r="C12" s="15" t="s">
        <v>3</v>
      </c>
      <c r="D12" s="64">
        <v>55.04</v>
      </c>
      <c r="E12" s="64">
        <v>22.48</v>
      </c>
      <c r="F12" s="64">
        <v>4.38</v>
      </c>
      <c r="G12" s="64">
        <v>13.04</v>
      </c>
      <c r="H12" s="64">
        <v>1.62</v>
      </c>
      <c r="I12" s="64">
        <v>3.43</v>
      </c>
      <c r="J12" s="64">
        <v>0</v>
      </c>
      <c r="K12" s="84"/>
      <c r="L12" s="84"/>
    </row>
    <row r="13" spans="1:43" s="22" customFormat="1" ht="12" customHeight="1" x14ac:dyDescent="0.2">
      <c r="C13" s="16" t="s">
        <v>40</v>
      </c>
      <c r="D13" s="65">
        <v>53.92</v>
      </c>
      <c r="E13" s="65">
        <v>0.12</v>
      </c>
      <c r="F13" s="65">
        <v>4.4000000000000004</v>
      </c>
      <c r="G13" s="65">
        <v>36.090000000000003</v>
      </c>
      <c r="H13" s="65">
        <v>2.96</v>
      </c>
      <c r="I13" s="65">
        <v>1.59</v>
      </c>
      <c r="J13" s="65">
        <v>0.92</v>
      </c>
      <c r="K13" s="84"/>
      <c r="L13" s="84"/>
    </row>
    <row r="14" spans="1:43" s="22" customFormat="1" ht="12" customHeight="1" x14ac:dyDescent="0.2">
      <c r="C14" s="16" t="s">
        <v>73</v>
      </c>
      <c r="D14" s="65">
        <v>54.74</v>
      </c>
      <c r="E14" s="65">
        <v>13.66</v>
      </c>
      <c r="F14" s="65">
        <v>4.96</v>
      </c>
      <c r="G14" s="65">
        <v>17.79</v>
      </c>
      <c r="H14" s="65">
        <v>2.5099999999999998</v>
      </c>
      <c r="I14" s="65">
        <v>2.2200000000000002</v>
      </c>
      <c r="J14" s="65">
        <v>4.1100000000000003</v>
      </c>
      <c r="K14" s="84"/>
      <c r="L14" s="84"/>
    </row>
    <row r="15" spans="1:43" s="22" customFormat="1" ht="12" customHeight="1" x14ac:dyDescent="0.2">
      <c r="C15" s="16" t="s">
        <v>33</v>
      </c>
      <c r="D15" s="65">
        <v>55.07</v>
      </c>
      <c r="E15" s="65">
        <v>24.91</v>
      </c>
      <c r="F15" s="65">
        <v>4.43</v>
      </c>
      <c r="G15" s="65">
        <v>10.56</v>
      </c>
      <c r="H15" s="65">
        <v>2.46</v>
      </c>
      <c r="I15" s="65">
        <v>2.57</v>
      </c>
      <c r="J15" s="65">
        <v>0</v>
      </c>
      <c r="L15" s="84"/>
    </row>
    <row r="16" spans="1:43" s="22" customFormat="1" ht="12" customHeight="1" x14ac:dyDescent="0.2">
      <c r="C16" s="16" t="s">
        <v>10</v>
      </c>
      <c r="D16" s="65">
        <v>49.05</v>
      </c>
      <c r="E16" s="65">
        <v>18.850000000000001</v>
      </c>
      <c r="F16" s="65">
        <v>4.95</v>
      </c>
      <c r="G16" s="65">
        <v>19.37</v>
      </c>
      <c r="H16" s="65">
        <v>3.34</v>
      </c>
      <c r="I16" s="65">
        <v>4.43</v>
      </c>
      <c r="J16" s="61" t="s">
        <v>1</v>
      </c>
      <c r="K16" s="84"/>
      <c r="L16" s="84"/>
    </row>
    <row r="17" spans="3:12" s="22" customFormat="1" ht="12" customHeight="1" x14ac:dyDescent="0.2">
      <c r="C17" s="16" t="s">
        <v>15</v>
      </c>
      <c r="D17" s="65">
        <v>54.77</v>
      </c>
      <c r="E17" s="65">
        <v>9.4</v>
      </c>
      <c r="F17" s="65">
        <v>11.57</v>
      </c>
      <c r="G17" s="65">
        <v>19.14</v>
      </c>
      <c r="H17" s="65">
        <v>3.6</v>
      </c>
      <c r="I17" s="65">
        <v>1.52</v>
      </c>
      <c r="J17" s="65">
        <v>0</v>
      </c>
      <c r="K17" s="84"/>
      <c r="L17" s="84"/>
    </row>
    <row r="18" spans="3:12" s="22" customFormat="1" ht="12" customHeight="1" x14ac:dyDescent="0.2">
      <c r="C18" s="16" t="s">
        <v>4</v>
      </c>
      <c r="D18" s="65">
        <v>56.41</v>
      </c>
      <c r="E18" s="65">
        <v>21.63</v>
      </c>
      <c r="F18" s="65">
        <v>2.84</v>
      </c>
      <c r="G18" s="65">
        <v>13.16</v>
      </c>
      <c r="H18" s="65">
        <v>2.67</v>
      </c>
      <c r="I18" s="65">
        <v>2.34</v>
      </c>
      <c r="J18" s="65">
        <v>0.95</v>
      </c>
      <c r="L18" s="84"/>
    </row>
    <row r="19" spans="3:12" s="22" customFormat="1" ht="12" customHeight="1" x14ac:dyDescent="0.2">
      <c r="C19" s="16" t="s">
        <v>14</v>
      </c>
      <c r="D19" s="65">
        <v>62.25</v>
      </c>
      <c r="E19" s="65">
        <v>1.69</v>
      </c>
      <c r="F19" s="65">
        <v>4.2</v>
      </c>
      <c r="G19" s="65">
        <v>28.85</v>
      </c>
      <c r="H19" s="65">
        <v>1.35</v>
      </c>
      <c r="I19" s="65">
        <v>1.66</v>
      </c>
      <c r="J19" s="65">
        <v>0</v>
      </c>
      <c r="K19" s="84"/>
      <c r="L19" s="84"/>
    </row>
    <row r="20" spans="3:12" s="22" customFormat="1" ht="12" customHeight="1" x14ac:dyDescent="0.2">
      <c r="C20" s="16" t="s">
        <v>12</v>
      </c>
      <c r="D20" s="65">
        <v>58.44</v>
      </c>
      <c r="E20" s="65">
        <v>9.42</v>
      </c>
      <c r="F20" s="65">
        <v>4.9800000000000004</v>
      </c>
      <c r="G20" s="65">
        <v>22.12</v>
      </c>
      <c r="H20" s="65">
        <v>2.14</v>
      </c>
      <c r="I20" s="65">
        <v>2.89</v>
      </c>
      <c r="J20" s="65">
        <v>0</v>
      </c>
      <c r="K20" s="84"/>
      <c r="L20" s="84"/>
    </row>
    <row r="21" spans="3:12" s="22" customFormat="1" ht="12" customHeight="1" x14ac:dyDescent="0.2">
      <c r="C21" s="16" t="s">
        <v>11</v>
      </c>
      <c r="D21" s="65">
        <v>53.88</v>
      </c>
      <c r="E21" s="65">
        <v>15.85</v>
      </c>
      <c r="F21" s="65">
        <v>5.42</v>
      </c>
      <c r="G21" s="65">
        <v>17.41</v>
      </c>
      <c r="H21" s="65">
        <v>1.88</v>
      </c>
      <c r="I21" s="65">
        <v>5.56</v>
      </c>
      <c r="J21" s="65" t="s">
        <v>1</v>
      </c>
      <c r="K21" s="84"/>
      <c r="L21" s="84"/>
    </row>
    <row r="22" spans="3:12" s="22" customFormat="1" ht="12" customHeight="1" x14ac:dyDescent="0.2">
      <c r="C22" s="16" t="s">
        <v>20</v>
      </c>
      <c r="D22" s="65">
        <v>57.77</v>
      </c>
      <c r="E22" s="65">
        <v>3.13</v>
      </c>
      <c r="F22" s="65">
        <v>9.68</v>
      </c>
      <c r="G22" s="65">
        <v>22.77</v>
      </c>
      <c r="H22" s="65">
        <v>2.97</v>
      </c>
      <c r="I22" s="65">
        <v>2.52</v>
      </c>
      <c r="J22" s="65">
        <v>1.1499999999999999</v>
      </c>
      <c r="K22" s="84"/>
      <c r="L22" s="84"/>
    </row>
    <row r="23" spans="3:12" s="22" customFormat="1" ht="12" customHeight="1" x14ac:dyDescent="0.2">
      <c r="C23" s="16" t="s">
        <v>13</v>
      </c>
      <c r="D23" s="65">
        <v>53.99</v>
      </c>
      <c r="E23" s="65">
        <v>10.62</v>
      </c>
      <c r="F23" s="65">
        <v>8.11</v>
      </c>
      <c r="G23" s="65">
        <v>20.93</v>
      </c>
      <c r="H23" s="65">
        <v>4.71</v>
      </c>
      <c r="I23" s="65">
        <v>1.64</v>
      </c>
      <c r="J23" s="61" t="s">
        <v>1</v>
      </c>
      <c r="L23" s="84"/>
    </row>
    <row r="24" spans="3:12" s="22" customFormat="1" ht="12" customHeight="1" x14ac:dyDescent="0.2">
      <c r="C24" s="16" t="s">
        <v>31</v>
      </c>
      <c r="D24" s="65">
        <v>63.82</v>
      </c>
      <c r="E24" s="65">
        <v>4.22</v>
      </c>
      <c r="F24" s="65">
        <v>10.68</v>
      </c>
      <c r="G24" s="65">
        <v>17.13</v>
      </c>
      <c r="H24" s="65">
        <v>1.23</v>
      </c>
      <c r="I24" s="65">
        <v>2.92</v>
      </c>
      <c r="J24" s="65">
        <v>0</v>
      </c>
      <c r="K24" s="84"/>
      <c r="L24" s="84"/>
    </row>
    <row r="25" spans="3:12" s="22" customFormat="1" ht="12" customHeight="1" x14ac:dyDescent="0.2">
      <c r="C25" s="16" t="s">
        <v>41</v>
      </c>
      <c r="D25" s="65">
        <v>53.18</v>
      </c>
      <c r="E25" s="65">
        <v>5.05</v>
      </c>
      <c r="F25" s="65">
        <v>10.57</v>
      </c>
      <c r="G25" s="65">
        <v>27.56</v>
      </c>
      <c r="H25" s="65">
        <v>2.59</v>
      </c>
      <c r="I25" s="65">
        <v>1.04</v>
      </c>
      <c r="J25" s="65">
        <v>0</v>
      </c>
      <c r="L25" s="84"/>
    </row>
    <row r="26" spans="3:12" s="22" customFormat="1" ht="12" customHeight="1" x14ac:dyDescent="0.2">
      <c r="C26" s="16" t="s">
        <v>9</v>
      </c>
      <c r="D26" s="65">
        <v>55.2</v>
      </c>
      <c r="E26" s="65">
        <v>7.52</v>
      </c>
      <c r="F26" s="65">
        <v>5.51</v>
      </c>
      <c r="G26" s="65">
        <v>27.83</v>
      </c>
      <c r="H26" s="65">
        <v>2.72</v>
      </c>
      <c r="I26" s="65">
        <v>1.22</v>
      </c>
      <c r="J26" s="65">
        <v>0</v>
      </c>
      <c r="K26" s="84"/>
      <c r="L26" s="84"/>
    </row>
    <row r="27" spans="3:12" s="22" customFormat="1" ht="12" customHeight="1" x14ac:dyDescent="0.2">
      <c r="C27" s="16" t="s">
        <v>34</v>
      </c>
      <c r="D27" s="65">
        <v>56.2</v>
      </c>
      <c r="E27" s="65">
        <v>18.93</v>
      </c>
      <c r="F27" s="65">
        <v>5.76</v>
      </c>
      <c r="G27" s="65">
        <v>13.23</v>
      </c>
      <c r="H27" s="65">
        <v>2.4500000000000002</v>
      </c>
      <c r="I27" s="65">
        <v>3.43</v>
      </c>
      <c r="J27" s="65">
        <v>0</v>
      </c>
      <c r="L27" s="84"/>
    </row>
    <row r="28" spans="3:12" s="22" customFormat="1" ht="12" customHeight="1" x14ac:dyDescent="0.2">
      <c r="C28" s="16" t="s">
        <v>16</v>
      </c>
      <c r="D28" s="65">
        <v>53.77</v>
      </c>
      <c r="E28" s="65">
        <v>3.91</v>
      </c>
      <c r="F28" s="65">
        <v>6.22</v>
      </c>
      <c r="G28" s="65">
        <v>30.21</v>
      </c>
      <c r="H28" s="65">
        <v>3.19</v>
      </c>
      <c r="I28" s="65">
        <v>2.27</v>
      </c>
      <c r="J28" s="65">
        <v>0.43</v>
      </c>
      <c r="K28" s="84"/>
      <c r="L28" s="84"/>
    </row>
    <row r="29" spans="3:12" s="22" customFormat="1" ht="12" customHeight="1" x14ac:dyDescent="0.2">
      <c r="C29" s="16" t="s">
        <v>144</v>
      </c>
      <c r="D29" s="65">
        <v>49.87</v>
      </c>
      <c r="E29" s="65">
        <v>19.47</v>
      </c>
      <c r="F29" s="65">
        <v>5.03</v>
      </c>
      <c r="G29" s="65">
        <v>21.3</v>
      </c>
      <c r="H29" s="65">
        <v>1.3</v>
      </c>
      <c r="I29" s="65">
        <v>3.02</v>
      </c>
      <c r="J29" s="61" t="s">
        <v>1</v>
      </c>
      <c r="L29" s="84"/>
    </row>
    <row r="30" spans="3:12" s="22" customFormat="1" ht="12" customHeight="1" x14ac:dyDescent="0.2">
      <c r="C30" s="16" t="s">
        <v>5</v>
      </c>
      <c r="D30" s="65">
        <v>50.81</v>
      </c>
      <c r="E30" s="65">
        <v>28.04</v>
      </c>
      <c r="F30" s="65">
        <v>1.86</v>
      </c>
      <c r="G30" s="65">
        <v>11.22</v>
      </c>
      <c r="H30" s="65">
        <v>3.3</v>
      </c>
      <c r="I30" s="65">
        <v>3.71</v>
      </c>
      <c r="J30" s="65">
        <v>1.05</v>
      </c>
      <c r="K30" s="84"/>
      <c r="L30" s="84"/>
    </row>
    <row r="31" spans="3:12" s="22" customFormat="1" ht="12" customHeight="1" x14ac:dyDescent="0.2">
      <c r="C31" s="16" t="s">
        <v>6</v>
      </c>
      <c r="D31" s="65">
        <v>59.54</v>
      </c>
      <c r="E31" s="65">
        <v>14.41</v>
      </c>
      <c r="F31" s="65">
        <v>3.02</v>
      </c>
      <c r="G31" s="65">
        <v>16.89</v>
      </c>
      <c r="H31" s="65">
        <v>2.1</v>
      </c>
      <c r="I31" s="65">
        <v>4.05</v>
      </c>
      <c r="J31" s="61" t="s">
        <v>1</v>
      </c>
      <c r="K31" s="84"/>
      <c r="L31" s="84"/>
    </row>
    <row r="32" spans="3:12" s="22" customFormat="1" ht="12" customHeight="1" x14ac:dyDescent="0.2">
      <c r="C32" s="16" t="s">
        <v>17</v>
      </c>
      <c r="D32" s="65">
        <v>63.45</v>
      </c>
      <c r="E32" s="65">
        <v>6.72</v>
      </c>
      <c r="F32" s="65">
        <v>3.74</v>
      </c>
      <c r="G32" s="65">
        <v>21.77</v>
      </c>
      <c r="H32" s="65">
        <v>2.09</v>
      </c>
      <c r="I32" s="65">
        <v>1.68</v>
      </c>
      <c r="J32" s="65">
        <v>0.55000000000000004</v>
      </c>
      <c r="K32" s="84"/>
      <c r="L32" s="84"/>
    </row>
    <row r="33" spans="1:12" s="22" customFormat="1" ht="12" customHeight="1" x14ac:dyDescent="0.2">
      <c r="C33" s="16" t="s">
        <v>42</v>
      </c>
      <c r="D33" s="65">
        <v>64.83</v>
      </c>
      <c r="E33" s="65">
        <v>4.78</v>
      </c>
      <c r="F33" s="65">
        <v>7.44</v>
      </c>
      <c r="G33" s="65">
        <v>19.14</v>
      </c>
      <c r="H33" s="65">
        <v>1.78</v>
      </c>
      <c r="I33" s="65">
        <v>1.91</v>
      </c>
      <c r="J33" s="65">
        <v>0.11</v>
      </c>
      <c r="K33" s="84"/>
      <c r="L33" s="84"/>
    </row>
    <row r="34" spans="1:12" s="22" customFormat="1" ht="12" customHeight="1" x14ac:dyDescent="0.2">
      <c r="C34" s="16" t="s">
        <v>19</v>
      </c>
      <c r="D34" s="65">
        <v>56.8</v>
      </c>
      <c r="E34" s="65">
        <v>5.55</v>
      </c>
      <c r="F34" s="65">
        <v>5.45</v>
      </c>
      <c r="G34" s="65">
        <v>26.93</v>
      </c>
      <c r="H34" s="65">
        <v>1.52</v>
      </c>
      <c r="I34" s="65">
        <v>3</v>
      </c>
      <c r="J34" s="65">
        <v>0.75</v>
      </c>
      <c r="K34" s="84"/>
      <c r="L34" s="84"/>
    </row>
    <row r="35" spans="1:12" s="22" customFormat="1" ht="12" customHeight="1" x14ac:dyDescent="0.2">
      <c r="C35" s="16" t="s">
        <v>43</v>
      </c>
      <c r="D35" s="65">
        <v>58.25</v>
      </c>
      <c r="E35" s="65">
        <v>10.210000000000001</v>
      </c>
      <c r="F35" s="65">
        <v>3.35</v>
      </c>
      <c r="G35" s="65">
        <v>21.2</v>
      </c>
      <c r="H35" s="65">
        <v>3.18</v>
      </c>
      <c r="I35" s="65">
        <v>3.81</v>
      </c>
      <c r="J35" s="65" t="s">
        <v>1</v>
      </c>
      <c r="L35" s="84"/>
    </row>
    <row r="36" spans="1:12" s="22" customFormat="1" ht="12" customHeight="1" x14ac:dyDescent="0.2">
      <c r="C36" s="16" t="s">
        <v>44</v>
      </c>
      <c r="D36" s="65">
        <v>55.23</v>
      </c>
      <c r="E36" s="65">
        <v>0.39</v>
      </c>
      <c r="F36" s="65">
        <v>7.9</v>
      </c>
      <c r="G36" s="65">
        <v>31.97</v>
      </c>
      <c r="H36" s="65">
        <v>0.81</v>
      </c>
      <c r="I36" s="65">
        <v>3.7</v>
      </c>
      <c r="J36" s="61" t="s">
        <v>1</v>
      </c>
      <c r="L36" s="84"/>
    </row>
    <row r="37" spans="1:12" s="22" customFormat="1" ht="12" customHeight="1" x14ac:dyDescent="0.2">
      <c r="C37" s="58" t="s">
        <v>8</v>
      </c>
      <c r="D37" s="77">
        <v>60.2</v>
      </c>
      <c r="E37" s="77">
        <v>17.38</v>
      </c>
      <c r="F37" s="77">
        <v>3</v>
      </c>
      <c r="G37" s="77">
        <v>14.51</v>
      </c>
      <c r="H37" s="77">
        <v>3.93</v>
      </c>
      <c r="I37" s="77">
        <v>0.84</v>
      </c>
      <c r="J37" s="77">
        <v>0.14000000000000001</v>
      </c>
      <c r="K37" s="84"/>
      <c r="L37" s="84"/>
    </row>
    <row r="38" spans="1:12" s="22" customFormat="1" ht="12" customHeight="1" x14ac:dyDescent="0.2">
      <c r="C38" s="75" t="s">
        <v>7</v>
      </c>
      <c r="D38" s="81">
        <v>51.24</v>
      </c>
      <c r="E38" s="81">
        <v>26.27</v>
      </c>
      <c r="F38" s="81">
        <v>4.33</v>
      </c>
      <c r="G38" s="81">
        <v>12.54</v>
      </c>
      <c r="H38" s="81">
        <v>3.28</v>
      </c>
      <c r="I38" s="81">
        <v>1.72</v>
      </c>
      <c r="J38" s="81">
        <v>0.64</v>
      </c>
      <c r="K38" s="84"/>
      <c r="L38" s="84"/>
    </row>
    <row r="39" spans="1:12" s="22" customFormat="1" ht="12" customHeight="1" x14ac:dyDescent="0.2">
      <c r="C39" s="15" t="s">
        <v>83</v>
      </c>
      <c r="D39" s="64">
        <v>60.66</v>
      </c>
      <c r="E39" s="64">
        <v>19.420000000000002</v>
      </c>
      <c r="F39" s="64">
        <v>2.44</v>
      </c>
      <c r="G39" s="64">
        <v>13.54</v>
      </c>
      <c r="H39" s="64">
        <v>2.25</v>
      </c>
      <c r="I39" s="64">
        <v>1.69</v>
      </c>
      <c r="J39" s="64" t="s">
        <v>1</v>
      </c>
      <c r="K39" s="84"/>
      <c r="L39" s="84"/>
    </row>
    <row r="40" spans="1:12" s="22" customFormat="1" ht="12" customHeight="1" x14ac:dyDescent="0.2">
      <c r="C40" s="16" t="s">
        <v>45</v>
      </c>
      <c r="D40" s="64">
        <v>61.86</v>
      </c>
      <c r="E40" s="64">
        <v>15.26</v>
      </c>
      <c r="F40" s="64">
        <v>4.0999999999999996</v>
      </c>
      <c r="G40" s="64">
        <v>11.14</v>
      </c>
      <c r="H40" s="64">
        <v>1.1599999999999999</v>
      </c>
      <c r="I40" s="64">
        <v>6.49</v>
      </c>
      <c r="J40" s="64">
        <v>0</v>
      </c>
      <c r="K40" s="84"/>
    </row>
    <row r="41" spans="1:12" s="22" customFormat="1" ht="12" customHeight="1" x14ac:dyDescent="0.2">
      <c r="C41" s="58" t="s">
        <v>18</v>
      </c>
      <c r="D41" s="77">
        <v>48.76</v>
      </c>
      <c r="E41" s="77">
        <v>29.52</v>
      </c>
      <c r="F41" s="77">
        <v>7.54</v>
      </c>
      <c r="G41" s="77">
        <v>10.210000000000001</v>
      </c>
      <c r="H41" s="77">
        <v>2.5</v>
      </c>
      <c r="I41" s="77">
        <v>1.46</v>
      </c>
      <c r="J41" s="77">
        <v>0</v>
      </c>
      <c r="K41" s="84"/>
    </row>
    <row r="42" spans="1:12" s="22" customFormat="1" ht="12" customHeight="1" x14ac:dyDescent="0.2">
      <c r="C42" s="58" t="s">
        <v>84</v>
      </c>
      <c r="D42" s="77">
        <v>54.43</v>
      </c>
      <c r="E42" s="77">
        <v>20.43</v>
      </c>
      <c r="F42" s="77">
        <v>4.3600000000000003</v>
      </c>
      <c r="G42" s="77">
        <v>14.45</v>
      </c>
      <c r="H42" s="77">
        <v>2.2000000000000002</v>
      </c>
      <c r="I42" s="77">
        <v>4.13</v>
      </c>
      <c r="J42" s="77" t="s">
        <v>1</v>
      </c>
      <c r="K42" s="85"/>
    </row>
    <row r="43" spans="1:12" s="22" customFormat="1" ht="12" customHeight="1" x14ac:dyDescent="0.2">
      <c r="C43" s="115" t="s">
        <v>110</v>
      </c>
      <c r="D43" s="116">
        <v>59.85</v>
      </c>
      <c r="E43" s="116">
        <v>1.07</v>
      </c>
      <c r="F43" s="116">
        <v>7.41</v>
      </c>
      <c r="G43" s="116">
        <v>27.65</v>
      </c>
      <c r="H43" s="116">
        <v>1.77</v>
      </c>
      <c r="I43" s="116">
        <v>2.2599999999999998</v>
      </c>
      <c r="J43" s="116">
        <v>0</v>
      </c>
      <c r="K43" s="84"/>
    </row>
    <row r="44" spans="1:12" ht="15" customHeight="1" x14ac:dyDescent="0.2">
      <c r="C44" s="39" t="s">
        <v>153</v>
      </c>
    </row>
    <row r="45" spans="1:12" s="23" customFormat="1" ht="15" customHeight="1" x14ac:dyDescent="0.2">
      <c r="A45" s="22"/>
      <c r="B45" s="22"/>
      <c r="C45" s="161" t="s">
        <v>185</v>
      </c>
      <c r="D45" s="82"/>
      <c r="E45" s="82"/>
      <c r="F45" s="82"/>
      <c r="G45" s="82"/>
      <c r="H45" s="82"/>
      <c r="I45" s="82"/>
      <c r="J45" s="87"/>
      <c r="K45" s="85"/>
    </row>
    <row r="46" spans="1:12" s="23" customFormat="1" ht="12" customHeight="1" x14ac:dyDescent="0.2">
      <c r="A46" s="22"/>
      <c r="B46" s="22"/>
      <c r="C46" s="165" t="s">
        <v>201</v>
      </c>
      <c r="D46" s="82"/>
      <c r="E46" s="82"/>
      <c r="F46" s="82"/>
      <c r="G46" s="82"/>
      <c r="H46" s="82"/>
      <c r="I46" s="82"/>
      <c r="J46" s="87"/>
      <c r="K46" s="85"/>
    </row>
    <row r="47" spans="1:12" s="23" customFormat="1" ht="12" customHeight="1" x14ac:dyDescent="0.2">
      <c r="A47" s="22"/>
      <c r="B47" s="22"/>
      <c r="D47" s="82"/>
      <c r="E47" s="82"/>
      <c r="F47" s="82"/>
      <c r="G47" s="82"/>
      <c r="H47" s="82"/>
      <c r="I47" s="82"/>
      <c r="J47" s="87"/>
      <c r="K47" s="85"/>
    </row>
    <row r="48" spans="1:12" s="23" customFormat="1" ht="12" customHeight="1" x14ac:dyDescent="0.2">
      <c r="A48" s="22"/>
      <c r="B48" s="22"/>
      <c r="D48" s="82"/>
      <c r="E48" s="82"/>
      <c r="F48" s="82"/>
      <c r="G48" s="82"/>
      <c r="H48" s="82"/>
      <c r="I48" s="82"/>
      <c r="J48" s="87"/>
      <c r="K48" s="85"/>
    </row>
    <row r="49" spans="1:15" ht="12" customHeight="1" x14ac:dyDescent="0.2">
      <c r="C49" s="27"/>
      <c r="D49" s="43"/>
      <c r="E49" s="26"/>
      <c r="F49" s="26"/>
      <c r="G49" s="26"/>
      <c r="H49" s="26"/>
      <c r="I49" s="26"/>
      <c r="J49" s="26"/>
      <c r="K49" s="23"/>
      <c r="L49" s="23"/>
      <c r="M49" s="23"/>
      <c r="N49" s="23"/>
      <c r="O49" s="23"/>
    </row>
    <row r="50" spans="1:15" x14ac:dyDescent="0.2">
      <c r="A50" s="6" t="s">
        <v>24</v>
      </c>
      <c r="K50" s="11"/>
    </row>
    <row r="51" spans="1:15" x14ac:dyDescent="0.2">
      <c r="A51" s="155" t="s">
        <v>190</v>
      </c>
      <c r="C51" s="44"/>
      <c r="K51" s="11"/>
    </row>
    <row r="52" spans="1:15" x14ac:dyDescent="0.2">
      <c r="C52" s="44"/>
      <c r="K52" s="23"/>
      <c r="L52" s="23"/>
    </row>
    <row r="53" spans="1:15" ht="11.25" customHeight="1" x14ac:dyDescent="0.2">
      <c r="D53" s="14"/>
      <c r="E53" s="14"/>
      <c r="F53" s="14"/>
      <c r="G53" s="14"/>
      <c r="H53" s="14"/>
      <c r="I53" s="14"/>
      <c r="J53" s="14"/>
      <c r="K53" s="23"/>
      <c r="L53" s="23"/>
    </row>
    <row r="54" spans="1:15" ht="11.25" customHeight="1" x14ac:dyDescent="0.2">
      <c r="D54" s="14"/>
      <c r="E54" s="14"/>
      <c r="F54" s="14"/>
      <c r="G54" s="14"/>
      <c r="H54" s="14"/>
      <c r="I54" s="14"/>
      <c r="J54" s="14"/>
      <c r="K54" s="23"/>
      <c r="L54" s="23"/>
    </row>
    <row r="56" spans="1:15" x14ac:dyDescent="0.2">
      <c r="K56" s="23"/>
      <c r="L56" s="23"/>
    </row>
    <row r="57" spans="1:15" x14ac:dyDescent="0.2">
      <c r="K57" s="23"/>
      <c r="L57" s="23"/>
    </row>
  </sheetData>
  <sortState ref="C42:K47">
    <sortCondition ref="C42:C47"/>
  </sortState>
  <phoneticPr fontId="1" type="noConversion"/>
  <hyperlinks>
    <hyperlink ref="A51" r:id="rId1"/>
  </hyperlinks>
  <pageMargins left="0.75" right="0.75" top="1" bottom="1" header="0.5" footer="0.5"/>
  <pageSetup paperSize="9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3:V52"/>
  <sheetViews>
    <sheetView showGridLines="0" zoomScaleNormal="100" workbookViewId="0"/>
  </sheetViews>
  <sheetFormatPr defaultColWidth="9.140625" defaultRowHeight="12" x14ac:dyDescent="0.2"/>
  <cols>
    <col min="1" max="2" width="9.140625" style="52"/>
    <col min="3" max="3" width="20.7109375" style="52" customWidth="1"/>
    <col min="4" max="12" width="12.7109375" style="52" customWidth="1"/>
    <col min="13" max="13" width="9.140625" style="52"/>
    <col min="14" max="14" width="48" style="52" customWidth="1"/>
    <col min="15" max="17" width="9.140625" style="52"/>
    <col min="18" max="18" width="64.42578125" style="52" customWidth="1"/>
    <col min="19" max="16384" width="9.140625" style="52"/>
  </cols>
  <sheetData>
    <row r="3" spans="2:22" x14ac:dyDescent="0.2">
      <c r="C3" s="6" t="s">
        <v>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2:22" x14ac:dyDescent="0.2">
      <c r="C4" s="6" t="s">
        <v>26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2:22" x14ac:dyDescent="0.2">
      <c r="C5" s="7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2:22" ht="15" x14ac:dyDescent="0.2">
      <c r="C6" s="120" t="s">
        <v>191</v>
      </c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4"/>
      <c r="Q6" s="74"/>
      <c r="R6" s="74"/>
      <c r="S6" s="74"/>
      <c r="T6" s="74"/>
      <c r="U6" s="74"/>
      <c r="V6" s="74"/>
    </row>
    <row r="7" spans="2:22" ht="12.75" x14ac:dyDescent="0.2">
      <c r="C7" s="119" t="s">
        <v>30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8" spans="2:22" x14ac:dyDescent="0.2">
      <c r="C8" s="22"/>
      <c r="D8" s="22"/>
      <c r="E8" s="22"/>
      <c r="F8" s="71"/>
      <c r="G8" s="71"/>
      <c r="H8" s="71"/>
      <c r="I8" s="71"/>
      <c r="J8" s="71"/>
      <c r="K8" s="71"/>
      <c r="L8" s="71"/>
      <c r="M8" s="71"/>
      <c r="N8" s="71"/>
      <c r="O8" s="71"/>
    </row>
    <row r="9" spans="2:22" x14ac:dyDescent="0.2">
      <c r="C9" s="22"/>
      <c r="D9" s="22"/>
      <c r="E9" s="22"/>
      <c r="F9" s="22"/>
      <c r="G9" s="22"/>
      <c r="H9" s="22"/>
      <c r="I9" s="22"/>
      <c r="J9" s="22"/>
      <c r="K9" s="22"/>
      <c r="L9" s="22"/>
      <c r="M9" s="71"/>
      <c r="N9" s="71"/>
      <c r="O9" s="71"/>
    </row>
    <row r="10" spans="2:22" x14ac:dyDescent="0.2">
      <c r="C10" s="22"/>
      <c r="D10" s="53" t="s">
        <v>30</v>
      </c>
      <c r="E10" s="53"/>
      <c r="F10" s="53"/>
      <c r="G10" s="53"/>
      <c r="H10" s="53"/>
      <c r="I10" s="53"/>
      <c r="J10" s="53"/>
      <c r="K10" s="53"/>
      <c r="L10" s="53"/>
    </row>
    <row r="11" spans="2:22" x14ac:dyDescent="0.2">
      <c r="B11" s="72"/>
      <c r="C11" s="19" t="s">
        <v>111</v>
      </c>
      <c r="D11" s="69" t="s">
        <v>1</v>
      </c>
      <c r="E11" s="40"/>
      <c r="F11" s="40"/>
      <c r="G11" s="40"/>
      <c r="H11" s="40"/>
      <c r="I11" s="40"/>
      <c r="J11" s="40"/>
      <c r="K11" s="40"/>
      <c r="L11" s="40"/>
      <c r="M11" s="54"/>
    </row>
    <row r="12" spans="2:22" x14ac:dyDescent="0.2">
      <c r="B12" s="72"/>
      <c r="C12" s="19"/>
      <c r="D12" s="89"/>
      <c r="E12" s="40"/>
      <c r="F12" s="40"/>
      <c r="G12" s="40"/>
      <c r="H12" s="40"/>
      <c r="I12" s="40"/>
      <c r="J12" s="40"/>
      <c r="K12" s="40"/>
      <c r="L12" s="40"/>
      <c r="M12" s="54"/>
    </row>
    <row r="13" spans="2:22" x14ac:dyDescent="0.2">
      <c r="B13" s="72"/>
      <c r="C13" s="19" t="s">
        <v>5</v>
      </c>
      <c r="D13" s="21">
        <v>28.04</v>
      </c>
      <c r="E13" s="55"/>
      <c r="F13" s="55"/>
      <c r="G13" s="55"/>
      <c r="H13" s="55"/>
      <c r="I13" s="55"/>
      <c r="J13" s="55"/>
      <c r="K13" s="55"/>
      <c r="L13" s="55"/>
      <c r="M13" s="54"/>
    </row>
    <row r="14" spans="2:22" x14ac:dyDescent="0.2">
      <c r="B14" s="72"/>
      <c r="C14" s="19" t="s">
        <v>7</v>
      </c>
      <c r="D14" s="89">
        <v>26.27</v>
      </c>
      <c r="E14" s="40"/>
      <c r="F14" s="55"/>
      <c r="G14" s="55"/>
      <c r="H14" s="55"/>
      <c r="I14" s="55"/>
      <c r="J14" s="55"/>
      <c r="K14" s="55"/>
      <c r="L14" s="55"/>
      <c r="M14" s="54"/>
    </row>
    <row r="15" spans="2:22" x14ac:dyDescent="0.2">
      <c r="B15" s="72"/>
      <c r="C15" s="19" t="s">
        <v>33</v>
      </c>
      <c r="D15" s="89">
        <v>24.91</v>
      </c>
      <c r="E15" s="55"/>
      <c r="F15" s="55"/>
      <c r="G15" s="55"/>
      <c r="H15" s="55"/>
      <c r="I15" s="55"/>
      <c r="J15" s="55"/>
      <c r="K15" s="55"/>
      <c r="L15" s="55"/>
      <c r="M15" s="54"/>
    </row>
    <row r="16" spans="2:22" x14ac:dyDescent="0.2">
      <c r="B16" s="72"/>
      <c r="C16" s="22" t="s">
        <v>3</v>
      </c>
      <c r="D16" s="21">
        <v>22.48</v>
      </c>
      <c r="E16" s="55"/>
      <c r="F16" s="55"/>
      <c r="G16" s="55"/>
      <c r="H16" s="55"/>
      <c r="I16" s="55"/>
      <c r="J16" s="55"/>
      <c r="K16" s="55"/>
      <c r="L16" s="55"/>
      <c r="M16" s="54"/>
    </row>
    <row r="17" spans="2:13" x14ac:dyDescent="0.2">
      <c r="B17" s="72"/>
      <c r="C17" s="19" t="s">
        <v>4</v>
      </c>
      <c r="D17" s="21">
        <v>21.63</v>
      </c>
      <c r="E17" s="40"/>
      <c r="F17" s="55"/>
      <c r="G17" s="55"/>
      <c r="H17" s="55"/>
      <c r="I17" s="55"/>
      <c r="J17" s="55"/>
      <c r="K17" s="55"/>
      <c r="L17" s="55"/>
      <c r="M17" s="54"/>
    </row>
    <row r="18" spans="2:13" x14ac:dyDescent="0.2">
      <c r="B18" s="72"/>
      <c r="C18" s="19" t="s">
        <v>180</v>
      </c>
      <c r="D18" s="89">
        <v>19.47</v>
      </c>
      <c r="E18" s="40"/>
      <c r="F18" s="55"/>
      <c r="G18" s="55"/>
      <c r="H18" s="55"/>
      <c r="I18" s="55"/>
      <c r="J18" s="55"/>
      <c r="K18" s="55"/>
      <c r="L18" s="55"/>
      <c r="M18" s="54"/>
    </row>
    <row r="19" spans="2:13" x14ac:dyDescent="0.2">
      <c r="B19" s="72"/>
      <c r="C19" s="19" t="s">
        <v>34</v>
      </c>
      <c r="D19" s="89">
        <v>18.93</v>
      </c>
      <c r="E19" s="55"/>
      <c r="F19" s="55"/>
      <c r="G19" s="55"/>
      <c r="H19" s="55"/>
      <c r="I19" s="55"/>
      <c r="J19" s="55"/>
      <c r="K19" s="55"/>
      <c r="L19" s="55"/>
      <c r="M19" s="54"/>
    </row>
    <row r="20" spans="2:13" x14ac:dyDescent="0.2">
      <c r="B20" s="72"/>
      <c r="C20" s="19" t="s">
        <v>10</v>
      </c>
      <c r="D20" s="89">
        <v>18.850000000000001</v>
      </c>
      <c r="E20" s="55"/>
      <c r="F20" s="55"/>
      <c r="G20" s="55"/>
      <c r="H20" s="55"/>
      <c r="I20" s="55"/>
      <c r="J20" s="55"/>
      <c r="K20" s="55"/>
      <c r="L20" s="55"/>
      <c r="M20" s="54"/>
    </row>
    <row r="21" spans="2:13" x14ac:dyDescent="0.2">
      <c r="B21" s="72"/>
      <c r="C21" s="19" t="s">
        <v>8</v>
      </c>
      <c r="D21" s="89">
        <v>17.38</v>
      </c>
      <c r="E21" s="55"/>
      <c r="F21" s="55"/>
      <c r="G21" s="55"/>
      <c r="H21" s="55"/>
      <c r="I21" s="55"/>
      <c r="J21" s="55"/>
      <c r="K21" s="55"/>
      <c r="L21" s="55"/>
      <c r="M21" s="54"/>
    </row>
    <row r="22" spans="2:13" x14ac:dyDescent="0.2">
      <c r="B22" s="72"/>
      <c r="C22" s="19" t="s">
        <v>11</v>
      </c>
      <c r="D22" s="89">
        <v>15.85</v>
      </c>
      <c r="E22" s="55"/>
      <c r="F22" s="55"/>
      <c r="G22" s="55"/>
      <c r="H22" s="55"/>
      <c r="I22" s="55"/>
      <c r="J22" s="55"/>
      <c r="K22" s="55"/>
      <c r="L22" s="55"/>
      <c r="M22" s="54"/>
    </row>
    <row r="23" spans="2:13" x14ac:dyDescent="0.2">
      <c r="B23" s="72"/>
      <c r="C23" s="19" t="s">
        <v>6</v>
      </c>
      <c r="D23" s="89">
        <v>14.41</v>
      </c>
      <c r="E23" s="55"/>
      <c r="F23" s="55"/>
      <c r="G23" s="55"/>
      <c r="H23" s="55"/>
      <c r="I23" s="55"/>
      <c r="J23" s="55"/>
      <c r="K23" s="55"/>
      <c r="L23" s="55"/>
      <c r="M23" s="54"/>
    </row>
    <row r="24" spans="2:13" x14ac:dyDescent="0.2">
      <c r="B24" s="72"/>
      <c r="C24" s="19" t="s">
        <v>73</v>
      </c>
      <c r="D24" s="89">
        <v>13.66</v>
      </c>
      <c r="E24" s="55"/>
      <c r="F24" s="55"/>
      <c r="G24" s="55"/>
      <c r="H24" s="55"/>
      <c r="I24" s="55"/>
      <c r="J24" s="55"/>
      <c r="K24" s="55"/>
      <c r="L24" s="55"/>
      <c r="M24" s="54"/>
    </row>
    <row r="25" spans="2:13" x14ac:dyDescent="0.2">
      <c r="B25" s="72"/>
      <c r="C25" s="19" t="s">
        <v>13</v>
      </c>
      <c r="D25" s="89">
        <v>10.62</v>
      </c>
      <c r="E25" s="40"/>
      <c r="F25" s="55"/>
      <c r="G25" s="55"/>
      <c r="H25" s="55"/>
      <c r="I25" s="55"/>
      <c r="J25" s="55"/>
      <c r="K25" s="55"/>
      <c r="L25" s="55"/>
      <c r="M25" s="54"/>
    </row>
    <row r="26" spans="2:13" x14ac:dyDescent="0.2">
      <c r="B26" s="72"/>
      <c r="C26" s="22" t="s">
        <v>43</v>
      </c>
      <c r="D26" s="21">
        <v>10.210000000000001</v>
      </c>
      <c r="E26" s="55"/>
      <c r="F26" s="55"/>
      <c r="G26" s="55"/>
      <c r="H26" s="55"/>
      <c r="I26" s="55"/>
      <c r="J26" s="55"/>
      <c r="K26" s="55"/>
      <c r="L26" s="55"/>
      <c r="M26" s="54"/>
    </row>
    <row r="27" spans="2:13" x14ac:dyDescent="0.2">
      <c r="B27" s="72"/>
      <c r="C27" s="19" t="s">
        <v>12</v>
      </c>
      <c r="D27" s="89">
        <v>9.42</v>
      </c>
      <c r="E27" s="55"/>
      <c r="F27" s="55"/>
      <c r="G27" s="55"/>
      <c r="H27" s="55"/>
      <c r="I27" s="55"/>
      <c r="J27" s="55"/>
      <c r="K27" s="55"/>
      <c r="L27" s="55"/>
      <c r="M27" s="54"/>
    </row>
    <row r="28" spans="2:13" x14ac:dyDescent="0.2">
      <c r="B28" s="72"/>
      <c r="C28" s="19" t="s">
        <v>15</v>
      </c>
      <c r="D28" s="89">
        <v>9.4</v>
      </c>
      <c r="E28" s="55"/>
      <c r="F28" s="55"/>
      <c r="G28" s="55"/>
      <c r="H28" s="55"/>
      <c r="I28" s="55"/>
      <c r="J28" s="55"/>
      <c r="K28" s="55"/>
      <c r="L28" s="55"/>
      <c r="M28" s="54"/>
    </row>
    <row r="29" spans="2:13" x14ac:dyDescent="0.2">
      <c r="B29" s="72"/>
      <c r="C29" s="19" t="s">
        <v>9</v>
      </c>
      <c r="D29" s="89">
        <v>7.52</v>
      </c>
      <c r="E29" s="55"/>
      <c r="F29" s="55"/>
      <c r="G29" s="55"/>
      <c r="H29" s="55"/>
      <c r="I29" s="55"/>
      <c r="J29" s="55"/>
      <c r="K29" s="55"/>
      <c r="L29" s="55"/>
      <c r="M29" s="54"/>
    </row>
    <row r="30" spans="2:13" x14ac:dyDescent="0.2">
      <c r="B30" s="72"/>
      <c r="C30" s="19" t="s">
        <v>17</v>
      </c>
      <c r="D30" s="89">
        <v>6.72</v>
      </c>
      <c r="E30" s="55"/>
      <c r="F30" s="55"/>
      <c r="G30" s="55"/>
      <c r="H30" s="55"/>
      <c r="I30" s="55"/>
      <c r="J30" s="55"/>
      <c r="K30" s="55"/>
      <c r="L30" s="55"/>
      <c r="M30" s="54"/>
    </row>
    <row r="31" spans="2:13" x14ac:dyDescent="0.2">
      <c r="B31" s="72"/>
      <c r="C31" s="19" t="s">
        <v>19</v>
      </c>
      <c r="D31" s="89">
        <v>5.55</v>
      </c>
      <c r="E31" s="55"/>
      <c r="F31" s="55"/>
      <c r="G31" s="55"/>
      <c r="H31" s="55"/>
      <c r="I31" s="55"/>
      <c r="J31" s="55"/>
      <c r="K31" s="55"/>
      <c r="L31" s="55"/>
      <c r="M31" s="54"/>
    </row>
    <row r="32" spans="2:13" x14ac:dyDescent="0.2">
      <c r="B32" s="72"/>
      <c r="C32" s="19" t="s">
        <v>41</v>
      </c>
      <c r="D32" s="89">
        <v>5.05</v>
      </c>
      <c r="E32" s="55"/>
      <c r="F32" s="55"/>
      <c r="G32" s="55"/>
      <c r="H32" s="55"/>
      <c r="I32" s="55"/>
      <c r="J32" s="55"/>
      <c r="K32" s="55"/>
      <c r="L32" s="55"/>
      <c r="M32" s="54"/>
    </row>
    <row r="33" spans="2:17" x14ac:dyDescent="0.2">
      <c r="B33" s="72"/>
      <c r="C33" s="19" t="s">
        <v>42</v>
      </c>
      <c r="D33" s="89">
        <v>4.78</v>
      </c>
      <c r="E33" s="55"/>
      <c r="F33" s="55"/>
      <c r="G33" s="55"/>
      <c r="H33" s="55"/>
      <c r="I33" s="55"/>
      <c r="J33" s="55"/>
      <c r="K33" s="55"/>
      <c r="L33" s="55"/>
      <c r="M33" s="54"/>
    </row>
    <row r="34" spans="2:17" x14ac:dyDescent="0.2">
      <c r="B34" s="72"/>
      <c r="C34" s="19" t="s">
        <v>31</v>
      </c>
      <c r="D34" s="89">
        <v>4.22</v>
      </c>
      <c r="E34" s="55"/>
      <c r="F34" s="55"/>
      <c r="G34" s="55"/>
      <c r="H34" s="55"/>
      <c r="I34" s="55"/>
      <c r="J34" s="55"/>
      <c r="K34" s="55"/>
      <c r="L34" s="55"/>
      <c r="M34" s="54"/>
    </row>
    <row r="35" spans="2:17" x14ac:dyDescent="0.2">
      <c r="B35" s="72"/>
      <c r="C35" s="19" t="s">
        <v>16</v>
      </c>
      <c r="D35" s="89">
        <v>3.91</v>
      </c>
      <c r="E35" s="55"/>
      <c r="F35" s="55"/>
      <c r="G35" s="55"/>
      <c r="H35" s="55"/>
      <c r="I35" s="55"/>
      <c r="J35" s="55"/>
      <c r="K35" s="55"/>
      <c r="L35" s="55"/>
      <c r="M35" s="54"/>
    </row>
    <row r="36" spans="2:17" x14ac:dyDescent="0.2">
      <c r="B36" s="72"/>
      <c r="C36" s="19" t="s">
        <v>20</v>
      </c>
      <c r="D36" s="89">
        <v>3.13</v>
      </c>
      <c r="E36" s="55"/>
      <c r="F36" s="55"/>
      <c r="G36" s="55"/>
      <c r="H36" s="55"/>
      <c r="I36" s="55"/>
      <c r="J36" s="55"/>
      <c r="K36" s="55"/>
      <c r="L36" s="55"/>
      <c r="M36" s="54"/>
    </row>
    <row r="37" spans="2:17" x14ac:dyDescent="0.2">
      <c r="B37" s="72"/>
      <c r="C37" s="19" t="s">
        <v>14</v>
      </c>
      <c r="D37" s="89">
        <v>1.69</v>
      </c>
      <c r="E37" s="55"/>
      <c r="F37" s="55"/>
      <c r="G37" s="55"/>
      <c r="H37" s="55"/>
      <c r="I37" s="55"/>
      <c r="J37" s="55"/>
      <c r="K37" s="55"/>
      <c r="L37" s="55"/>
      <c r="M37" s="54"/>
    </row>
    <row r="38" spans="2:17" x14ac:dyDescent="0.2">
      <c r="B38" s="72"/>
      <c r="C38" s="19" t="s">
        <v>44</v>
      </c>
      <c r="D38" s="89">
        <v>0.39</v>
      </c>
      <c r="E38" s="55"/>
      <c r="F38" s="55"/>
      <c r="G38" s="55"/>
      <c r="H38" s="55"/>
      <c r="I38" s="55"/>
      <c r="J38" s="55"/>
      <c r="K38" s="55"/>
      <c r="L38" s="55"/>
      <c r="M38" s="54"/>
    </row>
    <row r="39" spans="2:17" x14ac:dyDescent="0.2">
      <c r="B39" s="72"/>
      <c r="C39" s="19" t="s">
        <v>40</v>
      </c>
      <c r="D39" s="21">
        <v>0.12</v>
      </c>
      <c r="E39" s="55"/>
      <c r="F39" s="55"/>
      <c r="G39" s="55"/>
      <c r="H39" s="55"/>
      <c r="I39" s="55"/>
      <c r="J39" s="55"/>
      <c r="K39" s="55"/>
      <c r="L39" s="55"/>
      <c r="M39" s="54"/>
    </row>
    <row r="40" spans="2:17" x14ac:dyDescent="0.2">
      <c r="B40" s="72"/>
      <c r="C40" s="22"/>
      <c r="D40" s="21"/>
      <c r="E40" s="55"/>
      <c r="F40" s="55"/>
      <c r="G40" s="55"/>
      <c r="H40" s="55"/>
      <c r="I40" s="55"/>
      <c r="J40" s="55"/>
      <c r="K40" s="55"/>
      <c r="L40" s="55"/>
      <c r="M40" s="54"/>
    </row>
    <row r="41" spans="2:17" x14ac:dyDescent="0.2">
      <c r="B41" s="72"/>
      <c r="C41" s="19" t="s">
        <v>18</v>
      </c>
      <c r="D41" s="89">
        <v>29.52</v>
      </c>
      <c r="E41" s="55"/>
      <c r="F41" s="55"/>
      <c r="G41" s="55"/>
      <c r="H41" s="55"/>
      <c r="I41" s="55"/>
      <c r="J41" s="55"/>
      <c r="K41" s="55"/>
      <c r="L41" s="55"/>
      <c r="M41" s="54"/>
    </row>
    <row r="42" spans="2:17" x14ac:dyDescent="0.2">
      <c r="B42" s="72"/>
      <c r="C42" s="19" t="s">
        <v>84</v>
      </c>
      <c r="D42" s="89">
        <v>20.43</v>
      </c>
      <c r="E42" s="55"/>
      <c r="F42" s="55"/>
      <c r="G42" s="55"/>
      <c r="H42" s="55"/>
      <c r="I42" s="55"/>
      <c r="J42" s="55"/>
      <c r="K42" s="55"/>
      <c r="L42" s="55"/>
      <c r="M42" s="54"/>
    </row>
    <row r="43" spans="2:17" x14ac:dyDescent="0.2">
      <c r="B43" s="72"/>
      <c r="C43" s="19" t="s">
        <v>83</v>
      </c>
      <c r="D43" s="89">
        <v>19.420000000000002</v>
      </c>
      <c r="E43" s="55"/>
      <c r="F43" s="55"/>
      <c r="G43" s="55"/>
      <c r="H43" s="55"/>
      <c r="I43" s="55"/>
      <c r="J43" s="55"/>
      <c r="K43" s="55"/>
      <c r="L43" s="55"/>
      <c r="M43" s="54"/>
    </row>
    <row r="44" spans="2:17" x14ac:dyDescent="0.2">
      <c r="B44" s="72"/>
      <c r="C44" s="22" t="s">
        <v>45</v>
      </c>
      <c r="D44" s="21">
        <v>15.26</v>
      </c>
      <c r="E44" s="55"/>
      <c r="F44" s="55"/>
      <c r="G44" s="55"/>
      <c r="H44" s="55"/>
      <c r="I44" s="55"/>
      <c r="J44" s="55"/>
      <c r="K44" s="55"/>
      <c r="L44" s="55"/>
      <c r="M44" s="54"/>
    </row>
    <row r="45" spans="2:17" x14ac:dyDescent="0.2">
      <c r="B45" s="72"/>
      <c r="E45" s="55"/>
      <c r="F45" s="55"/>
      <c r="G45" s="55"/>
      <c r="H45" s="55"/>
      <c r="I45" s="55"/>
      <c r="J45" s="55"/>
      <c r="K45" s="55"/>
      <c r="L45" s="55"/>
      <c r="M45" s="54"/>
    </row>
    <row r="46" spans="2:17" x14ac:dyDescent="0.2">
      <c r="B46" s="72"/>
      <c r="C46" s="22" t="s">
        <v>124</v>
      </c>
      <c r="D46" s="21">
        <v>1.07</v>
      </c>
      <c r="E46" s="55"/>
      <c r="F46" s="55"/>
      <c r="G46" s="55"/>
      <c r="H46" s="55"/>
      <c r="I46" s="55"/>
      <c r="J46" s="55"/>
      <c r="K46" s="55"/>
      <c r="L46" s="55"/>
      <c r="M46" s="54"/>
    </row>
    <row r="48" spans="2:17" ht="12" customHeight="1" x14ac:dyDescent="0.2">
      <c r="C48" s="161" t="s">
        <v>179</v>
      </c>
      <c r="D48" s="28"/>
      <c r="E48" s="28"/>
      <c r="F48" s="28"/>
      <c r="G48" s="28"/>
      <c r="H48" s="28"/>
      <c r="I48" s="28"/>
      <c r="J48" s="28"/>
      <c r="K48" s="28"/>
      <c r="O48" s="23"/>
      <c r="P48" s="23"/>
      <c r="Q48" s="83"/>
    </row>
    <row r="49" spans="1:3" x14ac:dyDescent="0.2">
      <c r="C49" s="56" t="s">
        <v>46</v>
      </c>
    </row>
    <row r="51" spans="1:3" x14ac:dyDescent="0.2">
      <c r="A51" s="57" t="s">
        <v>24</v>
      </c>
    </row>
    <row r="52" spans="1:3" x14ac:dyDescent="0.2">
      <c r="A52" s="152" t="s">
        <v>192</v>
      </c>
    </row>
  </sheetData>
  <sortState ref="C41:D44">
    <sortCondition descending="1" ref="D43:D46"/>
  </sortState>
  <pageMargins left="0.7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"/>
  <sheetViews>
    <sheetView workbookViewId="0">
      <selection activeCell="A34" sqref="A34"/>
    </sheetView>
  </sheetViews>
  <sheetFormatPr defaultRowHeight="12" x14ac:dyDescent="0.2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E55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16.140625" style="28" customWidth="1"/>
    <col min="4" max="8" width="15.85546875" style="28" customWidth="1"/>
    <col min="9" max="9" width="92.5703125" style="28" customWidth="1"/>
    <col min="10" max="10" width="70.85546875" style="28" customWidth="1"/>
    <col min="11" max="16384" width="9.140625" style="28"/>
  </cols>
  <sheetData>
    <row r="1" spans="1:31" x14ac:dyDescent="0.2">
      <c r="A1" s="8"/>
      <c r="C1" s="24"/>
      <c r="D1" s="24"/>
      <c r="E1" s="24"/>
      <c r="F1" s="24"/>
      <c r="G1" s="24"/>
      <c r="H1" s="24"/>
      <c r="I1" s="24"/>
      <c r="J1" s="24"/>
      <c r="K1" s="24"/>
    </row>
    <row r="2" spans="1:31" s="3" customFormat="1" x14ac:dyDescent="0.2">
      <c r="A2" s="9"/>
      <c r="E2" s="10"/>
    </row>
    <row r="3" spans="1:31" s="3" customFormat="1" x14ac:dyDescent="0.2">
      <c r="C3" s="3" t="s">
        <v>0</v>
      </c>
      <c r="E3" s="10"/>
    </row>
    <row r="4" spans="1:31" s="3" customFormat="1" x14ac:dyDescent="0.2">
      <c r="C4" s="3" t="s">
        <v>26</v>
      </c>
      <c r="E4" s="10"/>
    </row>
    <row r="5" spans="1:31" s="3" customFormat="1" x14ac:dyDescent="0.2">
      <c r="E5" s="10"/>
    </row>
    <row r="6" spans="1:31" s="3" customFormat="1" ht="15" x14ac:dyDescent="0.25">
      <c r="C6" s="2" t="s">
        <v>193</v>
      </c>
      <c r="D6" s="1"/>
      <c r="E6" s="1"/>
      <c r="F6" s="1"/>
      <c r="G6" s="1"/>
      <c r="H6" s="1"/>
      <c r="I6" s="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s="3" customFormat="1" ht="12.75" x14ac:dyDescent="0.2">
      <c r="C7" s="114" t="s">
        <v>36</v>
      </c>
      <c r="D7" s="29"/>
      <c r="E7" s="29"/>
      <c r="F7" s="30"/>
      <c r="G7" s="29"/>
      <c r="H7" s="29"/>
      <c r="I7" s="31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s="3" customFormat="1" x14ac:dyDescent="0.2">
      <c r="F8" s="4"/>
      <c r="I8" s="5"/>
    </row>
    <row r="9" spans="1:31" x14ac:dyDescent="0.2">
      <c r="D9" s="23"/>
      <c r="E9" s="23"/>
      <c r="F9" s="23"/>
    </row>
    <row r="10" spans="1:31" ht="48" x14ac:dyDescent="0.2">
      <c r="A10" s="32"/>
      <c r="C10" s="24"/>
      <c r="D10" s="96" t="s">
        <v>21</v>
      </c>
      <c r="E10" s="96" t="s">
        <v>72</v>
      </c>
      <c r="F10" s="96" t="s">
        <v>71</v>
      </c>
      <c r="G10" s="113" t="s">
        <v>39</v>
      </c>
      <c r="H10" s="88"/>
      <c r="I10" s="34"/>
    </row>
    <row r="11" spans="1:31" ht="12" customHeight="1" x14ac:dyDescent="0.2">
      <c r="A11" s="32"/>
      <c r="B11" s="36"/>
      <c r="C11" s="19" t="s">
        <v>121</v>
      </c>
      <c r="D11" s="195">
        <v>36.397563409751292</v>
      </c>
      <c r="E11" s="195">
        <v>25.533608082159532</v>
      </c>
      <c r="F11" s="195">
        <v>17.468540641909492</v>
      </c>
      <c r="G11" s="196">
        <v>20.600287866179684</v>
      </c>
      <c r="H11" s="91"/>
    </row>
    <row r="12" spans="1:31" ht="12" customHeight="1" x14ac:dyDescent="0.2">
      <c r="A12" s="32"/>
      <c r="B12" s="36"/>
      <c r="C12" s="19"/>
      <c r="E12" s="82"/>
      <c r="F12" s="82"/>
      <c r="G12" s="90"/>
      <c r="H12" s="91"/>
    </row>
    <row r="13" spans="1:31" ht="12" customHeight="1" x14ac:dyDescent="0.2">
      <c r="A13" s="32"/>
      <c r="B13" s="36"/>
      <c r="C13" s="36" t="s">
        <v>20</v>
      </c>
      <c r="D13" s="82">
        <v>47.6</v>
      </c>
      <c r="E13" s="82">
        <v>19.809999999999999</v>
      </c>
      <c r="F13" s="82">
        <v>22.36</v>
      </c>
      <c r="G13" s="90">
        <v>10.22999999999999</v>
      </c>
      <c r="H13" s="91"/>
    </row>
    <row r="14" spans="1:31" ht="12" customHeight="1" x14ac:dyDescent="0.2">
      <c r="A14" s="32"/>
      <c r="B14" s="36"/>
      <c r="C14" s="19" t="s">
        <v>19</v>
      </c>
      <c r="D14" s="82">
        <v>45.23</v>
      </c>
      <c r="E14" s="82">
        <v>15.49</v>
      </c>
      <c r="F14" s="82">
        <v>26.17</v>
      </c>
      <c r="G14" s="90">
        <v>13.11</v>
      </c>
      <c r="H14" s="91"/>
    </row>
    <row r="15" spans="1:31" ht="12" customHeight="1" x14ac:dyDescent="0.2">
      <c r="A15" s="32"/>
      <c r="B15" s="36"/>
      <c r="C15" s="22" t="s">
        <v>14</v>
      </c>
      <c r="D15" s="82">
        <v>44.54</v>
      </c>
      <c r="E15" s="82">
        <v>18.61</v>
      </c>
      <c r="F15" s="82">
        <v>28.85</v>
      </c>
      <c r="G15" s="90">
        <v>8</v>
      </c>
      <c r="H15" s="91"/>
    </row>
    <row r="16" spans="1:31" ht="12" customHeight="1" x14ac:dyDescent="0.2">
      <c r="A16" s="32"/>
      <c r="B16" s="36"/>
      <c r="C16" s="19" t="s">
        <v>31</v>
      </c>
      <c r="D16" s="82">
        <v>44.47</v>
      </c>
      <c r="E16" s="82">
        <v>26.74</v>
      </c>
      <c r="F16" s="82">
        <v>14.28</v>
      </c>
      <c r="G16" s="90">
        <v>14.510000000000005</v>
      </c>
      <c r="H16" s="91"/>
      <c r="I16" s="37"/>
    </row>
    <row r="17" spans="1:9" ht="12" customHeight="1" x14ac:dyDescent="0.2">
      <c r="A17" s="32"/>
      <c r="B17" s="36"/>
      <c r="C17" s="19" t="s">
        <v>15</v>
      </c>
      <c r="D17" s="82">
        <v>44.36</v>
      </c>
      <c r="E17" s="82">
        <v>22.82</v>
      </c>
      <c r="F17" s="82">
        <v>19.14</v>
      </c>
      <c r="G17" s="90">
        <v>13.680000000000007</v>
      </c>
      <c r="H17" s="91"/>
    </row>
    <row r="18" spans="1:9" ht="12" customHeight="1" x14ac:dyDescent="0.2">
      <c r="A18" s="32"/>
      <c r="B18" s="36"/>
      <c r="C18" s="19" t="s">
        <v>12</v>
      </c>
      <c r="D18" s="82">
        <v>44.17</v>
      </c>
      <c r="E18" s="82">
        <v>21.81</v>
      </c>
      <c r="F18" s="82">
        <v>22.12</v>
      </c>
      <c r="G18" s="90">
        <v>11.900000000000006</v>
      </c>
      <c r="H18" s="91"/>
    </row>
    <row r="19" spans="1:9" ht="12" customHeight="1" x14ac:dyDescent="0.2">
      <c r="A19" s="32"/>
      <c r="B19" s="36"/>
      <c r="C19" s="19" t="s">
        <v>13</v>
      </c>
      <c r="D19" s="82">
        <v>44.04</v>
      </c>
      <c r="E19" s="82">
        <v>23.19</v>
      </c>
      <c r="F19" s="82">
        <v>16.670000000000002</v>
      </c>
      <c r="G19" s="90">
        <v>16.099999999999994</v>
      </c>
      <c r="H19" s="91"/>
      <c r="I19" s="38"/>
    </row>
    <row r="20" spans="1:9" ht="12" customHeight="1" x14ac:dyDescent="0.2">
      <c r="A20" s="32"/>
      <c r="B20" s="36"/>
      <c r="C20" s="19" t="s">
        <v>33</v>
      </c>
      <c r="D20" s="82">
        <v>43.53</v>
      </c>
      <c r="E20" s="82">
        <v>28.77</v>
      </c>
      <c r="F20" s="82">
        <v>10.57</v>
      </c>
      <c r="G20" s="90">
        <v>17.129999999999995</v>
      </c>
      <c r="H20" s="91"/>
    </row>
    <row r="21" spans="1:9" ht="12" customHeight="1" x14ac:dyDescent="0.2">
      <c r="A21" s="32"/>
      <c r="B21" s="36"/>
      <c r="C21" s="19" t="s">
        <v>42</v>
      </c>
      <c r="D21" s="82">
        <v>42</v>
      </c>
      <c r="E21" s="82">
        <v>25.61</v>
      </c>
      <c r="F21" s="82">
        <v>19.239999999999998</v>
      </c>
      <c r="G21" s="90">
        <v>13.150000000000006</v>
      </c>
      <c r="H21" s="91"/>
    </row>
    <row r="22" spans="1:9" ht="12" customHeight="1" x14ac:dyDescent="0.2">
      <c r="A22" s="32"/>
      <c r="B22" s="36"/>
      <c r="C22" s="19" t="s">
        <v>73</v>
      </c>
      <c r="D22" s="82">
        <v>41.73</v>
      </c>
      <c r="E22" s="82">
        <v>21.53</v>
      </c>
      <c r="F22" s="82">
        <v>14.96</v>
      </c>
      <c r="G22" s="90">
        <v>21.78</v>
      </c>
      <c r="H22" s="91"/>
    </row>
    <row r="23" spans="1:9" ht="12" customHeight="1" x14ac:dyDescent="0.2">
      <c r="A23" s="32"/>
      <c r="B23" s="36"/>
      <c r="C23" s="19" t="s">
        <v>17</v>
      </c>
      <c r="D23" s="82">
        <v>41.7</v>
      </c>
      <c r="E23" s="82">
        <v>24.92</v>
      </c>
      <c r="F23" s="82">
        <v>21.45</v>
      </c>
      <c r="G23" s="90">
        <v>11.929999999999993</v>
      </c>
      <c r="H23" s="91"/>
    </row>
    <row r="24" spans="1:9" ht="12" customHeight="1" x14ac:dyDescent="0.2">
      <c r="A24" s="32"/>
      <c r="B24" s="36"/>
      <c r="C24" s="19" t="s">
        <v>144</v>
      </c>
      <c r="D24" s="82">
        <v>40.96</v>
      </c>
      <c r="E24" s="82">
        <v>19.309999999999999</v>
      </c>
      <c r="F24" s="82">
        <v>13.68</v>
      </c>
      <c r="G24" s="90">
        <v>26.050000000000011</v>
      </c>
      <c r="H24" s="91"/>
    </row>
    <row r="25" spans="1:9" ht="12" customHeight="1" x14ac:dyDescent="0.2">
      <c r="A25" s="32"/>
      <c r="B25" s="36"/>
      <c r="C25" s="19" t="s">
        <v>43</v>
      </c>
      <c r="D25" s="82">
        <v>40.729999999999997</v>
      </c>
      <c r="E25" s="82">
        <v>23.24</v>
      </c>
      <c r="F25" s="82">
        <v>20.83</v>
      </c>
      <c r="G25" s="90">
        <v>15.200000000000017</v>
      </c>
      <c r="H25" s="91"/>
    </row>
    <row r="26" spans="1:9" ht="12" customHeight="1" x14ac:dyDescent="0.2">
      <c r="A26" s="32"/>
      <c r="B26" s="36"/>
      <c r="C26" s="19" t="s">
        <v>7</v>
      </c>
      <c r="D26" s="82">
        <v>38.83</v>
      </c>
      <c r="E26" s="82">
        <v>23.92</v>
      </c>
      <c r="F26" s="82">
        <v>11.28</v>
      </c>
      <c r="G26" s="90">
        <v>25.97</v>
      </c>
      <c r="H26" s="91"/>
    </row>
    <row r="27" spans="1:9" ht="12" customHeight="1" x14ac:dyDescent="0.2">
      <c r="A27" s="32"/>
      <c r="B27" s="36"/>
      <c r="C27" s="19" t="s">
        <v>6</v>
      </c>
      <c r="D27" s="82">
        <v>38.64</v>
      </c>
      <c r="E27" s="82">
        <v>23.02</v>
      </c>
      <c r="F27" s="82">
        <v>15.6</v>
      </c>
      <c r="G27" s="90">
        <v>22.740000000000009</v>
      </c>
      <c r="H27" s="91"/>
    </row>
    <row r="28" spans="1:9" ht="12" customHeight="1" x14ac:dyDescent="0.2">
      <c r="A28" s="32"/>
      <c r="B28" s="36"/>
      <c r="C28" s="19" t="s">
        <v>3</v>
      </c>
      <c r="D28" s="82">
        <v>38.28</v>
      </c>
      <c r="E28" s="82">
        <v>32.299999999999997</v>
      </c>
      <c r="F28" s="82">
        <v>11.03</v>
      </c>
      <c r="G28" s="90">
        <v>18.39</v>
      </c>
      <c r="H28" s="91"/>
      <c r="I28" s="3"/>
    </row>
    <row r="29" spans="1:9" ht="12" customHeight="1" x14ac:dyDescent="0.2">
      <c r="A29" s="32"/>
      <c r="B29" s="36"/>
      <c r="C29" s="19" t="s">
        <v>4</v>
      </c>
      <c r="D29" s="82">
        <v>38.18</v>
      </c>
      <c r="E29" s="82">
        <v>20</v>
      </c>
      <c r="F29" s="82">
        <v>12.66</v>
      </c>
      <c r="G29" s="90">
        <v>29.159999999999997</v>
      </c>
      <c r="H29" s="91"/>
      <c r="I29" s="24"/>
    </row>
    <row r="30" spans="1:9" ht="12" customHeight="1" x14ac:dyDescent="0.2">
      <c r="B30" s="36"/>
      <c r="C30" s="22" t="s">
        <v>11</v>
      </c>
      <c r="D30" s="82">
        <v>37.950000000000003</v>
      </c>
      <c r="E30" s="82">
        <v>22.8</v>
      </c>
      <c r="F30" s="82">
        <v>16.78</v>
      </c>
      <c r="G30" s="90">
        <v>22.47</v>
      </c>
      <c r="H30" s="91"/>
      <c r="I30" s="38"/>
    </row>
    <row r="31" spans="1:9" ht="12" customHeight="1" x14ac:dyDescent="0.2">
      <c r="B31" s="36"/>
      <c r="C31" s="19" t="s">
        <v>16</v>
      </c>
      <c r="D31" s="82">
        <v>37.53</v>
      </c>
      <c r="E31" s="82">
        <v>21.19</v>
      </c>
      <c r="F31" s="82">
        <v>30.21</v>
      </c>
      <c r="G31" s="90">
        <v>11.069999999999993</v>
      </c>
      <c r="H31" s="91"/>
      <c r="I31" s="38"/>
    </row>
    <row r="32" spans="1:9" ht="12" customHeight="1" x14ac:dyDescent="0.2">
      <c r="B32" s="36"/>
      <c r="C32" s="19" t="s">
        <v>40</v>
      </c>
      <c r="D32" s="82">
        <v>37.450000000000003</v>
      </c>
      <c r="E32" s="82">
        <v>15.01</v>
      </c>
      <c r="F32" s="82">
        <v>35.700000000000003</v>
      </c>
      <c r="G32" s="90">
        <v>11.840000000000003</v>
      </c>
      <c r="H32" s="91"/>
      <c r="I32" s="38"/>
    </row>
    <row r="33" spans="2:9" ht="12" customHeight="1" x14ac:dyDescent="0.2">
      <c r="B33" s="36"/>
      <c r="C33" s="22" t="s">
        <v>8</v>
      </c>
      <c r="D33" s="82">
        <v>37.24</v>
      </c>
      <c r="E33" s="82">
        <v>29.76</v>
      </c>
      <c r="F33" s="82">
        <v>14.9</v>
      </c>
      <c r="G33" s="90">
        <v>18.099999999999994</v>
      </c>
      <c r="H33" s="91"/>
      <c r="I33" s="38"/>
    </row>
    <row r="34" spans="2:9" ht="12" customHeight="1" x14ac:dyDescent="0.2">
      <c r="B34" s="36"/>
      <c r="C34" s="19" t="s">
        <v>41</v>
      </c>
      <c r="D34" s="82">
        <v>34.76</v>
      </c>
      <c r="E34" s="82">
        <v>26.36</v>
      </c>
      <c r="F34" s="82">
        <v>26.46</v>
      </c>
      <c r="G34" s="90">
        <v>12.420000000000002</v>
      </c>
      <c r="H34" s="91"/>
      <c r="I34" s="38"/>
    </row>
    <row r="35" spans="2:9" ht="12" customHeight="1" x14ac:dyDescent="0.2">
      <c r="B35" s="36"/>
      <c r="C35" s="19" t="s">
        <v>44</v>
      </c>
      <c r="D35" s="82">
        <v>34.659999999999997</v>
      </c>
      <c r="E35" s="82">
        <v>20.22</v>
      </c>
      <c r="F35" s="82">
        <v>31.97</v>
      </c>
      <c r="G35" s="90">
        <v>13.150000000000006</v>
      </c>
      <c r="H35" s="91"/>
      <c r="I35" s="38"/>
    </row>
    <row r="36" spans="2:9" ht="12" customHeight="1" x14ac:dyDescent="0.2">
      <c r="B36" s="36"/>
      <c r="C36" s="19" t="s">
        <v>9</v>
      </c>
      <c r="D36" s="82">
        <v>33.92</v>
      </c>
      <c r="E36" s="82">
        <v>26.68</v>
      </c>
      <c r="F36" s="82">
        <v>27.36</v>
      </c>
      <c r="G36" s="90">
        <v>12.039999999999992</v>
      </c>
      <c r="H36" s="91"/>
      <c r="I36" s="38"/>
    </row>
    <row r="37" spans="2:9" ht="12" customHeight="1" x14ac:dyDescent="0.2">
      <c r="B37" s="36"/>
      <c r="C37" s="22" t="s">
        <v>5</v>
      </c>
      <c r="D37" s="82">
        <v>33.53</v>
      </c>
      <c r="E37" s="82">
        <v>18.04</v>
      </c>
      <c r="F37" s="82">
        <v>10.69</v>
      </c>
      <c r="G37" s="90">
        <v>37.74</v>
      </c>
      <c r="H37" s="91"/>
      <c r="I37" s="38"/>
    </row>
    <row r="38" spans="2:9" ht="12" customHeight="1" x14ac:dyDescent="0.2">
      <c r="B38" s="36"/>
      <c r="C38" s="19" t="s">
        <v>34</v>
      </c>
      <c r="D38" s="82">
        <v>33.44</v>
      </c>
      <c r="E38" s="82">
        <v>30.02</v>
      </c>
      <c r="F38" s="82">
        <v>11.48</v>
      </c>
      <c r="G38" s="90">
        <v>25.060000000000002</v>
      </c>
      <c r="H38" s="91"/>
      <c r="I38" s="38"/>
    </row>
    <row r="39" spans="2:9" ht="12" customHeight="1" x14ac:dyDescent="0.2">
      <c r="B39" s="36"/>
      <c r="C39" s="19" t="s">
        <v>10</v>
      </c>
      <c r="D39" s="82">
        <v>27.61</v>
      </c>
      <c r="E39" s="82">
        <v>31.43</v>
      </c>
      <c r="F39" s="82">
        <v>19.190000000000001</v>
      </c>
      <c r="G39" s="90">
        <v>21.769999999999996</v>
      </c>
      <c r="H39" s="91"/>
      <c r="I39" s="38"/>
    </row>
    <row r="41" spans="2:9" ht="12" customHeight="1" x14ac:dyDescent="0.2">
      <c r="B41" s="36"/>
      <c r="C41" s="36" t="s">
        <v>18</v>
      </c>
      <c r="D41" s="28">
        <v>39.32</v>
      </c>
      <c r="E41" s="82">
        <v>28.06</v>
      </c>
      <c r="F41" s="82">
        <v>9.75</v>
      </c>
      <c r="G41" s="36">
        <v>22.870000000000005</v>
      </c>
      <c r="H41" s="91"/>
      <c r="I41" s="38"/>
    </row>
    <row r="42" spans="2:9" ht="12" customHeight="1" x14ac:dyDescent="0.2">
      <c r="B42" s="36"/>
      <c r="C42" s="22" t="s">
        <v>83</v>
      </c>
      <c r="D42" s="82">
        <v>39.1</v>
      </c>
      <c r="E42" s="82">
        <v>26.65</v>
      </c>
      <c r="F42" s="82">
        <v>13.54</v>
      </c>
      <c r="G42" s="112">
        <v>20.710000000000008</v>
      </c>
      <c r="H42" s="91"/>
      <c r="I42" s="38"/>
    </row>
    <row r="43" spans="2:9" ht="12" customHeight="1" x14ac:dyDescent="0.2">
      <c r="B43" s="22"/>
      <c r="C43" s="22" t="s">
        <v>84</v>
      </c>
      <c r="D43" s="82">
        <v>36.83</v>
      </c>
      <c r="E43" s="82">
        <v>26.95</v>
      </c>
      <c r="F43" s="82">
        <v>8.98</v>
      </c>
      <c r="G43" s="36">
        <v>27.240000000000009</v>
      </c>
      <c r="H43" s="91"/>
    </row>
    <row r="44" spans="2:9" ht="12" customHeight="1" x14ac:dyDescent="0.2">
      <c r="B44" s="22"/>
      <c r="C44" s="36" t="s">
        <v>45</v>
      </c>
      <c r="D44" s="82">
        <v>6.97</v>
      </c>
      <c r="E44" s="82">
        <v>26.99</v>
      </c>
      <c r="F44" s="82">
        <v>3.51</v>
      </c>
      <c r="G44" s="112">
        <v>62.53</v>
      </c>
      <c r="H44" s="36"/>
      <c r="I44" s="38"/>
    </row>
    <row r="45" spans="2:9" ht="12" customHeight="1" x14ac:dyDescent="0.2">
      <c r="B45" s="36"/>
      <c r="C45" s="19"/>
      <c r="H45" s="91"/>
      <c r="I45" s="38"/>
    </row>
    <row r="46" spans="2:9" ht="12" customHeight="1" x14ac:dyDescent="0.2">
      <c r="B46" s="36"/>
      <c r="C46" s="19" t="s">
        <v>124</v>
      </c>
      <c r="D46" s="82">
        <v>35.950000000000003</v>
      </c>
      <c r="E46" s="82">
        <v>28.91</v>
      </c>
      <c r="F46" s="82">
        <v>27.65</v>
      </c>
      <c r="G46" s="90">
        <v>7.4899999999999949</v>
      </c>
      <c r="H46" s="91"/>
      <c r="I46" s="38"/>
    </row>
    <row r="48" spans="2:9" ht="15" customHeight="1" x14ac:dyDescent="0.2">
      <c r="C48" s="39" t="s">
        <v>153</v>
      </c>
    </row>
    <row r="49" spans="1:11" ht="11.25" customHeight="1" x14ac:dyDescent="0.2">
      <c r="C49" s="161" t="s">
        <v>185</v>
      </c>
    </row>
    <row r="50" spans="1:11" ht="15" customHeight="1" x14ac:dyDescent="0.2">
      <c r="C50" s="165" t="s">
        <v>204</v>
      </c>
    </row>
    <row r="51" spans="1:11" ht="11.25" customHeight="1" x14ac:dyDescent="0.2"/>
    <row r="52" spans="1:11" ht="11.25" customHeight="1" x14ac:dyDescent="0.2">
      <c r="G52" s="11" t="s">
        <v>22</v>
      </c>
      <c r="H52" s="11"/>
    </row>
    <row r="53" spans="1:11" x14ac:dyDescent="0.2">
      <c r="A53" s="6" t="s">
        <v>24</v>
      </c>
      <c r="B53" s="23"/>
      <c r="C53" s="19"/>
      <c r="D53" s="35"/>
      <c r="E53" s="35"/>
      <c r="F53" s="20"/>
      <c r="G53" s="38"/>
      <c r="H53" s="38"/>
      <c r="I53" s="38"/>
    </row>
    <row r="54" spans="1:11" x14ac:dyDescent="0.2">
      <c r="A54" s="155" t="s">
        <v>194</v>
      </c>
      <c r="B54" s="23"/>
      <c r="C54" s="19"/>
      <c r="D54" s="35"/>
      <c r="E54" s="35"/>
      <c r="F54" s="20"/>
      <c r="G54" s="38"/>
      <c r="H54" s="38"/>
      <c r="I54" s="38"/>
    </row>
    <row r="55" spans="1:11" x14ac:dyDescent="0.2">
      <c r="B55" s="23"/>
      <c r="C55" s="19"/>
      <c r="D55" s="35"/>
      <c r="E55" s="35"/>
      <c r="F55" s="20"/>
      <c r="G55" s="38"/>
      <c r="H55" s="38"/>
      <c r="I55" s="38"/>
      <c r="J55" s="38"/>
      <c r="K55" s="38"/>
    </row>
  </sheetData>
  <sortState ref="C43:G46">
    <sortCondition descending="1" ref="D43:D46"/>
  </sortState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57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26.140625" style="28" customWidth="1"/>
    <col min="4" max="5" width="14.140625" style="28" customWidth="1"/>
    <col min="6" max="6" width="13.42578125" style="28" customWidth="1"/>
    <col min="7" max="16384" width="9.140625" style="28"/>
  </cols>
  <sheetData>
    <row r="1" spans="1:6" x14ac:dyDescent="0.2">
      <c r="A1" s="8"/>
      <c r="C1" s="24"/>
      <c r="D1" s="24"/>
      <c r="E1" s="24"/>
      <c r="F1" s="24"/>
    </row>
    <row r="2" spans="1:6" s="3" customFormat="1" x14ac:dyDescent="0.2">
      <c r="A2" s="9"/>
      <c r="E2" s="10"/>
    </row>
    <row r="3" spans="1:6" s="3" customFormat="1" x14ac:dyDescent="0.2">
      <c r="C3" s="3" t="s">
        <v>0</v>
      </c>
      <c r="E3" s="10"/>
    </row>
    <row r="4" spans="1:6" s="3" customFormat="1" x14ac:dyDescent="0.2">
      <c r="C4" s="3" t="s">
        <v>26</v>
      </c>
      <c r="E4" s="10"/>
    </row>
    <row r="5" spans="1:6" s="3" customFormat="1" x14ac:dyDescent="0.2">
      <c r="E5" s="10"/>
    </row>
    <row r="6" spans="1:6" s="3" customFormat="1" ht="15" x14ac:dyDescent="0.25">
      <c r="C6" s="2" t="s">
        <v>125</v>
      </c>
      <c r="D6" s="1"/>
      <c r="E6" s="1"/>
      <c r="F6" s="1"/>
    </row>
    <row r="7" spans="1:6" s="3" customFormat="1" x14ac:dyDescent="0.2">
      <c r="C7" s="39"/>
      <c r="D7" s="29"/>
      <c r="E7" s="29"/>
      <c r="F7" s="29"/>
    </row>
    <row r="8" spans="1:6" s="3" customFormat="1" x14ac:dyDescent="0.2"/>
    <row r="10" spans="1:6" x14ac:dyDescent="0.2">
      <c r="A10" s="32"/>
      <c r="C10" s="24"/>
      <c r="D10" s="96" t="s">
        <v>106</v>
      </c>
      <c r="E10" s="96" t="s">
        <v>107</v>
      </c>
      <c r="F10" s="34"/>
    </row>
    <row r="11" spans="1:6" ht="12" customHeight="1" x14ac:dyDescent="0.2">
      <c r="A11" s="32"/>
      <c r="B11" s="36"/>
      <c r="C11" s="19" t="s">
        <v>155</v>
      </c>
      <c r="D11" s="190">
        <v>3102.05</v>
      </c>
      <c r="E11" s="190">
        <v>3207.51</v>
      </c>
      <c r="F11" s="36"/>
    </row>
    <row r="12" spans="1:6" ht="12" customHeight="1" x14ac:dyDescent="0.2">
      <c r="A12" s="32"/>
      <c r="B12" s="36"/>
      <c r="C12" s="19"/>
      <c r="D12" s="69"/>
      <c r="E12" s="69"/>
      <c r="F12" s="36"/>
    </row>
    <row r="13" spans="1:6" ht="12" customHeight="1" x14ac:dyDescent="0.2">
      <c r="A13" s="32"/>
      <c r="C13" s="36" t="s">
        <v>10</v>
      </c>
      <c r="D13" s="69">
        <v>4855.33</v>
      </c>
      <c r="E13" s="69">
        <v>4658.6000000000004</v>
      </c>
      <c r="F13" s="36"/>
    </row>
    <row r="14" spans="1:6" ht="12" customHeight="1" x14ac:dyDescent="0.2">
      <c r="A14" s="32"/>
      <c r="C14" s="36" t="s">
        <v>5</v>
      </c>
      <c r="D14" s="69">
        <v>4748.67</v>
      </c>
      <c r="E14" s="69">
        <v>4101.99</v>
      </c>
      <c r="F14" s="36"/>
    </row>
    <row r="15" spans="1:6" ht="12" customHeight="1" x14ac:dyDescent="0.2">
      <c r="A15" s="32"/>
      <c r="C15" s="36" t="s">
        <v>6</v>
      </c>
      <c r="D15" s="69">
        <v>4671.57</v>
      </c>
      <c r="E15" s="69">
        <v>4077.62</v>
      </c>
      <c r="F15" s="36"/>
    </row>
    <row r="16" spans="1:6" ht="12" customHeight="1" x14ac:dyDescent="0.2">
      <c r="A16" s="32"/>
      <c r="C16" s="36" t="s">
        <v>7</v>
      </c>
      <c r="D16" s="69">
        <v>5041.7700000000004</v>
      </c>
      <c r="E16" s="69">
        <v>3968.14</v>
      </c>
      <c r="F16" s="36"/>
    </row>
    <row r="17" spans="1:6" ht="12" customHeight="1" x14ac:dyDescent="0.2">
      <c r="A17" s="32"/>
      <c r="C17" s="36" t="s">
        <v>33</v>
      </c>
      <c r="D17" s="69">
        <v>5355.06</v>
      </c>
      <c r="E17" s="69">
        <v>3914.99</v>
      </c>
      <c r="F17" s="36"/>
    </row>
    <row r="18" spans="1:6" ht="12" customHeight="1" x14ac:dyDescent="0.2">
      <c r="A18" s="32"/>
      <c r="C18" s="36" t="s">
        <v>3</v>
      </c>
      <c r="D18" s="69">
        <v>4418.1000000000004</v>
      </c>
      <c r="E18" s="69">
        <v>3901.29</v>
      </c>
      <c r="F18" s="36"/>
    </row>
    <row r="19" spans="1:6" ht="12" customHeight="1" x14ac:dyDescent="0.2">
      <c r="A19" s="32"/>
      <c r="C19" s="153" t="s">
        <v>34</v>
      </c>
      <c r="D19" s="69">
        <v>5502.1</v>
      </c>
      <c r="E19" s="69">
        <v>3869.9</v>
      </c>
      <c r="F19" s="36"/>
    </row>
    <row r="20" spans="1:6" ht="12" customHeight="1" x14ac:dyDescent="0.2">
      <c r="A20" s="32"/>
      <c r="C20" s="153" t="s">
        <v>11</v>
      </c>
      <c r="D20" s="69">
        <v>4008.11</v>
      </c>
      <c r="E20" s="69">
        <v>3769.67</v>
      </c>
      <c r="F20" s="36"/>
    </row>
    <row r="21" spans="1:6" ht="12" customHeight="1" x14ac:dyDescent="0.2">
      <c r="A21" s="32"/>
      <c r="C21" s="153" t="s">
        <v>4</v>
      </c>
      <c r="D21" s="69">
        <v>4819.6499999999996</v>
      </c>
      <c r="E21" s="69">
        <v>3633.14</v>
      </c>
      <c r="F21" s="36"/>
    </row>
    <row r="22" spans="1:6" ht="12" customHeight="1" x14ac:dyDescent="0.2">
      <c r="A22" s="32"/>
      <c r="C22" s="153" t="s">
        <v>8</v>
      </c>
      <c r="D22" s="69">
        <v>3982.94</v>
      </c>
      <c r="E22" s="69">
        <v>3258.14</v>
      </c>
      <c r="F22" s="36"/>
    </row>
    <row r="23" spans="1:6" ht="12" customHeight="1" x14ac:dyDescent="0.2">
      <c r="A23" s="32"/>
      <c r="C23" s="22" t="s">
        <v>144</v>
      </c>
      <c r="D23" s="69">
        <v>2289.79</v>
      </c>
      <c r="E23" s="69">
        <v>2754.27</v>
      </c>
      <c r="F23" s="36"/>
    </row>
    <row r="24" spans="1:6" ht="12" customHeight="1" x14ac:dyDescent="0.2">
      <c r="A24" s="32"/>
      <c r="C24" s="153" t="s">
        <v>13</v>
      </c>
      <c r="D24" s="69">
        <v>2599.2199999999998</v>
      </c>
      <c r="E24" s="69">
        <v>2611.1999999999998</v>
      </c>
      <c r="F24" s="36"/>
    </row>
    <row r="25" spans="1:6" ht="12" customHeight="1" x14ac:dyDescent="0.2">
      <c r="A25" s="32"/>
      <c r="C25" s="153" t="s">
        <v>12</v>
      </c>
      <c r="D25" s="69">
        <v>2411.6799999999998</v>
      </c>
      <c r="E25" s="69">
        <v>2573.23</v>
      </c>
      <c r="F25" s="36"/>
    </row>
    <row r="26" spans="1:6" ht="12" customHeight="1" x14ac:dyDescent="0.2">
      <c r="A26" s="32"/>
      <c r="C26" s="153" t="s">
        <v>73</v>
      </c>
      <c r="D26" s="69">
        <v>1644.12</v>
      </c>
      <c r="E26" s="69">
        <v>2442.58</v>
      </c>
      <c r="F26" s="36"/>
    </row>
    <row r="27" spans="1:6" ht="12" customHeight="1" x14ac:dyDescent="0.2">
      <c r="A27" s="32"/>
      <c r="C27" s="153" t="s">
        <v>42</v>
      </c>
      <c r="D27" s="69">
        <v>1982.5</v>
      </c>
      <c r="E27" s="69">
        <v>2392.5100000000002</v>
      </c>
      <c r="F27" s="36"/>
    </row>
    <row r="28" spans="1:6" ht="12" customHeight="1" x14ac:dyDescent="0.2">
      <c r="A28" s="32"/>
      <c r="C28" s="153" t="s">
        <v>43</v>
      </c>
      <c r="D28" s="69">
        <v>1975.17</v>
      </c>
      <c r="E28" s="69">
        <v>2361.1</v>
      </c>
      <c r="F28" s="36"/>
    </row>
    <row r="29" spans="1:6" ht="12" customHeight="1" x14ac:dyDescent="0.2">
      <c r="A29" s="32"/>
      <c r="C29" s="153" t="s">
        <v>9</v>
      </c>
      <c r="D29" s="69">
        <v>1223.82</v>
      </c>
      <c r="E29" s="69">
        <v>1949.2</v>
      </c>
      <c r="F29" s="36"/>
    </row>
    <row r="30" spans="1:6" ht="12" customHeight="1" x14ac:dyDescent="0.2">
      <c r="A30" s="32"/>
      <c r="C30" s="153" t="s">
        <v>31</v>
      </c>
      <c r="D30" s="69">
        <v>1771.2</v>
      </c>
      <c r="E30" s="69">
        <v>1945.65</v>
      </c>
      <c r="F30" s="36"/>
    </row>
    <row r="31" spans="1:6" ht="12" customHeight="1" x14ac:dyDescent="0.2">
      <c r="A31" s="32"/>
      <c r="C31" s="153" t="s">
        <v>15</v>
      </c>
      <c r="D31" s="69">
        <v>1425.95</v>
      </c>
      <c r="E31" s="69">
        <v>1791.88</v>
      </c>
      <c r="F31" s="36"/>
    </row>
    <row r="32" spans="1:6" ht="12" customHeight="1" x14ac:dyDescent="0.2">
      <c r="C32" s="153" t="s">
        <v>14</v>
      </c>
      <c r="D32" s="69">
        <v>1340.82</v>
      </c>
      <c r="E32" s="69">
        <v>1657.44</v>
      </c>
      <c r="F32" s="36"/>
    </row>
    <row r="33" spans="1:6" ht="12" customHeight="1" x14ac:dyDescent="0.2">
      <c r="C33" s="153" t="s">
        <v>44</v>
      </c>
      <c r="D33" s="69">
        <v>906.09</v>
      </c>
      <c r="E33" s="69">
        <v>1636.24</v>
      </c>
      <c r="F33" s="36"/>
    </row>
    <row r="34" spans="1:6" ht="12" customHeight="1" x14ac:dyDescent="0.2">
      <c r="C34" s="153" t="s">
        <v>16</v>
      </c>
      <c r="D34" s="69">
        <v>1198.03</v>
      </c>
      <c r="E34" s="69">
        <v>1564.59</v>
      </c>
      <c r="F34" s="36"/>
    </row>
    <row r="35" spans="1:6" ht="12" customHeight="1" x14ac:dyDescent="0.2">
      <c r="C35" s="22" t="s">
        <v>17</v>
      </c>
      <c r="D35" s="69">
        <v>949.42</v>
      </c>
      <c r="E35" s="69">
        <v>1550.8</v>
      </c>
      <c r="F35" s="36"/>
    </row>
    <row r="36" spans="1:6" ht="12" customHeight="1" x14ac:dyDescent="0.2">
      <c r="C36" s="36" t="s">
        <v>41</v>
      </c>
      <c r="D36" s="69">
        <v>1045.6199999999999</v>
      </c>
      <c r="E36" s="69">
        <v>1457.48</v>
      </c>
      <c r="F36" s="36"/>
    </row>
    <row r="37" spans="1:6" ht="12" customHeight="1" x14ac:dyDescent="0.2">
      <c r="C37" s="36" t="s">
        <v>20</v>
      </c>
      <c r="D37" s="69">
        <v>930.62</v>
      </c>
      <c r="E37" s="69">
        <v>1439.61</v>
      </c>
      <c r="F37" s="36"/>
    </row>
    <row r="38" spans="1:6" ht="12" customHeight="1" x14ac:dyDescent="0.2">
      <c r="C38" s="36" t="s">
        <v>19</v>
      </c>
      <c r="D38" s="69">
        <v>661.28</v>
      </c>
      <c r="E38" s="69">
        <v>1354.42</v>
      </c>
      <c r="F38" s="36"/>
    </row>
    <row r="39" spans="1:6" ht="12" customHeight="1" x14ac:dyDescent="0.2">
      <c r="C39" s="36" t="s">
        <v>40</v>
      </c>
      <c r="D39" s="69">
        <v>625.59</v>
      </c>
      <c r="E39" s="69">
        <v>1316.56</v>
      </c>
      <c r="F39" s="36"/>
    </row>
    <row r="40" spans="1:6" ht="12" customHeight="1" x14ac:dyDescent="0.2">
      <c r="B40" s="36"/>
      <c r="C40" s="19"/>
      <c r="D40" s="69"/>
      <c r="E40" s="69"/>
      <c r="F40" s="36"/>
    </row>
    <row r="41" spans="1:6" ht="12" customHeight="1" x14ac:dyDescent="0.2">
      <c r="B41" s="36"/>
      <c r="D41" s="69"/>
      <c r="E41" s="69"/>
      <c r="F41" s="36"/>
    </row>
    <row r="42" spans="1:6" ht="12" customHeight="1" x14ac:dyDescent="0.2">
      <c r="B42" s="36"/>
      <c r="C42" s="19" t="s">
        <v>156</v>
      </c>
      <c r="D42" s="69">
        <v>8625.7099999999991</v>
      </c>
      <c r="E42" s="69" t="s">
        <v>1</v>
      </c>
      <c r="F42" s="36"/>
    </row>
    <row r="43" spans="1:6" ht="12" customHeight="1" x14ac:dyDescent="0.2">
      <c r="B43" s="36"/>
      <c r="C43" s="19" t="s">
        <v>84</v>
      </c>
      <c r="D43" s="69">
        <v>8604.56</v>
      </c>
      <c r="E43" s="69">
        <v>5101.79</v>
      </c>
      <c r="F43" s="36"/>
    </row>
    <row r="44" spans="1:6" ht="12" customHeight="1" x14ac:dyDescent="0.2">
      <c r="B44" s="36"/>
      <c r="C44" s="22" t="s">
        <v>18</v>
      </c>
      <c r="D44" s="69">
        <v>7126.69</v>
      </c>
      <c r="E44" s="69">
        <v>4820.6000000000004</v>
      </c>
    </row>
    <row r="45" spans="1:6" ht="12" customHeight="1" x14ac:dyDescent="0.2">
      <c r="B45" s="36"/>
      <c r="C45" s="19" t="s">
        <v>83</v>
      </c>
      <c r="D45" s="69">
        <v>5269.58</v>
      </c>
      <c r="E45" s="69">
        <v>3245.4</v>
      </c>
      <c r="F45" s="36"/>
    </row>
    <row r="46" spans="1:6" ht="12" customHeight="1" x14ac:dyDescent="0.2">
      <c r="B46" s="36"/>
      <c r="F46" s="36"/>
    </row>
    <row r="47" spans="1:6" ht="15" customHeight="1" x14ac:dyDescent="0.2">
      <c r="B47" s="22"/>
      <c r="C47" s="161" t="s">
        <v>153</v>
      </c>
      <c r="F47" s="36"/>
    </row>
    <row r="48" spans="1:6" ht="12" customHeight="1" x14ac:dyDescent="0.2">
      <c r="A48" s="11" t="s">
        <v>23</v>
      </c>
      <c r="C48" s="157" t="s">
        <v>154</v>
      </c>
      <c r="D48" s="70"/>
      <c r="E48" s="70"/>
      <c r="F48" s="70"/>
    </row>
    <row r="49" spans="1:6" ht="11.25" customHeight="1" x14ac:dyDescent="0.2">
      <c r="C49" s="157" t="s">
        <v>202</v>
      </c>
    </row>
    <row r="50" spans="1:6" ht="11.25" customHeight="1" x14ac:dyDescent="0.2">
      <c r="C50" s="51" t="s">
        <v>87</v>
      </c>
    </row>
    <row r="51" spans="1:6" ht="11.25" customHeight="1" x14ac:dyDescent="0.2"/>
    <row r="52" spans="1:6" ht="11.25" customHeight="1" x14ac:dyDescent="0.2">
      <c r="C52" s="19"/>
      <c r="D52" s="35"/>
      <c r="E52" s="35"/>
      <c r="F52" s="11" t="s">
        <v>22</v>
      </c>
    </row>
    <row r="53" spans="1:6" x14ac:dyDescent="0.2">
      <c r="A53" s="6" t="s">
        <v>69</v>
      </c>
      <c r="B53" s="23"/>
      <c r="C53" s="19"/>
      <c r="D53" s="35"/>
      <c r="E53" s="35"/>
      <c r="F53" s="38"/>
    </row>
    <row r="54" spans="1:6" x14ac:dyDescent="0.2">
      <c r="A54" s="27" t="s">
        <v>85</v>
      </c>
      <c r="B54" s="152" t="s">
        <v>152</v>
      </c>
      <c r="C54" s="19"/>
      <c r="D54" s="35"/>
      <c r="E54" s="35"/>
      <c r="F54" s="38"/>
    </row>
    <row r="55" spans="1:6" x14ac:dyDescent="0.2">
      <c r="A55" s="27" t="s">
        <v>86</v>
      </c>
      <c r="B55" s="152" t="s">
        <v>119</v>
      </c>
      <c r="C55" s="19"/>
      <c r="D55" s="35"/>
      <c r="E55" s="35"/>
      <c r="F55" s="38"/>
    </row>
    <row r="56" spans="1:6" x14ac:dyDescent="0.2">
      <c r="C56" s="19"/>
      <c r="D56" s="35"/>
      <c r="E56" s="35"/>
      <c r="F56" s="38"/>
    </row>
    <row r="57" spans="1:6" x14ac:dyDescent="0.2">
      <c r="B57" s="23"/>
      <c r="F57" s="38"/>
    </row>
  </sheetData>
  <sortState ref="B42:E46">
    <sortCondition ref="B42"/>
  </sortState>
  <hyperlinks>
    <hyperlink ref="B55" r:id="rId1"/>
    <hyperlink ref="B54" r:id="rId2"/>
  </hyperlinks>
  <pageMargins left="0.75" right="0.75" top="1" bottom="1" header="0.5" footer="0.5"/>
  <pageSetup paperSize="9" orientation="portrait" r:id="rId3"/>
  <headerFooter alignWithMargins="0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R58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0.7109375" style="23" customWidth="1"/>
    <col min="4" max="12" width="10.7109375" style="23" customWidth="1"/>
    <col min="13" max="13" width="10.7109375" style="27" customWidth="1"/>
    <col min="14" max="16384" width="9.140625" style="27"/>
  </cols>
  <sheetData>
    <row r="1" spans="1:44" x14ac:dyDescent="0.2">
      <c r="A1" s="8"/>
    </row>
    <row r="2" spans="1:44" s="6" customFormat="1" x14ac:dyDescent="0.2">
      <c r="A2" s="9"/>
    </row>
    <row r="3" spans="1:44" s="6" customFormat="1" x14ac:dyDescent="0.2">
      <c r="C3" s="6" t="s">
        <v>0</v>
      </c>
    </row>
    <row r="4" spans="1:44" s="6" customFormat="1" x14ac:dyDescent="0.2">
      <c r="C4" s="6" t="s">
        <v>26</v>
      </c>
    </row>
    <row r="5" spans="1:44" s="6" customFormat="1" x14ac:dyDescent="0.2"/>
    <row r="6" spans="1:44" s="6" customFormat="1" ht="15.75" x14ac:dyDescent="0.25">
      <c r="C6" s="123" t="s">
        <v>195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44" s="6" customFormat="1" ht="12.75" x14ac:dyDescent="0.2">
      <c r="C7" s="114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</row>
    <row r="8" spans="1:44" s="6" customFormat="1" x14ac:dyDescent="0.2"/>
    <row r="9" spans="1:44" x14ac:dyDescent="0.2">
      <c r="D9" s="112"/>
      <c r="E9" s="112"/>
      <c r="F9" s="112"/>
      <c r="G9" s="112"/>
      <c r="H9" s="112"/>
      <c r="I9" s="112"/>
      <c r="J9" s="112"/>
      <c r="K9" s="112"/>
      <c r="L9" s="112"/>
    </row>
    <row r="10" spans="1:44" s="23" customFormat="1" ht="60" customHeight="1" x14ac:dyDescent="0.2">
      <c r="C10" s="78"/>
      <c r="D10" s="79" t="s">
        <v>21</v>
      </c>
      <c r="E10" s="79" t="s">
        <v>65</v>
      </c>
      <c r="F10" s="79" t="s">
        <v>61</v>
      </c>
      <c r="G10" s="79" t="s">
        <v>62</v>
      </c>
      <c r="H10" s="79" t="s">
        <v>63</v>
      </c>
      <c r="I10" s="79" t="s">
        <v>66</v>
      </c>
      <c r="J10" s="79" t="s">
        <v>64</v>
      </c>
      <c r="K10" s="79" t="s">
        <v>67</v>
      </c>
      <c r="L10" s="79" t="s">
        <v>25</v>
      </c>
      <c r="M10" s="79" t="s">
        <v>197</v>
      </c>
      <c r="N10" s="22"/>
      <c r="O10" s="22"/>
      <c r="P10" s="22"/>
    </row>
    <row r="11" spans="1:44" s="22" customFormat="1" ht="12" customHeight="1" x14ac:dyDescent="0.2">
      <c r="C11" s="111" t="s">
        <v>121</v>
      </c>
      <c r="D11" s="189">
        <v>36.397563409751292</v>
      </c>
      <c r="E11" s="189">
        <v>10.305455725455005</v>
      </c>
      <c r="F11" s="189">
        <v>25.533608082159532</v>
      </c>
      <c r="G11" s="189">
        <v>2.3378270512434636</v>
      </c>
      <c r="H11" s="189">
        <v>17.468540641909492</v>
      </c>
      <c r="I11" s="189">
        <v>1.2355473585080912</v>
      </c>
      <c r="J11" s="189">
        <v>3.8955611089340225</v>
      </c>
      <c r="K11" s="189">
        <v>2.359887202301937</v>
      </c>
      <c r="L11" s="189">
        <v>0.29404181007820746</v>
      </c>
      <c r="M11" s="189">
        <v>0.17211116186655492</v>
      </c>
      <c r="N11" s="84"/>
    </row>
    <row r="12" spans="1:44" s="22" customFormat="1" ht="12" customHeight="1" x14ac:dyDescent="0.2">
      <c r="C12" s="15" t="s">
        <v>3</v>
      </c>
      <c r="D12" s="64">
        <v>38.28</v>
      </c>
      <c r="E12" s="64">
        <v>11.52</v>
      </c>
      <c r="F12" s="64">
        <v>32.299999999999997</v>
      </c>
      <c r="G12" s="64">
        <v>2.12</v>
      </c>
      <c r="H12" s="64">
        <v>11.03</v>
      </c>
      <c r="I12" s="64">
        <v>0.72</v>
      </c>
      <c r="J12" s="64">
        <v>3.83</v>
      </c>
      <c r="K12" s="64">
        <v>0.19</v>
      </c>
      <c r="L12" s="64">
        <v>0</v>
      </c>
      <c r="M12" s="64">
        <v>0</v>
      </c>
    </row>
    <row r="13" spans="1:44" s="22" customFormat="1" ht="12" customHeight="1" x14ac:dyDescent="0.2">
      <c r="C13" s="16" t="s">
        <v>40</v>
      </c>
      <c r="D13" s="65">
        <v>37.450000000000003</v>
      </c>
      <c r="E13" s="65">
        <v>0.36</v>
      </c>
      <c r="F13" s="65">
        <v>15.01</v>
      </c>
      <c r="G13" s="65">
        <v>3.87</v>
      </c>
      <c r="H13" s="65">
        <v>35.700000000000003</v>
      </c>
      <c r="I13" s="65">
        <v>0.74</v>
      </c>
      <c r="J13" s="65">
        <v>1.59</v>
      </c>
      <c r="K13" s="65">
        <v>1.8</v>
      </c>
      <c r="L13" s="65">
        <v>3.37</v>
      </c>
      <c r="M13" s="65">
        <v>0.11</v>
      </c>
    </row>
    <row r="14" spans="1:44" s="22" customFormat="1" ht="12" customHeight="1" x14ac:dyDescent="0.2">
      <c r="C14" s="16" t="s">
        <v>73</v>
      </c>
      <c r="D14" s="65">
        <v>41.73</v>
      </c>
      <c r="E14" s="65">
        <v>8</v>
      </c>
      <c r="F14" s="65">
        <v>21.53</v>
      </c>
      <c r="G14" s="65">
        <v>3.95</v>
      </c>
      <c r="H14" s="65">
        <v>14.96</v>
      </c>
      <c r="I14" s="65">
        <v>0.68</v>
      </c>
      <c r="J14" s="65">
        <v>2.2200000000000002</v>
      </c>
      <c r="K14" s="65">
        <v>2.0299999999999998</v>
      </c>
      <c r="L14" s="65">
        <v>0.15</v>
      </c>
      <c r="M14" s="65">
        <v>4.74</v>
      </c>
    </row>
    <row r="15" spans="1:44" s="22" customFormat="1" ht="12" customHeight="1" x14ac:dyDescent="0.2">
      <c r="C15" s="16" t="s">
        <v>33</v>
      </c>
      <c r="D15" s="65">
        <v>43.53</v>
      </c>
      <c r="E15" s="65">
        <v>11.88</v>
      </c>
      <c r="F15" s="65">
        <v>28.77</v>
      </c>
      <c r="G15" s="65">
        <v>1.36</v>
      </c>
      <c r="H15" s="65">
        <v>10.57</v>
      </c>
      <c r="I15" s="65">
        <v>1.24</v>
      </c>
      <c r="J15" s="65">
        <v>2.57</v>
      </c>
      <c r="K15" s="65">
        <v>0.09</v>
      </c>
      <c r="L15" s="65">
        <v>0</v>
      </c>
      <c r="M15" s="65">
        <v>0</v>
      </c>
    </row>
    <row r="16" spans="1:44" s="22" customFormat="1" ht="12" customHeight="1" x14ac:dyDescent="0.2">
      <c r="C16" s="16" t="s">
        <v>10</v>
      </c>
      <c r="D16" s="65">
        <v>27.61</v>
      </c>
      <c r="E16" s="65">
        <v>9.42</v>
      </c>
      <c r="F16" s="65">
        <v>31.43</v>
      </c>
      <c r="G16" s="65">
        <v>1.48</v>
      </c>
      <c r="H16" s="65">
        <v>19.190000000000001</v>
      </c>
      <c r="I16" s="65">
        <v>0.72</v>
      </c>
      <c r="J16" s="65">
        <v>5.0199999999999996</v>
      </c>
      <c r="K16" s="65">
        <v>4.66</v>
      </c>
      <c r="L16" s="65">
        <v>0.46</v>
      </c>
      <c r="M16" s="65" t="s">
        <v>1</v>
      </c>
    </row>
    <row r="17" spans="3:13" s="22" customFormat="1" ht="12" customHeight="1" x14ac:dyDescent="0.2">
      <c r="C17" s="16" t="s">
        <v>15</v>
      </c>
      <c r="D17" s="65">
        <v>44.36</v>
      </c>
      <c r="E17" s="65">
        <v>6.85</v>
      </c>
      <c r="F17" s="65">
        <v>22.82</v>
      </c>
      <c r="G17" s="65">
        <v>2.2400000000000002</v>
      </c>
      <c r="H17" s="65">
        <v>19.14</v>
      </c>
      <c r="I17" s="65">
        <v>1.03</v>
      </c>
      <c r="J17" s="65">
        <v>1.87</v>
      </c>
      <c r="K17" s="65">
        <v>1.04</v>
      </c>
      <c r="L17" s="65">
        <v>0.64</v>
      </c>
      <c r="M17" s="65">
        <v>0</v>
      </c>
    </row>
    <row r="18" spans="3:13" s="22" customFormat="1" ht="12" customHeight="1" x14ac:dyDescent="0.2">
      <c r="C18" s="16" t="s">
        <v>4</v>
      </c>
      <c r="D18" s="65">
        <v>38.18</v>
      </c>
      <c r="E18" s="65">
        <v>17.48</v>
      </c>
      <c r="F18" s="65">
        <v>20</v>
      </c>
      <c r="G18" s="65">
        <v>1.31</v>
      </c>
      <c r="H18" s="65">
        <v>12.66</v>
      </c>
      <c r="I18" s="65">
        <v>1.26</v>
      </c>
      <c r="J18" s="65">
        <v>2.31</v>
      </c>
      <c r="K18" s="65">
        <v>5.66</v>
      </c>
      <c r="L18" s="65">
        <v>0.3</v>
      </c>
      <c r="M18" s="65">
        <v>0.83</v>
      </c>
    </row>
    <row r="19" spans="3:13" s="22" customFormat="1" ht="12" customHeight="1" x14ac:dyDescent="0.2">
      <c r="C19" s="16" t="s">
        <v>14</v>
      </c>
      <c r="D19" s="65">
        <v>44.54</v>
      </c>
      <c r="E19" s="65">
        <v>1.56</v>
      </c>
      <c r="F19" s="65">
        <v>18.61</v>
      </c>
      <c r="G19" s="65">
        <v>4.08</v>
      </c>
      <c r="H19" s="65">
        <v>28.85</v>
      </c>
      <c r="I19" s="65">
        <v>0.18</v>
      </c>
      <c r="J19" s="65">
        <v>1.66</v>
      </c>
      <c r="K19" s="65">
        <v>0</v>
      </c>
      <c r="L19" s="65">
        <v>0.52</v>
      </c>
      <c r="M19" s="65">
        <v>0</v>
      </c>
    </row>
    <row r="20" spans="3:13" s="22" customFormat="1" ht="12" customHeight="1" x14ac:dyDescent="0.2">
      <c r="C20" s="16" t="s">
        <v>12</v>
      </c>
      <c r="D20" s="65">
        <v>44.17</v>
      </c>
      <c r="E20" s="65">
        <v>5.52</v>
      </c>
      <c r="F20" s="65">
        <v>21.81</v>
      </c>
      <c r="G20" s="65">
        <v>1.6</v>
      </c>
      <c r="H20" s="65">
        <v>22.12</v>
      </c>
      <c r="I20" s="65">
        <v>0.72</v>
      </c>
      <c r="J20" s="65">
        <v>2.89</v>
      </c>
      <c r="K20" s="65">
        <v>1.17</v>
      </c>
      <c r="L20" s="65">
        <v>0</v>
      </c>
      <c r="M20" s="65">
        <v>0</v>
      </c>
    </row>
    <row r="21" spans="3:13" s="22" customFormat="1" ht="12" customHeight="1" x14ac:dyDescent="0.2">
      <c r="C21" s="16" t="s">
        <v>11</v>
      </c>
      <c r="D21" s="65">
        <v>37.950000000000003</v>
      </c>
      <c r="E21" s="65">
        <v>11.96</v>
      </c>
      <c r="F21" s="65">
        <v>22.8</v>
      </c>
      <c r="G21" s="65">
        <v>2.82</v>
      </c>
      <c r="H21" s="65">
        <v>16.78</v>
      </c>
      <c r="I21" s="65">
        <v>1.0900000000000001</v>
      </c>
      <c r="J21" s="65">
        <v>5.56</v>
      </c>
      <c r="K21" s="65">
        <v>1.05</v>
      </c>
      <c r="L21" s="61" t="s">
        <v>1</v>
      </c>
      <c r="M21" s="61" t="s">
        <v>1</v>
      </c>
    </row>
    <row r="22" spans="3:13" s="22" customFormat="1" ht="12" customHeight="1" x14ac:dyDescent="0.2">
      <c r="C22" s="16" t="s">
        <v>20</v>
      </c>
      <c r="D22" s="65">
        <v>47.6</v>
      </c>
      <c r="E22" s="65">
        <v>0.76</v>
      </c>
      <c r="F22" s="65">
        <v>19.809999999999999</v>
      </c>
      <c r="G22" s="65">
        <v>3.69</v>
      </c>
      <c r="H22" s="65">
        <v>22.36</v>
      </c>
      <c r="I22" s="65">
        <v>1.7</v>
      </c>
      <c r="J22" s="65">
        <v>2.46</v>
      </c>
      <c r="K22" s="65">
        <v>0.45</v>
      </c>
      <c r="L22" s="65">
        <v>1</v>
      </c>
      <c r="M22" s="65">
        <v>0.17</v>
      </c>
    </row>
    <row r="23" spans="3:13" s="22" customFormat="1" ht="12" customHeight="1" x14ac:dyDescent="0.2">
      <c r="C23" s="16" t="s">
        <v>13</v>
      </c>
      <c r="D23" s="65">
        <v>44.04</v>
      </c>
      <c r="E23" s="65">
        <v>6.29</v>
      </c>
      <c r="F23" s="65">
        <v>23.19</v>
      </c>
      <c r="G23" s="65">
        <v>4.3899999999999997</v>
      </c>
      <c r="H23" s="65">
        <v>16.670000000000002</v>
      </c>
      <c r="I23" s="65">
        <v>3.69</v>
      </c>
      <c r="J23" s="65">
        <v>1.64</v>
      </c>
      <c r="K23" s="65">
        <v>0</v>
      </c>
      <c r="L23" s="65">
        <v>0.09</v>
      </c>
      <c r="M23" s="65">
        <v>0</v>
      </c>
    </row>
    <row r="24" spans="3:13" s="22" customFormat="1" ht="12" customHeight="1" x14ac:dyDescent="0.2">
      <c r="C24" s="16" t="s">
        <v>31</v>
      </c>
      <c r="D24" s="65">
        <v>44.47</v>
      </c>
      <c r="E24" s="65">
        <v>1.57</v>
      </c>
      <c r="F24" s="65">
        <v>26.74</v>
      </c>
      <c r="G24" s="65">
        <v>7.12</v>
      </c>
      <c r="H24" s="65">
        <v>14.28</v>
      </c>
      <c r="I24" s="65">
        <v>0.5</v>
      </c>
      <c r="J24" s="65">
        <v>2.92</v>
      </c>
      <c r="K24" s="65">
        <v>0</v>
      </c>
      <c r="L24" s="65">
        <v>2.39</v>
      </c>
      <c r="M24" s="65">
        <v>0</v>
      </c>
    </row>
    <row r="25" spans="3:13" s="22" customFormat="1" ht="12" customHeight="1" x14ac:dyDescent="0.2">
      <c r="C25" s="16" t="s">
        <v>41</v>
      </c>
      <c r="D25" s="65">
        <v>34.76</v>
      </c>
      <c r="E25" s="65">
        <v>2.87</v>
      </c>
      <c r="F25" s="65">
        <v>26.36</v>
      </c>
      <c r="G25" s="65">
        <v>7.43</v>
      </c>
      <c r="H25" s="65">
        <v>26.46</v>
      </c>
      <c r="I25" s="65">
        <v>0.41</v>
      </c>
      <c r="J25" s="65">
        <v>1.19</v>
      </c>
      <c r="K25" s="65">
        <v>0.52</v>
      </c>
      <c r="L25" s="65">
        <v>0.01</v>
      </c>
      <c r="M25" s="65" t="s">
        <v>1</v>
      </c>
    </row>
    <row r="26" spans="3:13" s="22" customFormat="1" ht="12" customHeight="1" x14ac:dyDescent="0.2">
      <c r="C26" s="16" t="s">
        <v>9</v>
      </c>
      <c r="D26" s="65">
        <v>33.92</v>
      </c>
      <c r="E26" s="65">
        <v>1.47</v>
      </c>
      <c r="F26" s="65">
        <v>26.68</v>
      </c>
      <c r="G26" s="65">
        <v>2.8</v>
      </c>
      <c r="H26" s="65">
        <v>27.36</v>
      </c>
      <c r="I26" s="65">
        <v>1.1000000000000001</v>
      </c>
      <c r="J26" s="65">
        <v>1.22</v>
      </c>
      <c r="K26" s="65">
        <v>5.05</v>
      </c>
      <c r="L26" s="65">
        <v>0.39</v>
      </c>
      <c r="M26" s="65">
        <v>0</v>
      </c>
    </row>
    <row r="27" spans="3:13" s="22" customFormat="1" ht="12" customHeight="1" x14ac:dyDescent="0.2">
      <c r="C27" s="16" t="s">
        <v>34</v>
      </c>
      <c r="D27" s="65">
        <v>33.44</v>
      </c>
      <c r="E27" s="65">
        <v>8.92</v>
      </c>
      <c r="F27" s="65">
        <v>30.02</v>
      </c>
      <c r="G27" s="65">
        <v>3.4</v>
      </c>
      <c r="H27" s="65">
        <v>11.48</v>
      </c>
      <c r="I27" s="65">
        <v>1.56</v>
      </c>
      <c r="J27" s="65">
        <v>3.43</v>
      </c>
      <c r="K27" s="65">
        <v>5.39</v>
      </c>
      <c r="L27" s="65">
        <v>2.37</v>
      </c>
      <c r="M27" s="65">
        <v>0</v>
      </c>
    </row>
    <row r="28" spans="3:13" s="22" customFormat="1" ht="12" customHeight="1" x14ac:dyDescent="0.2">
      <c r="C28" s="16" t="s">
        <v>16</v>
      </c>
      <c r="D28" s="65">
        <v>37.53</v>
      </c>
      <c r="E28" s="65">
        <v>2.98</v>
      </c>
      <c r="F28" s="65">
        <v>21.19</v>
      </c>
      <c r="G28" s="65">
        <v>3.62</v>
      </c>
      <c r="H28" s="65">
        <v>30.21</v>
      </c>
      <c r="I28" s="65">
        <v>0.59</v>
      </c>
      <c r="J28" s="65">
        <v>2.27</v>
      </c>
      <c r="K28" s="65">
        <v>1.17</v>
      </c>
      <c r="L28" s="65">
        <v>0.43</v>
      </c>
      <c r="M28" s="65">
        <v>0</v>
      </c>
    </row>
    <row r="29" spans="3:13" s="22" customFormat="1" ht="12" customHeight="1" x14ac:dyDescent="0.2">
      <c r="C29" s="16" t="s">
        <v>144</v>
      </c>
      <c r="D29" s="65">
        <v>40.96</v>
      </c>
      <c r="E29" s="65">
        <v>19.3</v>
      </c>
      <c r="F29" s="65">
        <v>19.309999999999999</v>
      </c>
      <c r="G29" s="65">
        <v>2.31</v>
      </c>
      <c r="H29" s="65">
        <v>13.68</v>
      </c>
      <c r="I29" s="65">
        <v>1</v>
      </c>
      <c r="J29" s="65">
        <v>3.02</v>
      </c>
      <c r="K29" s="65">
        <v>0.06</v>
      </c>
      <c r="L29" s="65">
        <v>0.35</v>
      </c>
      <c r="M29" s="65">
        <v>0</v>
      </c>
    </row>
    <row r="30" spans="3:13" s="22" customFormat="1" ht="12" customHeight="1" x14ac:dyDescent="0.2">
      <c r="C30" s="16" t="s">
        <v>5</v>
      </c>
      <c r="D30" s="65">
        <v>33.53</v>
      </c>
      <c r="E30" s="65">
        <v>27.99</v>
      </c>
      <c r="F30" s="65">
        <v>18.04</v>
      </c>
      <c r="G30" s="65">
        <v>1.51</v>
      </c>
      <c r="H30" s="65">
        <v>10.69</v>
      </c>
      <c r="I30" s="65">
        <v>2.29</v>
      </c>
      <c r="J30" s="65">
        <v>4.18</v>
      </c>
      <c r="K30" s="65">
        <v>1.06</v>
      </c>
      <c r="L30" s="65">
        <v>0.71</v>
      </c>
      <c r="M30" s="65" t="s">
        <v>1</v>
      </c>
    </row>
    <row r="31" spans="3:13" s="22" customFormat="1" ht="12" customHeight="1" x14ac:dyDescent="0.2">
      <c r="C31" s="16" t="s">
        <v>6</v>
      </c>
      <c r="D31" s="65">
        <v>38.64</v>
      </c>
      <c r="E31" s="65">
        <v>8.52</v>
      </c>
      <c r="F31" s="65">
        <v>23.02</v>
      </c>
      <c r="G31" s="65">
        <v>2.98</v>
      </c>
      <c r="H31" s="65">
        <v>15.6</v>
      </c>
      <c r="I31" s="65">
        <v>0.76</v>
      </c>
      <c r="J31" s="65">
        <v>4.05</v>
      </c>
      <c r="K31" s="65">
        <v>5.51</v>
      </c>
      <c r="L31" s="65">
        <v>0.92</v>
      </c>
      <c r="M31" s="65" t="s">
        <v>1</v>
      </c>
    </row>
    <row r="32" spans="3:13" s="22" customFormat="1" ht="12" customHeight="1" x14ac:dyDescent="0.2">
      <c r="C32" s="16" t="s">
        <v>17</v>
      </c>
      <c r="D32" s="65">
        <v>41.7</v>
      </c>
      <c r="E32" s="65">
        <v>1.28</v>
      </c>
      <c r="F32" s="65">
        <v>24.92</v>
      </c>
      <c r="G32" s="65">
        <v>2.5299999999999998</v>
      </c>
      <c r="H32" s="65">
        <v>21.45</v>
      </c>
      <c r="I32" s="65">
        <v>0.21</v>
      </c>
      <c r="J32" s="65">
        <v>2.79</v>
      </c>
      <c r="K32" s="65">
        <v>4.51</v>
      </c>
      <c r="L32" s="65">
        <v>0.61</v>
      </c>
      <c r="M32" s="65" t="s">
        <v>1</v>
      </c>
    </row>
    <row r="33" spans="1:14" s="22" customFormat="1" ht="12" customHeight="1" x14ac:dyDescent="0.2">
      <c r="C33" s="16" t="s">
        <v>42</v>
      </c>
      <c r="D33" s="65">
        <v>42</v>
      </c>
      <c r="E33" s="65">
        <v>1.76</v>
      </c>
      <c r="F33" s="65">
        <v>25.61</v>
      </c>
      <c r="G33" s="65">
        <v>4.4800000000000004</v>
      </c>
      <c r="H33" s="65">
        <v>19.239999999999998</v>
      </c>
      <c r="I33" s="65">
        <v>0.13</v>
      </c>
      <c r="J33" s="65">
        <v>1.96</v>
      </c>
      <c r="K33" s="65">
        <v>4.13</v>
      </c>
      <c r="L33" s="65">
        <v>0.69</v>
      </c>
      <c r="M33" s="65" t="s">
        <v>1</v>
      </c>
    </row>
    <row r="34" spans="1:14" s="22" customFormat="1" ht="12" customHeight="1" x14ac:dyDescent="0.2">
      <c r="C34" s="16" t="s">
        <v>19</v>
      </c>
      <c r="D34" s="65">
        <v>45.23</v>
      </c>
      <c r="E34" s="65">
        <v>1.91</v>
      </c>
      <c r="F34" s="65">
        <v>15.49</v>
      </c>
      <c r="G34" s="65">
        <v>5.43</v>
      </c>
      <c r="H34" s="65">
        <v>26.17</v>
      </c>
      <c r="I34" s="65">
        <v>0.28999999999999998</v>
      </c>
      <c r="J34" s="65">
        <v>3</v>
      </c>
      <c r="K34" s="65">
        <v>1.66</v>
      </c>
      <c r="L34" s="65">
        <v>0.83</v>
      </c>
      <c r="M34" s="65">
        <v>0.01</v>
      </c>
    </row>
    <row r="35" spans="1:14" s="22" customFormat="1" ht="12" customHeight="1" x14ac:dyDescent="0.2">
      <c r="C35" s="16" t="s">
        <v>43</v>
      </c>
      <c r="D35" s="65">
        <v>40.729999999999997</v>
      </c>
      <c r="E35" s="65">
        <v>6.52</v>
      </c>
      <c r="F35" s="65">
        <v>23.24</v>
      </c>
      <c r="G35" s="65">
        <v>0.76</v>
      </c>
      <c r="H35" s="65">
        <v>20.83</v>
      </c>
      <c r="I35" s="65">
        <v>0.64</v>
      </c>
      <c r="J35" s="65">
        <v>3.89</v>
      </c>
      <c r="K35" s="65">
        <v>2.68</v>
      </c>
      <c r="L35" s="65">
        <v>0.71</v>
      </c>
      <c r="M35" s="65" t="s">
        <v>1</v>
      </c>
    </row>
    <row r="36" spans="1:14" s="22" customFormat="1" ht="12" customHeight="1" x14ac:dyDescent="0.2">
      <c r="C36" s="16" t="s">
        <v>44</v>
      </c>
      <c r="D36" s="65">
        <v>34.659999999999997</v>
      </c>
      <c r="E36" s="61" t="s">
        <v>1</v>
      </c>
      <c r="F36" s="65">
        <v>20.22</v>
      </c>
      <c r="G36" s="65">
        <v>7.9</v>
      </c>
      <c r="H36" s="65">
        <v>31.97</v>
      </c>
      <c r="I36" s="65">
        <v>0.62</v>
      </c>
      <c r="J36" s="65">
        <v>3.7</v>
      </c>
      <c r="K36" s="65">
        <v>0.25</v>
      </c>
      <c r="L36" s="65">
        <v>0.69</v>
      </c>
      <c r="M36" s="65" t="s">
        <v>1</v>
      </c>
    </row>
    <row r="37" spans="1:14" s="22" customFormat="1" ht="12" customHeight="1" x14ac:dyDescent="0.2">
      <c r="C37" s="58" t="s">
        <v>8</v>
      </c>
      <c r="D37" s="77">
        <v>37.24</v>
      </c>
      <c r="E37" s="77">
        <v>13.31</v>
      </c>
      <c r="F37" s="77">
        <v>29.76</v>
      </c>
      <c r="G37" s="77">
        <v>1.68</v>
      </c>
      <c r="H37" s="77">
        <v>14.9</v>
      </c>
      <c r="I37" s="77">
        <v>0.15</v>
      </c>
      <c r="J37" s="77">
        <v>0.84</v>
      </c>
      <c r="K37" s="77">
        <v>1.97</v>
      </c>
      <c r="L37" s="117" t="s">
        <v>1</v>
      </c>
      <c r="M37" s="117">
        <v>0.14000000000000001</v>
      </c>
    </row>
    <row r="38" spans="1:14" s="22" customFormat="1" ht="12" customHeight="1" x14ac:dyDescent="0.2">
      <c r="C38" s="75" t="s">
        <v>7</v>
      </c>
      <c r="D38" s="81">
        <v>38.83</v>
      </c>
      <c r="E38" s="81">
        <v>18.02</v>
      </c>
      <c r="F38" s="81">
        <v>23.92</v>
      </c>
      <c r="G38" s="81">
        <v>0.08</v>
      </c>
      <c r="H38" s="81">
        <v>11.28</v>
      </c>
      <c r="I38" s="81">
        <v>1.62</v>
      </c>
      <c r="J38" s="81">
        <v>1.72</v>
      </c>
      <c r="K38" s="81">
        <v>1.93</v>
      </c>
      <c r="L38" s="81">
        <v>0.06</v>
      </c>
      <c r="M38" s="81">
        <v>2.54</v>
      </c>
    </row>
    <row r="39" spans="1:14" s="22" customFormat="1" ht="12" customHeight="1" x14ac:dyDescent="0.2">
      <c r="C39" s="15" t="s">
        <v>83</v>
      </c>
      <c r="D39" s="64">
        <v>39.1</v>
      </c>
      <c r="E39" s="64">
        <v>14.98</v>
      </c>
      <c r="F39" s="64">
        <v>26.65</v>
      </c>
      <c r="G39" s="64">
        <v>2.44</v>
      </c>
      <c r="H39" s="64">
        <v>13.54</v>
      </c>
      <c r="I39" s="64">
        <v>0.61</v>
      </c>
      <c r="J39" s="64">
        <v>1.69</v>
      </c>
      <c r="K39" s="64" t="s">
        <v>1</v>
      </c>
      <c r="L39" s="64">
        <v>0.99</v>
      </c>
      <c r="M39" s="64" t="s">
        <v>1</v>
      </c>
    </row>
    <row r="40" spans="1:14" s="22" customFormat="1" ht="12" customHeight="1" x14ac:dyDescent="0.2">
      <c r="C40" s="16" t="s">
        <v>45</v>
      </c>
      <c r="D40" s="64">
        <v>6.97</v>
      </c>
      <c r="E40" s="64">
        <v>10.09</v>
      </c>
      <c r="F40" s="64">
        <v>26.99</v>
      </c>
      <c r="G40" s="64">
        <v>2.36</v>
      </c>
      <c r="H40" s="64">
        <v>3.51</v>
      </c>
      <c r="I40" s="64">
        <v>0.74</v>
      </c>
      <c r="J40" s="64">
        <v>6.47</v>
      </c>
      <c r="K40" s="64">
        <v>3.29</v>
      </c>
      <c r="L40" s="64">
        <v>39.590000000000003</v>
      </c>
      <c r="M40" s="64">
        <v>0</v>
      </c>
    </row>
    <row r="41" spans="1:14" s="22" customFormat="1" ht="12" customHeight="1" x14ac:dyDescent="0.2">
      <c r="C41" s="58" t="s">
        <v>18</v>
      </c>
      <c r="D41" s="77">
        <v>39.32</v>
      </c>
      <c r="E41" s="77">
        <v>16.350000000000001</v>
      </c>
      <c r="F41" s="77">
        <v>28.06</v>
      </c>
      <c r="G41" s="77">
        <v>0.99</v>
      </c>
      <c r="H41" s="77">
        <v>9.75</v>
      </c>
      <c r="I41" s="77">
        <v>2.1800000000000002</v>
      </c>
      <c r="J41" s="77">
        <v>1.46</v>
      </c>
      <c r="K41" s="77">
        <v>1.71</v>
      </c>
      <c r="L41" s="77">
        <v>0.18</v>
      </c>
      <c r="M41" s="77">
        <v>0</v>
      </c>
    </row>
    <row r="42" spans="1:14" ht="12" customHeight="1" x14ac:dyDescent="0.2">
      <c r="B42" s="27"/>
      <c r="C42" s="58" t="s">
        <v>84</v>
      </c>
      <c r="D42" s="77">
        <v>36.83</v>
      </c>
      <c r="E42" s="77">
        <v>16.61</v>
      </c>
      <c r="F42" s="77">
        <v>26.95</v>
      </c>
      <c r="G42" s="77">
        <v>2.2200000000000002</v>
      </c>
      <c r="H42" s="77">
        <v>8.98</v>
      </c>
      <c r="I42" s="77">
        <v>1.26</v>
      </c>
      <c r="J42" s="77">
        <v>5.0199999999999996</v>
      </c>
      <c r="K42" s="77">
        <v>1.36</v>
      </c>
      <c r="L42" s="77">
        <v>0.79</v>
      </c>
      <c r="M42" s="77" t="s">
        <v>1</v>
      </c>
    </row>
    <row r="43" spans="1:14" s="22" customFormat="1" ht="12" customHeight="1" x14ac:dyDescent="0.2">
      <c r="C43" s="115" t="s">
        <v>110</v>
      </c>
      <c r="D43" s="116">
        <v>35.950000000000003</v>
      </c>
      <c r="E43" s="116">
        <v>0.17</v>
      </c>
      <c r="F43" s="116">
        <v>28.91</v>
      </c>
      <c r="G43" s="116">
        <v>1.67</v>
      </c>
      <c r="H43" s="116">
        <v>27.65</v>
      </c>
      <c r="I43" s="116">
        <v>0.43</v>
      </c>
      <c r="J43" s="116">
        <v>2.3199999999999998</v>
      </c>
      <c r="K43" s="116">
        <v>0.85</v>
      </c>
      <c r="L43" s="116">
        <v>2.02</v>
      </c>
      <c r="M43" s="116">
        <v>0.03</v>
      </c>
    </row>
    <row r="44" spans="1:14" ht="15" customHeight="1" x14ac:dyDescent="0.2">
      <c r="C44" s="39" t="s">
        <v>153</v>
      </c>
    </row>
    <row r="45" spans="1:14" ht="15" customHeight="1" x14ac:dyDescent="0.2">
      <c r="C45" s="39" t="s">
        <v>185</v>
      </c>
      <c r="D45" s="26"/>
      <c r="E45" s="26"/>
      <c r="F45" s="26"/>
      <c r="G45" s="26"/>
      <c r="H45" s="26"/>
      <c r="I45" s="26"/>
      <c r="J45" s="26"/>
      <c r="K45" s="26"/>
      <c r="L45" s="26"/>
      <c r="M45" s="23"/>
      <c r="N45" s="23"/>
    </row>
    <row r="46" spans="1:14" ht="15" customHeight="1" x14ac:dyDescent="0.2">
      <c r="C46" s="165" t="s">
        <v>204</v>
      </c>
      <c r="M46" s="11"/>
    </row>
    <row r="47" spans="1:14" x14ac:dyDescent="0.2">
      <c r="M47" s="11"/>
    </row>
    <row r="48" spans="1:14" x14ac:dyDescent="0.2">
      <c r="A48" s="6" t="s">
        <v>24</v>
      </c>
      <c r="M48" s="23"/>
      <c r="N48" s="23"/>
    </row>
    <row r="49" spans="1:14" x14ac:dyDescent="0.2">
      <c r="A49" s="155" t="s">
        <v>196</v>
      </c>
      <c r="C49" s="44"/>
      <c r="D49" s="14"/>
      <c r="E49" s="14"/>
      <c r="F49" s="14"/>
      <c r="G49" s="14"/>
      <c r="H49" s="14"/>
      <c r="I49" s="14"/>
      <c r="J49" s="14"/>
      <c r="K49" s="14"/>
      <c r="L49" s="14"/>
      <c r="M49" s="23"/>
      <c r="N49" s="23"/>
    </row>
    <row r="52" spans="1:14" x14ac:dyDescent="0.2">
      <c r="C52" s="27"/>
      <c r="D52" s="27"/>
      <c r="E52" s="27"/>
      <c r="F52" s="27"/>
      <c r="G52" s="27"/>
      <c r="H52" s="27"/>
      <c r="I52" s="27"/>
      <c r="J52" s="27"/>
      <c r="K52" s="27"/>
      <c r="L52" s="27"/>
    </row>
    <row r="56" spans="1:14" x14ac:dyDescent="0.2">
      <c r="H56" s="90"/>
    </row>
    <row r="57" spans="1:14" x14ac:dyDescent="0.2">
      <c r="H57" s="90"/>
    </row>
    <row r="58" spans="1:14" x14ac:dyDescent="0.2">
      <c r="H58" s="90"/>
    </row>
  </sheetData>
  <sortState ref="C104:G107">
    <sortCondition ref="G112:G115"/>
  </sortState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zoomScaleNormal="100" workbookViewId="0">
      <selection activeCell="A34" sqref="A34"/>
    </sheetView>
  </sheetViews>
  <sheetFormatPr defaultRowHeight="12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2.7109375" style="23" customWidth="1"/>
    <col min="4" max="12" width="11.5703125" style="23" customWidth="1"/>
    <col min="13" max="13" width="9.140625" style="27"/>
    <col min="14" max="14" width="19.28515625" style="27" bestFit="1" customWidth="1"/>
    <col min="15" max="16" width="12.42578125" style="27" bestFit="1" customWidth="1"/>
    <col min="17" max="21" width="14" style="27" bestFit="1" customWidth="1"/>
    <col min="22" max="22" width="16" style="27" customWidth="1"/>
    <col min="23" max="16384" width="9.140625" style="27"/>
  </cols>
  <sheetData>
    <row r="1" spans="1:24" x14ac:dyDescent="0.2">
      <c r="A1" s="8"/>
    </row>
    <row r="2" spans="1:24" s="6" customFormat="1" x14ac:dyDescent="0.2">
      <c r="A2" s="9"/>
    </row>
    <row r="3" spans="1:24" s="6" customFormat="1" x14ac:dyDescent="0.2">
      <c r="C3" s="6" t="s">
        <v>0</v>
      </c>
    </row>
    <row r="4" spans="1:24" s="6" customFormat="1" x14ac:dyDescent="0.2">
      <c r="C4" s="6" t="s">
        <v>26</v>
      </c>
    </row>
    <row r="5" spans="1:24" s="6" customFormat="1" x14ac:dyDescent="0.2"/>
    <row r="6" spans="1:24" s="6" customFormat="1" ht="15.75" x14ac:dyDescent="0.25">
      <c r="C6" s="123" t="s">
        <v>126</v>
      </c>
      <c r="D6" s="2"/>
    </row>
    <row r="7" spans="1:24" s="6" customFormat="1" ht="15" x14ac:dyDescent="0.25">
      <c r="C7" s="114"/>
      <c r="D7" s="39"/>
      <c r="E7" s="39"/>
      <c r="F7" s="39"/>
      <c r="G7" s="39"/>
      <c r="H7" s="39"/>
      <c r="I7" s="39"/>
      <c r="J7" s="39"/>
      <c r="K7" s="39"/>
      <c r="L7" s="39"/>
      <c r="M7" s="39"/>
      <c r="N7" s="2"/>
      <c r="O7" s="2"/>
      <c r="P7" s="2"/>
      <c r="Q7" s="2"/>
    </row>
    <row r="8" spans="1:24" s="6" customFormat="1" ht="12.75" x14ac:dyDescent="0.2">
      <c r="C8" s="114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24" s="6" customFormat="1" ht="36" x14ac:dyDescent="0.2">
      <c r="C9" s="197"/>
      <c r="D9" s="137">
        <v>2012</v>
      </c>
      <c r="E9" s="138">
        <v>2013</v>
      </c>
      <c r="F9" s="138">
        <v>2014</v>
      </c>
      <c r="G9" s="138">
        <v>2015</v>
      </c>
      <c r="H9" s="138">
        <v>2016</v>
      </c>
      <c r="I9" s="138">
        <v>2017</v>
      </c>
      <c r="J9" s="138">
        <v>2018</v>
      </c>
      <c r="K9" s="151">
        <v>2019</v>
      </c>
      <c r="L9" s="137" t="s">
        <v>127</v>
      </c>
      <c r="M9" s="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</row>
    <row r="10" spans="1:24" s="25" customFormat="1" ht="12.75" customHeight="1" x14ac:dyDescent="0.2">
      <c r="C10" s="198"/>
      <c r="D10" s="199" t="s">
        <v>74</v>
      </c>
      <c r="E10" s="200"/>
      <c r="F10" s="200"/>
      <c r="G10" s="200"/>
      <c r="H10" s="200"/>
      <c r="I10" s="201"/>
      <c r="J10" s="136"/>
      <c r="K10" s="150"/>
      <c r="L10" s="135" t="s">
        <v>30</v>
      </c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</row>
    <row r="11" spans="1:24" s="25" customFormat="1" ht="13.5" x14ac:dyDescent="0.2">
      <c r="C11" s="144" t="s">
        <v>164</v>
      </c>
      <c r="D11" s="145" t="s">
        <v>1</v>
      </c>
      <c r="E11" s="146" t="s">
        <v>1</v>
      </c>
      <c r="F11" s="162">
        <v>1178167.95</v>
      </c>
      <c r="G11" s="162">
        <v>1213418.23</v>
      </c>
      <c r="H11" s="162">
        <v>1247799.47</v>
      </c>
      <c r="I11" s="162">
        <v>1291766.57</v>
      </c>
      <c r="J11" s="162">
        <v>1334056.1499999999</v>
      </c>
      <c r="K11" s="191">
        <v>1386255.24</v>
      </c>
      <c r="L11" s="163">
        <v>17.661937756836792</v>
      </c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</row>
    <row r="12" spans="1:24" s="25" customFormat="1" ht="12.75" customHeight="1" x14ac:dyDescent="0.2">
      <c r="C12" s="80" t="s">
        <v>3</v>
      </c>
      <c r="D12" s="174">
        <v>40573.47</v>
      </c>
      <c r="E12" s="166">
        <v>41493.39</v>
      </c>
      <c r="F12" s="166">
        <v>42694.62</v>
      </c>
      <c r="G12" s="166">
        <v>43464.68</v>
      </c>
      <c r="H12" s="166">
        <v>46333.94</v>
      </c>
      <c r="I12" s="175">
        <v>47990.31</v>
      </c>
      <c r="J12" s="166">
        <v>49557.46</v>
      </c>
      <c r="K12" s="166">
        <v>50759.41</v>
      </c>
      <c r="L12" s="166">
        <v>25.104926938711429</v>
      </c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</row>
    <row r="13" spans="1:24" s="22" customFormat="1" ht="12" customHeight="1" x14ac:dyDescent="0.2">
      <c r="B13" s="40"/>
      <c r="C13" s="16" t="s">
        <v>40</v>
      </c>
      <c r="D13" s="176">
        <v>3185.79</v>
      </c>
      <c r="E13" s="167">
        <v>3003.51</v>
      </c>
      <c r="F13" s="167">
        <v>3305.61</v>
      </c>
      <c r="G13" s="167">
        <v>3386.12</v>
      </c>
      <c r="H13" s="167">
        <v>3636.79</v>
      </c>
      <c r="I13" s="177">
        <v>3935.66</v>
      </c>
      <c r="J13" s="167">
        <v>4120.53</v>
      </c>
      <c r="K13" s="167">
        <v>4364</v>
      </c>
      <c r="L13" s="167">
        <v>36.983291428499683</v>
      </c>
      <c r="M13" s="41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</row>
    <row r="14" spans="1:24" s="22" customFormat="1" ht="12" customHeight="1" x14ac:dyDescent="0.2">
      <c r="B14" s="40"/>
      <c r="C14" s="16" t="s">
        <v>99</v>
      </c>
      <c r="D14" s="178" t="s">
        <v>1</v>
      </c>
      <c r="E14" s="167">
        <v>12314.41</v>
      </c>
      <c r="F14" s="167">
        <v>11989.32</v>
      </c>
      <c r="G14" s="167">
        <v>12202.11</v>
      </c>
      <c r="H14" s="167">
        <v>12609.76</v>
      </c>
      <c r="I14" s="177">
        <v>13864.05</v>
      </c>
      <c r="J14" s="167">
        <v>15871.89</v>
      </c>
      <c r="K14" s="167">
        <v>17545.849999999999</v>
      </c>
      <c r="L14" s="167">
        <v>42.482262650017333</v>
      </c>
      <c r="M14" s="41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</row>
    <row r="15" spans="1:24" s="22" customFormat="1" ht="12" customHeight="1" x14ac:dyDescent="0.2">
      <c r="B15" s="40"/>
      <c r="C15" s="16" t="s">
        <v>33</v>
      </c>
      <c r="D15" s="176">
        <v>26072.23</v>
      </c>
      <c r="E15" s="167">
        <v>26313.05</v>
      </c>
      <c r="F15" s="167">
        <v>27032.54</v>
      </c>
      <c r="G15" s="167">
        <v>27921.96</v>
      </c>
      <c r="H15" s="167">
        <v>28720.240000000002</v>
      </c>
      <c r="I15" s="177">
        <v>29597.66</v>
      </c>
      <c r="J15" s="167">
        <v>30449.93</v>
      </c>
      <c r="K15" s="167">
        <v>31136.59</v>
      </c>
      <c r="L15" s="167">
        <v>19.424345366698589</v>
      </c>
      <c r="M15" s="41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</row>
    <row r="16" spans="1:24" s="22" customFormat="1" ht="12" customHeight="1" x14ac:dyDescent="0.2">
      <c r="B16" s="40"/>
      <c r="C16" s="16" t="s">
        <v>10</v>
      </c>
      <c r="D16" s="176">
        <v>297955</v>
      </c>
      <c r="E16" s="167">
        <v>309191</v>
      </c>
      <c r="F16" s="167">
        <v>322649</v>
      </c>
      <c r="G16" s="167">
        <v>338439</v>
      </c>
      <c r="H16" s="167">
        <v>352208</v>
      </c>
      <c r="I16" s="177">
        <v>369321</v>
      </c>
      <c r="J16" s="167">
        <v>384322</v>
      </c>
      <c r="K16" s="167">
        <v>403444</v>
      </c>
      <c r="L16" s="167">
        <v>35.404339581480428</v>
      </c>
      <c r="M16" s="41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</row>
    <row r="17" spans="2:24" s="22" customFormat="1" ht="12" customHeight="1" x14ac:dyDescent="0.2">
      <c r="B17" s="40"/>
      <c r="C17" s="16" t="s">
        <v>15</v>
      </c>
      <c r="D17" s="176">
        <v>1045.1500000000001</v>
      </c>
      <c r="E17" s="167">
        <v>1137.77</v>
      </c>
      <c r="F17" s="167">
        <v>1227.0899999999999</v>
      </c>
      <c r="G17" s="167">
        <v>1318.9</v>
      </c>
      <c r="H17" s="167">
        <v>1410.14</v>
      </c>
      <c r="I17" s="177">
        <v>1572.66</v>
      </c>
      <c r="J17" s="167">
        <v>1734.3</v>
      </c>
      <c r="K17" s="167">
        <v>1892.09</v>
      </c>
      <c r="L17" s="167">
        <v>81.035258096923855</v>
      </c>
      <c r="M17" s="41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</row>
    <row r="18" spans="2:24" s="22" customFormat="1" ht="12" customHeight="1" x14ac:dyDescent="0.2">
      <c r="B18" s="40"/>
      <c r="C18" s="16" t="s">
        <v>4</v>
      </c>
      <c r="D18" s="176">
        <v>18653.23</v>
      </c>
      <c r="E18" s="167">
        <v>18495.02</v>
      </c>
      <c r="F18" s="167">
        <v>18607.18</v>
      </c>
      <c r="G18" s="167">
        <v>19230.48</v>
      </c>
      <c r="H18" s="167">
        <v>20107.330000000002</v>
      </c>
      <c r="I18" s="177">
        <v>21219.26</v>
      </c>
      <c r="J18" s="167">
        <v>22431.81</v>
      </c>
      <c r="K18" s="167">
        <v>23781.78</v>
      </c>
      <c r="L18" s="167">
        <v>27.494165889768141</v>
      </c>
      <c r="M18" s="41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</row>
    <row r="19" spans="2:24" s="22" customFormat="1" ht="12" customHeight="1" x14ac:dyDescent="0.2">
      <c r="B19" s="40"/>
      <c r="C19" s="16" t="s">
        <v>14</v>
      </c>
      <c r="D19" s="176">
        <v>16811.38</v>
      </c>
      <c r="E19" s="167">
        <v>15028.19</v>
      </c>
      <c r="F19" s="167">
        <v>14024.42</v>
      </c>
      <c r="G19" s="167">
        <v>14210.2</v>
      </c>
      <c r="H19" s="167">
        <v>14498.42</v>
      </c>
      <c r="I19" s="177">
        <v>14354.78</v>
      </c>
      <c r="J19" s="167">
        <v>14304.08</v>
      </c>
      <c r="K19" s="167">
        <v>14375.74</v>
      </c>
      <c r="L19" s="167">
        <v>-14.488043218343776</v>
      </c>
      <c r="M19" s="41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</row>
    <row r="20" spans="2:24" s="22" customFormat="1" ht="12" customHeight="1" x14ac:dyDescent="0.2">
      <c r="B20" s="40"/>
      <c r="C20" s="16" t="s">
        <v>12</v>
      </c>
      <c r="D20" s="176">
        <v>94409.12</v>
      </c>
      <c r="E20" s="167">
        <v>92512.08</v>
      </c>
      <c r="F20" s="167">
        <v>93816.6</v>
      </c>
      <c r="G20" s="167">
        <v>98342.720000000001</v>
      </c>
      <c r="H20" s="167">
        <v>99707.93</v>
      </c>
      <c r="I20" s="177">
        <v>104067.75</v>
      </c>
      <c r="J20" s="167">
        <v>108265.61</v>
      </c>
      <c r="K20" s="167">
        <v>113674.21</v>
      </c>
      <c r="L20" s="167">
        <v>20.405962898499652</v>
      </c>
      <c r="M20" s="41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</row>
    <row r="21" spans="2:24" s="22" customFormat="1" ht="12" customHeight="1" x14ac:dyDescent="0.2">
      <c r="B21" s="40"/>
      <c r="C21" s="16" t="s">
        <v>11</v>
      </c>
      <c r="D21" s="176">
        <v>235980.55</v>
      </c>
      <c r="E21" s="167">
        <v>241705.71</v>
      </c>
      <c r="F21" s="167">
        <v>248177.82</v>
      </c>
      <c r="G21" s="167">
        <v>251666.74</v>
      </c>
      <c r="H21" s="167">
        <v>256291.16</v>
      </c>
      <c r="I21" s="177">
        <v>260340.97</v>
      </c>
      <c r="J21" s="167">
        <v>264355.40000000002</v>
      </c>
      <c r="K21" s="167">
        <v>269540.81</v>
      </c>
      <c r="L21" s="167">
        <v>14.221621231071808</v>
      </c>
      <c r="M21" s="41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</row>
    <row r="22" spans="2:24" s="22" customFormat="1" ht="12" customHeight="1" x14ac:dyDescent="0.2">
      <c r="B22" s="40"/>
      <c r="C22" s="16" t="s">
        <v>168</v>
      </c>
      <c r="D22" s="178" t="s">
        <v>1</v>
      </c>
      <c r="E22" s="167">
        <v>2855.23</v>
      </c>
      <c r="F22" s="167">
        <v>2907.78</v>
      </c>
      <c r="G22" s="167">
        <v>3027.78</v>
      </c>
      <c r="H22" s="167">
        <v>3183.72</v>
      </c>
      <c r="I22" s="177">
        <v>3327.75</v>
      </c>
      <c r="J22" s="167">
        <v>3560.6</v>
      </c>
      <c r="K22" s="167">
        <v>3785.01</v>
      </c>
      <c r="L22" s="167">
        <v>32.564101666065454</v>
      </c>
      <c r="M22" s="41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</row>
    <row r="23" spans="2:24" s="22" customFormat="1" ht="12" customHeight="1" x14ac:dyDescent="0.2">
      <c r="B23" s="40"/>
      <c r="C23" s="16" t="s">
        <v>13</v>
      </c>
      <c r="D23" s="176">
        <v>142676</v>
      </c>
      <c r="E23" s="167">
        <v>141526</v>
      </c>
      <c r="F23" s="167">
        <v>144317</v>
      </c>
      <c r="G23" s="167">
        <v>146613</v>
      </c>
      <c r="H23" s="167">
        <v>147963</v>
      </c>
      <c r="I23" s="177">
        <v>150697</v>
      </c>
      <c r="J23" s="167">
        <v>153685</v>
      </c>
      <c r="K23" s="167">
        <v>155249</v>
      </c>
      <c r="L23" s="167">
        <v>8.8122739633855787</v>
      </c>
      <c r="M23" s="41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</row>
    <row r="24" spans="2:24" s="22" customFormat="1" ht="12" customHeight="1" x14ac:dyDescent="0.2">
      <c r="B24" s="40"/>
      <c r="C24" s="16" t="s">
        <v>31</v>
      </c>
      <c r="D24" s="176">
        <v>1274.3</v>
      </c>
      <c r="E24" s="167">
        <v>1249.79</v>
      </c>
      <c r="F24" s="167">
        <v>1211.8</v>
      </c>
      <c r="G24" s="167">
        <v>1207.8</v>
      </c>
      <c r="H24" s="167">
        <v>1253.8</v>
      </c>
      <c r="I24" s="177">
        <v>1327.7</v>
      </c>
      <c r="J24" s="167">
        <v>1451.02</v>
      </c>
      <c r="K24" s="167">
        <v>1562.11</v>
      </c>
      <c r="L24" s="167">
        <v>22.585733343796591</v>
      </c>
      <c r="M24" s="41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</row>
    <row r="25" spans="2:24" s="22" customFormat="1" ht="12" customHeight="1" x14ac:dyDescent="0.2">
      <c r="B25" s="40"/>
      <c r="C25" s="16" t="s">
        <v>169</v>
      </c>
      <c r="D25" s="178" t="s">
        <v>1</v>
      </c>
      <c r="E25" s="167">
        <v>1232.72</v>
      </c>
      <c r="F25" s="167">
        <v>1290.77</v>
      </c>
      <c r="G25" s="167">
        <v>1388.84</v>
      </c>
      <c r="H25" s="167">
        <v>1556.09</v>
      </c>
      <c r="I25" s="177">
        <v>1609.73</v>
      </c>
      <c r="J25" s="167">
        <v>1804.22</v>
      </c>
      <c r="K25" s="167">
        <v>2001.13</v>
      </c>
      <c r="L25" s="167">
        <v>62.334512298007667</v>
      </c>
      <c r="M25" s="41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</row>
    <row r="26" spans="2:24" s="22" customFormat="1" ht="12" customHeight="1" x14ac:dyDescent="0.2">
      <c r="B26" s="40"/>
      <c r="C26" s="16" t="s">
        <v>9</v>
      </c>
      <c r="D26" s="176">
        <v>2096.85</v>
      </c>
      <c r="E26" s="167">
        <v>2146.52</v>
      </c>
      <c r="F26" s="167">
        <v>2265.58</v>
      </c>
      <c r="G26" s="167">
        <v>2423.88</v>
      </c>
      <c r="H26" s="167">
        <v>2581.36</v>
      </c>
      <c r="I26" s="177">
        <v>2732.83</v>
      </c>
      <c r="J26" s="167">
        <v>2972.32</v>
      </c>
      <c r="K26" s="167">
        <v>3419.53</v>
      </c>
      <c r="L26" s="167">
        <v>63.079380976226247</v>
      </c>
      <c r="M26" s="41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</row>
    <row r="27" spans="2:24" s="22" customFormat="1" ht="12" customHeight="1" x14ac:dyDescent="0.2">
      <c r="B27" s="40"/>
      <c r="C27" s="16" t="s">
        <v>34</v>
      </c>
      <c r="D27" s="176">
        <v>2463.12</v>
      </c>
      <c r="E27" s="167">
        <v>2570.38</v>
      </c>
      <c r="F27" s="167">
        <v>2708.9</v>
      </c>
      <c r="G27" s="167">
        <v>2751.04</v>
      </c>
      <c r="H27" s="167">
        <v>2850.33</v>
      </c>
      <c r="I27" s="177">
        <v>2987.17</v>
      </c>
      <c r="J27" s="167">
        <v>3174.33</v>
      </c>
      <c r="K27" s="167">
        <v>3411.31</v>
      </c>
      <c r="L27" s="167">
        <v>38.495485400630116</v>
      </c>
      <c r="M27" s="41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</row>
    <row r="28" spans="2:24" s="22" customFormat="1" ht="12" customHeight="1" x14ac:dyDescent="0.2">
      <c r="B28" s="40"/>
      <c r="C28" s="16" t="s">
        <v>16</v>
      </c>
      <c r="D28" s="176">
        <v>7428.99</v>
      </c>
      <c r="E28" s="167">
        <v>7396.44</v>
      </c>
      <c r="F28" s="167">
        <v>7488.05</v>
      </c>
      <c r="G28" s="167">
        <v>7730.72</v>
      </c>
      <c r="H28" s="167">
        <v>8123.68</v>
      </c>
      <c r="I28" s="177">
        <v>8572.7000000000007</v>
      </c>
      <c r="J28" s="167">
        <v>8899</v>
      </c>
      <c r="K28" s="167">
        <v>9276.92</v>
      </c>
      <c r="L28" s="167">
        <v>24.874579182365309</v>
      </c>
      <c r="M28" s="41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</row>
    <row r="29" spans="2:24" s="22" customFormat="1" ht="12" customHeight="1" x14ac:dyDescent="0.2">
      <c r="B29" s="40"/>
      <c r="C29" s="16" t="s">
        <v>173</v>
      </c>
      <c r="D29" s="176" t="s">
        <v>1</v>
      </c>
      <c r="E29" s="177" t="s">
        <v>1</v>
      </c>
      <c r="F29" s="167">
        <v>795.04</v>
      </c>
      <c r="G29" s="167">
        <v>889.47</v>
      </c>
      <c r="H29" s="167">
        <v>945.12</v>
      </c>
      <c r="I29" s="177">
        <v>1042.18</v>
      </c>
      <c r="J29" s="168">
        <v>1109.7</v>
      </c>
      <c r="K29" s="167" t="s">
        <v>1</v>
      </c>
      <c r="L29" s="168">
        <v>39.577882873817657</v>
      </c>
      <c r="M29" s="41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</row>
    <row r="30" spans="2:24" s="22" customFormat="1" ht="12" customHeight="1" x14ac:dyDescent="0.2">
      <c r="B30" s="40"/>
      <c r="C30" s="16" t="s">
        <v>5</v>
      </c>
      <c r="D30" s="176">
        <v>68816.479999999996</v>
      </c>
      <c r="E30" s="167">
        <v>69900.509999999995</v>
      </c>
      <c r="F30" s="167">
        <v>70964.210000000006</v>
      </c>
      <c r="G30" s="167">
        <v>71236</v>
      </c>
      <c r="H30" s="167">
        <v>72918</v>
      </c>
      <c r="I30" s="177">
        <v>74614</v>
      </c>
      <c r="J30" s="167">
        <v>77645</v>
      </c>
      <c r="K30" s="167">
        <v>82365</v>
      </c>
      <c r="L30" s="167">
        <v>19.687900340151089</v>
      </c>
      <c r="M30" s="41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</row>
    <row r="31" spans="2:24" s="22" customFormat="1" ht="12" customHeight="1" x14ac:dyDescent="0.2">
      <c r="B31" s="40"/>
      <c r="C31" s="16" t="s">
        <v>6</v>
      </c>
      <c r="D31" s="176">
        <v>32499.919999999998</v>
      </c>
      <c r="E31" s="167">
        <v>33316.589999999997</v>
      </c>
      <c r="F31" s="167">
        <v>34540.89</v>
      </c>
      <c r="G31" s="167">
        <v>35692.35</v>
      </c>
      <c r="H31" s="167">
        <v>37020.51</v>
      </c>
      <c r="I31" s="177">
        <v>38354.629999999997</v>
      </c>
      <c r="J31" s="167">
        <v>39759.74</v>
      </c>
      <c r="K31" s="167">
        <v>41483.129999999997</v>
      </c>
      <c r="L31" s="167">
        <v>27.640714192527255</v>
      </c>
      <c r="M31" s="41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</row>
    <row r="32" spans="2:24" s="22" customFormat="1" ht="12" customHeight="1" x14ac:dyDescent="0.2">
      <c r="B32" s="40"/>
      <c r="C32" s="16" t="s">
        <v>174</v>
      </c>
      <c r="D32" s="178" t="s">
        <v>1</v>
      </c>
      <c r="E32" s="167">
        <v>25166.2</v>
      </c>
      <c r="F32" s="167">
        <v>25681.21</v>
      </c>
      <c r="G32" s="167">
        <v>27280.04</v>
      </c>
      <c r="H32" s="167">
        <v>27756.39</v>
      </c>
      <c r="I32" s="177">
        <v>30663.8</v>
      </c>
      <c r="J32" s="167">
        <v>31501.68</v>
      </c>
      <c r="K32" s="167">
        <v>34400.25</v>
      </c>
      <c r="L32" s="167">
        <v>36.692269790433187</v>
      </c>
      <c r="M32" s="41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</row>
    <row r="33" spans="1:24" s="22" customFormat="1" ht="12" customHeight="1" x14ac:dyDescent="0.2">
      <c r="B33" s="40"/>
      <c r="C33" s="16" t="s">
        <v>42</v>
      </c>
      <c r="D33" s="176">
        <v>16247.14</v>
      </c>
      <c r="E33" s="167">
        <v>16034.57</v>
      </c>
      <c r="F33" s="167">
        <v>16168.2</v>
      </c>
      <c r="G33" s="167">
        <v>16742.900000000001</v>
      </c>
      <c r="H33" s="167">
        <v>17519.59</v>
      </c>
      <c r="I33" s="177">
        <v>18234.53</v>
      </c>
      <c r="J33" s="167">
        <v>19313.259999999998</v>
      </c>
      <c r="K33" s="167">
        <v>20392.490000000002</v>
      </c>
      <c r="L33" s="167">
        <v>25.51433667710134</v>
      </c>
      <c r="M33" s="41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</row>
    <row r="34" spans="1:24" s="22" customFormat="1" ht="12" customHeight="1" x14ac:dyDescent="0.2">
      <c r="B34" s="40"/>
      <c r="C34" s="16" t="s">
        <v>19</v>
      </c>
      <c r="D34" s="176">
        <v>6281.85</v>
      </c>
      <c r="E34" s="167">
        <v>7467.03</v>
      </c>
      <c r="F34" s="167">
        <v>7568.11</v>
      </c>
      <c r="G34" s="167">
        <v>7922.96</v>
      </c>
      <c r="H34" s="167">
        <v>8509.07</v>
      </c>
      <c r="I34" s="177">
        <v>9671.85</v>
      </c>
      <c r="J34" s="167">
        <v>11371.07</v>
      </c>
      <c r="K34" s="167">
        <v>12810.05</v>
      </c>
      <c r="L34" s="167">
        <v>103.92161544767862</v>
      </c>
      <c r="M34" s="41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</row>
    <row r="35" spans="1:24" s="22" customFormat="1" ht="12" customHeight="1" x14ac:dyDescent="0.2">
      <c r="B35" s="40"/>
      <c r="C35" s="16" t="s">
        <v>171</v>
      </c>
      <c r="D35" s="176" t="s">
        <v>1</v>
      </c>
      <c r="E35" s="177" t="s">
        <v>1</v>
      </c>
      <c r="F35" s="167">
        <v>3199.66</v>
      </c>
      <c r="G35" s="167">
        <v>3309.2</v>
      </c>
      <c r="H35" s="167">
        <v>3428.78</v>
      </c>
      <c r="I35" s="177">
        <v>3520.39</v>
      </c>
      <c r="J35" s="167">
        <v>3797.15</v>
      </c>
      <c r="K35" s="167">
        <v>4124.92</v>
      </c>
      <c r="L35" s="167">
        <v>28.917447478794628</v>
      </c>
      <c r="M35" s="41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</row>
    <row r="36" spans="1:24" s="22" customFormat="1" ht="12" customHeight="1" x14ac:dyDescent="0.2">
      <c r="B36" s="40"/>
      <c r="C36" s="16" t="s">
        <v>115</v>
      </c>
      <c r="D36" s="176">
        <v>5550.07</v>
      </c>
      <c r="E36" s="167">
        <v>5583.37</v>
      </c>
      <c r="F36" s="167">
        <v>5256.33</v>
      </c>
      <c r="G36" s="167">
        <v>5418.25</v>
      </c>
      <c r="H36" s="167">
        <v>5666.47</v>
      </c>
      <c r="I36" s="177">
        <v>5721.14</v>
      </c>
      <c r="J36" s="167">
        <v>5991.41</v>
      </c>
      <c r="K36" s="167">
        <v>6534.2</v>
      </c>
      <c r="L36" s="167">
        <v>17.731848427136953</v>
      </c>
      <c r="M36" s="41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</row>
    <row r="37" spans="1:24" s="22" customFormat="1" ht="12" customHeight="1" x14ac:dyDescent="0.2">
      <c r="B37" s="40"/>
      <c r="C37" s="16" t="s">
        <v>116</v>
      </c>
      <c r="D37" s="176">
        <v>19271</v>
      </c>
      <c r="E37" s="167">
        <v>20034.38</v>
      </c>
      <c r="F37" s="167">
        <v>20236.91</v>
      </c>
      <c r="G37" s="167">
        <v>20388.59</v>
      </c>
      <c r="H37" s="167">
        <v>20398.75</v>
      </c>
      <c r="I37" s="177">
        <v>20653.82</v>
      </c>
      <c r="J37" s="167">
        <v>21111.01</v>
      </c>
      <c r="K37" s="167">
        <v>21992.25</v>
      </c>
      <c r="L37" s="167">
        <v>14.120958953868509</v>
      </c>
      <c r="M37" s="41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</row>
    <row r="38" spans="1:24" s="22" customFormat="1" ht="12" customHeight="1" x14ac:dyDescent="0.2">
      <c r="B38" s="40"/>
      <c r="C38" s="17" t="s">
        <v>7</v>
      </c>
      <c r="D38" s="179">
        <v>46165.14</v>
      </c>
      <c r="E38" s="169">
        <v>48183.44</v>
      </c>
      <c r="F38" s="169">
        <v>48043.3</v>
      </c>
      <c r="G38" s="169">
        <v>49212.49</v>
      </c>
      <c r="H38" s="169">
        <v>50601.13</v>
      </c>
      <c r="I38" s="180">
        <v>51771.23</v>
      </c>
      <c r="J38" s="169">
        <v>51496.639999999999</v>
      </c>
      <c r="K38" s="169">
        <v>51823.76</v>
      </c>
      <c r="L38" s="169">
        <v>12.257343961266002</v>
      </c>
      <c r="M38" s="41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</row>
    <row r="39" spans="1:24" s="22" customFormat="1" ht="12" customHeight="1" x14ac:dyDescent="0.2">
      <c r="B39" s="40"/>
      <c r="C39" s="15" t="s">
        <v>83</v>
      </c>
      <c r="D39" s="181">
        <v>939.19</v>
      </c>
      <c r="E39" s="170">
        <v>991.93</v>
      </c>
      <c r="F39" s="170">
        <v>1108.6400000000001</v>
      </c>
      <c r="G39" s="170">
        <v>1274.6400000000001</v>
      </c>
      <c r="H39" s="170">
        <v>1522.6</v>
      </c>
      <c r="I39" s="170">
        <v>1821.16</v>
      </c>
      <c r="J39" s="170">
        <v>1872.17</v>
      </c>
      <c r="K39" s="170">
        <v>1900.02</v>
      </c>
      <c r="L39" s="170">
        <v>102.30411311875125</v>
      </c>
      <c r="M39" s="41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</row>
    <row r="40" spans="1:24" s="22" customFormat="1" ht="12" customHeight="1" x14ac:dyDescent="0.2">
      <c r="B40" s="40"/>
      <c r="C40" s="16" t="s">
        <v>166</v>
      </c>
      <c r="D40" s="182" t="s">
        <v>1</v>
      </c>
      <c r="E40" s="170">
        <v>276.68</v>
      </c>
      <c r="F40" s="170">
        <v>283.02</v>
      </c>
      <c r="G40" s="170">
        <v>324.89999999999998</v>
      </c>
      <c r="H40" s="170">
        <v>329.92</v>
      </c>
      <c r="I40" s="170">
        <v>325.70999999999998</v>
      </c>
      <c r="J40" s="170">
        <v>314.3</v>
      </c>
      <c r="K40" s="170">
        <v>332.63</v>
      </c>
      <c r="L40" s="170">
        <v>20.221917016047414</v>
      </c>
      <c r="M40" s="41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</row>
    <row r="41" spans="1:24" s="22" customFormat="1" ht="12" customHeight="1" x14ac:dyDescent="0.2">
      <c r="B41" s="40"/>
      <c r="C41" s="58" t="s">
        <v>18</v>
      </c>
      <c r="D41" s="183">
        <v>34806.36</v>
      </c>
      <c r="E41" s="171">
        <v>35129.57</v>
      </c>
      <c r="F41" s="171">
        <v>35132.03</v>
      </c>
      <c r="G41" s="171">
        <v>35220.230000000003</v>
      </c>
      <c r="H41" s="171">
        <v>35318.92</v>
      </c>
      <c r="I41" s="171">
        <v>36447.730000000003</v>
      </c>
      <c r="J41" s="171">
        <v>37118.1</v>
      </c>
      <c r="K41" s="171">
        <v>38112.800000000003</v>
      </c>
      <c r="L41" s="171">
        <v>9.4995282471364533</v>
      </c>
      <c r="M41" s="41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</row>
    <row r="42" spans="1:24" s="22" customFormat="1" ht="12" customHeight="1" x14ac:dyDescent="0.2">
      <c r="B42" s="40"/>
      <c r="C42" s="75" t="s">
        <v>84</v>
      </c>
      <c r="D42" s="184">
        <v>55183.3</v>
      </c>
      <c r="E42" s="172">
        <v>56143.31</v>
      </c>
      <c r="F42" s="172">
        <v>58808.84</v>
      </c>
      <c r="G42" s="172">
        <v>69655.06</v>
      </c>
      <c r="H42" s="172">
        <v>71046.789999999994</v>
      </c>
      <c r="I42" s="172">
        <v>71640.740000000005</v>
      </c>
      <c r="J42" s="172">
        <v>69473.42</v>
      </c>
      <c r="K42" s="172">
        <v>73786.539999999994</v>
      </c>
      <c r="L42" s="172">
        <v>33.711720756098288</v>
      </c>
      <c r="M42" s="41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</row>
    <row r="43" spans="1:24" s="22" customFormat="1" ht="12" customHeight="1" x14ac:dyDescent="0.2">
      <c r="B43" s="40"/>
      <c r="C43" s="15" t="s">
        <v>167</v>
      </c>
      <c r="D43" s="185" t="s">
        <v>1</v>
      </c>
      <c r="E43" s="173">
        <v>1291.8800000000001</v>
      </c>
      <c r="F43" s="173">
        <v>1324.74</v>
      </c>
      <c r="G43" s="173">
        <v>1366.71</v>
      </c>
      <c r="H43" s="173">
        <v>1414.14</v>
      </c>
      <c r="I43" s="173">
        <v>1433.73</v>
      </c>
      <c r="J43" s="173">
        <v>1520.28</v>
      </c>
      <c r="K43" s="173"/>
      <c r="L43" s="173">
        <v>17.679660649595917</v>
      </c>
      <c r="M43" s="41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</row>
    <row r="44" spans="1:24" s="22" customFormat="1" ht="15" customHeight="1" x14ac:dyDescent="0.2">
      <c r="B44" s="40"/>
      <c r="C44" s="39" t="s">
        <v>163</v>
      </c>
      <c r="D44" s="26"/>
      <c r="E44" s="26"/>
      <c r="F44" s="26"/>
      <c r="G44" s="26"/>
      <c r="H44" s="26"/>
      <c r="I44" s="26"/>
      <c r="J44" s="26"/>
      <c r="K44" s="26"/>
      <c r="L44" s="26"/>
      <c r="M44" s="41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</row>
    <row r="45" spans="1:24" ht="12" customHeight="1" x14ac:dyDescent="0.2">
      <c r="B45" s="40"/>
      <c r="C45" s="157" t="s">
        <v>165</v>
      </c>
      <c r="D45" s="26"/>
      <c r="E45" s="26"/>
      <c r="F45" s="26"/>
      <c r="G45" s="26"/>
      <c r="H45" s="26"/>
      <c r="I45" s="26"/>
      <c r="J45" s="26"/>
      <c r="K45" s="26"/>
      <c r="L45" s="26"/>
      <c r="M45" s="41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</row>
    <row r="46" spans="1:24" s="23" customFormat="1" ht="15" customHeight="1" x14ac:dyDescent="0.2">
      <c r="A46" s="22"/>
      <c r="C46" s="157" t="s">
        <v>170</v>
      </c>
      <c r="D46" s="26"/>
      <c r="E46" s="26"/>
      <c r="F46" s="22"/>
      <c r="G46" s="26"/>
      <c r="H46" s="26"/>
      <c r="I46" s="26"/>
      <c r="J46" s="26"/>
      <c r="K46" s="26"/>
      <c r="L46" s="26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</row>
    <row r="47" spans="1:24" s="23" customFormat="1" ht="12" customHeight="1" x14ac:dyDescent="0.2">
      <c r="A47" s="22"/>
      <c r="C47" s="157" t="s">
        <v>172</v>
      </c>
      <c r="D47" s="26"/>
      <c r="E47" s="26"/>
      <c r="F47" s="26"/>
      <c r="G47" s="26"/>
      <c r="H47" s="26"/>
      <c r="I47" s="26"/>
      <c r="J47" s="26"/>
      <c r="K47" s="26"/>
      <c r="L47" s="26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</row>
    <row r="48" spans="1:24" s="23" customFormat="1" ht="15" customHeight="1" x14ac:dyDescent="0.2">
      <c r="A48" s="22"/>
      <c r="C48" s="165" t="s">
        <v>199</v>
      </c>
      <c r="D48" s="26"/>
      <c r="E48" s="26"/>
      <c r="F48" s="26"/>
      <c r="G48" s="26"/>
      <c r="H48" s="26"/>
      <c r="I48" s="26"/>
      <c r="J48" s="26"/>
      <c r="K48" s="26"/>
      <c r="L48" s="26"/>
    </row>
    <row r="49" spans="1:22" s="23" customFormat="1" ht="12" customHeight="1" x14ac:dyDescent="0.2">
      <c r="A49" s="22"/>
      <c r="D49" s="26"/>
      <c r="E49" s="26"/>
      <c r="F49" s="26"/>
      <c r="G49" s="26"/>
      <c r="H49" s="26"/>
      <c r="I49" s="26"/>
      <c r="J49" s="26"/>
      <c r="K49" s="26"/>
      <c r="L49" s="26"/>
    </row>
    <row r="50" spans="1:22" s="23" customFormat="1" ht="12" customHeight="1" x14ac:dyDescent="0.2">
      <c r="A50" s="22"/>
      <c r="C50" s="7" t="s">
        <v>117</v>
      </c>
      <c r="D50" s="43"/>
      <c r="E50" s="43"/>
      <c r="F50" s="26"/>
      <c r="G50" s="26"/>
      <c r="H50" s="26"/>
      <c r="I50" s="26"/>
      <c r="J50" s="26"/>
      <c r="K50" s="26"/>
      <c r="L50" s="26"/>
      <c r="N50" s="140"/>
    </row>
    <row r="51" spans="1:22" s="23" customFormat="1" ht="12" customHeight="1" x14ac:dyDescent="0.2">
      <c r="A51" s="22"/>
      <c r="C51" s="154" t="s">
        <v>129</v>
      </c>
      <c r="N51" s="141"/>
    </row>
    <row r="52" spans="1:22" s="23" customFormat="1" ht="12" customHeight="1" x14ac:dyDescent="0.2">
      <c r="A52" s="22"/>
      <c r="N52" s="141"/>
      <c r="O52" s="27"/>
      <c r="P52" s="27"/>
      <c r="Q52" s="27"/>
      <c r="R52" s="27"/>
      <c r="S52" s="27"/>
      <c r="T52" s="27"/>
      <c r="U52" s="27"/>
      <c r="V52" s="27"/>
    </row>
    <row r="53" spans="1:22" ht="12" customHeight="1" x14ac:dyDescent="0.2">
      <c r="M53" s="23"/>
      <c r="N53" s="141"/>
      <c r="O53" s="142"/>
    </row>
    <row r="54" spans="1:22" ht="12.75" x14ac:dyDescent="0.2">
      <c r="C54" s="44"/>
      <c r="D54" s="14"/>
      <c r="E54" s="14"/>
      <c r="F54" s="14"/>
      <c r="G54" s="14"/>
      <c r="H54" s="14"/>
      <c r="I54" s="14"/>
      <c r="J54" s="14"/>
      <c r="K54" s="14"/>
      <c r="L54" s="14"/>
      <c r="M54" s="11"/>
      <c r="N54" s="142"/>
      <c r="O54" s="142"/>
    </row>
    <row r="55" spans="1:22" x14ac:dyDescent="0.2">
      <c r="M55" s="23"/>
    </row>
    <row r="56" spans="1:22" ht="11.25" customHeight="1" x14ac:dyDescent="0.2"/>
    <row r="57" spans="1:22" ht="11.25" customHeight="1" x14ac:dyDescent="0.2"/>
  </sheetData>
  <mergeCells count="2">
    <mergeCell ref="C9:C10"/>
    <mergeCell ref="D10:I10"/>
  </mergeCells>
  <hyperlinks>
    <hyperlink ref="C51" r:id="rId1"/>
  </hyperlinks>
  <pageMargins left="0.75" right="0.75" top="1" bottom="1" header="0.5" footer="0.5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59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18.7109375" style="28" customWidth="1"/>
    <col min="4" max="6" width="8.85546875" style="28" customWidth="1"/>
    <col min="7" max="16384" width="9.140625" style="28"/>
  </cols>
  <sheetData>
    <row r="1" spans="1:7" x14ac:dyDescent="0.2">
      <c r="A1" s="8"/>
      <c r="C1" s="24"/>
      <c r="D1" s="24"/>
      <c r="E1" s="23"/>
      <c r="F1" s="24"/>
    </row>
    <row r="2" spans="1:7" s="3" customFormat="1" x14ac:dyDescent="0.2">
      <c r="A2" s="9"/>
      <c r="E2" s="13"/>
    </row>
    <row r="3" spans="1:7" s="3" customFormat="1" x14ac:dyDescent="0.2">
      <c r="C3" s="3" t="s">
        <v>0</v>
      </c>
      <c r="E3" s="13"/>
    </row>
    <row r="4" spans="1:7" s="3" customFormat="1" x14ac:dyDescent="0.2">
      <c r="C4" s="3" t="s">
        <v>26</v>
      </c>
      <c r="E4" s="13"/>
    </row>
    <row r="5" spans="1:7" s="3" customFormat="1" x14ac:dyDescent="0.2">
      <c r="E5" s="13"/>
    </row>
    <row r="6" spans="1:7" s="3" customFormat="1" ht="15" x14ac:dyDescent="0.25">
      <c r="C6" s="2" t="s">
        <v>130</v>
      </c>
      <c r="D6" s="1"/>
      <c r="E6" s="2"/>
      <c r="F6" s="1"/>
    </row>
    <row r="7" spans="1:7" s="3" customFormat="1" ht="12.75" x14ac:dyDescent="0.2">
      <c r="C7" s="114" t="s">
        <v>108</v>
      </c>
      <c r="D7" s="29"/>
      <c r="E7" s="39"/>
      <c r="F7" s="29"/>
    </row>
    <row r="8" spans="1:7" s="3" customFormat="1" x14ac:dyDescent="0.2">
      <c r="E8" s="6"/>
    </row>
    <row r="9" spans="1:7" x14ac:dyDescent="0.2">
      <c r="E9" s="143"/>
    </row>
    <row r="10" spans="1:7" x14ac:dyDescent="0.2">
      <c r="A10" s="32"/>
      <c r="C10" s="24"/>
      <c r="D10" s="96">
        <v>2012</v>
      </c>
      <c r="E10" s="156">
        <v>2019</v>
      </c>
      <c r="F10" s="122" t="s">
        <v>109</v>
      </c>
    </row>
    <row r="11" spans="1:7" ht="12" customHeight="1" x14ac:dyDescent="0.2">
      <c r="A11" s="32"/>
      <c r="B11" s="36"/>
      <c r="C11" s="19" t="s">
        <v>121</v>
      </c>
      <c r="D11" s="69"/>
      <c r="E11" s="190">
        <v>3102.05</v>
      </c>
      <c r="F11" s="36"/>
    </row>
    <row r="12" spans="1:7" ht="12" customHeight="1" x14ac:dyDescent="0.2">
      <c r="A12" s="32"/>
      <c r="B12" s="36"/>
      <c r="C12" s="19"/>
      <c r="D12" s="69"/>
      <c r="E12" s="69"/>
      <c r="F12" s="36"/>
    </row>
    <row r="13" spans="1:7" ht="12" customHeight="1" x14ac:dyDescent="0.2">
      <c r="A13" s="32"/>
      <c r="B13" s="19"/>
      <c r="C13" s="28" t="s">
        <v>19</v>
      </c>
      <c r="D13" s="69">
        <v>313.18</v>
      </c>
      <c r="E13" s="69">
        <v>661.28</v>
      </c>
      <c r="F13" s="121">
        <v>111.15013730123252</v>
      </c>
      <c r="G13" s="36"/>
    </row>
    <row r="14" spans="1:7" ht="12" customHeight="1" x14ac:dyDescent="0.2">
      <c r="A14" s="32"/>
      <c r="B14" s="19"/>
      <c r="C14" s="28" t="s">
        <v>15</v>
      </c>
      <c r="D14" s="69">
        <v>790.17</v>
      </c>
      <c r="E14" s="69">
        <v>1425.95</v>
      </c>
      <c r="F14" s="121">
        <v>80.461166584405902</v>
      </c>
      <c r="G14" s="36"/>
    </row>
    <row r="15" spans="1:7" ht="12" customHeight="1" x14ac:dyDescent="0.2">
      <c r="A15" s="32"/>
      <c r="B15" s="19"/>
      <c r="C15" s="28" t="s">
        <v>9</v>
      </c>
      <c r="D15" s="69">
        <v>701.81</v>
      </c>
      <c r="E15" s="69">
        <v>1223.82</v>
      </c>
      <c r="F15" s="121">
        <v>74.380530342970332</v>
      </c>
      <c r="G15" s="36"/>
    </row>
    <row r="16" spans="1:7" ht="12" customHeight="1" x14ac:dyDescent="0.2">
      <c r="A16" s="32"/>
      <c r="B16" s="19"/>
      <c r="C16" s="19" t="s">
        <v>97</v>
      </c>
      <c r="D16" s="69">
        <v>612.48</v>
      </c>
      <c r="E16" s="69">
        <v>1045.6199999999999</v>
      </c>
      <c r="F16" s="121">
        <v>70.719043887147308</v>
      </c>
      <c r="G16" s="36"/>
    </row>
    <row r="17" spans="1:7" ht="12" customHeight="1" x14ac:dyDescent="0.2">
      <c r="A17" s="32"/>
      <c r="B17" s="19"/>
      <c r="C17" s="28" t="s">
        <v>40</v>
      </c>
      <c r="D17" s="69">
        <v>436.06</v>
      </c>
      <c r="E17" s="69">
        <v>625.59</v>
      </c>
      <c r="F17" s="121">
        <v>43.464202174012769</v>
      </c>
      <c r="G17" s="36"/>
    </row>
    <row r="18" spans="1:7" ht="12" customHeight="1" x14ac:dyDescent="0.2">
      <c r="A18" s="32"/>
      <c r="B18" s="19"/>
      <c r="C18" s="22" t="s">
        <v>99</v>
      </c>
      <c r="D18" s="69">
        <v>1171.21</v>
      </c>
      <c r="E18" s="69">
        <v>1644.12</v>
      </c>
      <c r="F18" s="121">
        <v>40.377899778861178</v>
      </c>
      <c r="G18" s="36"/>
    </row>
    <row r="19" spans="1:7" ht="12" customHeight="1" x14ac:dyDescent="0.2">
      <c r="A19" s="32"/>
      <c r="B19" s="22"/>
      <c r="C19" s="19" t="s">
        <v>98</v>
      </c>
      <c r="D19" s="69">
        <v>671.11</v>
      </c>
      <c r="E19" s="69">
        <v>930.62</v>
      </c>
      <c r="F19" s="121">
        <v>38.66877263041826</v>
      </c>
      <c r="G19" s="36"/>
    </row>
    <row r="20" spans="1:7" ht="12" customHeight="1" x14ac:dyDescent="0.2">
      <c r="A20" s="32"/>
      <c r="B20" s="19"/>
      <c r="C20" s="19" t="s">
        <v>95</v>
      </c>
      <c r="D20" s="69">
        <v>661.57</v>
      </c>
      <c r="E20" s="69">
        <v>906.09</v>
      </c>
      <c r="F20" s="121">
        <v>36.960563508018794</v>
      </c>
      <c r="G20" s="36"/>
    </row>
    <row r="21" spans="1:7" ht="12" customHeight="1" x14ac:dyDescent="0.2">
      <c r="A21" s="32"/>
      <c r="B21" s="22"/>
      <c r="C21" s="28" t="s">
        <v>10</v>
      </c>
      <c r="D21" s="69">
        <v>3704.72</v>
      </c>
      <c r="E21" s="69">
        <v>4855.33</v>
      </c>
      <c r="F21" s="121">
        <v>31.057947699151356</v>
      </c>
      <c r="G21" s="36"/>
    </row>
    <row r="22" spans="1:7" ht="12" customHeight="1" x14ac:dyDescent="0.2">
      <c r="A22" s="32"/>
      <c r="B22" s="19"/>
      <c r="C22" s="28" t="s">
        <v>42</v>
      </c>
      <c r="D22" s="69">
        <v>1545.16</v>
      </c>
      <c r="E22" s="69">
        <v>1982.5</v>
      </c>
      <c r="F22" s="121">
        <v>28.303864971912276</v>
      </c>
      <c r="G22" s="36"/>
    </row>
    <row r="23" spans="1:7" ht="12" customHeight="1" x14ac:dyDescent="0.2">
      <c r="A23" s="32"/>
      <c r="B23" s="19"/>
      <c r="C23" s="19" t="s">
        <v>102</v>
      </c>
      <c r="D23" s="69">
        <v>1551.74</v>
      </c>
      <c r="E23" s="69">
        <v>1975.17</v>
      </c>
      <c r="F23" s="121">
        <v>27.287432172915558</v>
      </c>
      <c r="G23" s="36"/>
    </row>
    <row r="24" spans="1:7" ht="12" customHeight="1" x14ac:dyDescent="0.2">
      <c r="A24" s="32"/>
      <c r="B24" s="19"/>
      <c r="C24" s="28" t="s">
        <v>16</v>
      </c>
      <c r="D24" s="69">
        <v>748.86</v>
      </c>
      <c r="E24" s="69">
        <v>949.42</v>
      </c>
      <c r="F24" s="121">
        <v>26.782042037229914</v>
      </c>
    </row>
    <row r="25" spans="1:7" ht="12" customHeight="1" x14ac:dyDescent="0.2">
      <c r="A25" s="32"/>
      <c r="B25" s="19"/>
      <c r="C25" s="28" t="s">
        <v>134</v>
      </c>
      <c r="D25" s="69">
        <v>1829.54</v>
      </c>
      <c r="E25" s="69">
        <v>2289.79</v>
      </c>
      <c r="F25" s="121">
        <v>25.15659674016419</v>
      </c>
      <c r="G25" s="36"/>
    </row>
    <row r="26" spans="1:7" ht="12" customHeight="1" x14ac:dyDescent="0.2">
      <c r="A26" s="32"/>
      <c r="B26" s="19"/>
      <c r="C26" s="28" t="s">
        <v>6</v>
      </c>
      <c r="D26" s="69">
        <v>3855.27</v>
      </c>
      <c r="E26" s="69">
        <v>4671.57</v>
      </c>
      <c r="F26" s="121">
        <v>21.17361429938758</v>
      </c>
      <c r="G26" s="36"/>
    </row>
    <row r="27" spans="1:7" ht="12" customHeight="1" x14ac:dyDescent="0.2">
      <c r="A27" s="32"/>
      <c r="B27" s="19"/>
      <c r="C27" s="28" t="s">
        <v>3</v>
      </c>
      <c r="D27" s="69">
        <v>3652.99</v>
      </c>
      <c r="E27" s="69">
        <v>4418.1000000000004</v>
      </c>
      <c r="F27" s="121">
        <v>20.9447603196286</v>
      </c>
      <c r="G27" s="36"/>
    </row>
    <row r="28" spans="1:7" ht="12" customHeight="1" x14ac:dyDescent="0.2">
      <c r="A28" s="32"/>
      <c r="B28" s="22"/>
      <c r="C28" s="28" t="s">
        <v>31</v>
      </c>
      <c r="D28" s="69">
        <v>1474.97</v>
      </c>
      <c r="E28" s="69">
        <v>1771.2</v>
      </c>
      <c r="F28" s="121">
        <v>20.083798314541994</v>
      </c>
      <c r="G28" s="36"/>
    </row>
    <row r="29" spans="1:7" ht="12" customHeight="1" x14ac:dyDescent="0.2">
      <c r="B29" s="19"/>
      <c r="C29" s="28" t="s">
        <v>12</v>
      </c>
      <c r="D29" s="69">
        <v>2018.45</v>
      </c>
      <c r="E29" s="69">
        <v>2411.6799999999998</v>
      </c>
      <c r="F29" s="121">
        <v>19.481780574202958</v>
      </c>
      <c r="G29" s="36"/>
    </row>
    <row r="30" spans="1:7" ht="12" customHeight="1" x14ac:dyDescent="0.2">
      <c r="B30" s="19"/>
      <c r="C30" s="28" t="s">
        <v>4</v>
      </c>
      <c r="D30" s="69">
        <v>4055.46</v>
      </c>
      <c r="E30" s="69">
        <v>4819.6499999999996</v>
      </c>
      <c r="F30" s="121">
        <v>18.84348507937446</v>
      </c>
      <c r="G30" s="36"/>
    </row>
    <row r="31" spans="1:7" ht="12" customHeight="1" x14ac:dyDescent="0.2">
      <c r="B31" s="19"/>
      <c r="C31" s="19" t="s">
        <v>34</v>
      </c>
      <c r="D31" s="69">
        <v>4639.1099999999997</v>
      </c>
      <c r="E31" s="69">
        <v>5502.1</v>
      </c>
      <c r="F31" s="121">
        <v>18.602490563922842</v>
      </c>
      <c r="G31" s="36"/>
    </row>
    <row r="32" spans="1:7" ht="12" customHeight="1" x14ac:dyDescent="0.2">
      <c r="B32" s="19"/>
      <c r="C32" s="19" t="s">
        <v>139</v>
      </c>
      <c r="D32" s="69">
        <v>1026.3499999999999</v>
      </c>
      <c r="E32" s="69">
        <v>1198.03</v>
      </c>
      <c r="F32" s="121">
        <v>16.727237297218295</v>
      </c>
      <c r="G32" s="36"/>
    </row>
    <row r="33" spans="2:7" ht="12" customHeight="1" x14ac:dyDescent="0.2">
      <c r="B33" s="19"/>
      <c r="C33" s="28" t="s">
        <v>5</v>
      </c>
      <c r="D33" s="69">
        <v>4107.2299999999996</v>
      </c>
      <c r="E33" s="69">
        <v>4748.67</v>
      </c>
      <c r="F33" s="121">
        <v>15.617338206041566</v>
      </c>
      <c r="G33" s="36"/>
    </row>
    <row r="34" spans="2:7" ht="12" customHeight="1" x14ac:dyDescent="0.2">
      <c r="B34" s="19"/>
      <c r="C34" s="28" t="s">
        <v>33</v>
      </c>
      <c r="D34" s="69">
        <v>4662.7700000000004</v>
      </c>
      <c r="E34" s="69">
        <v>5355.06</v>
      </c>
      <c r="F34" s="121">
        <v>14.847183112184382</v>
      </c>
      <c r="G34" s="36"/>
    </row>
    <row r="35" spans="2:7" ht="12" customHeight="1" x14ac:dyDescent="0.2">
      <c r="B35" s="19"/>
      <c r="C35" s="19" t="s">
        <v>138</v>
      </c>
      <c r="D35" s="69">
        <v>3559.49</v>
      </c>
      <c r="E35" s="69">
        <v>3982.94</v>
      </c>
      <c r="F35" s="121">
        <v>11.896367176196605</v>
      </c>
      <c r="G35" s="36"/>
    </row>
    <row r="36" spans="2:7" ht="12" customHeight="1" x14ac:dyDescent="0.2">
      <c r="B36" s="19"/>
      <c r="C36" s="28" t="s">
        <v>11</v>
      </c>
      <c r="D36" s="69">
        <v>3606.13</v>
      </c>
      <c r="E36" s="69">
        <v>4008.11</v>
      </c>
      <c r="F36" s="121">
        <v>11.147130025817148</v>
      </c>
      <c r="G36" s="36"/>
    </row>
    <row r="37" spans="2:7" ht="12" customHeight="1" x14ac:dyDescent="0.2">
      <c r="B37" s="19"/>
      <c r="C37" s="28" t="s">
        <v>13</v>
      </c>
      <c r="D37" s="69">
        <v>2396.3200000000002</v>
      </c>
      <c r="E37" s="69">
        <v>2599.2199999999998</v>
      </c>
      <c r="F37" s="121">
        <v>8.4671496294317876</v>
      </c>
      <c r="G37" s="36"/>
    </row>
    <row r="38" spans="2:7" ht="12" customHeight="1" x14ac:dyDescent="0.2">
      <c r="B38" s="22"/>
      <c r="C38" s="28" t="s">
        <v>7</v>
      </c>
      <c r="D38" s="69">
        <v>4849.6000000000004</v>
      </c>
      <c r="E38" s="69">
        <v>5041.7700000000004</v>
      </c>
      <c r="F38" s="121">
        <v>3.9625948531837736</v>
      </c>
      <c r="G38" s="36"/>
    </row>
    <row r="39" spans="2:7" ht="12" customHeight="1" x14ac:dyDescent="0.2">
      <c r="B39" s="19"/>
      <c r="C39" s="28" t="s">
        <v>14</v>
      </c>
      <c r="D39" s="69">
        <v>1522.08</v>
      </c>
      <c r="E39" s="69">
        <v>1340.82</v>
      </c>
      <c r="F39" s="121">
        <v>-11.908703878902543</v>
      </c>
      <c r="G39" s="36"/>
    </row>
    <row r="40" spans="2:7" ht="12" customHeight="1" x14ac:dyDescent="0.2">
      <c r="B40" s="36"/>
      <c r="C40" s="19"/>
      <c r="D40" s="69"/>
      <c r="E40" s="69"/>
      <c r="F40" s="121"/>
      <c r="G40" s="36"/>
    </row>
    <row r="41" spans="2:7" ht="12" customHeight="1" x14ac:dyDescent="0.2">
      <c r="B41" s="36"/>
      <c r="C41" s="19" t="s">
        <v>83</v>
      </c>
      <c r="D41" s="69">
        <v>2928.42</v>
      </c>
      <c r="E41" s="69">
        <v>5269.58</v>
      </c>
      <c r="F41" s="121">
        <v>79.946182583099414</v>
      </c>
      <c r="G41" s="36"/>
    </row>
    <row r="42" spans="2:7" ht="12" customHeight="1" x14ac:dyDescent="0.2">
      <c r="B42" s="36"/>
      <c r="C42" s="19" t="s">
        <v>84</v>
      </c>
      <c r="D42" s="69">
        <v>6900.62</v>
      </c>
      <c r="E42" s="69">
        <v>8604.56</v>
      </c>
      <c r="F42" s="121">
        <v>24.692563856581003</v>
      </c>
      <c r="G42" s="36"/>
    </row>
    <row r="43" spans="2:7" ht="12" customHeight="1" x14ac:dyDescent="0.2">
      <c r="B43" s="36"/>
      <c r="C43" s="19" t="s">
        <v>100</v>
      </c>
      <c r="D43" s="69">
        <v>7481.17</v>
      </c>
      <c r="E43" s="69">
        <v>8625.7099999999991</v>
      </c>
      <c r="F43" s="121">
        <v>15.298943881772487</v>
      </c>
      <c r="G43" s="36"/>
    </row>
    <row r="44" spans="2:7" ht="12" customHeight="1" x14ac:dyDescent="0.2">
      <c r="B44" s="36"/>
      <c r="C44" s="22" t="s">
        <v>18</v>
      </c>
      <c r="D44" s="69">
        <v>6935.51</v>
      </c>
      <c r="E44" s="69">
        <v>7126.69</v>
      </c>
      <c r="F44" s="121">
        <v>2.7565384521109451</v>
      </c>
      <c r="G44" s="36"/>
    </row>
    <row r="45" spans="2:7" ht="12" customHeight="1" x14ac:dyDescent="0.2">
      <c r="B45" s="36"/>
      <c r="C45" s="22"/>
      <c r="D45" s="69"/>
      <c r="E45" s="69"/>
      <c r="F45" s="121"/>
    </row>
    <row r="46" spans="2:7" ht="12" customHeight="1" x14ac:dyDescent="0.2">
      <c r="B46" s="36"/>
      <c r="C46" s="19" t="s">
        <v>118</v>
      </c>
      <c r="D46" s="69">
        <v>337.02</v>
      </c>
      <c r="E46" s="69">
        <v>434.84</v>
      </c>
      <c r="F46" s="121">
        <v>29.024983680493733</v>
      </c>
    </row>
    <row r="47" spans="2:7" ht="12" customHeight="1" x14ac:dyDescent="0.2">
      <c r="B47" s="22"/>
      <c r="C47" s="22"/>
      <c r="D47" s="26"/>
      <c r="E47" s="26"/>
      <c r="F47" s="36"/>
    </row>
    <row r="48" spans="2:7" ht="12" customHeight="1" x14ac:dyDescent="0.2">
      <c r="B48" s="22"/>
      <c r="C48" s="157" t="s">
        <v>128</v>
      </c>
      <c r="D48" s="26"/>
      <c r="E48" s="26"/>
      <c r="F48" s="36"/>
    </row>
    <row r="49" spans="1:6" ht="15" customHeight="1" x14ac:dyDescent="0.2">
      <c r="A49" s="11" t="s">
        <v>23</v>
      </c>
      <c r="C49" s="29" t="s">
        <v>158</v>
      </c>
      <c r="D49" s="70"/>
      <c r="E49" s="70"/>
      <c r="F49" s="70"/>
    </row>
    <row r="50" spans="1:6" ht="12" customHeight="1" x14ac:dyDescent="0.2">
      <c r="A50" s="11"/>
      <c r="C50" s="157" t="s">
        <v>101</v>
      </c>
    </row>
    <row r="51" spans="1:6" ht="11.25" customHeight="1" x14ac:dyDescent="0.2">
      <c r="C51" s="157" t="s">
        <v>103</v>
      </c>
    </row>
    <row r="52" spans="1:6" ht="11.25" customHeight="1" x14ac:dyDescent="0.2">
      <c r="C52" s="157" t="s">
        <v>131</v>
      </c>
    </row>
    <row r="53" spans="1:6" ht="11.25" customHeight="1" x14ac:dyDescent="0.2">
      <c r="C53" s="157" t="s">
        <v>132</v>
      </c>
    </row>
    <row r="54" spans="1:6" ht="11.25" customHeight="1" x14ac:dyDescent="0.2">
      <c r="C54" s="51" t="s">
        <v>87</v>
      </c>
    </row>
    <row r="55" spans="1:6" x14ac:dyDescent="0.2">
      <c r="A55" s="6" t="s">
        <v>69</v>
      </c>
      <c r="B55" s="23"/>
      <c r="C55" s="19"/>
      <c r="F55" s="11" t="s">
        <v>22</v>
      </c>
    </row>
    <row r="56" spans="1:6" x14ac:dyDescent="0.2">
      <c r="A56" s="28" t="s">
        <v>85</v>
      </c>
      <c r="B56" s="155" t="s">
        <v>175</v>
      </c>
      <c r="C56" s="19"/>
      <c r="D56" s="35"/>
      <c r="E56" s="35"/>
      <c r="F56" s="38"/>
    </row>
    <row r="57" spans="1:6" x14ac:dyDescent="0.2">
      <c r="A57" s="27" t="s">
        <v>86</v>
      </c>
      <c r="B57" s="152" t="s">
        <v>119</v>
      </c>
      <c r="C57" s="19"/>
      <c r="D57" s="35"/>
      <c r="E57" s="35"/>
      <c r="F57" s="38"/>
    </row>
    <row r="58" spans="1:6" x14ac:dyDescent="0.2">
      <c r="D58" s="35"/>
      <c r="E58" s="35"/>
      <c r="F58" s="38"/>
    </row>
    <row r="59" spans="1:6" x14ac:dyDescent="0.2">
      <c r="D59" s="35"/>
      <c r="E59" s="35"/>
      <c r="F59" s="38"/>
    </row>
  </sheetData>
  <sortState ref="B43:F46">
    <sortCondition descending="1" ref="F43:F46"/>
  </sortState>
  <hyperlinks>
    <hyperlink ref="B57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61"/>
  <sheetViews>
    <sheetView showGridLines="0" zoomScaleNormal="100" workbookViewId="0"/>
  </sheetViews>
  <sheetFormatPr defaultColWidth="9.140625" defaultRowHeight="12" x14ac:dyDescent="0.2"/>
  <cols>
    <col min="1" max="2" width="9.28515625" style="28" customWidth="1"/>
    <col min="3" max="3" width="18.28515625" style="28" customWidth="1"/>
    <col min="4" max="5" width="7.7109375" style="28" customWidth="1"/>
    <col min="6" max="6" width="13.42578125" style="28" customWidth="1"/>
    <col min="7" max="16384" width="9.140625" style="28"/>
  </cols>
  <sheetData>
    <row r="1" spans="1:7" x14ac:dyDescent="0.2">
      <c r="A1" s="8"/>
      <c r="C1" s="24"/>
      <c r="D1" s="24"/>
      <c r="E1" s="24"/>
      <c r="F1" s="24"/>
    </row>
    <row r="2" spans="1:7" s="3" customFormat="1" x14ac:dyDescent="0.2">
      <c r="A2" s="9"/>
      <c r="E2" s="10"/>
    </row>
    <row r="3" spans="1:7" s="3" customFormat="1" x14ac:dyDescent="0.2">
      <c r="C3" s="3" t="s">
        <v>0</v>
      </c>
      <c r="E3" s="10"/>
    </row>
    <row r="4" spans="1:7" s="3" customFormat="1" x14ac:dyDescent="0.2">
      <c r="C4" s="3" t="s">
        <v>26</v>
      </c>
      <c r="E4" s="10"/>
    </row>
    <row r="5" spans="1:7" s="3" customFormat="1" x14ac:dyDescent="0.2">
      <c r="E5" s="10"/>
    </row>
    <row r="6" spans="1:7" s="3" customFormat="1" ht="15" x14ac:dyDescent="0.25">
      <c r="C6" s="2" t="s">
        <v>133</v>
      </c>
      <c r="D6" s="1"/>
      <c r="E6" s="1"/>
      <c r="F6" s="1"/>
      <c r="G6" s="1"/>
    </row>
    <row r="7" spans="1:7" s="3" customFormat="1" ht="12.75" x14ac:dyDescent="0.2">
      <c r="C7" s="114" t="s">
        <v>30</v>
      </c>
      <c r="D7" s="29"/>
      <c r="E7" s="29"/>
      <c r="F7" s="29"/>
      <c r="G7" s="29"/>
    </row>
    <row r="8" spans="1:7" s="3" customFormat="1" x14ac:dyDescent="0.2"/>
    <row r="10" spans="1:7" x14ac:dyDescent="0.2">
      <c r="A10" s="32"/>
      <c r="C10" s="24"/>
      <c r="D10" s="96">
        <v>2012</v>
      </c>
      <c r="E10" s="96">
        <v>2019</v>
      </c>
      <c r="F10" s="34"/>
    </row>
    <row r="11" spans="1:7" ht="12" customHeight="1" x14ac:dyDescent="0.2">
      <c r="A11" s="32"/>
      <c r="B11" s="36"/>
      <c r="C11" s="19" t="s">
        <v>203</v>
      </c>
      <c r="D11" s="26">
        <v>10</v>
      </c>
      <c r="E11" s="192">
        <v>9.92</v>
      </c>
      <c r="F11" s="36"/>
    </row>
    <row r="12" spans="1:7" ht="12" customHeight="1" x14ac:dyDescent="0.2">
      <c r="A12" s="32"/>
      <c r="B12" s="36"/>
      <c r="C12" s="19"/>
      <c r="D12" s="26"/>
      <c r="E12" s="26"/>
      <c r="F12" s="36"/>
    </row>
    <row r="13" spans="1:7" ht="12" customHeight="1" x14ac:dyDescent="0.2">
      <c r="B13" s="36"/>
      <c r="C13" s="32" t="s">
        <v>10</v>
      </c>
      <c r="D13" s="26">
        <v>10.85</v>
      </c>
      <c r="E13" s="26">
        <v>11.7</v>
      </c>
      <c r="F13" s="36"/>
    </row>
    <row r="14" spans="1:7" ht="12" customHeight="1" x14ac:dyDescent="0.2">
      <c r="C14" s="32" t="s">
        <v>11</v>
      </c>
      <c r="D14" s="26">
        <v>11.3</v>
      </c>
      <c r="E14" s="26">
        <v>11.06</v>
      </c>
      <c r="F14" s="36"/>
    </row>
    <row r="15" spans="1:7" ht="12" customHeight="1" x14ac:dyDescent="0.2">
      <c r="B15" s="36"/>
      <c r="C15" s="32" t="s">
        <v>7</v>
      </c>
      <c r="D15" s="26">
        <v>10.74</v>
      </c>
      <c r="E15" s="26">
        <v>10.87</v>
      </c>
      <c r="F15" s="36"/>
    </row>
    <row r="16" spans="1:7" ht="12" customHeight="1" x14ac:dyDescent="0.2">
      <c r="B16" s="36"/>
      <c r="C16" s="32" t="s">
        <v>3</v>
      </c>
      <c r="D16" s="26">
        <v>10.51</v>
      </c>
      <c r="E16" s="26">
        <v>10.66</v>
      </c>
      <c r="F16" s="36"/>
    </row>
    <row r="17" spans="1:6" ht="12" customHeight="1" x14ac:dyDescent="0.2">
      <c r="C17" s="32" t="s">
        <v>6</v>
      </c>
      <c r="D17" s="26">
        <v>10.199999999999999</v>
      </c>
      <c r="E17" s="26">
        <v>10.43</v>
      </c>
      <c r="F17" s="36"/>
    </row>
    <row r="18" spans="1:6" ht="12" customHeight="1" x14ac:dyDescent="0.2">
      <c r="B18" s="36"/>
      <c r="C18" s="32" t="s">
        <v>5</v>
      </c>
      <c r="D18" s="26">
        <v>10.54</v>
      </c>
      <c r="E18" s="26">
        <v>10.17</v>
      </c>
      <c r="F18" s="36"/>
    </row>
    <row r="19" spans="1:6" ht="12" customHeight="1" x14ac:dyDescent="0.2">
      <c r="B19" s="36"/>
      <c r="C19" s="32" t="s">
        <v>33</v>
      </c>
      <c r="D19" s="26">
        <v>10.24</v>
      </c>
      <c r="E19" s="26">
        <v>9.9600000000000009</v>
      </c>
      <c r="F19" s="36"/>
    </row>
    <row r="20" spans="1:6" ht="12" customHeight="1" x14ac:dyDescent="0.2">
      <c r="C20" s="32" t="s">
        <v>42</v>
      </c>
      <c r="D20" s="26">
        <v>9.65</v>
      </c>
      <c r="E20" s="26">
        <v>9.5299999999999994</v>
      </c>
      <c r="F20" s="36"/>
    </row>
    <row r="21" spans="1:6" ht="12" customHeight="1" x14ac:dyDescent="0.2">
      <c r="A21" s="32"/>
      <c r="B21" s="36"/>
      <c r="C21" s="19" t="s">
        <v>135</v>
      </c>
      <c r="D21" s="26">
        <v>9.59</v>
      </c>
      <c r="E21" s="26">
        <v>9.15</v>
      </c>
      <c r="F21" s="36"/>
    </row>
    <row r="22" spans="1:6" ht="12" customHeight="1" x14ac:dyDescent="0.2">
      <c r="A22" s="32"/>
      <c r="B22" s="36"/>
      <c r="C22" s="22" t="s">
        <v>12</v>
      </c>
      <c r="D22" s="26">
        <v>9.16</v>
      </c>
      <c r="E22" s="26">
        <v>9.1300000000000008</v>
      </c>
      <c r="F22" s="36"/>
    </row>
    <row r="23" spans="1:6" ht="12" customHeight="1" x14ac:dyDescent="0.2">
      <c r="A23" s="32"/>
      <c r="B23" s="36"/>
      <c r="C23" s="19" t="s">
        <v>134</v>
      </c>
      <c r="D23" s="26">
        <v>9.32</v>
      </c>
      <c r="E23" s="26">
        <v>8.9499999999999993</v>
      </c>
      <c r="F23" s="36"/>
    </row>
    <row r="24" spans="1:6" ht="12" customHeight="1" x14ac:dyDescent="0.2">
      <c r="A24" s="32"/>
      <c r="B24" s="36"/>
      <c r="C24" s="19" t="s">
        <v>13</v>
      </c>
      <c r="D24" s="26">
        <v>8.7799999999999994</v>
      </c>
      <c r="E24" s="26">
        <v>8.67</v>
      </c>
      <c r="F24" s="36"/>
    </row>
    <row r="25" spans="1:6" ht="12" customHeight="1" x14ac:dyDescent="0.2">
      <c r="A25" s="32"/>
      <c r="B25" s="36"/>
      <c r="C25" s="19" t="s">
        <v>102</v>
      </c>
      <c r="D25" s="26">
        <v>8.5</v>
      </c>
      <c r="E25" s="26">
        <v>8.52</v>
      </c>
      <c r="F25" s="36"/>
    </row>
    <row r="26" spans="1:6" ht="12" customHeight="1" x14ac:dyDescent="0.2">
      <c r="A26" s="32"/>
      <c r="C26" s="19" t="s">
        <v>14</v>
      </c>
      <c r="D26" s="26">
        <v>8.92</v>
      </c>
      <c r="E26" s="26">
        <v>7.84</v>
      </c>
      <c r="F26" s="36"/>
    </row>
    <row r="27" spans="1:6" ht="12" customHeight="1" x14ac:dyDescent="0.2">
      <c r="A27" s="32"/>
      <c r="B27" s="36"/>
      <c r="C27" s="19" t="s">
        <v>99</v>
      </c>
      <c r="D27" s="26">
        <v>7.72</v>
      </c>
      <c r="E27" s="26">
        <v>7.83</v>
      </c>
      <c r="F27" s="36"/>
    </row>
    <row r="28" spans="1:6" ht="12" customHeight="1" x14ac:dyDescent="0.2">
      <c r="A28" s="32"/>
      <c r="B28" s="36"/>
      <c r="C28" s="19" t="s">
        <v>40</v>
      </c>
      <c r="D28" s="26">
        <v>7.58</v>
      </c>
      <c r="E28" s="26">
        <v>7.13</v>
      </c>
      <c r="F28" s="36"/>
    </row>
    <row r="29" spans="1:6" ht="12" customHeight="1" x14ac:dyDescent="0.2">
      <c r="B29" s="36"/>
      <c r="C29" s="32" t="s">
        <v>31</v>
      </c>
      <c r="D29" s="26">
        <v>6.55</v>
      </c>
      <c r="E29" s="26">
        <v>7.01</v>
      </c>
      <c r="F29" s="36"/>
    </row>
    <row r="30" spans="1:6" ht="12" customHeight="1" x14ac:dyDescent="0.2">
      <c r="C30" s="32" t="s">
        <v>9</v>
      </c>
      <c r="D30" s="26">
        <v>6.28</v>
      </c>
      <c r="E30" s="26">
        <v>7.01</v>
      </c>
      <c r="F30" s="36"/>
    </row>
    <row r="31" spans="1:6" ht="12" customHeight="1" x14ac:dyDescent="0.2">
      <c r="B31" s="36"/>
      <c r="C31" s="32" t="s">
        <v>98</v>
      </c>
      <c r="D31" s="26">
        <v>6.52</v>
      </c>
      <c r="E31" s="26">
        <v>6.98</v>
      </c>
      <c r="F31" s="36"/>
    </row>
    <row r="32" spans="1:6" ht="12" customHeight="1" x14ac:dyDescent="0.2">
      <c r="B32" s="36"/>
      <c r="C32" s="32" t="s">
        <v>136</v>
      </c>
      <c r="D32" s="26">
        <v>7.54</v>
      </c>
      <c r="E32" s="26">
        <v>6.96</v>
      </c>
      <c r="F32" s="36"/>
    </row>
    <row r="33" spans="2:6" ht="12" customHeight="1" x14ac:dyDescent="0.2">
      <c r="B33" s="36"/>
      <c r="C33" s="32" t="s">
        <v>15</v>
      </c>
      <c r="D33" s="26">
        <v>5.79</v>
      </c>
      <c r="E33" s="26">
        <v>6.73</v>
      </c>
      <c r="F33" s="36"/>
    </row>
    <row r="34" spans="2:6" ht="12" customHeight="1" x14ac:dyDescent="0.2">
      <c r="C34" s="32" t="s">
        <v>4</v>
      </c>
      <c r="D34" s="26">
        <v>10.65</v>
      </c>
      <c r="E34" s="26">
        <v>6.68</v>
      </c>
      <c r="F34" s="36"/>
    </row>
    <row r="35" spans="2:6" ht="12" customHeight="1" x14ac:dyDescent="0.2">
      <c r="B35" s="36"/>
      <c r="C35" s="32" t="s">
        <v>97</v>
      </c>
      <c r="D35" s="26">
        <v>5.37</v>
      </c>
      <c r="E35" s="26">
        <v>6.58</v>
      </c>
      <c r="F35" s="36"/>
    </row>
    <row r="36" spans="2:6" ht="12" customHeight="1" x14ac:dyDescent="0.2">
      <c r="B36" s="36"/>
      <c r="C36" s="32" t="s">
        <v>95</v>
      </c>
      <c r="D36" s="26">
        <v>6.38</v>
      </c>
      <c r="E36" s="26">
        <v>6.45</v>
      </c>
      <c r="F36" s="36"/>
    </row>
    <row r="37" spans="2:6" ht="12" customHeight="1" x14ac:dyDescent="0.2">
      <c r="B37" s="36"/>
      <c r="C37" s="28" t="s">
        <v>16</v>
      </c>
      <c r="D37" s="26">
        <v>7.43</v>
      </c>
      <c r="E37" s="26">
        <v>6.35</v>
      </c>
      <c r="F37" s="36"/>
    </row>
    <row r="38" spans="2:6" ht="12" customHeight="1" x14ac:dyDescent="0.2">
      <c r="C38" s="28" t="s">
        <v>19</v>
      </c>
      <c r="D38" s="26">
        <v>4.7300000000000004</v>
      </c>
      <c r="E38" s="26">
        <v>5.74</v>
      </c>
      <c r="F38" s="36"/>
    </row>
    <row r="39" spans="2:6" ht="12" customHeight="1" x14ac:dyDescent="0.2">
      <c r="B39" s="36"/>
      <c r="C39" s="28" t="s">
        <v>34</v>
      </c>
      <c r="D39" s="26">
        <v>5.58</v>
      </c>
      <c r="E39" s="26">
        <v>5.37</v>
      </c>
      <c r="F39" s="36"/>
    </row>
    <row r="40" spans="2:6" ht="12" customHeight="1" x14ac:dyDescent="0.2">
      <c r="B40" s="36"/>
      <c r="C40" s="19"/>
      <c r="D40" s="26"/>
      <c r="E40" s="26"/>
      <c r="F40" s="36"/>
    </row>
    <row r="41" spans="2:6" ht="12" customHeight="1" x14ac:dyDescent="0.2">
      <c r="B41" s="36"/>
      <c r="C41" s="19" t="s">
        <v>84</v>
      </c>
      <c r="D41" s="26">
        <v>10.25</v>
      </c>
      <c r="E41" s="26">
        <v>11.29</v>
      </c>
      <c r="F41" s="36"/>
    </row>
    <row r="42" spans="2:6" ht="12" customHeight="1" x14ac:dyDescent="0.2">
      <c r="B42" s="36"/>
      <c r="C42" s="19" t="s">
        <v>18</v>
      </c>
      <c r="D42" s="26">
        <v>8.7799999999999994</v>
      </c>
      <c r="E42" s="26">
        <v>10.52</v>
      </c>
      <c r="F42" s="36"/>
    </row>
    <row r="43" spans="2:6" ht="12" customHeight="1" x14ac:dyDescent="0.2">
      <c r="B43" s="36"/>
      <c r="C43" s="19" t="s">
        <v>83</v>
      </c>
      <c r="D43" s="26">
        <v>8.18</v>
      </c>
      <c r="E43" s="26">
        <v>8.57</v>
      </c>
      <c r="F43" s="36"/>
    </row>
    <row r="44" spans="2:6" ht="12" customHeight="1" x14ac:dyDescent="0.2">
      <c r="B44" s="36"/>
      <c r="C44" s="19" t="s">
        <v>100</v>
      </c>
      <c r="D44" s="26">
        <v>5.75</v>
      </c>
      <c r="E44" s="26">
        <v>5.57</v>
      </c>
      <c r="F44" s="36"/>
    </row>
    <row r="45" spans="2:6" ht="12" customHeight="1" x14ac:dyDescent="0.2">
      <c r="B45" s="36"/>
      <c r="F45" s="36"/>
    </row>
    <row r="46" spans="2:6" ht="12" customHeight="1" x14ac:dyDescent="0.2">
      <c r="B46" s="36"/>
      <c r="C46" s="19" t="s">
        <v>137</v>
      </c>
      <c r="D46" s="26">
        <v>9.44</v>
      </c>
      <c r="E46" s="26">
        <v>9.0500000000000007</v>
      </c>
      <c r="F46" s="36"/>
    </row>
    <row r="47" spans="2:6" ht="12" customHeight="1" x14ac:dyDescent="0.2">
      <c r="B47" s="22"/>
      <c r="C47" s="22"/>
      <c r="D47" s="26"/>
      <c r="E47" s="26"/>
      <c r="F47" s="36"/>
    </row>
    <row r="48" spans="2:6" ht="12" customHeight="1" x14ac:dyDescent="0.2">
      <c r="C48" s="29" t="s">
        <v>157</v>
      </c>
      <c r="D48" s="19"/>
      <c r="E48" s="70"/>
      <c r="F48" s="70"/>
    </row>
    <row r="49" spans="1:6" ht="12" customHeight="1" x14ac:dyDescent="0.2">
      <c r="C49" s="157" t="s">
        <v>101</v>
      </c>
      <c r="D49" s="22"/>
    </row>
    <row r="50" spans="1:6" ht="11.25" customHeight="1" x14ac:dyDescent="0.2">
      <c r="C50" s="157" t="s">
        <v>103</v>
      </c>
    </row>
    <row r="51" spans="1:6" ht="11.25" customHeight="1" x14ac:dyDescent="0.2">
      <c r="C51" s="157" t="s">
        <v>131</v>
      </c>
      <c r="D51" s="22"/>
    </row>
    <row r="52" spans="1:6" ht="11.25" customHeight="1" x14ac:dyDescent="0.2">
      <c r="C52" s="157" t="s">
        <v>132</v>
      </c>
      <c r="D52" s="22"/>
    </row>
    <row r="53" spans="1:6" ht="11.25" customHeight="1" x14ac:dyDescent="0.2">
      <c r="C53" s="22"/>
      <c r="D53" s="22"/>
    </row>
    <row r="54" spans="1:6" ht="11.25" customHeight="1" x14ac:dyDescent="0.2">
      <c r="C54" s="51" t="s">
        <v>89</v>
      </c>
      <c r="D54" s="22"/>
    </row>
    <row r="55" spans="1:6" ht="11.25" customHeight="1" x14ac:dyDescent="0.2">
      <c r="D55" s="22"/>
    </row>
    <row r="56" spans="1:6" ht="11.25" customHeight="1" x14ac:dyDescent="0.2">
      <c r="C56" s="19"/>
      <c r="D56" s="51"/>
      <c r="F56" s="11"/>
    </row>
    <row r="57" spans="1:6" x14ac:dyDescent="0.2">
      <c r="A57" s="6" t="s">
        <v>69</v>
      </c>
      <c r="B57" s="23"/>
      <c r="C57" s="19"/>
      <c r="D57" s="35"/>
      <c r="E57" s="35"/>
      <c r="F57" s="38"/>
    </row>
    <row r="58" spans="1:6" x14ac:dyDescent="0.2">
      <c r="A58" s="27" t="s">
        <v>85</v>
      </c>
      <c r="B58" s="158" t="s">
        <v>176</v>
      </c>
      <c r="C58" s="19"/>
      <c r="D58" s="35"/>
      <c r="E58" s="35"/>
      <c r="F58" s="38"/>
    </row>
    <row r="59" spans="1:6" x14ac:dyDescent="0.2">
      <c r="A59" s="27" t="s">
        <v>88</v>
      </c>
      <c r="B59" s="154" t="s">
        <v>120</v>
      </c>
      <c r="C59" s="19"/>
      <c r="D59" s="35"/>
      <c r="E59" s="35"/>
      <c r="F59" s="38"/>
    </row>
    <row r="60" spans="1:6" x14ac:dyDescent="0.2">
      <c r="C60" s="19"/>
      <c r="D60" s="35"/>
      <c r="E60" s="35"/>
      <c r="F60" s="38"/>
    </row>
    <row r="61" spans="1:6" x14ac:dyDescent="0.2">
      <c r="D61" s="35"/>
      <c r="E61" s="35"/>
      <c r="F61" s="38"/>
    </row>
  </sheetData>
  <sortState ref="C49:C52">
    <sortCondition ref="C49"/>
  </sortState>
  <hyperlinks>
    <hyperlink ref="B59" r:id="rId1"/>
  </hyperlinks>
  <pageMargins left="0.75" right="0.75" top="1" bottom="1" header="0.5" footer="0.5"/>
  <pageSetup paperSize="9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"/>
  <sheetViews>
    <sheetView zoomScaleNormal="100" workbookViewId="0">
      <selection activeCell="A34" sqref="A34"/>
    </sheetView>
  </sheetViews>
  <sheetFormatPr defaultRowHeight="12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56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7" style="23" customWidth="1"/>
    <col min="4" max="5" width="11" style="23" customWidth="1"/>
    <col min="6" max="13" width="10" style="23" customWidth="1"/>
    <col min="14" max="16384" width="9.140625" style="27"/>
  </cols>
  <sheetData>
    <row r="1" spans="1:14" x14ac:dyDescent="0.2">
      <c r="A1" s="8"/>
    </row>
    <row r="2" spans="1:14" s="6" customFormat="1" x14ac:dyDescent="0.2">
      <c r="A2" s="9"/>
    </row>
    <row r="3" spans="1:14" s="6" customFormat="1" x14ac:dyDescent="0.2">
      <c r="C3" s="6" t="s">
        <v>0</v>
      </c>
    </row>
    <row r="4" spans="1:14" s="6" customFormat="1" x14ac:dyDescent="0.2">
      <c r="C4" s="6" t="s">
        <v>26</v>
      </c>
    </row>
    <row r="5" spans="1:14" s="6" customFormat="1" x14ac:dyDescent="0.2"/>
    <row r="6" spans="1:14" s="6" customFormat="1" ht="15.75" x14ac:dyDescent="0.25">
      <c r="C6" s="123" t="s">
        <v>143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s="6" customFormat="1" ht="12.75" x14ac:dyDescent="0.2">
      <c r="C7" s="114" t="s">
        <v>30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s="6" customFormat="1" x14ac:dyDescent="0.2"/>
    <row r="9" spans="1:14" x14ac:dyDescent="0.2">
      <c r="J9" s="112"/>
      <c r="K9" s="112"/>
      <c r="L9" s="112"/>
      <c r="M9" s="112"/>
    </row>
    <row r="10" spans="1:14" s="25" customFormat="1" x14ac:dyDescent="0.2">
      <c r="C10" s="197"/>
      <c r="D10" s="202" t="s">
        <v>75</v>
      </c>
      <c r="E10" s="203"/>
      <c r="F10" s="204"/>
      <c r="G10" s="202" t="s">
        <v>76</v>
      </c>
      <c r="H10" s="203"/>
      <c r="I10" s="204"/>
      <c r="J10" s="202" t="s">
        <v>77</v>
      </c>
      <c r="K10" s="203"/>
      <c r="L10" s="203"/>
      <c r="M10" s="203"/>
    </row>
    <row r="11" spans="1:14" s="25" customFormat="1" ht="72" x14ac:dyDescent="0.2">
      <c r="C11" s="198"/>
      <c r="D11" s="104" t="s">
        <v>48</v>
      </c>
      <c r="E11" s="105" t="s">
        <v>160</v>
      </c>
      <c r="F11" s="105" t="s">
        <v>90</v>
      </c>
      <c r="G11" s="104" t="s">
        <v>93</v>
      </c>
      <c r="H11" s="105" t="s">
        <v>60</v>
      </c>
      <c r="I11" s="105" t="s">
        <v>91</v>
      </c>
      <c r="J11" s="104" t="s">
        <v>21</v>
      </c>
      <c r="K11" s="105" t="s">
        <v>72</v>
      </c>
      <c r="L11" s="105" t="s">
        <v>71</v>
      </c>
      <c r="M11" s="105" t="s">
        <v>92</v>
      </c>
    </row>
    <row r="12" spans="1:14" s="25" customFormat="1" x14ac:dyDescent="0.2">
      <c r="C12" s="110" t="s">
        <v>121</v>
      </c>
      <c r="D12" s="193">
        <v>28.190731311500763</v>
      </c>
      <c r="E12" s="189">
        <v>51.526216052391625</v>
      </c>
      <c r="F12" s="189">
        <v>20.283052636107609</v>
      </c>
      <c r="G12" s="193">
        <v>53.532585384492378</v>
      </c>
      <c r="H12" s="189">
        <v>18.380731242537994</v>
      </c>
      <c r="I12" s="189">
        <v>28.086683372969624</v>
      </c>
      <c r="J12" s="193">
        <v>36.397563409751292</v>
      </c>
      <c r="K12" s="189">
        <v>25.533608082159532</v>
      </c>
      <c r="L12" s="189">
        <v>17.468540641909492</v>
      </c>
      <c r="M12" s="189">
        <v>20.600287866179684</v>
      </c>
    </row>
    <row r="13" spans="1:14" s="22" customFormat="1" ht="12" customHeight="1" x14ac:dyDescent="0.2">
      <c r="B13" s="40"/>
      <c r="C13" s="15" t="s">
        <v>3</v>
      </c>
      <c r="D13" s="97">
        <v>21.98</v>
      </c>
      <c r="E13" s="64">
        <v>54.83</v>
      </c>
      <c r="F13" s="64">
        <v>23.189999999999998</v>
      </c>
      <c r="G13" s="97">
        <v>55.04</v>
      </c>
      <c r="H13" s="64">
        <v>13.04</v>
      </c>
      <c r="I13" s="64">
        <v>31.92</v>
      </c>
      <c r="J13" s="97">
        <v>38.28</v>
      </c>
      <c r="K13" s="64">
        <v>32.299999999999997</v>
      </c>
      <c r="L13" s="64">
        <v>11.03</v>
      </c>
      <c r="M13" s="64">
        <v>18.39</v>
      </c>
      <c r="N13" s="41"/>
    </row>
    <row r="14" spans="1:14" s="22" customFormat="1" ht="12" customHeight="1" x14ac:dyDescent="0.2">
      <c r="B14" s="40"/>
      <c r="C14" s="15" t="s">
        <v>40</v>
      </c>
      <c r="D14" s="97">
        <v>10.43</v>
      </c>
      <c r="E14" s="64">
        <v>50.16</v>
      </c>
      <c r="F14" s="64">
        <v>39.410000000000004</v>
      </c>
      <c r="G14" s="97">
        <v>53.92</v>
      </c>
      <c r="H14" s="64">
        <v>36.090000000000003</v>
      </c>
      <c r="I14" s="64">
        <v>9.9899999999999949</v>
      </c>
      <c r="J14" s="97">
        <v>37.450000000000003</v>
      </c>
      <c r="K14" s="64">
        <v>15.01</v>
      </c>
      <c r="L14" s="64">
        <v>35.700000000000003</v>
      </c>
      <c r="M14" s="64">
        <v>11.840000000000003</v>
      </c>
      <c r="N14" s="84"/>
    </row>
    <row r="15" spans="1:14" s="22" customFormat="1" ht="12" customHeight="1" x14ac:dyDescent="0.2">
      <c r="B15" s="40"/>
      <c r="C15" s="16" t="s">
        <v>73</v>
      </c>
      <c r="D15" s="98">
        <v>13.03</v>
      </c>
      <c r="E15" s="65">
        <v>68.77</v>
      </c>
      <c r="F15" s="65">
        <v>18.200000000000003</v>
      </c>
      <c r="G15" s="98">
        <v>54.74</v>
      </c>
      <c r="H15" s="65">
        <v>17.79</v>
      </c>
      <c r="I15" s="65">
        <v>27.47</v>
      </c>
      <c r="J15" s="98">
        <v>41.73</v>
      </c>
      <c r="K15" s="65">
        <v>21.53</v>
      </c>
      <c r="L15" s="65">
        <v>14.96</v>
      </c>
      <c r="M15" s="65">
        <v>21.78</v>
      </c>
      <c r="N15" s="84"/>
    </row>
    <row r="16" spans="1:14" s="22" customFormat="1" ht="12" customHeight="1" x14ac:dyDescent="0.2">
      <c r="B16" s="40"/>
      <c r="C16" s="16" t="s">
        <v>33</v>
      </c>
      <c r="D16" s="98">
        <v>83.29</v>
      </c>
      <c r="E16" s="65">
        <v>0</v>
      </c>
      <c r="F16" s="65">
        <v>16.709999999999994</v>
      </c>
      <c r="G16" s="98">
        <v>55.07</v>
      </c>
      <c r="H16" s="65">
        <v>10.56</v>
      </c>
      <c r="I16" s="65">
        <v>34.370000000000005</v>
      </c>
      <c r="J16" s="98">
        <v>43.53</v>
      </c>
      <c r="K16" s="65">
        <v>28.77</v>
      </c>
      <c r="L16" s="65">
        <v>10.57</v>
      </c>
      <c r="M16" s="65">
        <v>17.129999999999995</v>
      </c>
    </row>
    <row r="17" spans="2:14" s="22" customFormat="1" ht="12" customHeight="1" x14ac:dyDescent="0.2">
      <c r="B17" s="40"/>
      <c r="C17" s="16" t="s">
        <v>10</v>
      </c>
      <c r="D17" s="98">
        <v>6.53</v>
      </c>
      <c r="E17" s="65">
        <v>78.069999999999993</v>
      </c>
      <c r="F17" s="65">
        <v>15.400000000000006</v>
      </c>
      <c r="G17" s="98">
        <v>49.05</v>
      </c>
      <c r="H17" s="65">
        <v>19.37</v>
      </c>
      <c r="I17" s="65">
        <v>31.58</v>
      </c>
      <c r="J17" s="98">
        <v>27.61</v>
      </c>
      <c r="K17" s="65">
        <v>31.43</v>
      </c>
      <c r="L17" s="65">
        <v>19.190000000000001</v>
      </c>
      <c r="M17" s="65">
        <v>21.769999999999996</v>
      </c>
      <c r="N17" s="84"/>
    </row>
    <row r="18" spans="2:14" s="22" customFormat="1" ht="12" customHeight="1" x14ac:dyDescent="0.2">
      <c r="B18" s="40"/>
      <c r="C18" s="16" t="s">
        <v>15</v>
      </c>
      <c r="D18" s="98">
        <v>8.1199999999999992</v>
      </c>
      <c r="E18" s="65">
        <v>66.38</v>
      </c>
      <c r="F18" s="65">
        <v>25.5</v>
      </c>
      <c r="G18" s="98">
        <v>54.77</v>
      </c>
      <c r="H18" s="65">
        <v>19.14</v>
      </c>
      <c r="I18" s="65">
        <v>26.090000000000003</v>
      </c>
      <c r="J18" s="98">
        <v>44.36</v>
      </c>
      <c r="K18" s="65">
        <v>22.82</v>
      </c>
      <c r="L18" s="65">
        <v>19.14</v>
      </c>
      <c r="M18" s="65">
        <v>13.679999999999993</v>
      </c>
      <c r="N18" s="84"/>
    </row>
    <row r="19" spans="2:14" s="22" customFormat="1" ht="12" customHeight="1" x14ac:dyDescent="0.2">
      <c r="B19" s="40"/>
      <c r="C19" s="16" t="s">
        <v>4</v>
      </c>
      <c r="D19" s="98">
        <v>73.97</v>
      </c>
      <c r="E19" s="65">
        <v>0.61</v>
      </c>
      <c r="F19" s="65">
        <v>25.42</v>
      </c>
      <c r="G19" s="98">
        <v>56.41</v>
      </c>
      <c r="H19" s="65">
        <v>13.16</v>
      </c>
      <c r="I19" s="65">
        <v>30.430000000000007</v>
      </c>
      <c r="J19" s="98">
        <v>38.18</v>
      </c>
      <c r="K19" s="65">
        <v>20</v>
      </c>
      <c r="L19" s="65">
        <v>12.66</v>
      </c>
      <c r="M19" s="65">
        <v>29.159999999999997</v>
      </c>
    </row>
    <row r="20" spans="2:14" s="22" customFormat="1" ht="12" customHeight="1" x14ac:dyDescent="0.2">
      <c r="B20" s="40"/>
      <c r="C20" s="16" t="s">
        <v>14</v>
      </c>
      <c r="D20" s="98">
        <v>28.58</v>
      </c>
      <c r="E20" s="65">
        <v>31.18</v>
      </c>
      <c r="F20" s="65">
        <v>40.24</v>
      </c>
      <c r="G20" s="98">
        <v>62.25</v>
      </c>
      <c r="H20" s="65">
        <v>28.85</v>
      </c>
      <c r="I20" s="65">
        <v>8.9000000000000057</v>
      </c>
      <c r="J20" s="98">
        <v>44.54</v>
      </c>
      <c r="K20" s="65">
        <v>18.61</v>
      </c>
      <c r="L20" s="65">
        <v>28.85</v>
      </c>
      <c r="M20" s="65">
        <v>8</v>
      </c>
      <c r="N20" s="84"/>
    </row>
    <row r="21" spans="2:14" s="22" customFormat="1" ht="12" customHeight="1" x14ac:dyDescent="0.2">
      <c r="B21" s="40"/>
      <c r="C21" s="16" t="s">
        <v>12</v>
      </c>
      <c r="D21" s="98">
        <v>66.59</v>
      </c>
      <c r="E21" s="65">
        <v>4.03</v>
      </c>
      <c r="F21" s="65">
        <v>29.379999999999995</v>
      </c>
      <c r="G21" s="98">
        <v>58.44</v>
      </c>
      <c r="H21" s="65">
        <v>22.12</v>
      </c>
      <c r="I21" s="65">
        <v>19.439999999999998</v>
      </c>
      <c r="J21" s="98">
        <v>44.17</v>
      </c>
      <c r="K21" s="65">
        <v>21.81</v>
      </c>
      <c r="L21" s="65">
        <v>22.12</v>
      </c>
      <c r="M21" s="65">
        <v>11.899999999999991</v>
      </c>
      <c r="N21" s="84"/>
    </row>
    <row r="22" spans="2:14" s="22" customFormat="1" ht="12" customHeight="1" x14ac:dyDescent="0.2">
      <c r="B22" s="40"/>
      <c r="C22" s="16" t="s">
        <v>11</v>
      </c>
      <c r="D22" s="98">
        <v>5.51</v>
      </c>
      <c r="E22" s="65">
        <v>78.2</v>
      </c>
      <c r="F22" s="65">
        <v>16.289999999999992</v>
      </c>
      <c r="G22" s="98">
        <v>53.88</v>
      </c>
      <c r="H22" s="65">
        <v>17.41</v>
      </c>
      <c r="I22" s="65">
        <v>28.709999999999994</v>
      </c>
      <c r="J22" s="98">
        <v>37.950000000000003</v>
      </c>
      <c r="K22" s="65">
        <v>22.8</v>
      </c>
      <c r="L22" s="65">
        <v>16.78</v>
      </c>
      <c r="M22" s="65">
        <v>22.47</v>
      </c>
      <c r="N22" s="84"/>
    </row>
    <row r="23" spans="2:14" s="22" customFormat="1" ht="12" customHeight="1" x14ac:dyDescent="0.2">
      <c r="B23" s="40"/>
      <c r="C23" s="16" t="s">
        <v>20</v>
      </c>
      <c r="D23" s="98">
        <v>5.23</v>
      </c>
      <c r="E23" s="65">
        <v>76.680000000000007</v>
      </c>
      <c r="F23" s="65">
        <v>18.089999999999989</v>
      </c>
      <c r="G23" s="98">
        <v>57.77</v>
      </c>
      <c r="H23" s="65">
        <v>22.77</v>
      </c>
      <c r="I23" s="65">
        <v>19.459999999999994</v>
      </c>
      <c r="J23" s="98">
        <v>47.6</v>
      </c>
      <c r="K23" s="65">
        <v>19.809999999999999</v>
      </c>
      <c r="L23" s="65">
        <v>22.36</v>
      </c>
      <c r="M23" s="65">
        <v>10.230000000000004</v>
      </c>
      <c r="N23" s="84"/>
    </row>
    <row r="24" spans="2:14" s="22" customFormat="1" ht="12" customHeight="1" x14ac:dyDescent="0.2">
      <c r="B24" s="40"/>
      <c r="C24" s="16" t="s">
        <v>13</v>
      </c>
      <c r="D24" s="98">
        <v>73.75</v>
      </c>
      <c r="E24" s="65">
        <v>0.17</v>
      </c>
      <c r="F24" s="65">
        <v>26.08</v>
      </c>
      <c r="G24" s="98">
        <v>53.99</v>
      </c>
      <c r="H24" s="65">
        <v>20.93</v>
      </c>
      <c r="I24" s="65">
        <v>25.08</v>
      </c>
      <c r="J24" s="98">
        <v>44.04</v>
      </c>
      <c r="K24" s="65">
        <v>23.19</v>
      </c>
      <c r="L24" s="65">
        <v>16.670000000000002</v>
      </c>
      <c r="M24" s="65">
        <v>16.099999999999994</v>
      </c>
    </row>
    <row r="25" spans="2:14" s="22" customFormat="1" ht="12" customHeight="1" x14ac:dyDescent="0.2">
      <c r="B25" s="40"/>
      <c r="C25" s="16" t="s">
        <v>31</v>
      </c>
      <c r="D25" s="98">
        <v>42.1</v>
      </c>
      <c r="E25" s="65">
        <v>14.39</v>
      </c>
      <c r="F25" s="65">
        <v>43.51</v>
      </c>
      <c r="G25" s="98">
        <v>63.82</v>
      </c>
      <c r="H25" s="65">
        <v>17.13</v>
      </c>
      <c r="I25" s="65">
        <v>19.049999999999997</v>
      </c>
      <c r="J25" s="98">
        <v>44.47</v>
      </c>
      <c r="K25" s="65">
        <v>26.74</v>
      </c>
      <c r="L25" s="65">
        <v>14.28</v>
      </c>
      <c r="M25" s="65">
        <v>14.510000000000005</v>
      </c>
      <c r="N25" s="84"/>
    </row>
    <row r="26" spans="2:14" s="22" customFormat="1" ht="12" customHeight="1" x14ac:dyDescent="0.2">
      <c r="B26" s="40"/>
      <c r="C26" s="16" t="s">
        <v>41</v>
      </c>
      <c r="D26" s="98">
        <v>60.83</v>
      </c>
      <c r="E26" s="65">
        <v>0</v>
      </c>
      <c r="F26" s="65">
        <v>39.17</v>
      </c>
      <c r="G26" s="98">
        <v>53.18</v>
      </c>
      <c r="H26" s="65">
        <v>27.56</v>
      </c>
      <c r="I26" s="65">
        <v>19.260000000000005</v>
      </c>
      <c r="J26" s="98">
        <v>34.76</v>
      </c>
      <c r="K26" s="65">
        <v>26.36</v>
      </c>
      <c r="L26" s="65">
        <v>26.46</v>
      </c>
      <c r="M26" s="65">
        <v>12.420000000000002</v>
      </c>
    </row>
    <row r="27" spans="2:14" s="22" customFormat="1" ht="12" customHeight="1" x14ac:dyDescent="0.2">
      <c r="B27" s="40"/>
      <c r="C27" s="16" t="s">
        <v>9</v>
      </c>
      <c r="D27" s="98">
        <v>8.2100000000000009</v>
      </c>
      <c r="E27" s="65">
        <v>58.17</v>
      </c>
      <c r="F27" s="65">
        <v>33.620000000000005</v>
      </c>
      <c r="G27" s="98">
        <v>55.2</v>
      </c>
      <c r="H27" s="65">
        <v>27.83</v>
      </c>
      <c r="I27" s="65">
        <v>16.97</v>
      </c>
      <c r="J27" s="98">
        <v>33.92</v>
      </c>
      <c r="K27" s="65">
        <v>26.68</v>
      </c>
      <c r="L27" s="65">
        <v>27.36</v>
      </c>
      <c r="M27" s="65">
        <v>12.039999999999992</v>
      </c>
      <c r="N27" s="84"/>
    </row>
    <row r="28" spans="2:14" s="22" customFormat="1" ht="12" customHeight="1" x14ac:dyDescent="0.2">
      <c r="B28" s="40"/>
      <c r="C28" s="16" t="s">
        <v>34</v>
      </c>
      <c r="D28" s="98">
        <v>4.6500000000000004</v>
      </c>
      <c r="E28" s="65">
        <v>80.3</v>
      </c>
      <c r="F28" s="65">
        <v>15.049999999999997</v>
      </c>
      <c r="G28" s="98">
        <v>56.2</v>
      </c>
      <c r="H28" s="65">
        <v>13.23</v>
      </c>
      <c r="I28" s="65">
        <v>30.569999999999993</v>
      </c>
      <c r="J28" s="98">
        <v>33.44</v>
      </c>
      <c r="K28" s="65">
        <v>30.02</v>
      </c>
      <c r="L28" s="65">
        <v>11.48</v>
      </c>
      <c r="M28" s="65">
        <v>25.060000000000002</v>
      </c>
    </row>
    <row r="29" spans="2:14" s="22" customFormat="1" ht="12" customHeight="1" x14ac:dyDescent="0.2">
      <c r="B29" s="40"/>
      <c r="C29" s="16" t="s">
        <v>16</v>
      </c>
      <c r="D29" s="98">
        <v>8.57</v>
      </c>
      <c r="E29" s="65">
        <v>59.75</v>
      </c>
      <c r="F29" s="65">
        <v>31.680000000000007</v>
      </c>
      <c r="G29" s="98">
        <v>53.77</v>
      </c>
      <c r="H29" s="65">
        <v>30.21</v>
      </c>
      <c r="I29" s="65">
        <v>16.019999999999996</v>
      </c>
      <c r="J29" s="98">
        <v>37.53</v>
      </c>
      <c r="K29" s="65">
        <v>21.19</v>
      </c>
      <c r="L29" s="65">
        <v>30.21</v>
      </c>
      <c r="M29" s="65">
        <v>11.069999999999993</v>
      </c>
      <c r="N29" s="84"/>
    </row>
    <row r="30" spans="2:14" s="22" customFormat="1" ht="12" customHeight="1" x14ac:dyDescent="0.2">
      <c r="B30" s="40"/>
      <c r="C30" s="16" t="s">
        <v>162</v>
      </c>
      <c r="D30" s="98">
        <v>63.48</v>
      </c>
      <c r="E30" s="65">
        <v>0</v>
      </c>
      <c r="F30" s="64">
        <f t="shared" ref="F30" si="0">100-E30-D30</f>
        <v>36.520000000000003</v>
      </c>
      <c r="G30" s="98">
        <v>49.87</v>
      </c>
      <c r="H30" s="65">
        <v>21.3</v>
      </c>
      <c r="I30" s="65">
        <f t="shared" ref="I30" si="1">100-H30-G30</f>
        <v>28.830000000000005</v>
      </c>
      <c r="J30" s="98">
        <v>40.96</v>
      </c>
      <c r="K30" s="65">
        <v>19.309999999999999</v>
      </c>
      <c r="L30" s="65">
        <v>13.68</v>
      </c>
      <c r="M30" s="65">
        <f t="shared" ref="M30" si="2">100-SUM(J30:L30)</f>
        <v>26.050000000000011</v>
      </c>
    </row>
    <row r="31" spans="2:14" s="22" customFormat="1" ht="12" customHeight="1" x14ac:dyDescent="0.2">
      <c r="B31" s="40"/>
      <c r="C31" s="16" t="s">
        <v>5</v>
      </c>
      <c r="D31" s="98">
        <v>6.47</v>
      </c>
      <c r="E31" s="65">
        <v>76.17</v>
      </c>
      <c r="F31" s="65">
        <v>17.36</v>
      </c>
      <c r="G31" s="98">
        <v>50.81</v>
      </c>
      <c r="H31" s="65">
        <v>11.22</v>
      </c>
      <c r="I31" s="65">
        <v>37.97</v>
      </c>
      <c r="J31" s="98">
        <v>33.53</v>
      </c>
      <c r="K31" s="65">
        <v>18.04</v>
      </c>
      <c r="L31" s="65">
        <v>10.69</v>
      </c>
      <c r="M31" s="65">
        <v>37.74</v>
      </c>
      <c r="N31" s="84"/>
    </row>
    <row r="32" spans="2:14" s="22" customFormat="1" ht="12" customHeight="1" x14ac:dyDescent="0.2">
      <c r="B32" s="40"/>
      <c r="C32" s="16" t="s">
        <v>6</v>
      </c>
      <c r="D32" s="98">
        <v>30.48</v>
      </c>
      <c r="E32" s="65">
        <v>44.75</v>
      </c>
      <c r="F32" s="65">
        <v>24.769999999999996</v>
      </c>
      <c r="G32" s="98">
        <v>59.54</v>
      </c>
      <c r="H32" s="65">
        <v>16.89</v>
      </c>
      <c r="I32" s="65">
        <v>23.569999999999993</v>
      </c>
      <c r="J32" s="98">
        <v>38.64</v>
      </c>
      <c r="K32" s="65">
        <v>23.02</v>
      </c>
      <c r="L32" s="65">
        <v>15.6</v>
      </c>
      <c r="M32" s="65">
        <v>22.740000000000009</v>
      </c>
      <c r="N32" s="84"/>
    </row>
    <row r="33" spans="1:14" s="22" customFormat="1" ht="12" customHeight="1" x14ac:dyDescent="0.2">
      <c r="B33" s="40"/>
      <c r="C33" s="16" t="s">
        <v>17</v>
      </c>
      <c r="D33" s="98">
        <v>9.94</v>
      </c>
      <c r="E33" s="65">
        <v>61.84</v>
      </c>
      <c r="F33" s="65">
        <v>28.22</v>
      </c>
      <c r="G33" s="98">
        <v>63.45</v>
      </c>
      <c r="H33" s="65">
        <v>21.77</v>
      </c>
      <c r="I33" s="65">
        <v>14.780000000000001</v>
      </c>
      <c r="J33" s="98">
        <v>41.7</v>
      </c>
      <c r="K33" s="65">
        <v>24.92</v>
      </c>
      <c r="L33" s="65">
        <v>21.45</v>
      </c>
      <c r="M33" s="65">
        <v>11.929999999999993</v>
      </c>
      <c r="N33" s="84"/>
    </row>
    <row r="34" spans="1:14" s="22" customFormat="1" ht="12" customHeight="1" x14ac:dyDescent="0.2">
      <c r="B34" s="40"/>
      <c r="C34" s="16" t="s">
        <v>42</v>
      </c>
      <c r="D34" s="98">
        <v>58.59</v>
      </c>
      <c r="E34" s="65">
        <v>2.39</v>
      </c>
      <c r="F34" s="65">
        <v>39.019999999999996</v>
      </c>
      <c r="G34" s="98">
        <v>64.83</v>
      </c>
      <c r="H34" s="65">
        <v>19.14</v>
      </c>
      <c r="I34" s="65">
        <v>16.03</v>
      </c>
      <c r="J34" s="98">
        <v>42</v>
      </c>
      <c r="K34" s="65">
        <v>25.61</v>
      </c>
      <c r="L34" s="65">
        <v>19.239999999999998</v>
      </c>
      <c r="M34" s="65">
        <v>13.150000000000006</v>
      </c>
      <c r="N34" s="84"/>
    </row>
    <row r="35" spans="1:14" s="22" customFormat="1" ht="12" customHeight="1" x14ac:dyDescent="0.2">
      <c r="B35" s="40"/>
      <c r="C35" s="16" t="s">
        <v>19</v>
      </c>
      <c r="D35" s="98">
        <v>15.44</v>
      </c>
      <c r="E35" s="65">
        <v>65.010000000000005</v>
      </c>
      <c r="F35" s="65">
        <v>19.549999999999997</v>
      </c>
      <c r="G35" s="98">
        <v>56.8</v>
      </c>
      <c r="H35" s="65">
        <v>26.93</v>
      </c>
      <c r="I35" s="65">
        <v>16.27000000000001</v>
      </c>
      <c r="J35" s="98">
        <v>45.23</v>
      </c>
      <c r="K35" s="65">
        <v>15.49</v>
      </c>
      <c r="L35" s="65">
        <v>26.17</v>
      </c>
      <c r="M35" s="65">
        <v>13.11</v>
      </c>
      <c r="N35" s="84"/>
    </row>
    <row r="36" spans="1:14" s="22" customFormat="1" ht="12" customHeight="1" x14ac:dyDescent="0.2">
      <c r="B36" s="40"/>
      <c r="C36" s="16" t="s">
        <v>43</v>
      </c>
      <c r="D36" s="98">
        <v>4.21</v>
      </c>
      <c r="E36" s="65">
        <v>68.58</v>
      </c>
      <c r="F36" s="65">
        <v>27.210000000000008</v>
      </c>
      <c r="G36" s="98">
        <v>58.25</v>
      </c>
      <c r="H36" s="65">
        <v>21.2</v>
      </c>
      <c r="I36" s="65">
        <v>20.549999999999997</v>
      </c>
      <c r="J36" s="98">
        <v>40.729999999999997</v>
      </c>
      <c r="K36" s="65">
        <v>23.24</v>
      </c>
      <c r="L36" s="65">
        <v>20.83</v>
      </c>
      <c r="M36" s="65">
        <v>15.200000000000003</v>
      </c>
    </row>
    <row r="37" spans="1:14" s="22" customFormat="1" ht="12" customHeight="1" x14ac:dyDescent="0.2">
      <c r="B37" s="40"/>
      <c r="C37" s="16" t="s">
        <v>44</v>
      </c>
      <c r="D37" s="98">
        <v>2.4300000000000002</v>
      </c>
      <c r="E37" s="65">
        <v>77.37</v>
      </c>
      <c r="F37" s="65">
        <v>20.199999999999989</v>
      </c>
      <c r="G37" s="98">
        <v>55.23</v>
      </c>
      <c r="H37" s="65">
        <v>31.97</v>
      </c>
      <c r="I37" s="65">
        <v>12.800000000000011</v>
      </c>
      <c r="J37" s="98">
        <v>34.659999999999997</v>
      </c>
      <c r="K37" s="65">
        <v>20.22</v>
      </c>
      <c r="L37" s="65">
        <v>31.97</v>
      </c>
      <c r="M37" s="65">
        <v>13.150000000000006</v>
      </c>
    </row>
    <row r="38" spans="1:14" s="22" customFormat="1" ht="12" customHeight="1" x14ac:dyDescent="0.2">
      <c r="B38" s="40"/>
      <c r="C38" s="16" t="s">
        <v>8</v>
      </c>
      <c r="D38" s="98">
        <v>63.91</v>
      </c>
      <c r="E38" s="65">
        <v>13.91</v>
      </c>
      <c r="F38" s="65">
        <v>22.180000000000007</v>
      </c>
      <c r="G38" s="98">
        <v>60.2</v>
      </c>
      <c r="H38" s="65">
        <v>14.51</v>
      </c>
      <c r="I38" s="65">
        <v>25.289999999999992</v>
      </c>
      <c r="J38" s="98">
        <v>37.24</v>
      </c>
      <c r="K38" s="65">
        <v>29.76</v>
      </c>
      <c r="L38" s="65">
        <v>14.9</v>
      </c>
      <c r="M38" s="65">
        <v>18.099999999999994</v>
      </c>
      <c r="N38" s="84"/>
    </row>
    <row r="39" spans="1:14" s="22" customFormat="1" ht="12" customHeight="1" x14ac:dyDescent="0.2">
      <c r="B39" s="40"/>
      <c r="C39" s="17" t="s">
        <v>7</v>
      </c>
      <c r="D39" s="100">
        <v>84.88</v>
      </c>
      <c r="E39" s="66">
        <v>0</v>
      </c>
      <c r="F39" s="66">
        <v>15.120000000000005</v>
      </c>
      <c r="G39" s="100">
        <v>51.24</v>
      </c>
      <c r="H39" s="66">
        <v>12.54</v>
      </c>
      <c r="I39" s="66">
        <v>36.22</v>
      </c>
      <c r="J39" s="100">
        <v>38.83</v>
      </c>
      <c r="K39" s="66">
        <v>23.92</v>
      </c>
      <c r="L39" s="66">
        <v>11.28</v>
      </c>
      <c r="M39" s="66">
        <v>25.97</v>
      </c>
      <c r="N39" s="84"/>
    </row>
    <row r="40" spans="1:14" s="22" customFormat="1" ht="12" customHeight="1" x14ac:dyDescent="0.2">
      <c r="B40" s="40"/>
      <c r="C40" s="15" t="s">
        <v>83</v>
      </c>
      <c r="D40" s="97">
        <v>82.89</v>
      </c>
      <c r="E40" s="64">
        <v>0</v>
      </c>
      <c r="F40" s="64">
        <v>17.11</v>
      </c>
      <c r="G40" s="97">
        <v>60.66</v>
      </c>
      <c r="H40" s="64">
        <v>13.54</v>
      </c>
      <c r="I40" s="64">
        <v>25.800000000000011</v>
      </c>
      <c r="J40" s="97">
        <v>39.1</v>
      </c>
      <c r="K40" s="64">
        <v>26.65</v>
      </c>
      <c r="L40" s="64">
        <v>13.54</v>
      </c>
      <c r="M40" s="64">
        <v>20.710000000000008</v>
      </c>
      <c r="N40" s="84"/>
    </row>
    <row r="41" spans="1:14" s="22" customFormat="1" ht="12" customHeight="1" x14ac:dyDescent="0.2">
      <c r="B41" s="40"/>
      <c r="C41" s="16" t="s">
        <v>45</v>
      </c>
      <c r="D41" s="97">
        <v>17.16</v>
      </c>
      <c r="E41" s="64">
        <v>47.84</v>
      </c>
      <c r="F41" s="64">
        <v>35</v>
      </c>
      <c r="G41" s="97">
        <v>61.86</v>
      </c>
      <c r="H41" s="64">
        <v>11.14</v>
      </c>
      <c r="I41" s="64">
        <v>27</v>
      </c>
      <c r="J41" s="97">
        <v>6.97</v>
      </c>
      <c r="K41" s="64">
        <v>26.99</v>
      </c>
      <c r="L41" s="64">
        <v>3.51</v>
      </c>
      <c r="M41" s="64">
        <v>62.53</v>
      </c>
      <c r="N41" s="84"/>
    </row>
    <row r="42" spans="1:14" s="22" customFormat="1" ht="12" customHeight="1" x14ac:dyDescent="0.2">
      <c r="B42" s="40"/>
      <c r="C42" s="58" t="s">
        <v>18</v>
      </c>
      <c r="D42" s="101">
        <v>85.82</v>
      </c>
      <c r="E42" s="117">
        <v>0</v>
      </c>
      <c r="F42" s="64">
        <v>14.180000000000007</v>
      </c>
      <c r="G42" s="101">
        <v>48.76</v>
      </c>
      <c r="H42" s="77">
        <v>10.210000000000001</v>
      </c>
      <c r="I42" s="77">
        <v>41.03</v>
      </c>
      <c r="J42" s="101">
        <v>39.32</v>
      </c>
      <c r="K42" s="77">
        <v>28.06</v>
      </c>
      <c r="L42" s="77">
        <v>9.75</v>
      </c>
      <c r="M42" s="77">
        <v>22.870000000000005</v>
      </c>
      <c r="N42" s="84"/>
    </row>
    <row r="43" spans="1:14" ht="12" customHeight="1" x14ac:dyDescent="0.2">
      <c r="B43" s="40"/>
      <c r="C43" s="58" t="s">
        <v>84</v>
      </c>
      <c r="D43" s="101">
        <v>22.5</v>
      </c>
      <c r="E43" s="77">
        <v>44.26</v>
      </c>
      <c r="F43" s="77">
        <v>33.240000000000009</v>
      </c>
      <c r="G43" s="101">
        <v>54.43</v>
      </c>
      <c r="H43" s="77">
        <v>14.45</v>
      </c>
      <c r="I43" s="77">
        <v>31.120000000000005</v>
      </c>
      <c r="J43" s="101">
        <v>36.83</v>
      </c>
      <c r="K43" s="77">
        <v>26.95</v>
      </c>
      <c r="L43" s="77">
        <v>8.98</v>
      </c>
      <c r="M43" s="77">
        <v>27.239999999999995</v>
      </c>
      <c r="N43" s="86"/>
    </row>
    <row r="44" spans="1:14" ht="12" customHeight="1" x14ac:dyDescent="0.2">
      <c r="B44" s="40"/>
      <c r="C44" s="133" t="s">
        <v>110</v>
      </c>
      <c r="D44" s="134">
        <v>2.54</v>
      </c>
      <c r="E44" s="132">
        <v>67.73</v>
      </c>
      <c r="F44" s="132">
        <v>29.72999999999999</v>
      </c>
      <c r="G44" s="134">
        <v>59.85</v>
      </c>
      <c r="H44" s="132">
        <v>27.65</v>
      </c>
      <c r="I44" s="132">
        <v>12.5</v>
      </c>
      <c r="J44" s="134">
        <v>35.950000000000003</v>
      </c>
      <c r="K44" s="132">
        <v>28.91</v>
      </c>
      <c r="L44" s="132">
        <v>27.65</v>
      </c>
      <c r="M44" s="132">
        <v>7.4900000000000091</v>
      </c>
      <c r="N44" s="86"/>
    </row>
    <row r="45" spans="1:14" s="23" customFormat="1" ht="15" customHeight="1" x14ac:dyDescent="0.2">
      <c r="A45" s="22"/>
      <c r="C45" s="161" t="s">
        <v>153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4" s="23" customFormat="1" ht="12" customHeight="1" x14ac:dyDescent="0.2">
      <c r="A46" s="22"/>
      <c r="C46" s="39" t="s">
        <v>159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4" ht="12" customHeight="1" x14ac:dyDescent="0.2">
      <c r="A47" s="22"/>
      <c r="C47" s="157" t="s">
        <v>161</v>
      </c>
      <c r="D47" s="43"/>
      <c r="E47" s="43"/>
      <c r="F47" s="26"/>
      <c r="G47" s="26"/>
      <c r="H47" s="26"/>
      <c r="I47" s="26"/>
      <c r="J47" s="26"/>
      <c r="K47" s="26"/>
      <c r="L47" s="26"/>
      <c r="M47" s="26"/>
      <c r="N47" s="23"/>
    </row>
    <row r="48" spans="1:14" ht="15" customHeight="1" x14ac:dyDescent="0.2">
      <c r="C48" s="165" t="s">
        <v>200</v>
      </c>
      <c r="N48" s="11"/>
    </row>
    <row r="49" spans="1:14" x14ac:dyDescent="0.2">
      <c r="N49" s="11"/>
    </row>
    <row r="50" spans="1:14" x14ac:dyDescent="0.2">
      <c r="A50" s="6" t="s">
        <v>69</v>
      </c>
      <c r="C50" s="44"/>
      <c r="N50" s="11"/>
    </row>
    <row r="51" spans="1:14" x14ac:dyDescent="0.2">
      <c r="A51" s="18" t="s">
        <v>75</v>
      </c>
      <c r="B51" s="155" t="s">
        <v>140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23"/>
    </row>
    <row r="52" spans="1:14" ht="11.25" customHeight="1" x14ac:dyDescent="0.2">
      <c r="A52" s="27" t="s">
        <v>76</v>
      </c>
      <c r="B52" s="155" t="s">
        <v>141</v>
      </c>
    </row>
    <row r="53" spans="1:14" ht="11.25" customHeight="1" x14ac:dyDescent="0.2">
      <c r="A53" s="27" t="s">
        <v>77</v>
      </c>
      <c r="B53" s="155" t="s">
        <v>142</v>
      </c>
    </row>
    <row r="55" spans="1:14" x14ac:dyDescent="0.2">
      <c r="C55" s="7"/>
      <c r="N55" s="23"/>
    </row>
    <row r="56" spans="1:14" x14ac:dyDescent="0.2">
      <c r="D56" s="45"/>
      <c r="E56" s="46"/>
      <c r="F56" s="47"/>
      <c r="G56" s="48"/>
      <c r="H56" s="48"/>
      <c r="I56" s="47"/>
      <c r="J56" s="47"/>
      <c r="K56" s="47"/>
      <c r="L56" s="47"/>
      <c r="M56" s="49"/>
      <c r="N56" s="41"/>
    </row>
  </sheetData>
  <mergeCells count="4">
    <mergeCell ref="C10:C11"/>
    <mergeCell ref="D10:F10"/>
    <mergeCell ref="G10:I10"/>
    <mergeCell ref="J10:M10"/>
  </mergeCells>
  <hyperlinks>
    <hyperlink ref="B51" r:id="rId1"/>
    <hyperlink ref="B52" r:id="rId2"/>
    <hyperlink ref="B53" r:id="rId3"/>
  </hyperlinks>
  <pageMargins left="0.75" right="0.75" top="1" bottom="1" header="0.5" footer="0.5"/>
  <pageSetup paperSize="9" orientation="portrait" r:id="rId4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52"/>
  <sheetViews>
    <sheetView showGridLines="0" zoomScaleNormal="100" workbookViewId="0"/>
  </sheetViews>
  <sheetFormatPr defaultColWidth="9.140625" defaultRowHeight="12" x14ac:dyDescent="0.2"/>
  <cols>
    <col min="1" max="1" width="9.28515625" style="27" customWidth="1"/>
    <col min="2" max="2" width="9.28515625" style="23" customWidth="1"/>
    <col min="3" max="3" width="20.7109375" style="23" customWidth="1"/>
    <col min="4" max="13" width="10.7109375" style="23" customWidth="1"/>
    <col min="14" max="16384" width="9.140625" style="27"/>
  </cols>
  <sheetData>
    <row r="1" spans="1:13" x14ac:dyDescent="0.2">
      <c r="A1" s="8"/>
    </row>
    <row r="2" spans="1:13" s="6" customFormat="1" x14ac:dyDescent="0.2">
      <c r="A2" s="9"/>
    </row>
    <row r="3" spans="1:13" s="6" customFormat="1" x14ac:dyDescent="0.2">
      <c r="C3" s="6" t="s">
        <v>0</v>
      </c>
    </row>
    <row r="4" spans="1:13" s="6" customFormat="1" x14ac:dyDescent="0.2">
      <c r="C4" s="6" t="s">
        <v>26</v>
      </c>
    </row>
    <row r="5" spans="1:13" s="6" customFormat="1" x14ac:dyDescent="0.2"/>
    <row r="6" spans="1:13" s="6" customFormat="1" ht="15.75" x14ac:dyDescent="0.25">
      <c r="C6" s="123" t="s">
        <v>145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s="6" customFormat="1" ht="12.75" x14ac:dyDescent="0.2">
      <c r="C7" s="114" t="s">
        <v>30</v>
      </c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s="6" customFormat="1" x14ac:dyDescent="0.2"/>
    <row r="10" spans="1:13" s="25" customFormat="1" x14ac:dyDescent="0.2">
      <c r="C10" s="205"/>
      <c r="D10" s="202" t="s">
        <v>75</v>
      </c>
      <c r="E10" s="203"/>
      <c r="F10" s="204"/>
      <c r="G10" s="202" t="s">
        <v>76</v>
      </c>
      <c r="H10" s="203"/>
      <c r="I10" s="204"/>
      <c r="J10" s="202" t="s">
        <v>77</v>
      </c>
      <c r="K10" s="203"/>
      <c r="L10" s="203"/>
      <c r="M10" s="203"/>
    </row>
    <row r="11" spans="1:13" s="25" customFormat="1" ht="60" x14ac:dyDescent="0.2">
      <c r="C11" s="206"/>
      <c r="D11" s="159" t="s">
        <v>48</v>
      </c>
      <c r="E11" s="160" t="s">
        <v>104</v>
      </c>
      <c r="F11" s="160" t="s">
        <v>90</v>
      </c>
      <c r="G11" s="159" t="s">
        <v>93</v>
      </c>
      <c r="H11" s="160" t="s">
        <v>60</v>
      </c>
      <c r="I11" s="160" t="s">
        <v>91</v>
      </c>
      <c r="J11" s="159" t="s">
        <v>21</v>
      </c>
      <c r="K11" s="160" t="s">
        <v>72</v>
      </c>
      <c r="L11" s="160" t="s">
        <v>71</v>
      </c>
      <c r="M11" s="160" t="s">
        <v>92</v>
      </c>
    </row>
    <row r="12" spans="1:13" s="22" customFormat="1" ht="12" customHeight="1" x14ac:dyDescent="0.2">
      <c r="B12" s="40"/>
      <c r="C12" s="16" t="s">
        <v>3</v>
      </c>
      <c r="D12" s="97">
        <v>155.50285368780746</v>
      </c>
      <c r="E12" s="64">
        <v>4.205695834030692</v>
      </c>
      <c r="F12" s="64">
        <v>23.927428523306233</v>
      </c>
      <c r="G12" s="97">
        <v>26.781143146272896</v>
      </c>
      <c r="H12" s="64">
        <v>10.2452403195268</v>
      </c>
      <c r="I12" s="64">
        <v>29.278020139182047</v>
      </c>
      <c r="J12" s="97">
        <v>30.805238906976683</v>
      </c>
      <c r="K12" s="64">
        <v>31.458479499340513</v>
      </c>
      <c r="L12" s="64">
        <v>4.8774778317742999</v>
      </c>
      <c r="M12" s="64">
        <v>18.037096372425367</v>
      </c>
    </row>
    <row r="13" spans="1:13" s="22" customFormat="1" ht="12" customHeight="1" x14ac:dyDescent="0.2">
      <c r="B13" s="40"/>
      <c r="C13" s="16" t="s">
        <v>112</v>
      </c>
      <c r="D13" s="97">
        <v>30.038272592254089</v>
      </c>
      <c r="E13" s="64">
        <v>71.702227800439317</v>
      </c>
      <c r="F13" s="64">
        <v>10.185345352271497</v>
      </c>
      <c r="G13" s="97">
        <v>46.274678004873437</v>
      </c>
      <c r="H13" s="64">
        <v>23.059974372597409</v>
      </c>
      <c r="I13" s="64">
        <v>46.650291059591694</v>
      </c>
      <c r="J13" s="97">
        <v>46.512044898288508</v>
      </c>
      <c r="K13" s="64">
        <v>26.817794641474379</v>
      </c>
      <c r="L13" s="64">
        <v>22.741383929274946</v>
      </c>
      <c r="M13" s="64">
        <v>81.586342560067408</v>
      </c>
    </row>
    <row r="14" spans="1:13" s="22" customFormat="1" ht="12" customHeight="1" x14ac:dyDescent="0.2">
      <c r="B14" s="40"/>
      <c r="C14" s="16" t="s">
        <v>73</v>
      </c>
      <c r="D14" s="99" t="s">
        <v>1</v>
      </c>
      <c r="E14" s="61" t="s">
        <v>1</v>
      </c>
      <c r="F14" s="61" t="s">
        <v>1</v>
      </c>
      <c r="G14" s="99" t="s">
        <v>1</v>
      </c>
      <c r="H14" s="61" t="s">
        <v>1</v>
      </c>
      <c r="I14" s="61" t="s">
        <v>1</v>
      </c>
      <c r="J14" s="99" t="s">
        <v>1</v>
      </c>
      <c r="K14" s="61" t="s">
        <v>1</v>
      </c>
      <c r="L14" s="61" t="s">
        <v>1</v>
      </c>
      <c r="M14" s="61" t="s">
        <v>1</v>
      </c>
    </row>
    <row r="15" spans="1:13" s="22" customFormat="1" ht="12" customHeight="1" x14ac:dyDescent="0.2">
      <c r="B15" s="40"/>
      <c r="C15" s="16" t="s">
        <v>33</v>
      </c>
      <c r="D15" s="98">
        <v>18.442860855311679</v>
      </c>
      <c r="E15" s="65">
        <v>0</v>
      </c>
      <c r="F15" s="65">
        <v>24.569409263506728</v>
      </c>
      <c r="G15" s="98">
        <v>16.123096261910746</v>
      </c>
      <c r="H15" s="65">
        <v>14.834948066684134</v>
      </c>
      <c r="I15" s="65">
        <v>26.754511160198732</v>
      </c>
      <c r="J15" s="98">
        <v>17.975154273835741</v>
      </c>
      <c r="K15" s="65">
        <v>26.078884286062149</v>
      </c>
      <c r="L15" s="65">
        <v>14.851357248843499</v>
      </c>
      <c r="M15" s="65">
        <v>15.626651877399283</v>
      </c>
    </row>
    <row r="16" spans="1:13" s="22" customFormat="1" ht="12" customHeight="1" x14ac:dyDescent="0.2">
      <c r="B16" s="40"/>
      <c r="C16" s="16" t="s">
        <v>10</v>
      </c>
      <c r="D16" s="98">
        <v>29.523107177974452</v>
      </c>
      <c r="E16" s="65">
        <v>38.821310203793814</v>
      </c>
      <c r="F16" s="65">
        <v>22.476783848261988</v>
      </c>
      <c r="G16" s="98">
        <v>28.443094338642879</v>
      </c>
      <c r="H16" s="65">
        <v>35.169586799730183</v>
      </c>
      <c r="I16" s="65">
        <v>48.021515869696543</v>
      </c>
      <c r="J16" s="98">
        <v>28.155987576210748</v>
      </c>
      <c r="K16" s="65">
        <v>35.779443254817977</v>
      </c>
      <c r="L16" s="65">
        <v>35.50904700241486</v>
      </c>
      <c r="M16" s="65">
        <v>45.144595644769282</v>
      </c>
    </row>
    <row r="17" spans="2:13" s="22" customFormat="1" ht="12" customHeight="1" x14ac:dyDescent="0.2">
      <c r="B17" s="40"/>
      <c r="C17" s="16" t="s">
        <v>15</v>
      </c>
      <c r="D17" s="98">
        <v>35.632894620616554</v>
      </c>
      <c r="E17" s="65">
        <v>82.565086564039973</v>
      </c>
      <c r="F17" s="65">
        <v>97.786975943608752</v>
      </c>
      <c r="G17" s="98">
        <v>75.507266014023941</v>
      </c>
      <c r="H17" s="65">
        <v>49.848992594431337</v>
      </c>
      <c r="I17" s="65">
        <v>131.74349826307372</v>
      </c>
      <c r="J17" s="98">
        <v>69.839953058292679</v>
      </c>
      <c r="K17" s="65">
        <v>89.528198376124635</v>
      </c>
      <c r="L17" s="65">
        <v>49.630241685602158</v>
      </c>
      <c r="M17" s="65">
        <v>219.26684769192781</v>
      </c>
    </row>
    <row r="18" spans="2:13" s="22" customFormat="1" ht="12" customHeight="1" x14ac:dyDescent="0.2">
      <c r="B18" s="40"/>
      <c r="C18" s="16" t="s">
        <v>4</v>
      </c>
      <c r="D18" s="98">
        <v>31.890204769559261</v>
      </c>
      <c r="E18" s="65">
        <v>221.76719341197418</v>
      </c>
      <c r="F18" s="65">
        <v>14.712791108041557</v>
      </c>
      <c r="G18" s="98">
        <v>34.778489914007878</v>
      </c>
      <c r="H18" s="65">
        <v>7.9236084294146849</v>
      </c>
      <c r="I18" s="65">
        <v>24.777917085596087</v>
      </c>
      <c r="J18" s="98">
        <v>39.238406280426574</v>
      </c>
      <c r="K18" s="65">
        <v>28.455954239293078</v>
      </c>
      <c r="L18" s="65">
        <v>6.8434198295620092</v>
      </c>
      <c r="M18" s="65">
        <v>23.581734111464826</v>
      </c>
    </row>
    <row r="19" spans="2:13" s="22" customFormat="1" ht="12" customHeight="1" x14ac:dyDescent="0.2">
      <c r="B19" s="40"/>
      <c r="C19" s="16" t="s">
        <v>14</v>
      </c>
      <c r="D19" s="98">
        <v>-19.156254304323014</v>
      </c>
      <c r="E19" s="65">
        <v>-25.684739012423876</v>
      </c>
      <c r="F19" s="65">
        <v>1.5264603423917862</v>
      </c>
      <c r="G19" s="98">
        <v>-13.464610635763023</v>
      </c>
      <c r="H19" s="65">
        <v>-20.894024828512343</v>
      </c>
      <c r="I19" s="65">
        <v>4.240020845886832</v>
      </c>
      <c r="J19" s="98">
        <v>-15.878033495067186</v>
      </c>
      <c r="K19" s="65">
        <v>-8.5936272131528426</v>
      </c>
      <c r="L19" s="65">
        <v>-20.877271643214883</v>
      </c>
      <c r="M19" s="65">
        <v>11.494709507383334</v>
      </c>
    </row>
    <row r="20" spans="2:13" s="22" customFormat="1" ht="12" customHeight="1" x14ac:dyDescent="0.2">
      <c r="B20" s="40"/>
      <c r="C20" s="16" t="s">
        <v>12</v>
      </c>
      <c r="D20" s="98">
        <v>18.133568423396824</v>
      </c>
      <c r="E20" s="65">
        <v>14.503658359714521</v>
      </c>
      <c r="F20" s="65">
        <v>26.831985885117632</v>
      </c>
      <c r="G20" s="98">
        <v>21.719319479094708</v>
      </c>
      <c r="H20" s="65">
        <v>19.301675394458883</v>
      </c>
      <c r="I20" s="65">
        <v>17.824465234582249</v>
      </c>
      <c r="J20" s="98">
        <v>25.80241979435381</v>
      </c>
      <c r="K20" s="65">
        <v>14.273468981459288</v>
      </c>
      <c r="L20" s="65">
        <v>19.301627943613227</v>
      </c>
      <c r="M20" s="65">
        <v>15.373175692096524</v>
      </c>
    </row>
    <row r="21" spans="2:13" s="22" customFormat="1" ht="12" customHeight="1" x14ac:dyDescent="0.2">
      <c r="B21" s="40"/>
      <c r="C21" s="16" t="s">
        <v>11</v>
      </c>
      <c r="D21" s="98">
        <v>25.199844237810424</v>
      </c>
      <c r="E21" s="65">
        <v>25.693955067553233</v>
      </c>
      <c r="F21" s="65">
        <v>-22.178690301971088</v>
      </c>
      <c r="G21" s="98">
        <v>16.746854507840098</v>
      </c>
      <c r="H21" s="65">
        <v>2.6406772504367524</v>
      </c>
      <c r="I21" s="65">
        <v>17.488722245139044</v>
      </c>
      <c r="J21" s="98">
        <v>14.228742785009914</v>
      </c>
      <c r="K21" s="65">
        <v>20.369772353631774</v>
      </c>
      <c r="L21" s="65">
        <v>2.6833584771648304</v>
      </c>
      <c r="M21" s="65">
        <v>17.992069071580332</v>
      </c>
    </row>
    <row r="22" spans="2:13" s="22" customFormat="1" ht="12" customHeight="1" x14ac:dyDescent="0.2">
      <c r="B22" s="40"/>
      <c r="C22" s="16" t="s">
        <v>20</v>
      </c>
      <c r="D22" s="99" t="s">
        <v>1</v>
      </c>
      <c r="E22" s="61" t="s">
        <v>1</v>
      </c>
      <c r="F22" s="61" t="s">
        <v>1</v>
      </c>
      <c r="G22" s="99" t="s">
        <v>1</v>
      </c>
      <c r="H22" s="61" t="s">
        <v>1</v>
      </c>
      <c r="I22" s="61" t="s">
        <v>1</v>
      </c>
      <c r="J22" s="99" t="s">
        <v>1</v>
      </c>
      <c r="K22" s="61" t="s">
        <v>1</v>
      </c>
      <c r="L22" s="61" t="s">
        <v>1</v>
      </c>
      <c r="M22" s="61" t="s">
        <v>1</v>
      </c>
    </row>
    <row r="23" spans="2:13" s="22" customFormat="1" ht="12" customHeight="1" x14ac:dyDescent="0.2">
      <c r="B23" s="40"/>
      <c r="C23" s="16" t="s">
        <v>13</v>
      </c>
      <c r="D23" s="98">
        <v>6.0871659934032465</v>
      </c>
      <c r="E23" s="65">
        <v>-21.165644171779135</v>
      </c>
      <c r="F23" s="65">
        <v>17.641931547446106</v>
      </c>
      <c r="G23" s="98">
        <v>5.0965396188565677</v>
      </c>
      <c r="H23" s="65">
        <v>17.277978339350184</v>
      </c>
      <c r="I23" s="65">
        <v>10.569059518400721</v>
      </c>
      <c r="J23" s="98">
        <v>3.6631591715438105</v>
      </c>
      <c r="K23" s="65">
        <v>17.646290064364351</v>
      </c>
      <c r="L23" s="65">
        <v>7.0208807111846312</v>
      </c>
      <c r="M23" s="65">
        <v>13.944368445052447</v>
      </c>
    </row>
    <row r="24" spans="2:13" s="22" customFormat="1" ht="12" customHeight="1" x14ac:dyDescent="0.2">
      <c r="B24" s="40"/>
      <c r="C24" s="16" t="s">
        <v>177</v>
      </c>
      <c r="D24" s="98">
        <v>13.092147119005432</v>
      </c>
      <c r="E24" s="65">
        <v>2402.6726057906458</v>
      </c>
      <c r="F24" s="65">
        <v>-0.59817184643510757</v>
      </c>
      <c r="G24" s="98">
        <v>21.45807190458207</v>
      </c>
      <c r="H24" s="65">
        <v>16.126931758985918</v>
      </c>
      <c r="I24" s="65">
        <v>33.402052615067447</v>
      </c>
      <c r="J24" s="98">
        <v>20.549086302344548</v>
      </c>
      <c r="K24" s="65">
        <v>31.401969110754607</v>
      </c>
      <c r="L24" s="65">
        <v>20.051676804650924</v>
      </c>
      <c r="M24" s="65">
        <v>16.626369669221646</v>
      </c>
    </row>
    <row r="25" spans="2:13" s="22" customFormat="1" ht="12" customHeight="1" x14ac:dyDescent="0.2">
      <c r="B25" s="40"/>
      <c r="C25" s="16" t="s">
        <v>41</v>
      </c>
      <c r="D25" s="99" t="s">
        <v>1</v>
      </c>
      <c r="E25" s="61" t="s">
        <v>1</v>
      </c>
      <c r="F25" s="61" t="s">
        <v>1</v>
      </c>
      <c r="G25" s="99" t="s">
        <v>1</v>
      </c>
      <c r="H25" s="61" t="s">
        <v>1</v>
      </c>
      <c r="I25" s="61" t="s">
        <v>1</v>
      </c>
      <c r="J25" s="99" t="s">
        <v>1</v>
      </c>
      <c r="K25" s="61" t="s">
        <v>1</v>
      </c>
      <c r="L25" s="61" t="s">
        <v>1</v>
      </c>
      <c r="M25" s="61" t="s">
        <v>1</v>
      </c>
    </row>
    <row r="26" spans="2:13" s="22" customFormat="1" ht="12" customHeight="1" x14ac:dyDescent="0.2">
      <c r="B26" s="40"/>
      <c r="C26" s="16" t="s">
        <v>9</v>
      </c>
      <c r="D26" s="98">
        <v>45.692786715101192</v>
      </c>
      <c r="E26" s="65">
        <v>63.18993240139136</v>
      </c>
      <c r="F26" s="65">
        <v>67.772442680132571</v>
      </c>
      <c r="G26" s="98">
        <v>71.907871369634705</v>
      </c>
      <c r="H26" s="65">
        <v>42.580190870001644</v>
      </c>
      <c r="I26" s="65">
        <v>75.11694582767484</v>
      </c>
      <c r="J26" s="98">
        <v>56.137091780416227</v>
      </c>
      <c r="K26" s="65">
        <v>117.27645181268161</v>
      </c>
      <c r="L26" s="65">
        <v>39.400756875949838</v>
      </c>
      <c r="M26" s="65">
        <v>56.602912658276097</v>
      </c>
    </row>
    <row r="27" spans="2:13" s="22" customFormat="1" ht="12" customHeight="1" x14ac:dyDescent="0.2">
      <c r="B27" s="40"/>
      <c r="C27" s="16" t="s">
        <v>34</v>
      </c>
      <c r="D27" s="98">
        <v>68.578103429967086</v>
      </c>
      <c r="E27" s="65">
        <v>40.734956409163061</v>
      </c>
      <c r="F27" s="65">
        <v>21.470504687056177</v>
      </c>
      <c r="G27" s="98">
        <v>40.874056766665944</v>
      </c>
      <c r="H27" s="65">
        <v>21.635172655470797</v>
      </c>
      <c r="I27" s="65">
        <v>42.622479962797854</v>
      </c>
      <c r="J27" s="98">
        <v>50.217271075294292</v>
      </c>
      <c r="K27" s="65">
        <v>42.398030844539619</v>
      </c>
      <c r="L27" s="65">
        <v>11.354915726345098</v>
      </c>
      <c r="M27" s="65">
        <v>35.083283289610961</v>
      </c>
    </row>
    <row r="28" spans="2:13" s="22" customFormat="1" ht="12" customHeight="1" x14ac:dyDescent="0.2">
      <c r="B28" s="40"/>
      <c r="C28" s="16" t="s">
        <v>16</v>
      </c>
      <c r="D28" s="98">
        <v>23.888291824369574</v>
      </c>
      <c r="E28" s="65">
        <v>31.211460574685702</v>
      </c>
      <c r="F28" s="65">
        <v>14.674190892096831</v>
      </c>
      <c r="G28" s="98">
        <v>31.912524661613588</v>
      </c>
      <c r="H28" s="65">
        <v>6.4546642556489076</v>
      </c>
      <c r="I28" s="65">
        <v>46.417844305480287</v>
      </c>
      <c r="J28" s="98">
        <v>38.402858937359383</v>
      </c>
      <c r="K28" s="65">
        <v>25.680729862607322</v>
      </c>
      <c r="L28" s="65">
        <v>6.4546642556489076</v>
      </c>
      <c r="M28" s="65">
        <v>43.280604843209574</v>
      </c>
    </row>
    <row r="29" spans="2:13" s="22" customFormat="1" ht="12" customHeight="1" x14ac:dyDescent="0.2">
      <c r="B29" s="40"/>
      <c r="C29" s="16" t="s">
        <v>2</v>
      </c>
      <c r="D29" s="99" t="s">
        <v>1</v>
      </c>
      <c r="E29" s="61" t="s">
        <v>1</v>
      </c>
      <c r="F29" s="61" t="s">
        <v>1</v>
      </c>
      <c r="G29" s="99" t="s">
        <v>1</v>
      </c>
      <c r="H29" s="61" t="s">
        <v>1</v>
      </c>
      <c r="I29" s="61" t="s">
        <v>1</v>
      </c>
      <c r="J29" s="99" t="s">
        <v>1</v>
      </c>
      <c r="K29" s="61" t="s">
        <v>1</v>
      </c>
      <c r="L29" s="61" t="s">
        <v>1</v>
      </c>
      <c r="M29" s="61" t="s">
        <v>1</v>
      </c>
    </row>
    <row r="30" spans="2:13" s="22" customFormat="1" ht="12" customHeight="1" x14ac:dyDescent="0.2">
      <c r="B30" s="40"/>
      <c r="C30" s="16" t="s">
        <v>5</v>
      </c>
      <c r="D30" s="98">
        <v>53.151186900160241</v>
      </c>
      <c r="E30" s="65">
        <v>18.312506907252143</v>
      </c>
      <c r="F30" s="65">
        <v>16.146452732341714</v>
      </c>
      <c r="G30" s="98">
        <v>26.491297640521722</v>
      </c>
      <c r="H30" s="65">
        <v>3.7075272678306845</v>
      </c>
      <c r="I30" s="65">
        <v>16.605020209100815</v>
      </c>
      <c r="J30" s="98">
        <v>26.440707141366019</v>
      </c>
      <c r="K30" s="65">
        <v>21.936511296480006</v>
      </c>
      <c r="L30" s="65">
        <v>4.2535149884412817</v>
      </c>
      <c r="M30" s="65">
        <v>17.995253767051906</v>
      </c>
    </row>
    <row r="31" spans="2:13" s="22" customFormat="1" ht="12" customHeight="1" x14ac:dyDescent="0.2">
      <c r="B31" s="40"/>
      <c r="C31" s="16" t="s">
        <v>6</v>
      </c>
      <c r="D31" s="98">
        <v>24.98270443359489</v>
      </c>
      <c r="E31" s="65">
        <v>31.167053649533415</v>
      </c>
      <c r="F31" s="65">
        <v>24.844522753508699</v>
      </c>
      <c r="G31" s="98">
        <v>27.829356178038807</v>
      </c>
      <c r="H31" s="65">
        <v>28.111214907141147</v>
      </c>
      <c r="I31" s="65">
        <v>26.834020660015284</v>
      </c>
      <c r="J31" s="98">
        <v>25.737205686466183</v>
      </c>
      <c r="K31" s="65">
        <v>32.480352919143513</v>
      </c>
      <c r="L31" s="65">
        <v>29.230403582249323</v>
      </c>
      <c r="M31" s="65">
        <v>25.175465364662756</v>
      </c>
    </row>
    <row r="32" spans="2:13" s="22" customFormat="1" ht="12" customHeight="1" x14ac:dyDescent="0.2">
      <c r="B32" s="40"/>
      <c r="C32" s="16" t="s">
        <v>17</v>
      </c>
      <c r="D32" s="99" t="s">
        <v>1</v>
      </c>
      <c r="E32" s="61" t="s">
        <v>1</v>
      </c>
      <c r="F32" s="61" t="s">
        <v>1</v>
      </c>
      <c r="G32" s="99" t="s">
        <v>1</v>
      </c>
      <c r="H32" s="61" t="s">
        <v>1</v>
      </c>
      <c r="I32" s="61" t="s">
        <v>1</v>
      </c>
      <c r="J32" s="99" t="s">
        <v>1</v>
      </c>
      <c r="K32" s="61" t="s">
        <v>1</v>
      </c>
      <c r="L32" s="61" t="s">
        <v>1</v>
      </c>
      <c r="M32" s="61" t="s">
        <v>1</v>
      </c>
    </row>
    <row r="33" spans="1:13" s="22" customFormat="1" ht="12" customHeight="1" x14ac:dyDescent="0.2">
      <c r="B33" s="40"/>
      <c r="C33" s="16" t="s">
        <v>42</v>
      </c>
      <c r="D33" s="98">
        <v>24.222990922200836</v>
      </c>
      <c r="E33" s="65">
        <v>40.216577386095253</v>
      </c>
      <c r="F33" s="65">
        <v>26.678817882982202</v>
      </c>
      <c r="G33" s="98">
        <v>28.451096671900018</v>
      </c>
      <c r="H33" s="65">
        <v>13.502059384744271</v>
      </c>
      <c r="I33" s="65">
        <v>29.91344296694308</v>
      </c>
      <c r="J33" s="98">
        <v>30.752907806615383</v>
      </c>
      <c r="K33" s="65">
        <v>24.869399728877426</v>
      </c>
      <c r="L33" s="65">
        <v>13.876181408633869</v>
      </c>
      <c r="M33" s="65">
        <v>29.611120240500497</v>
      </c>
    </row>
    <row r="34" spans="1:13" s="22" customFormat="1" ht="12" customHeight="1" x14ac:dyDescent="0.2">
      <c r="B34" s="40"/>
      <c r="C34" s="16" t="s">
        <v>19</v>
      </c>
      <c r="D34" s="98">
        <v>215.51996426691341</v>
      </c>
      <c r="E34" s="65">
        <v>98.018438768497589</v>
      </c>
      <c r="F34" s="65">
        <v>72.789040566734087</v>
      </c>
      <c r="G34" s="98">
        <v>141.82259297417659</v>
      </c>
      <c r="H34" s="65">
        <v>46.699607516296794</v>
      </c>
      <c r="I34" s="65">
        <v>126.20432885396085</v>
      </c>
      <c r="J34" s="98">
        <v>144.8432217714672</v>
      </c>
      <c r="K34" s="65">
        <v>120.72832871591172</v>
      </c>
      <c r="L34" s="65">
        <v>45.661582583757024</v>
      </c>
      <c r="M34" s="65">
        <v>134.85839693589406</v>
      </c>
    </row>
    <row r="35" spans="1:13" s="22" customFormat="1" ht="12" customHeight="1" x14ac:dyDescent="0.2">
      <c r="B35" s="40"/>
      <c r="C35" s="16" t="s">
        <v>43</v>
      </c>
      <c r="D35" s="99" t="s">
        <v>1</v>
      </c>
      <c r="E35" s="61" t="s">
        <v>1</v>
      </c>
      <c r="F35" s="61" t="s">
        <v>1</v>
      </c>
      <c r="G35" s="99" t="s">
        <v>1</v>
      </c>
      <c r="H35" s="61" t="s">
        <v>1</v>
      </c>
      <c r="I35" s="61" t="s">
        <v>1</v>
      </c>
      <c r="J35" s="99" t="s">
        <v>1</v>
      </c>
      <c r="K35" s="61" t="s">
        <v>1</v>
      </c>
      <c r="L35" s="61" t="s">
        <v>1</v>
      </c>
      <c r="M35" s="61" t="s">
        <v>1</v>
      </c>
    </row>
    <row r="36" spans="1:13" s="22" customFormat="1" ht="12" customHeight="1" x14ac:dyDescent="0.2">
      <c r="B36" s="40"/>
      <c r="C36" s="16" t="s">
        <v>96</v>
      </c>
      <c r="D36" s="98">
        <v>-57.947942370452914</v>
      </c>
      <c r="E36" s="65">
        <v>39.321934872235829</v>
      </c>
      <c r="F36" s="65">
        <v>-14.520076135230653</v>
      </c>
      <c r="G36" s="98">
        <v>35.786019874850894</v>
      </c>
      <c r="H36" s="65">
        <v>5.4754824997602043</v>
      </c>
      <c r="I36" s="65">
        <v>-8.2699838746831915</v>
      </c>
      <c r="J36" s="98">
        <v>54.76616738643196</v>
      </c>
      <c r="K36" s="65">
        <v>15.849873755084872</v>
      </c>
      <c r="L36" s="65">
        <v>5.4754824997602043</v>
      </c>
      <c r="M36" s="65">
        <v>-11.043764764391412</v>
      </c>
    </row>
    <row r="37" spans="1:13" s="22" customFormat="1" ht="12" customHeight="1" x14ac:dyDescent="0.2">
      <c r="B37" s="40"/>
      <c r="C37" s="16" t="s">
        <v>113</v>
      </c>
      <c r="D37" s="98">
        <v>14.782931808901594</v>
      </c>
      <c r="E37" s="65">
        <v>8.4106950507398608</v>
      </c>
      <c r="F37" s="65">
        <v>16.02636687156263</v>
      </c>
      <c r="G37" s="98">
        <v>22.457292427787891</v>
      </c>
      <c r="H37" s="65">
        <v>15.332538133448992</v>
      </c>
      <c r="I37" s="65">
        <v>-2.3012736056214322</v>
      </c>
      <c r="J37" s="98">
        <v>25.217274321347375</v>
      </c>
      <c r="K37" s="65">
        <v>8.1177148765586082</v>
      </c>
      <c r="L37" s="65">
        <v>15.233089579524673</v>
      </c>
      <c r="M37" s="65">
        <v>3.8360340795189103</v>
      </c>
    </row>
    <row r="38" spans="1:13" s="22" customFormat="1" ht="12" customHeight="1" x14ac:dyDescent="0.2">
      <c r="B38" s="40"/>
      <c r="C38" s="17" t="s">
        <v>7</v>
      </c>
      <c r="D38" s="100">
        <v>13.147896701252009</v>
      </c>
      <c r="E38" s="66">
        <v>0</v>
      </c>
      <c r="F38" s="66">
        <v>7.5055754173844207</v>
      </c>
      <c r="G38" s="100">
        <v>10.62835541776424</v>
      </c>
      <c r="H38" s="66">
        <v>9.0349110439744891</v>
      </c>
      <c r="I38" s="66">
        <v>15.85553337180346</v>
      </c>
      <c r="J38" s="100">
        <v>13.840548186674482</v>
      </c>
      <c r="K38" s="66">
        <v>13.797506818655435</v>
      </c>
      <c r="L38" s="66">
        <v>9.9998494848619401</v>
      </c>
      <c r="M38" s="66">
        <v>9.5892006162886787</v>
      </c>
    </row>
    <row r="39" spans="1:13" s="22" customFormat="1" ht="12" customHeight="1" x14ac:dyDescent="0.2">
      <c r="B39" s="40"/>
      <c r="C39" s="58" t="s">
        <v>83</v>
      </c>
      <c r="D39" s="101">
        <v>109.8160163067372</v>
      </c>
      <c r="E39" s="77">
        <v>0</v>
      </c>
      <c r="F39" s="77">
        <v>72.404284653727757</v>
      </c>
      <c r="G39" s="101">
        <v>118.44439390493514</v>
      </c>
      <c r="H39" s="77">
        <v>56.061157626501654</v>
      </c>
      <c r="I39" s="77">
        <v>98.678717626555368</v>
      </c>
      <c r="J39" s="101">
        <v>111.24157734625993</v>
      </c>
      <c r="K39" s="77">
        <v>122.80887011615627</v>
      </c>
      <c r="L39" s="77">
        <v>56.061157626501654</v>
      </c>
      <c r="M39" s="77">
        <v>101.37182637182619</v>
      </c>
    </row>
    <row r="40" spans="1:13" s="22" customFormat="1" ht="12" customHeight="1" x14ac:dyDescent="0.2">
      <c r="B40" s="40"/>
      <c r="C40" s="16" t="s">
        <v>45</v>
      </c>
      <c r="D40" s="101" t="s">
        <v>1</v>
      </c>
      <c r="E40" s="77" t="s">
        <v>1</v>
      </c>
      <c r="F40" s="77" t="s">
        <v>1</v>
      </c>
      <c r="G40" s="101" t="s">
        <v>1</v>
      </c>
      <c r="H40" s="77" t="s">
        <v>1</v>
      </c>
      <c r="I40" s="77" t="s">
        <v>1</v>
      </c>
      <c r="J40" s="101" t="s">
        <v>1</v>
      </c>
      <c r="K40" s="77" t="s">
        <v>1</v>
      </c>
      <c r="L40" s="77" t="s">
        <v>1</v>
      </c>
      <c r="M40" s="77" t="s">
        <v>1</v>
      </c>
    </row>
    <row r="41" spans="1:13" s="22" customFormat="1" ht="12" customHeight="1" x14ac:dyDescent="0.2">
      <c r="B41" s="40"/>
      <c r="C41" s="58" t="s">
        <v>35</v>
      </c>
      <c r="D41" s="101">
        <v>10.875244616902719</v>
      </c>
      <c r="E41" s="117">
        <v>0</v>
      </c>
      <c r="F41" s="77">
        <v>1.8510596194981446</v>
      </c>
      <c r="G41" s="101">
        <v>8.7817952368019405</v>
      </c>
      <c r="H41" s="77">
        <v>-0.60732518969335558</v>
      </c>
      <c r="I41" s="77">
        <v>13.253964977391107</v>
      </c>
      <c r="J41" s="101">
        <v>9.71595593414429</v>
      </c>
      <c r="K41" s="77">
        <v>19.068365581389131</v>
      </c>
      <c r="L41" s="77">
        <v>-0.44736976048305621</v>
      </c>
      <c r="M41" s="77">
        <v>3.3618795698975958</v>
      </c>
    </row>
    <row r="42" spans="1:13" ht="12" customHeight="1" x14ac:dyDescent="0.2">
      <c r="B42" s="40"/>
      <c r="C42" s="75" t="s">
        <v>84</v>
      </c>
      <c r="D42" s="102">
        <v>25.134749357152117</v>
      </c>
      <c r="E42" s="81">
        <v>40.497835665445763</v>
      </c>
      <c r="F42" s="81">
        <v>31.358387076039634</v>
      </c>
      <c r="G42" s="102">
        <v>34.104279208736699</v>
      </c>
      <c r="H42" s="81">
        <v>32.986800738559822</v>
      </c>
      <c r="I42" s="81">
        <v>33.366435070651846</v>
      </c>
      <c r="J42" s="102">
        <v>34.859779502485964</v>
      </c>
      <c r="K42" s="81">
        <v>40.034538154307512</v>
      </c>
      <c r="L42" s="81">
        <v>21.404610584594863</v>
      </c>
      <c r="M42" s="81">
        <v>30.737675600661191</v>
      </c>
    </row>
    <row r="43" spans="1:13" s="23" customFormat="1" ht="12" customHeight="1" x14ac:dyDescent="0.2">
      <c r="A43" s="22"/>
      <c r="C43" s="133" t="s">
        <v>110</v>
      </c>
      <c r="D43" s="134" t="s">
        <v>1</v>
      </c>
      <c r="E43" s="132" t="s">
        <v>1</v>
      </c>
      <c r="F43" s="132"/>
      <c r="G43" s="134" t="s">
        <v>1</v>
      </c>
      <c r="H43" s="132" t="s">
        <v>1</v>
      </c>
      <c r="I43" s="132" t="s">
        <v>1</v>
      </c>
      <c r="J43" s="134" t="s">
        <v>1</v>
      </c>
      <c r="K43" s="132" t="s">
        <v>1</v>
      </c>
      <c r="L43" s="132" t="s">
        <v>1</v>
      </c>
      <c r="M43" s="132" t="s">
        <v>1</v>
      </c>
    </row>
    <row r="44" spans="1:13" s="23" customFormat="1" ht="15" customHeight="1" x14ac:dyDescent="0.2">
      <c r="A44" s="22"/>
      <c r="C44" s="39" t="s">
        <v>105</v>
      </c>
      <c r="E44" s="26"/>
      <c r="F44" s="26"/>
      <c r="G44" s="26"/>
      <c r="H44" s="26"/>
      <c r="I44" s="26"/>
      <c r="J44" s="26"/>
      <c r="K44" s="26"/>
      <c r="L44" s="26"/>
      <c r="M44" s="26"/>
    </row>
    <row r="45" spans="1:13" s="23" customFormat="1" ht="15" customHeight="1" x14ac:dyDescent="0.2">
      <c r="A45" s="22"/>
      <c r="C45" s="157" t="s">
        <v>114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ht="15" customHeight="1" x14ac:dyDescent="0.2">
      <c r="C46" s="165" t="s">
        <v>200</v>
      </c>
      <c r="D46" s="43"/>
      <c r="E46" s="43"/>
      <c r="F46" s="26"/>
      <c r="G46" s="26"/>
      <c r="H46" s="26"/>
      <c r="I46" s="26"/>
      <c r="J46" s="26"/>
      <c r="K46" s="26"/>
      <c r="L46" s="26"/>
      <c r="M46" s="26"/>
    </row>
    <row r="48" spans="1:13" ht="11.25" customHeight="1" x14ac:dyDescent="0.2"/>
    <row r="49" spans="1:13" ht="11.25" customHeight="1" x14ac:dyDescent="0.2">
      <c r="A49" s="6" t="s">
        <v>69</v>
      </c>
    </row>
    <row r="50" spans="1:13" x14ac:dyDescent="0.2">
      <c r="A50" s="18" t="s">
        <v>75</v>
      </c>
      <c r="B50" s="155" t="s">
        <v>146</v>
      </c>
    </row>
    <row r="51" spans="1:13" x14ac:dyDescent="0.2">
      <c r="A51" s="27" t="s">
        <v>76</v>
      </c>
      <c r="B51" s="155" t="s">
        <v>147</v>
      </c>
      <c r="C51" s="7"/>
    </row>
    <row r="52" spans="1:13" x14ac:dyDescent="0.2">
      <c r="A52" s="27" t="s">
        <v>77</v>
      </c>
      <c r="B52" s="155" t="s">
        <v>148</v>
      </c>
      <c r="D52" s="45"/>
      <c r="E52" s="46"/>
      <c r="F52" s="47"/>
      <c r="G52" s="48"/>
      <c r="H52" s="48"/>
      <c r="I52" s="47"/>
      <c r="J52" s="47"/>
      <c r="K52" s="47"/>
      <c r="L52" s="47"/>
      <c r="M52" s="49"/>
    </row>
  </sheetData>
  <mergeCells count="4">
    <mergeCell ref="C10:C11"/>
    <mergeCell ref="D10:F10"/>
    <mergeCell ref="G10:I10"/>
    <mergeCell ref="J10:M10"/>
  </mergeCells>
  <hyperlinks>
    <hyperlink ref="B50" r:id="rId1"/>
    <hyperlink ref="B51" r:id="rId2"/>
    <hyperlink ref="B52" r:id="rId3"/>
  </hyperlinks>
  <pageMargins left="0.75" right="0.75" top="1" bottom="1" header="0.5" footer="0.5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1</vt:lpstr>
      <vt:lpstr>Figure 1</vt:lpstr>
      <vt:lpstr>Developments &gt;&gt;</vt:lpstr>
      <vt:lpstr>Table 2</vt:lpstr>
      <vt:lpstr>Figure 2</vt:lpstr>
      <vt:lpstr>Figure 3</vt:lpstr>
      <vt:lpstr>Breakdowns &gt;&gt;</vt:lpstr>
      <vt:lpstr>Table 3</vt:lpstr>
      <vt:lpstr>Table 4</vt:lpstr>
      <vt:lpstr>Financing &gt;&gt;</vt:lpstr>
      <vt:lpstr>Figure 4</vt:lpstr>
      <vt:lpstr>Table 5</vt:lpstr>
      <vt:lpstr>Figure 5</vt:lpstr>
      <vt:lpstr>Functions &gt;&gt;</vt:lpstr>
      <vt:lpstr>Figure 6</vt:lpstr>
      <vt:lpstr>Table 6</vt:lpstr>
      <vt:lpstr>Figure 7</vt:lpstr>
      <vt:lpstr>Providers &gt;&gt;</vt:lpstr>
      <vt:lpstr>Figure 8</vt:lpstr>
      <vt:lpstr>Table 7</vt:lpstr>
    </vt:vector>
  </TitlesOfParts>
  <Company>INFORMA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</dc:creator>
  <cp:lastModifiedBy>PIIRTO Jukka (ESTAT)</cp:lastModifiedBy>
  <cp:lastPrinted>2009-05-14T22:02:10Z</cp:lastPrinted>
  <dcterms:created xsi:type="dcterms:W3CDTF">2006-08-02T08:11:59Z</dcterms:created>
  <dcterms:modified xsi:type="dcterms:W3CDTF">2021-12-07T11:03:02Z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