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1453\var\www\miau\data\miau\282\"/>
    </mc:Choice>
  </mc:AlternateContent>
  <xr:revisionPtr revIDLastSave="0" documentId="13_ncr:1_{952712CC-2CB3-4616-BC83-FD7008960396}" xr6:coauthVersionLast="47" xr6:coauthVersionMax="47" xr10:uidLastSave="{00000000-0000-0000-0000-000000000000}"/>
  <bookViews>
    <workbookView xWindow="-108" yWindow="-108" windowWidth="23256" windowHeight="12720" xr2:uid="{26840DF5-E2E7-4795-A67E-4945F65C75E7}"/>
  </bookViews>
  <sheets>
    <sheet name="info" sheetId="4" r:id="rId1"/>
    <sheet name="dinamikus" sheetId="1" r:id="rId2"/>
    <sheet name="statikus1" sheetId="5" r:id="rId3"/>
    <sheet name="statikus1_1hiba" sheetId="6" r:id="rId4"/>
    <sheet name="statikus1_1hiba (2)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6" i="7" l="1"/>
  <c r="W76" i="7"/>
  <c r="V76" i="7"/>
  <c r="U76" i="7"/>
  <c r="T76" i="7"/>
  <c r="Q74" i="7"/>
  <c r="X74" i="7" s="1"/>
  <c r="X94" i="7" s="1"/>
  <c r="P74" i="7"/>
  <c r="W74" i="7" s="1"/>
  <c r="O74" i="7"/>
  <c r="V74" i="7" s="1"/>
  <c r="V99" i="7" s="1"/>
  <c r="N74" i="7"/>
  <c r="U74" i="7" s="1"/>
  <c r="M74" i="7"/>
  <c r="T74" i="7" s="1"/>
  <c r="Q73" i="7"/>
  <c r="X73" i="7" s="1"/>
  <c r="X97" i="7" s="1"/>
  <c r="P73" i="7"/>
  <c r="W73" i="7" s="1"/>
  <c r="O73" i="7"/>
  <c r="V73" i="7" s="1"/>
  <c r="V93" i="7" s="1"/>
  <c r="N73" i="7"/>
  <c r="U73" i="7" s="1"/>
  <c r="M73" i="7"/>
  <c r="T73" i="7" s="1"/>
  <c r="Q72" i="7"/>
  <c r="X72" i="7" s="1"/>
  <c r="X96" i="7" s="1"/>
  <c r="P72" i="7"/>
  <c r="W72" i="7" s="1"/>
  <c r="O72" i="7"/>
  <c r="V72" i="7" s="1"/>
  <c r="V101" i="7" s="1"/>
  <c r="N72" i="7"/>
  <c r="U72" i="7" s="1"/>
  <c r="M72" i="7"/>
  <c r="T72" i="7" s="1"/>
  <c r="T97" i="7" s="1"/>
  <c r="Q71" i="7"/>
  <c r="X71" i="7" s="1"/>
  <c r="X101" i="7" s="1"/>
  <c r="P71" i="7"/>
  <c r="W71" i="7" s="1"/>
  <c r="O71" i="7"/>
  <c r="V71" i="7" s="1"/>
  <c r="V96" i="7" s="1"/>
  <c r="N71" i="7"/>
  <c r="U71" i="7" s="1"/>
  <c r="M71" i="7"/>
  <c r="T71" i="7" s="1"/>
  <c r="T80" i="7" s="1"/>
  <c r="Q70" i="7"/>
  <c r="X70" i="7" s="1"/>
  <c r="P70" i="7"/>
  <c r="P64" i="7" s="1"/>
  <c r="O70" i="7"/>
  <c r="V70" i="7" s="1"/>
  <c r="N70" i="7"/>
  <c r="U70" i="7" s="1"/>
  <c r="M70" i="7"/>
  <c r="T70" i="7" s="1"/>
  <c r="O28" i="7"/>
  <c r="N28" i="7"/>
  <c r="M28" i="7"/>
  <c r="L28" i="7"/>
  <c r="H28" i="7" s="1"/>
  <c r="K28" i="7"/>
  <c r="J28" i="7"/>
  <c r="O27" i="7"/>
  <c r="N27" i="7"/>
  <c r="M27" i="7"/>
  <c r="L27" i="7"/>
  <c r="H27" i="7" s="1"/>
  <c r="K27" i="7"/>
  <c r="J27" i="7"/>
  <c r="O26" i="7"/>
  <c r="N26" i="7"/>
  <c r="M26" i="7"/>
  <c r="L26" i="7"/>
  <c r="H26" i="7" s="1"/>
  <c r="K26" i="7"/>
  <c r="J26" i="7"/>
  <c r="O25" i="7"/>
  <c r="N25" i="7"/>
  <c r="M25" i="7"/>
  <c r="L25" i="7"/>
  <c r="H25" i="7" s="1"/>
  <c r="K25" i="7"/>
  <c r="J25" i="7"/>
  <c r="O24" i="7"/>
  <c r="N24" i="7"/>
  <c r="M24" i="7"/>
  <c r="L24" i="7"/>
  <c r="H24" i="7" s="1"/>
  <c r="K24" i="7"/>
  <c r="J24" i="7"/>
  <c r="O23" i="7"/>
  <c r="N23" i="7"/>
  <c r="M23" i="7"/>
  <c r="L23" i="7"/>
  <c r="H23" i="7" s="1"/>
  <c r="K23" i="7"/>
  <c r="J23" i="7"/>
  <c r="O22" i="7"/>
  <c r="N22" i="7"/>
  <c r="M22" i="7"/>
  <c r="L22" i="7"/>
  <c r="H22" i="7" s="1"/>
  <c r="K22" i="7"/>
  <c r="J22" i="7"/>
  <c r="O21" i="7"/>
  <c r="N21" i="7"/>
  <c r="M21" i="7"/>
  <c r="L21" i="7"/>
  <c r="H21" i="7" s="1"/>
  <c r="K21" i="7"/>
  <c r="J21" i="7"/>
  <c r="O20" i="7"/>
  <c r="N20" i="7"/>
  <c r="M20" i="7"/>
  <c r="L20" i="7"/>
  <c r="H20" i="7" s="1"/>
  <c r="K20" i="7"/>
  <c r="J20" i="7"/>
  <c r="O19" i="7"/>
  <c r="N19" i="7"/>
  <c r="M19" i="7"/>
  <c r="L19" i="7"/>
  <c r="H19" i="7" s="1"/>
  <c r="K19" i="7"/>
  <c r="J19" i="7"/>
  <c r="O18" i="7"/>
  <c r="N18" i="7"/>
  <c r="M18" i="7"/>
  <c r="L18" i="7"/>
  <c r="H18" i="7" s="1"/>
  <c r="K18" i="7"/>
  <c r="J18" i="7"/>
  <c r="O17" i="7"/>
  <c r="N17" i="7"/>
  <c r="M17" i="7"/>
  <c r="L17" i="7"/>
  <c r="H17" i="7" s="1"/>
  <c r="K17" i="7"/>
  <c r="J17" i="7"/>
  <c r="O16" i="7"/>
  <c r="N16" i="7"/>
  <c r="M16" i="7"/>
  <c r="L16" i="7"/>
  <c r="H16" i="7" s="1"/>
  <c r="K16" i="7"/>
  <c r="J16" i="7"/>
  <c r="O15" i="7"/>
  <c r="N15" i="7"/>
  <c r="M15" i="7"/>
  <c r="L15" i="7"/>
  <c r="H15" i="7" s="1"/>
  <c r="K15" i="7"/>
  <c r="J15" i="7"/>
  <c r="O14" i="7"/>
  <c r="N14" i="7"/>
  <c r="M14" i="7"/>
  <c r="L14" i="7"/>
  <c r="H14" i="7" s="1"/>
  <c r="K14" i="7"/>
  <c r="J14" i="7"/>
  <c r="O13" i="7"/>
  <c r="N13" i="7"/>
  <c r="M13" i="7"/>
  <c r="L13" i="7"/>
  <c r="H13" i="7" s="1"/>
  <c r="K13" i="7"/>
  <c r="J13" i="7"/>
  <c r="O12" i="7"/>
  <c r="N12" i="7"/>
  <c r="M12" i="7"/>
  <c r="L12" i="7"/>
  <c r="H12" i="7" s="1"/>
  <c r="K12" i="7"/>
  <c r="J12" i="7"/>
  <c r="O11" i="7"/>
  <c r="N11" i="7"/>
  <c r="M11" i="7"/>
  <c r="L11" i="7"/>
  <c r="H11" i="7" s="1"/>
  <c r="K11" i="7"/>
  <c r="J11" i="7"/>
  <c r="O10" i="7"/>
  <c r="N10" i="7"/>
  <c r="M10" i="7"/>
  <c r="L10" i="7"/>
  <c r="H10" i="7" s="1"/>
  <c r="K10" i="7"/>
  <c r="J10" i="7"/>
  <c r="O9" i="7"/>
  <c r="N9" i="7"/>
  <c r="M9" i="7"/>
  <c r="L9" i="7"/>
  <c r="H9" i="7" s="1"/>
  <c r="K9" i="7"/>
  <c r="J9" i="7"/>
  <c r="O8" i="7"/>
  <c r="N8" i="7"/>
  <c r="M8" i="7"/>
  <c r="L8" i="7"/>
  <c r="H8" i="7" s="1"/>
  <c r="K8" i="7"/>
  <c r="J8" i="7"/>
  <c r="O7" i="7"/>
  <c r="N7" i="7"/>
  <c r="M7" i="7"/>
  <c r="L7" i="7"/>
  <c r="H7" i="7" s="1"/>
  <c r="K7" i="7"/>
  <c r="J7" i="7"/>
  <c r="O6" i="7"/>
  <c r="N6" i="7"/>
  <c r="M6" i="7"/>
  <c r="L6" i="7"/>
  <c r="H6" i="7" s="1"/>
  <c r="K6" i="7"/>
  <c r="J6" i="7"/>
  <c r="O5" i="7"/>
  <c r="N5" i="7"/>
  <c r="M5" i="7"/>
  <c r="L5" i="7"/>
  <c r="H5" i="7" s="1"/>
  <c r="K5" i="7"/>
  <c r="J5" i="7"/>
  <c r="O4" i="7"/>
  <c r="N4" i="7"/>
  <c r="M4" i="7"/>
  <c r="L4" i="7"/>
  <c r="H4" i="7" s="1"/>
  <c r="S77" i="7" s="1"/>
  <c r="K4" i="7"/>
  <c r="J4" i="7"/>
  <c r="O3" i="7"/>
  <c r="N3" i="7"/>
  <c r="M3" i="7"/>
  <c r="L3" i="7"/>
  <c r="K3" i="7"/>
  <c r="T101" i="7" l="1"/>
  <c r="T90" i="7"/>
  <c r="T82" i="7"/>
  <c r="T89" i="7"/>
  <c r="T99" i="7"/>
  <c r="T88" i="7"/>
  <c r="T87" i="7"/>
  <c r="T79" i="7"/>
  <c r="T81" i="7"/>
  <c r="T78" i="7"/>
  <c r="T95" i="7"/>
  <c r="T84" i="7"/>
  <c r="T91" i="7"/>
  <c r="T100" i="7"/>
  <c r="T98" i="7"/>
  <c r="T83" i="7"/>
  <c r="T96" i="7"/>
  <c r="T86" i="7"/>
  <c r="T85" i="7"/>
  <c r="T77" i="7"/>
  <c r="T93" i="7"/>
  <c r="M64" i="7"/>
  <c r="O64" i="7"/>
  <c r="Q64" i="7"/>
  <c r="G16" i="7"/>
  <c r="S89" i="7"/>
  <c r="U96" i="7"/>
  <c r="U94" i="7"/>
  <c r="U93" i="7"/>
  <c r="U92" i="7"/>
  <c r="U82" i="7"/>
  <c r="U80" i="7"/>
  <c r="U79" i="7"/>
  <c r="U98" i="7"/>
  <c r="U97" i="7"/>
  <c r="U91" i="7"/>
  <c r="U88" i="7"/>
  <c r="U85" i="7"/>
  <c r="U81" i="7"/>
  <c r="G11" i="7"/>
  <c r="S84" i="7"/>
  <c r="G19" i="7"/>
  <c r="S92" i="7"/>
  <c r="W96" i="7"/>
  <c r="Y96" i="7" s="1"/>
  <c r="W92" i="7"/>
  <c r="W91" i="7"/>
  <c r="W81" i="7"/>
  <c r="W79" i="7"/>
  <c r="W100" i="7"/>
  <c r="W97" i="7"/>
  <c r="W94" i="7"/>
  <c r="W93" i="7"/>
  <c r="W85" i="7"/>
  <c r="W83" i="7"/>
  <c r="W80" i="7"/>
  <c r="W78" i="7"/>
  <c r="W77" i="7"/>
  <c r="W101" i="7"/>
  <c r="W95" i="7"/>
  <c r="W90" i="7"/>
  <c r="W89" i="7"/>
  <c r="W87" i="7"/>
  <c r="W82" i="7"/>
  <c r="G12" i="7"/>
  <c r="S85" i="7"/>
  <c r="G28" i="7"/>
  <c r="S101" i="7"/>
  <c r="G7" i="7"/>
  <c r="S80" i="7"/>
  <c r="G15" i="7"/>
  <c r="S88" i="7"/>
  <c r="G23" i="7"/>
  <c r="S96" i="7"/>
  <c r="G27" i="7"/>
  <c r="S100" i="7"/>
  <c r="W99" i="7"/>
  <c r="W98" i="7"/>
  <c r="W88" i="7"/>
  <c r="W86" i="7"/>
  <c r="W84" i="7"/>
  <c r="G6" i="7"/>
  <c r="S79" i="7"/>
  <c r="G10" i="7"/>
  <c r="S83" i="7"/>
  <c r="G14" i="7"/>
  <c r="S87" i="7"/>
  <c r="G18" i="7"/>
  <c r="S91" i="7"/>
  <c r="G22" i="7"/>
  <c r="S95" i="7"/>
  <c r="G26" i="7"/>
  <c r="S99" i="7"/>
  <c r="G8" i="7"/>
  <c r="S81" i="7"/>
  <c r="G20" i="7"/>
  <c r="S93" i="7"/>
  <c r="G24" i="7"/>
  <c r="S97" i="7"/>
  <c r="U101" i="7"/>
  <c r="Y101" i="7" s="1"/>
  <c r="U100" i="7"/>
  <c r="U99" i="7"/>
  <c r="U87" i="7"/>
  <c r="Y87" i="7" s="1"/>
  <c r="U84" i="7"/>
  <c r="U83" i="7"/>
  <c r="U77" i="7"/>
  <c r="U95" i="7"/>
  <c r="U90" i="7"/>
  <c r="U89" i="7"/>
  <c r="U86" i="7"/>
  <c r="Y86" i="7" s="1"/>
  <c r="U78" i="7"/>
  <c r="Y78" i="7" s="1"/>
  <c r="G5" i="7"/>
  <c r="S78" i="7"/>
  <c r="G9" i="7"/>
  <c r="S82" i="7"/>
  <c r="G13" i="7"/>
  <c r="S86" i="7"/>
  <c r="G17" i="7"/>
  <c r="S90" i="7"/>
  <c r="G21" i="7"/>
  <c r="S94" i="7"/>
  <c r="G25" i="7"/>
  <c r="S98" i="7"/>
  <c r="W70" i="7"/>
  <c r="T94" i="7"/>
  <c r="T92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Y91" i="7" s="1"/>
  <c r="V92" i="7"/>
  <c r="V94" i="7"/>
  <c r="V95" i="7"/>
  <c r="V97" i="7"/>
  <c r="Y97" i="7" s="1"/>
  <c r="V98" i="7"/>
  <c r="Y98" i="7" s="1"/>
  <c r="V100" i="7"/>
  <c r="N64" i="7"/>
  <c r="X77" i="7"/>
  <c r="X78" i="7"/>
  <c r="X79" i="7"/>
  <c r="X80" i="7"/>
  <c r="X81" i="7"/>
  <c r="X82" i="7"/>
  <c r="X83" i="7"/>
  <c r="X84" i="7"/>
  <c r="X85" i="7"/>
  <c r="Y85" i="7" s="1"/>
  <c r="X86" i="7"/>
  <c r="X87" i="7"/>
  <c r="X88" i="7"/>
  <c r="X89" i="7"/>
  <c r="X90" i="7"/>
  <c r="X91" i="7"/>
  <c r="X92" i="7"/>
  <c r="X93" i="7"/>
  <c r="X95" i="7"/>
  <c r="X98" i="7"/>
  <c r="X99" i="7"/>
  <c r="X100" i="7"/>
  <c r="Y99" i="7" l="1"/>
  <c r="R99" i="7" s="1"/>
  <c r="Y81" i="7"/>
  <c r="R81" i="7" s="1"/>
  <c r="Y82" i="7"/>
  <c r="Y88" i="7"/>
  <c r="R88" i="7" s="1"/>
  <c r="Y80" i="7"/>
  <c r="Y90" i="7"/>
  <c r="Y89" i="7"/>
  <c r="Y100" i="7"/>
  <c r="Y79" i="7"/>
  <c r="R79" i="7" s="1"/>
  <c r="Y95" i="7"/>
  <c r="R95" i="7" s="1"/>
  <c r="Y93" i="7"/>
  <c r="R93" i="7" s="1"/>
  <c r="Y77" i="7"/>
  <c r="R77" i="7" s="1"/>
  <c r="Y83" i="7"/>
  <c r="Y84" i="7"/>
  <c r="R83" i="7"/>
  <c r="R98" i="7"/>
  <c r="R82" i="7"/>
  <c r="R100" i="7"/>
  <c r="R84" i="7"/>
  <c r="R86" i="7"/>
  <c r="Y92" i="7"/>
  <c r="R92" i="7" s="1"/>
  <c r="R78" i="7"/>
  <c r="R96" i="7"/>
  <c r="R101" i="7"/>
  <c r="R80" i="7"/>
  <c r="Y94" i="7"/>
  <c r="R94" i="7" s="1"/>
  <c r="R91" i="7"/>
  <c r="R89" i="7"/>
  <c r="R90" i="7"/>
  <c r="R97" i="7"/>
  <c r="R85" i="7"/>
  <c r="R87" i="7"/>
  <c r="X76" i="6"/>
  <c r="W76" i="6"/>
  <c r="V76" i="6"/>
  <c r="U76" i="6"/>
  <c r="T76" i="6"/>
  <c r="Q74" i="6"/>
  <c r="X74" i="6" s="1"/>
  <c r="X81" i="6" s="1"/>
  <c r="P74" i="6"/>
  <c r="W74" i="6" s="1"/>
  <c r="O74" i="6"/>
  <c r="V74" i="6" s="1"/>
  <c r="N74" i="6"/>
  <c r="U74" i="6" s="1"/>
  <c r="M74" i="6"/>
  <c r="T74" i="6" s="1"/>
  <c r="V73" i="6"/>
  <c r="V90" i="6" s="1"/>
  <c r="Q73" i="6"/>
  <c r="X73" i="6" s="1"/>
  <c r="P73" i="6"/>
  <c r="W73" i="6" s="1"/>
  <c r="O73" i="6"/>
  <c r="N73" i="6"/>
  <c r="U73" i="6" s="1"/>
  <c r="U98" i="6" s="1"/>
  <c r="M73" i="6"/>
  <c r="T73" i="6" s="1"/>
  <c r="T101" i="6" s="1"/>
  <c r="X72" i="6"/>
  <c r="X91" i="6" s="1"/>
  <c r="T72" i="6"/>
  <c r="T97" i="6" s="1"/>
  <c r="Q72" i="6"/>
  <c r="P72" i="6"/>
  <c r="W72" i="6" s="1"/>
  <c r="W100" i="6" s="1"/>
  <c r="O72" i="6"/>
  <c r="V72" i="6" s="1"/>
  <c r="N72" i="6"/>
  <c r="U72" i="6" s="1"/>
  <c r="U96" i="6" s="1"/>
  <c r="M72" i="6"/>
  <c r="V71" i="6"/>
  <c r="V95" i="6" s="1"/>
  <c r="Q71" i="6"/>
  <c r="X71" i="6" s="1"/>
  <c r="X100" i="6" s="1"/>
  <c r="P71" i="6"/>
  <c r="W71" i="6" s="1"/>
  <c r="W96" i="6" s="1"/>
  <c r="O71" i="6"/>
  <c r="N71" i="6"/>
  <c r="U71" i="6" s="1"/>
  <c r="M71" i="6"/>
  <c r="T71" i="6" s="1"/>
  <c r="T80" i="6" s="1"/>
  <c r="Q70" i="6"/>
  <c r="Q64" i="6" s="1"/>
  <c r="P70" i="6"/>
  <c r="P64" i="6" s="1"/>
  <c r="O70" i="6"/>
  <c r="V70" i="6" s="1"/>
  <c r="N70" i="6"/>
  <c r="U70" i="6" s="1"/>
  <c r="M70" i="6"/>
  <c r="M64" i="6" s="1"/>
  <c r="O28" i="6"/>
  <c r="N28" i="6"/>
  <c r="M28" i="6"/>
  <c r="L28" i="6"/>
  <c r="K28" i="6"/>
  <c r="H28" i="6" s="1"/>
  <c r="J28" i="6"/>
  <c r="O27" i="6"/>
  <c r="N27" i="6"/>
  <c r="M27" i="6"/>
  <c r="L27" i="6"/>
  <c r="K27" i="6"/>
  <c r="H27" i="6" s="1"/>
  <c r="J27" i="6"/>
  <c r="O26" i="6"/>
  <c r="N26" i="6"/>
  <c r="M26" i="6"/>
  <c r="L26" i="6"/>
  <c r="K26" i="6"/>
  <c r="H26" i="6" s="1"/>
  <c r="J26" i="6"/>
  <c r="O25" i="6"/>
  <c r="N25" i="6"/>
  <c r="M25" i="6"/>
  <c r="L25" i="6"/>
  <c r="K25" i="6"/>
  <c r="H25" i="6" s="1"/>
  <c r="J25" i="6"/>
  <c r="O24" i="6"/>
  <c r="N24" i="6"/>
  <c r="M24" i="6"/>
  <c r="L24" i="6"/>
  <c r="K24" i="6"/>
  <c r="H24" i="6" s="1"/>
  <c r="J24" i="6"/>
  <c r="O23" i="6"/>
  <c r="N23" i="6"/>
  <c r="M23" i="6"/>
  <c r="L23" i="6"/>
  <c r="K23" i="6"/>
  <c r="H23" i="6" s="1"/>
  <c r="J23" i="6"/>
  <c r="O22" i="6"/>
  <c r="N22" i="6"/>
  <c r="M22" i="6"/>
  <c r="L22" i="6"/>
  <c r="K22" i="6"/>
  <c r="H22" i="6" s="1"/>
  <c r="J22" i="6"/>
  <c r="O21" i="6"/>
  <c r="N21" i="6"/>
  <c r="M21" i="6"/>
  <c r="L21" i="6"/>
  <c r="K21" i="6"/>
  <c r="H21" i="6" s="1"/>
  <c r="J21" i="6"/>
  <c r="O20" i="6"/>
  <c r="N20" i="6"/>
  <c r="M20" i="6"/>
  <c r="L20" i="6"/>
  <c r="K20" i="6"/>
  <c r="H20" i="6" s="1"/>
  <c r="J20" i="6"/>
  <c r="O19" i="6"/>
  <c r="N19" i="6"/>
  <c r="M19" i="6"/>
  <c r="L19" i="6"/>
  <c r="K19" i="6"/>
  <c r="H19" i="6" s="1"/>
  <c r="J19" i="6"/>
  <c r="O18" i="6"/>
  <c r="N18" i="6"/>
  <c r="M18" i="6"/>
  <c r="L18" i="6"/>
  <c r="K18" i="6"/>
  <c r="H18" i="6" s="1"/>
  <c r="J18" i="6"/>
  <c r="O17" i="6"/>
  <c r="N17" i="6"/>
  <c r="M17" i="6"/>
  <c r="L17" i="6"/>
  <c r="K17" i="6"/>
  <c r="H17" i="6" s="1"/>
  <c r="J17" i="6"/>
  <c r="O16" i="6"/>
  <c r="N16" i="6"/>
  <c r="M16" i="6"/>
  <c r="L16" i="6"/>
  <c r="K16" i="6"/>
  <c r="H16" i="6" s="1"/>
  <c r="J16" i="6"/>
  <c r="O15" i="6"/>
  <c r="N15" i="6"/>
  <c r="M15" i="6"/>
  <c r="L15" i="6"/>
  <c r="K15" i="6"/>
  <c r="H15" i="6" s="1"/>
  <c r="J15" i="6"/>
  <c r="O14" i="6"/>
  <c r="N14" i="6"/>
  <c r="M14" i="6"/>
  <c r="L14" i="6"/>
  <c r="K14" i="6"/>
  <c r="H14" i="6" s="1"/>
  <c r="J14" i="6"/>
  <c r="O13" i="6"/>
  <c r="N13" i="6"/>
  <c r="M13" i="6"/>
  <c r="L13" i="6"/>
  <c r="K13" i="6"/>
  <c r="H13" i="6" s="1"/>
  <c r="J13" i="6"/>
  <c r="O12" i="6"/>
  <c r="N12" i="6"/>
  <c r="M12" i="6"/>
  <c r="L12" i="6"/>
  <c r="K12" i="6"/>
  <c r="H12" i="6" s="1"/>
  <c r="J12" i="6"/>
  <c r="O11" i="6"/>
  <c r="N11" i="6"/>
  <c r="M11" i="6"/>
  <c r="L11" i="6"/>
  <c r="K11" i="6"/>
  <c r="H11" i="6" s="1"/>
  <c r="J11" i="6"/>
  <c r="O10" i="6"/>
  <c r="N10" i="6"/>
  <c r="M10" i="6"/>
  <c r="L10" i="6"/>
  <c r="K10" i="6"/>
  <c r="H10" i="6" s="1"/>
  <c r="J10" i="6"/>
  <c r="O9" i="6"/>
  <c r="N9" i="6"/>
  <c r="M9" i="6"/>
  <c r="L9" i="6"/>
  <c r="K9" i="6"/>
  <c r="H9" i="6" s="1"/>
  <c r="J9" i="6"/>
  <c r="O8" i="6"/>
  <c r="N8" i="6"/>
  <c r="M8" i="6"/>
  <c r="L8" i="6"/>
  <c r="K8" i="6"/>
  <c r="H8" i="6" s="1"/>
  <c r="J8" i="6"/>
  <c r="O7" i="6"/>
  <c r="N7" i="6"/>
  <c r="M7" i="6"/>
  <c r="L7" i="6"/>
  <c r="K7" i="6"/>
  <c r="H7" i="6" s="1"/>
  <c r="J7" i="6"/>
  <c r="O6" i="6"/>
  <c r="N6" i="6"/>
  <c r="M6" i="6"/>
  <c r="L6" i="6"/>
  <c r="K6" i="6"/>
  <c r="H6" i="6" s="1"/>
  <c r="J6" i="6"/>
  <c r="O5" i="6"/>
  <c r="N5" i="6"/>
  <c r="M5" i="6"/>
  <c r="L5" i="6"/>
  <c r="K5" i="6"/>
  <c r="H5" i="6" s="1"/>
  <c r="J5" i="6"/>
  <c r="O4" i="6"/>
  <c r="N4" i="6"/>
  <c r="M4" i="6"/>
  <c r="L4" i="6"/>
  <c r="K4" i="6"/>
  <c r="H4" i="6" s="1"/>
  <c r="J4" i="6"/>
  <c r="O3" i="6"/>
  <c r="N3" i="6"/>
  <c r="M3" i="6"/>
  <c r="L3" i="6"/>
  <c r="K3" i="6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77" i="5"/>
  <c r="Y78" i="5"/>
  <c r="Y79" i="5"/>
  <c r="Y80" i="5"/>
  <c r="Y81" i="5"/>
  <c r="Y82" i="5"/>
  <c r="Y83" i="5"/>
  <c r="Y84" i="5"/>
  <c r="Y85" i="5"/>
  <c r="Y86" i="5"/>
  <c r="Y87" i="5"/>
  <c r="Y88" i="5"/>
  <c r="Y89" i="5"/>
  <c r="Y90" i="5"/>
  <c r="Y91" i="5"/>
  <c r="Y92" i="5"/>
  <c r="Y93" i="5"/>
  <c r="Y94" i="5"/>
  <c r="Y95" i="5"/>
  <c r="Y96" i="5"/>
  <c r="Y97" i="5"/>
  <c r="Y98" i="5"/>
  <c r="Y99" i="5"/>
  <c r="Y100" i="5"/>
  <c r="Y101" i="5"/>
  <c r="Y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77" i="5"/>
  <c r="X101" i="5"/>
  <c r="W101" i="5"/>
  <c r="V101" i="5"/>
  <c r="U101" i="5"/>
  <c r="T101" i="5"/>
  <c r="X100" i="5"/>
  <c r="W100" i="5"/>
  <c r="V100" i="5"/>
  <c r="U100" i="5"/>
  <c r="T100" i="5"/>
  <c r="X99" i="5"/>
  <c r="W99" i="5"/>
  <c r="V99" i="5"/>
  <c r="U99" i="5"/>
  <c r="T99" i="5"/>
  <c r="X98" i="5"/>
  <c r="W98" i="5"/>
  <c r="V98" i="5"/>
  <c r="U98" i="5"/>
  <c r="T98" i="5"/>
  <c r="X97" i="5"/>
  <c r="W97" i="5"/>
  <c r="V97" i="5"/>
  <c r="U97" i="5"/>
  <c r="T97" i="5"/>
  <c r="X96" i="5"/>
  <c r="W96" i="5"/>
  <c r="V96" i="5"/>
  <c r="U96" i="5"/>
  <c r="T96" i="5"/>
  <c r="X95" i="5"/>
  <c r="W95" i="5"/>
  <c r="V95" i="5"/>
  <c r="U95" i="5"/>
  <c r="T95" i="5"/>
  <c r="X94" i="5"/>
  <c r="W94" i="5"/>
  <c r="V94" i="5"/>
  <c r="U94" i="5"/>
  <c r="T94" i="5"/>
  <c r="X93" i="5"/>
  <c r="W93" i="5"/>
  <c r="V93" i="5"/>
  <c r="U93" i="5"/>
  <c r="T93" i="5"/>
  <c r="X92" i="5"/>
  <c r="W92" i="5"/>
  <c r="V92" i="5"/>
  <c r="U92" i="5"/>
  <c r="T92" i="5"/>
  <c r="X91" i="5"/>
  <c r="W91" i="5"/>
  <c r="V91" i="5"/>
  <c r="U91" i="5"/>
  <c r="T91" i="5"/>
  <c r="X90" i="5"/>
  <c r="W90" i="5"/>
  <c r="V90" i="5"/>
  <c r="U90" i="5"/>
  <c r="T90" i="5"/>
  <c r="X89" i="5"/>
  <c r="W89" i="5"/>
  <c r="V89" i="5"/>
  <c r="U89" i="5"/>
  <c r="T89" i="5"/>
  <c r="X88" i="5"/>
  <c r="W88" i="5"/>
  <c r="V88" i="5"/>
  <c r="U88" i="5"/>
  <c r="T88" i="5"/>
  <c r="X87" i="5"/>
  <c r="W87" i="5"/>
  <c r="V87" i="5"/>
  <c r="U87" i="5"/>
  <c r="T87" i="5"/>
  <c r="X86" i="5"/>
  <c r="W86" i="5"/>
  <c r="V86" i="5"/>
  <c r="U86" i="5"/>
  <c r="T86" i="5"/>
  <c r="X85" i="5"/>
  <c r="W85" i="5"/>
  <c r="V85" i="5"/>
  <c r="U85" i="5"/>
  <c r="T85" i="5"/>
  <c r="X84" i="5"/>
  <c r="W84" i="5"/>
  <c r="V84" i="5"/>
  <c r="U84" i="5"/>
  <c r="T84" i="5"/>
  <c r="X83" i="5"/>
  <c r="W83" i="5"/>
  <c r="V83" i="5"/>
  <c r="U83" i="5"/>
  <c r="T83" i="5"/>
  <c r="X82" i="5"/>
  <c r="W82" i="5"/>
  <c r="V82" i="5"/>
  <c r="U82" i="5"/>
  <c r="T82" i="5"/>
  <c r="X81" i="5"/>
  <c r="W81" i="5"/>
  <c r="V81" i="5"/>
  <c r="U81" i="5"/>
  <c r="T81" i="5"/>
  <c r="X80" i="5"/>
  <c r="W80" i="5"/>
  <c r="V80" i="5"/>
  <c r="U80" i="5"/>
  <c r="T80" i="5"/>
  <c r="X79" i="5"/>
  <c r="W79" i="5"/>
  <c r="V79" i="5"/>
  <c r="U79" i="5"/>
  <c r="T79" i="5"/>
  <c r="X78" i="5"/>
  <c r="W78" i="5"/>
  <c r="V78" i="5"/>
  <c r="U78" i="5"/>
  <c r="T78" i="5"/>
  <c r="X77" i="5"/>
  <c r="W77" i="5"/>
  <c r="V77" i="5"/>
  <c r="U77" i="5"/>
  <c r="T77" i="5"/>
  <c r="X76" i="5"/>
  <c r="W76" i="5"/>
  <c r="V76" i="5"/>
  <c r="U76" i="5"/>
  <c r="T76" i="5"/>
  <c r="X74" i="5"/>
  <c r="W74" i="5"/>
  <c r="V74" i="5"/>
  <c r="U74" i="5"/>
  <c r="T74" i="5"/>
  <c r="X73" i="5"/>
  <c r="W73" i="5"/>
  <c r="V73" i="5"/>
  <c r="U73" i="5"/>
  <c r="T73" i="5"/>
  <c r="X72" i="5"/>
  <c r="W72" i="5"/>
  <c r="V72" i="5"/>
  <c r="U72" i="5"/>
  <c r="T72" i="5"/>
  <c r="X71" i="5"/>
  <c r="W71" i="5"/>
  <c r="V71" i="5"/>
  <c r="U71" i="5"/>
  <c r="T71" i="5"/>
  <c r="X70" i="5"/>
  <c r="W70" i="5"/>
  <c r="V70" i="5"/>
  <c r="U70" i="5"/>
  <c r="T70" i="5"/>
  <c r="Q64" i="5"/>
  <c r="P64" i="5"/>
  <c r="O64" i="5"/>
  <c r="N64" i="5"/>
  <c r="M64" i="5"/>
  <c r="Q74" i="5"/>
  <c r="P74" i="5"/>
  <c r="O74" i="5"/>
  <c r="N74" i="5"/>
  <c r="M74" i="5"/>
  <c r="Q73" i="5"/>
  <c r="P73" i="5"/>
  <c r="O73" i="5"/>
  <c r="N73" i="5"/>
  <c r="M73" i="5"/>
  <c r="Q72" i="5"/>
  <c r="P72" i="5"/>
  <c r="O72" i="5"/>
  <c r="N72" i="5"/>
  <c r="M72" i="5"/>
  <c r="Q71" i="5"/>
  <c r="P71" i="5"/>
  <c r="O71" i="5"/>
  <c r="N71" i="5"/>
  <c r="M71" i="5"/>
  <c r="Q70" i="5"/>
  <c r="P70" i="5"/>
  <c r="O70" i="5"/>
  <c r="N70" i="5"/>
  <c r="M70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4" i="5"/>
  <c r="L7" i="5"/>
  <c r="L15" i="5"/>
  <c r="K17" i="5"/>
  <c r="O18" i="5"/>
  <c r="L20" i="5"/>
  <c r="M20" i="5"/>
  <c r="L23" i="5"/>
  <c r="O23" i="5"/>
  <c r="O24" i="5"/>
  <c r="L25" i="5"/>
  <c r="M26" i="5"/>
  <c r="O26" i="5"/>
  <c r="L28" i="5"/>
  <c r="J28" i="5"/>
  <c r="O28" i="5"/>
  <c r="L27" i="5"/>
  <c r="J27" i="5"/>
  <c r="O27" i="5"/>
  <c r="M27" i="5"/>
  <c r="J26" i="5"/>
  <c r="J25" i="5"/>
  <c r="O25" i="5"/>
  <c r="N25" i="5"/>
  <c r="J24" i="5"/>
  <c r="M24" i="5"/>
  <c r="L24" i="5"/>
  <c r="J23" i="5"/>
  <c r="N23" i="5"/>
  <c r="M23" i="5"/>
  <c r="J22" i="5"/>
  <c r="M22" i="5"/>
  <c r="L22" i="5"/>
  <c r="J21" i="5"/>
  <c r="O21" i="5"/>
  <c r="M21" i="5"/>
  <c r="L21" i="5"/>
  <c r="J20" i="5"/>
  <c r="O19" i="5"/>
  <c r="J19" i="5"/>
  <c r="N19" i="5"/>
  <c r="M19" i="5"/>
  <c r="L19" i="5"/>
  <c r="K19" i="5"/>
  <c r="J18" i="5"/>
  <c r="L18" i="5"/>
  <c r="O17" i="5"/>
  <c r="N17" i="5"/>
  <c r="J17" i="5"/>
  <c r="M17" i="5"/>
  <c r="L17" i="5"/>
  <c r="J16" i="5"/>
  <c r="N15" i="5"/>
  <c r="J15" i="5"/>
  <c r="O15" i="5"/>
  <c r="J14" i="5"/>
  <c r="O14" i="5"/>
  <c r="M14" i="5"/>
  <c r="O13" i="5"/>
  <c r="L13" i="5"/>
  <c r="J13" i="5"/>
  <c r="J12" i="5"/>
  <c r="O12" i="5"/>
  <c r="L12" i="5"/>
  <c r="L11" i="5"/>
  <c r="J11" i="5"/>
  <c r="O11" i="5"/>
  <c r="M11" i="5"/>
  <c r="J10" i="5"/>
  <c r="O10" i="5"/>
  <c r="N10" i="5"/>
  <c r="L10" i="5"/>
  <c r="L9" i="5"/>
  <c r="J9" i="5"/>
  <c r="O9" i="5"/>
  <c r="M9" i="5"/>
  <c r="J8" i="5"/>
  <c r="O8" i="5"/>
  <c r="N8" i="5"/>
  <c r="L8" i="5"/>
  <c r="J7" i="5"/>
  <c r="O7" i="5"/>
  <c r="M7" i="5"/>
  <c r="J6" i="5"/>
  <c r="O6" i="5"/>
  <c r="N6" i="5"/>
  <c r="L6" i="5"/>
  <c r="L5" i="5"/>
  <c r="J5" i="5"/>
  <c r="O5" i="5"/>
  <c r="M5" i="5"/>
  <c r="J4" i="5"/>
  <c r="O4" i="5"/>
  <c r="N4" i="5"/>
  <c r="L4" i="5"/>
  <c r="O3" i="5"/>
  <c r="N3" i="5"/>
  <c r="M3" i="5"/>
  <c r="L3" i="5"/>
  <c r="K3" i="5"/>
  <c r="N26" i="5"/>
  <c r="K26" i="5"/>
  <c r="F2" i="1"/>
  <c r="E2" i="1"/>
  <c r="D2" i="1"/>
  <c r="C2" i="1"/>
  <c r="B2" i="1"/>
  <c r="K3" i="1"/>
  <c r="L3" i="1"/>
  <c r="M3" i="1"/>
  <c r="N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4" i="1"/>
  <c r="J3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K19" i="1" l="1"/>
  <c r="K27" i="1"/>
  <c r="K11" i="1"/>
  <c r="V98" i="6"/>
  <c r="V101" i="6"/>
  <c r="T96" i="6"/>
  <c r="T85" i="6"/>
  <c r="T100" i="6"/>
  <c r="T77" i="6"/>
  <c r="T98" i="6"/>
  <c r="T86" i="6"/>
  <c r="T93" i="6"/>
  <c r="T83" i="6"/>
  <c r="V84" i="6"/>
  <c r="V93" i="6"/>
  <c r="V96" i="6"/>
  <c r="V86" i="6"/>
  <c r="T70" i="6"/>
  <c r="V88" i="6"/>
  <c r="X70" i="6"/>
  <c r="V80" i="6"/>
  <c r="V82" i="6"/>
  <c r="V91" i="6"/>
  <c r="G11" i="6"/>
  <c r="S84" i="6"/>
  <c r="X86" i="6"/>
  <c r="X84" i="6"/>
  <c r="X78" i="6"/>
  <c r="X97" i="6"/>
  <c r="X93" i="6"/>
  <c r="X90" i="6"/>
  <c r="X87" i="6"/>
  <c r="X85" i="6"/>
  <c r="X80" i="6"/>
  <c r="G10" i="6"/>
  <c r="S83" i="6"/>
  <c r="G14" i="6"/>
  <c r="S87" i="6"/>
  <c r="G22" i="6"/>
  <c r="S95" i="6"/>
  <c r="G26" i="6"/>
  <c r="S99" i="6"/>
  <c r="G5" i="6"/>
  <c r="S78" i="6"/>
  <c r="G9" i="6"/>
  <c r="S82" i="6"/>
  <c r="G13" i="6"/>
  <c r="S86" i="6"/>
  <c r="G17" i="6"/>
  <c r="S90" i="6"/>
  <c r="G21" i="6"/>
  <c r="S94" i="6"/>
  <c r="G25" i="6"/>
  <c r="S98" i="6"/>
  <c r="U101" i="6"/>
  <c r="U100" i="6"/>
  <c r="U99" i="6"/>
  <c r="U87" i="6"/>
  <c r="U84" i="6"/>
  <c r="U83" i="6"/>
  <c r="U77" i="6"/>
  <c r="G6" i="6"/>
  <c r="S79" i="6"/>
  <c r="G18" i="6"/>
  <c r="S91" i="6"/>
  <c r="G15" i="6"/>
  <c r="S88" i="6"/>
  <c r="S77" i="6"/>
  <c r="G8" i="6"/>
  <c r="S81" i="6"/>
  <c r="G12" i="6"/>
  <c r="S85" i="6"/>
  <c r="G16" i="6"/>
  <c r="S89" i="6"/>
  <c r="G20" i="6"/>
  <c r="S93" i="6"/>
  <c r="G24" i="6"/>
  <c r="S97" i="6"/>
  <c r="G28" i="6"/>
  <c r="S101" i="6"/>
  <c r="U95" i="6"/>
  <c r="U90" i="6"/>
  <c r="U89" i="6"/>
  <c r="U86" i="6"/>
  <c r="U78" i="6"/>
  <c r="V83" i="6"/>
  <c r="V78" i="6"/>
  <c r="V77" i="6"/>
  <c r="V99" i="6"/>
  <c r="V85" i="6"/>
  <c r="V81" i="6"/>
  <c r="G7" i="6"/>
  <c r="S80" i="6"/>
  <c r="G19" i="6"/>
  <c r="S92" i="6"/>
  <c r="G23" i="6"/>
  <c r="S96" i="6"/>
  <c r="G27" i="6"/>
  <c r="S100" i="6"/>
  <c r="W99" i="6"/>
  <c r="W98" i="6"/>
  <c r="W88" i="6"/>
  <c r="W86" i="6"/>
  <c r="W84" i="6"/>
  <c r="W101" i="6"/>
  <c r="W95" i="6"/>
  <c r="W90" i="6"/>
  <c r="W89" i="6"/>
  <c r="W87" i="6"/>
  <c r="W82" i="6"/>
  <c r="V89" i="6"/>
  <c r="V92" i="6"/>
  <c r="V94" i="6"/>
  <c r="O64" i="6"/>
  <c r="X77" i="6"/>
  <c r="X83" i="6"/>
  <c r="X89" i="6"/>
  <c r="X92" i="6"/>
  <c r="X94" i="6"/>
  <c r="X95" i="6"/>
  <c r="X96" i="6"/>
  <c r="Y96" i="6" s="1"/>
  <c r="X98" i="6"/>
  <c r="V100" i="6"/>
  <c r="N64" i="6"/>
  <c r="X79" i="6"/>
  <c r="X82" i="6"/>
  <c r="X88" i="6"/>
  <c r="X99" i="6"/>
  <c r="W70" i="6"/>
  <c r="T78" i="6"/>
  <c r="T79" i="6"/>
  <c r="T81" i="6"/>
  <c r="T82" i="6"/>
  <c r="T84" i="6"/>
  <c r="T87" i="6"/>
  <c r="T88" i="6"/>
  <c r="T89" i="6"/>
  <c r="T90" i="6"/>
  <c r="T91" i="6"/>
  <c r="T92" i="6"/>
  <c r="T94" i="6"/>
  <c r="T95" i="6"/>
  <c r="Y95" i="6" s="1"/>
  <c r="T99" i="6"/>
  <c r="U79" i="6"/>
  <c r="U80" i="6"/>
  <c r="Y80" i="6" s="1"/>
  <c r="U81" i="6"/>
  <c r="U82" i="6"/>
  <c r="U85" i="6"/>
  <c r="U88" i="6"/>
  <c r="U91" i="6"/>
  <c r="U92" i="6"/>
  <c r="U93" i="6"/>
  <c r="Y93" i="6" s="1"/>
  <c r="U94" i="6"/>
  <c r="U97" i="6"/>
  <c r="V87" i="6"/>
  <c r="V97" i="6"/>
  <c r="W77" i="6"/>
  <c r="W78" i="6"/>
  <c r="W79" i="6"/>
  <c r="W80" i="6"/>
  <c r="W81" i="6"/>
  <c r="W83" i="6"/>
  <c r="W85" i="6"/>
  <c r="W91" i="6"/>
  <c r="W92" i="6"/>
  <c r="W93" i="6"/>
  <c r="W94" i="6"/>
  <c r="W97" i="6"/>
  <c r="V79" i="6"/>
  <c r="X101" i="6"/>
  <c r="J11" i="1"/>
  <c r="J27" i="1"/>
  <c r="N6" i="1"/>
  <c r="N14" i="1"/>
  <c r="N19" i="1"/>
  <c r="N27" i="1"/>
  <c r="K15" i="1"/>
  <c r="N11" i="1"/>
  <c r="K18" i="1"/>
  <c r="K7" i="1"/>
  <c r="K23" i="1"/>
  <c r="J12" i="1"/>
  <c r="J20" i="1"/>
  <c r="J28" i="1"/>
  <c r="J4" i="1"/>
  <c r="J6" i="1"/>
  <c r="J14" i="1"/>
  <c r="J22" i="1"/>
  <c r="N22" i="1"/>
  <c r="M5" i="1"/>
  <c r="N5" i="1"/>
  <c r="N5" i="5"/>
  <c r="N7" i="5"/>
  <c r="N9" i="5"/>
  <c r="N11" i="5"/>
  <c r="N27" i="5"/>
  <c r="K9" i="1"/>
  <c r="N10" i="1"/>
  <c r="M15" i="1"/>
  <c r="N18" i="1"/>
  <c r="N26" i="1"/>
  <c r="K5" i="5"/>
  <c r="K7" i="5"/>
  <c r="K9" i="5"/>
  <c r="K11" i="5"/>
  <c r="M15" i="5"/>
  <c r="L16" i="5"/>
  <c r="M18" i="5"/>
  <c r="O22" i="5"/>
  <c r="K27" i="5"/>
  <c r="M13" i="1"/>
  <c r="N13" i="1"/>
  <c r="K13" i="5"/>
  <c r="N7" i="1"/>
  <c r="K14" i="1"/>
  <c r="N15" i="1"/>
  <c r="K22" i="1"/>
  <c r="M13" i="5"/>
  <c r="L14" i="5"/>
  <c r="M16" i="5"/>
  <c r="O20" i="5"/>
  <c r="K25" i="5"/>
  <c r="N4" i="1"/>
  <c r="N12" i="1"/>
  <c r="N20" i="1"/>
  <c r="N21" i="5"/>
  <c r="K23" i="5"/>
  <c r="H23" i="5" s="1"/>
  <c r="M6" i="1"/>
  <c r="N9" i="1"/>
  <c r="M14" i="1"/>
  <c r="N17" i="1"/>
  <c r="N25" i="1"/>
  <c r="M4" i="5"/>
  <c r="M6" i="5"/>
  <c r="M8" i="5"/>
  <c r="M10" i="5"/>
  <c r="M12" i="5"/>
  <c r="O16" i="5"/>
  <c r="K21" i="5"/>
  <c r="M25" i="5"/>
  <c r="L26" i="5"/>
  <c r="M28" i="5"/>
  <c r="N28" i="5"/>
  <c r="N8" i="1"/>
  <c r="N16" i="1"/>
  <c r="N24" i="1"/>
  <c r="N13" i="5"/>
  <c r="K15" i="5"/>
  <c r="H26" i="5"/>
  <c r="H19" i="5"/>
  <c r="H17" i="5"/>
  <c r="J9" i="1"/>
  <c r="J17" i="1"/>
  <c r="J25" i="1"/>
  <c r="K4" i="5"/>
  <c r="K6" i="5"/>
  <c r="K14" i="5"/>
  <c r="K20" i="5"/>
  <c r="K22" i="5"/>
  <c r="K24" i="5"/>
  <c r="K28" i="5"/>
  <c r="K8" i="5"/>
  <c r="K12" i="5"/>
  <c r="K16" i="5"/>
  <c r="J5" i="1"/>
  <c r="J13" i="1"/>
  <c r="J21" i="1"/>
  <c r="M22" i="1"/>
  <c r="L20" i="1"/>
  <c r="K10" i="5"/>
  <c r="J10" i="1"/>
  <c r="J18" i="1"/>
  <c r="J26" i="1"/>
  <c r="M4" i="1"/>
  <c r="N12" i="5"/>
  <c r="N14" i="5"/>
  <c r="N16" i="5"/>
  <c r="N18" i="5"/>
  <c r="N20" i="5"/>
  <c r="N22" i="5"/>
  <c r="N24" i="5"/>
  <c r="K18" i="5"/>
  <c r="J15" i="1"/>
  <c r="J23" i="1"/>
  <c r="L10" i="1"/>
  <c r="M10" i="1"/>
  <c r="M18" i="1"/>
  <c r="N21" i="1"/>
  <c r="L18" i="1"/>
  <c r="M21" i="1"/>
  <c r="M7" i="1"/>
  <c r="L6" i="1"/>
  <c r="L14" i="1"/>
  <c r="L22" i="1"/>
  <c r="K6" i="1"/>
  <c r="K26" i="1"/>
  <c r="K12" i="1"/>
  <c r="K20" i="1"/>
  <c r="L4" i="1"/>
  <c r="K17" i="1"/>
  <c r="K25" i="1"/>
  <c r="L28" i="1"/>
  <c r="K4" i="1"/>
  <c r="K28" i="1"/>
  <c r="L17" i="1"/>
  <c r="K16" i="1"/>
  <c r="K24" i="1"/>
  <c r="K5" i="1"/>
  <c r="K13" i="1"/>
  <c r="K21" i="1"/>
  <c r="M20" i="1"/>
  <c r="K8" i="1"/>
  <c r="K10" i="1"/>
  <c r="L13" i="1"/>
  <c r="N23" i="1"/>
  <c r="L12" i="1"/>
  <c r="L7" i="1"/>
  <c r="L23" i="1"/>
  <c r="M26" i="1"/>
  <c r="J24" i="1"/>
  <c r="L5" i="1"/>
  <c r="L9" i="1"/>
  <c r="L21" i="1"/>
  <c r="L19" i="1"/>
  <c r="L27" i="1"/>
  <c r="M25" i="1"/>
  <c r="L25" i="1"/>
  <c r="L11" i="1"/>
  <c r="L8" i="1"/>
  <c r="M11" i="1"/>
  <c r="L16" i="1"/>
  <c r="M19" i="1"/>
  <c r="L24" i="1"/>
  <c r="M27" i="1"/>
  <c r="N28" i="1"/>
  <c r="J7" i="1"/>
  <c r="J19" i="1"/>
  <c r="L26" i="1"/>
  <c r="L15" i="1"/>
  <c r="M12" i="1"/>
  <c r="M23" i="1"/>
  <c r="J8" i="1"/>
  <c r="M24" i="1"/>
  <c r="M8" i="1"/>
  <c r="M16" i="1"/>
  <c r="M28" i="1"/>
  <c r="M9" i="1"/>
  <c r="J16" i="1"/>
  <c r="M17" i="1"/>
  <c r="Y84" i="6" l="1"/>
  <c r="R84" i="6" s="1"/>
  <c r="Y83" i="6"/>
  <c r="Y100" i="6"/>
  <c r="R100" i="6" s="1"/>
  <c r="R95" i="6"/>
  <c r="Y98" i="6"/>
  <c r="Y101" i="6"/>
  <c r="Y85" i="6"/>
  <c r="Y92" i="6"/>
  <c r="R92" i="6" s="1"/>
  <c r="Y81" i="6"/>
  <c r="R81" i="6" s="1"/>
  <c r="Y79" i="6"/>
  <c r="R79" i="6" s="1"/>
  <c r="Y86" i="6"/>
  <c r="Y77" i="6"/>
  <c r="Y97" i="6"/>
  <c r="Y90" i="6"/>
  <c r="Y78" i="6"/>
  <c r="R78" i="6" s="1"/>
  <c r="Y89" i="6"/>
  <c r="R89" i="6" s="1"/>
  <c r="R101" i="6"/>
  <c r="R80" i="6"/>
  <c r="R98" i="6"/>
  <c r="Y88" i="6"/>
  <c r="R88" i="6" s="1"/>
  <c r="R93" i="6"/>
  <c r="R77" i="6"/>
  <c r="R83" i="6"/>
  <c r="Y99" i="6"/>
  <c r="R99" i="6" s="1"/>
  <c r="Y87" i="6"/>
  <c r="R87" i="6" s="1"/>
  <c r="R96" i="6"/>
  <c r="R90" i="6"/>
  <c r="Y91" i="6"/>
  <c r="R91" i="6" s="1"/>
  <c r="R97" i="6"/>
  <c r="Y94" i="6"/>
  <c r="R94" i="6" s="1"/>
  <c r="Y82" i="6"/>
  <c r="R82" i="6" s="1"/>
  <c r="R86" i="6"/>
  <c r="R85" i="6"/>
  <c r="H10" i="5"/>
  <c r="G14" i="1"/>
  <c r="H25" i="5"/>
  <c r="H27" i="5"/>
  <c r="G6" i="1"/>
  <c r="H12" i="5"/>
  <c r="H4" i="5"/>
  <c r="H6" i="5"/>
  <c r="G22" i="1"/>
  <c r="G25" i="1"/>
  <c r="G4" i="1"/>
  <c r="G18" i="1"/>
  <c r="H5" i="5"/>
  <c r="H8" i="5"/>
  <c r="H21" i="5"/>
  <c r="H28" i="5"/>
  <c r="H24" i="5"/>
  <c r="H11" i="5"/>
  <c r="H9" i="5"/>
  <c r="G15" i="1"/>
  <c r="H22" i="5"/>
  <c r="G19" i="1"/>
  <c r="G17" i="1"/>
  <c r="H7" i="5"/>
  <c r="H13" i="5"/>
  <c r="G5" i="1"/>
  <c r="G10" i="1"/>
  <c r="H15" i="5"/>
  <c r="H18" i="5"/>
  <c r="H20" i="5"/>
  <c r="H14" i="5"/>
  <c r="H16" i="5"/>
  <c r="G23" i="1"/>
  <c r="G7" i="1"/>
  <c r="G28" i="1"/>
  <c r="G26" i="1"/>
  <c r="G9" i="1"/>
  <c r="G13" i="1"/>
  <c r="G20" i="1"/>
  <c r="G27" i="1"/>
  <c r="G12" i="1"/>
  <c r="G21" i="1"/>
  <c r="G11" i="1"/>
  <c r="G16" i="1"/>
  <c r="G24" i="1"/>
  <c r="G8" i="1"/>
</calcChain>
</file>

<file path=xl/sharedStrings.xml><?xml version="1.0" encoding="utf-8"?>
<sst xmlns="http://schemas.openxmlformats.org/spreadsheetml/2006/main" count="558" uniqueCount="159">
  <si>
    <t>ZH-író kódja</t>
  </si>
  <si>
    <t>ZH1</t>
  </si>
  <si>
    <t>ZH2</t>
  </si>
  <si>
    <t>ZH3</t>
  </si>
  <si>
    <t>ZH4</t>
  </si>
  <si>
    <t>ZH5</t>
  </si>
  <si>
    <t>ZH6</t>
  </si>
  <si>
    <t>ZH7</t>
  </si>
  <si>
    <t>ZH8</t>
  </si>
  <si>
    <t>ZH9</t>
  </si>
  <si>
    <t>ZH10</t>
  </si>
  <si>
    <t>ZH11</t>
  </si>
  <si>
    <t>ZH12</t>
  </si>
  <si>
    <t>ZH13</t>
  </si>
  <si>
    <t>ZH14</t>
  </si>
  <si>
    <t>ZH15</t>
  </si>
  <si>
    <t>ZH16</t>
  </si>
  <si>
    <t>ZH17</t>
  </si>
  <si>
    <t>ZH18</t>
  </si>
  <si>
    <t>ZH19</t>
  </si>
  <si>
    <t>ZH20</t>
  </si>
  <si>
    <t>ZH21</t>
  </si>
  <si>
    <t>ZH22</t>
  </si>
  <si>
    <t>ZH23</t>
  </si>
  <si>
    <t>ZH24</t>
  </si>
  <si>
    <t>ZH25</t>
  </si>
  <si>
    <t>Kérdés1</t>
  </si>
  <si>
    <t>Kérdés2</t>
  </si>
  <si>
    <t>Kérdés3</t>
  </si>
  <si>
    <t>Kérdés4</t>
  </si>
  <si>
    <t>Kérdés5</t>
  </si>
  <si>
    <t>Összpontszám</t>
  </si>
  <si>
    <t>Találatok</t>
  </si>
  <si>
    <t>Y</t>
  </si>
  <si>
    <t>Azonosító:</t>
  </si>
  <si>
    <t>Teszt</t>
  </si>
  <si>
    <t>Objektumok:</t>
  </si>
  <si>
    <t>Attribútumok:</t>
  </si>
  <si>
    <t>Lépcsôk: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</si>
  <si>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</si>
  <si>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</si>
  <si>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</si>
  <si>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</si>
  <si>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</si>
  <si>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</si>
  <si>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</si>
  <si>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</si>
  <si>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</si>
  <si>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</si>
  <si>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</si>
  <si>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</si>
  <si>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</si>
  <si>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</si>
  <si>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</si>
  <si>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</si>
  <si>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</si>
  <si>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</si>
  <si>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</si>
  <si>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</si>
  <si>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</si>
  <si>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</si>
  <si>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</si>
  <si>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</si>
  <si>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</si>
  <si>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</si>
  <si>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</si>
  <si>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</si>
  <si>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</si>
  <si>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</si>
  <si>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</si>
  <si>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</si>
  <si>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</si>
  <si>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</si>
  <si>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</si>
  <si>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</si>
  <si>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</si>
  <si>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(0+2000)/(1)=2000</t>
  </si>
  <si>
    <t>(0+1000)/(1)=1000</t>
  </si>
  <si>
    <t>(0+0)/(1)=0</t>
  </si>
  <si>
    <t>S2</t>
  </si>
  <si>
    <t>S3</t>
  </si>
  <si>
    <t>S4</t>
  </si>
  <si>
    <t>Lépcsôk(2)</t>
  </si>
  <si>
    <t>COCO:MCM</t>
  </si>
  <si>
    <t>Becslés</t>
  </si>
  <si>
    <t>Tény+0</t>
  </si>
  <si>
    <t>Delta</t>
  </si>
  <si>
    <t>Delta/Tény</t>
  </si>
  <si>
    <t>S1 összeg:</t>
  </si>
  <si>
    <t>S4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</si>
  <si>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</si>
  <si>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</si>
  <si>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</si>
  <si>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</si>
  <si>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</si>
  <si>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</si>
  <si>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info</t>
  </si>
  <si>
    <t>kiindulási helyzet = csak a ZH összpontszáma kerül kiadásra, így a Hallgató nem tudja, mit rontott el, s nincs telitalálatos dolgozat = javítókulcs</t>
  </si>
  <si>
    <t>szövetkezés = minden Hallgató jegyezze meg a válaszait és vigye be egy adatbázisba az összpontszámával együtt</t>
  </si>
  <si>
    <t>a dinamikus munkalap bemutatja, hogy kell egy véletlenszer, de létezhető helyzetet előállítani</t>
  </si>
  <si>
    <t>feltételek = a ZH-ban egy jó válaszopció létezik minden kérdésre, minden jó válasz 1 pont, de  a nagyon hibás válasz (1 db/kérdés) esetében 1 büntető pont kerül levonásra</t>
  </si>
  <si>
    <t>büntetendő válasz</t>
  </si>
  <si>
    <t>helyes válasz (2;3;4)</t>
  </si>
  <si>
    <t>(ha van hibátlan=5 pontos dolgozat, akkor még nem tudható, mely válaszopció vonz büntetést maga után: tehát ebben az esetben is van feladat)</t>
  </si>
  <si>
    <t>Konverzió</t>
  </si>
  <si>
    <t>(0+5000)/(1)=5000</t>
  </si>
  <si>
    <t>(0+6000)/(1)=6000</t>
  </si>
  <si>
    <t>(0+7000)/(1)=7000</t>
  </si>
  <si>
    <t>Maximális memória használat: 1.37 Mb</t>
  </si>
  <si>
    <t>A futtatás idôtartama: 0.48 mp (0.01 p)</t>
  </si>
  <si>
    <t>ideál</t>
  </si>
  <si>
    <t>tisztított</t>
  </si>
  <si>
    <t>szum</t>
  </si>
  <si>
    <t>finomhangolt</t>
  </si>
  <si>
    <t>Tény</t>
  </si>
  <si>
    <t>Eltérés</t>
  </si>
  <si>
    <t>a statikus1 munkalap bemutatja a hibátlan tényhelyzet esetére a javítókulcs feltörésének logikáját tisztítás és finomhangolás után</t>
  </si>
  <si>
    <t>(a tisztítás az Y konverziók egyes hatásainak eliminálását jelenti: pl. 1000-rel való osztás, minimummal való korrekciót)</t>
  </si>
  <si>
    <t>(a finomhangolás kihasználja a TUDÁST arról, hogy kell, hogy legyen egy válaszopció és annak értéke -1 kell, hogy legyen)</t>
  </si>
  <si>
    <t>hibás összpontszám</t>
  </si>
  <si>
    <t>(4981.2+5080.8)/(2)=5031</t>
  </si>
  <si>
    <t>(0+0)/(2)=0</t>
  </si>
  <si>
    <t>(5977.4+6724.6)/(2)=6351.05</t>
  </si>
  <si>
    <t>(1992.5+2141.9)/(2)=2067.2</t>
  </si>
  <si>
    <t>(996.2+797)/(2)=896.6</t>
  </si>
  <si>
    <t>(996.2+747.2)/(2)=871.7</t>
  </si>
  <si>
    <t>(996.2+1195.5)/(2)=1095.85</t>
  </si>
  <si>
    <t>(6973.7+7023.5)/(2)=6998.6</t>
  </si>
  <si>
    <t>(1992.5+2092.1)/(2)=2042.3</t>
  </si>
  <si>
    <t>(1992.5+1942.7)/(2)=1967.6</t>
  </si>
  <si>
    <t>(1992.5+1892.9)/(2)=1942.65</t>
  </si>
  <si>
    <t>(5977.4+6425.8)/(2)=6201.6</t>
  </si>
  <si>
    <t>(996.2+697.4)/(2)=846.8</t>
  </si>
  <si>
    <t>(996.2+1594)/(2)=1295.1</t>
  </si>
  <si>
    <t>(996.2+1245.3)/(2)=1120.75</t>
  </si>
  <si>
    <t>(996.2+547.9)/(2)=772.1</t>
  </si>
  <si>
    <t>Maximális memória használat: 1.36 Mb</t>
  </si>
  <si>
    <t>A futtatás idôtartama: 0.06 mp (0 p)</t>
  </si>
  <si>
    <t>a statikus1_1hiba munkalap tartalmaz egy összpontszám hibát és ennek hatását a javítókulcs értelmezhetőségére</t>
  </si>
  <si>
    <t>hibás opció az 5. kérdésnél</t>
  </si>
  <si>
    <t>(5230.8+5029.6)/(2)=5130.25</t>
  </si>
  <si>
    <t>(5532.6+6035.6)/(2)=5784.1</t>
  </si>
  <si>
    <t>(1810.7+2011.9)/(2)=1911.25</t>
  </si>
  <si>
    <t>(1207.1+1005.9)/(2)=1106.5</t>
  </si>
  <si>
    <t>(1005.9+1005.9)/(2)=1005.95</t>
  </si>
  <si>
    <t>(804.7+1005.9)/(2)=905.35</t>
  </si>
  <si>
    <t>(7041.5+7041.5)/(2)=7041.5</t>
  </si>
  <si>
    <t>(1911.3+2011.9)/(2)=1961.55</t>
  </si>
  <si>
    <t>(2011.9+2011.9)/(2)=2011.85</t>
  </si>
  <si>
    <t>(2112.4+2011.9)/(2)=2062.15</t>
  </si>
  <si>
    <t>(5633.2+6035.6)/(2)=5834.4</t>
  </si>
  <si>
    <t>(1307.7+1005.9)/(2)=1156.8</t>
  </si>
  <si>
    <t>(301.8+1005.9)/(2)=653.85</t>
  </si>
  <si>
    <t>(704.1+1005.9)/(2)=855.05</t>
  </si>
  <si>
    <t>(1508.9+1005.9)/(2)=1257.4</t>
  </si>
  <si>
    <t>A futtatás idôtartama: 0.04 mp (0 p)</t>
  </si>
  <si>
    <t>a statikus1_1hiba(2) munkalapon egy válaszopció kerül megadásra hibásan</t>
  </si>
  <si>
    <t>https://hu.proptechwiki.com/370157-byzantine-fault-ACFMJN</t>
  </si>
  <si>
    <t>&lt;--X és/vagy Y hibák mennyisége, ezekkel kapcsolatos tolerancia vs. bizánci hibatűrés jelensége (pl. blokkláncok esetén)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</si>
</sst>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2</xdr:col>
      <xdr:colOff>205740</xdr:colOff>
      <xdr:row>33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5ACE031-67EC-43BA-810D-ADA64C703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2</xdr:col>
      <xdr:colOff>205740</xdr:colOff>
      <xdr:row>33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A6FA62D-C608-4FB5-B17C-6695ED872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205740</xdr:colOff>
      <xdr:row>33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09DDFD2-07F1-4BF4-A7B7-0F7A7BBA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2</xdr:col>
      <xdr:colOff>205740</xdr:colOff>
      <xdr:row>33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D5932CD-CE6E-4F27-8F95-98D09A22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205740</xdr:colOff>
      <xdr:row>33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4237259-B56F-4635-8AAA-5EAD1A40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2</xdr:col>
      <xdr:colOff>205740</xdr:colOff>
      <xdr:row>33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0D1BB4F-935F-4CB5-A8C6-A9144B33A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36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.proptechwiki.com/370157-byzantine-fault-ACFMJ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D5EF-6348-4547-85BA-614D371CDB15}">
  <dimension ref="A1:A13"/>
  <sheetViews>
    <sheetView tabSelected="1" workbookViewId="0"/>
  </sheetViews>
  <sheetFormatPr defaultRowHeight="14.4" x14ac:dyDescent="0.3"/>
  <cols>
    <col min="1" max="1" width="141.44140625" bestFit="1" customWidth="1"/>
  </cols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s="12" t="s">
        <v>100</v>
      </c>
    </row>
    <row r="5" spans="1:1" x14ac:dyDescent="0.3">
      <c r="A5" t="s">
        <v>99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138</v>
      </c>
    </row>
    <row r="10" spans="1:1" x14ac:dyDescent="0.3">
      <c r="A10" t="s">
        <v>156</v>
      </c>
    </row>
    <row r="12" spans="1:1" x14ac:dyDescent="0.3">
      <c r="A12" s="18" t="s">
        <v>157</v>
      </c>
    </row>
    <row r="13" spans="1:1" x14ac:dyDescent="0.3">
      <c r="A13" t="s">
        <v>158</v>
      </c>
    </row>
  </sheetData>
  <hyperlinks>
    <hyperlink ref="A12" r:id="rId1" xr:uid="{A8DE13E9-45D0-4BA2-A832-4F4E1BC268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EDC6-57A4-488B-944A-89C6E6BCC9E9}">
  <dimension ref="A1:N28"/>
  <sheetViews>
    <sheetView zoomScale="70" zoomScaleNormal="70" workbookViewId="0"/>
  </sheetViews>
  <sheetFormatPr defaultRowHeight="14.4" x14ac:dyDescent="0.3"/>
  <cols>
    <col min="1" max="1" width="17.33203125" style="2" bestFit="1" customWidth="1"/>
    <col min="2" max="6" width="7.44140625" style="2" bestFit="1" customWidth="1"/>
    <col min="7" max="7" width="20.88671875" style="2" customWidth="1"/>
    <col min="8" max="8" width="8.88671875" style="2"/>
    <col min="9" max="9" width="8.5546875" style="2" bestFit="1" customWidth="1"/>
    <col min="10" max="14" width="7.44140625" style="2" bestFit="1" customWidth="1"/>
    <col min="15" max="16384" width="8.88671875" style="2"/>
  </cols>
  <sheetData>
    <row r="1" spans="1:14" x14ac:dyDescent="0.3">
      <c r="A1" s="13" t="s">
        <v>101</v>
      </c>
      <c r="B1" s="13">
        <v>1</v>
      </c>
      <c r="C1" s="13">
        <v>1</v>
      </c>
      <c r="D1" s="13">
        <v>1</v>
      </c>
      <c r="E1" s="13">
        <v>1</v>
      </c>
      <c r="F1" s="13">
        <v>1</v>
      </c>
    </row>
    <row r="2" spans="1:14" ht="100.8" x14ac:dyDescent="0.3">
      <c r="A2" s="2" t="s">
        <v>102</v>
      </c>
      <c r="B2" s="2">
        <f ca="1">RANDBETWEEN(2,4)</f>
        <v>2</v>
      </c>
      <c r="C2" s="2">
        <f t="shared" ref="C2:F2" ca="1" si="0">RANDBETWEEN(2,4)</f>
        <v>3</v>
      </c>
      <c r="D2" s="2">
        <f t="shared" ca="1" si="0"/>
        <v>2</v>
      </c>
      <c r="E2" s="2">
        <f t="shared" ca="1" si="0"/>
        <v>3</v>
      </c>
      <c r="F2" s="2">
        <f t="shared" ca="1" si="0"/>
        <v>3</v>
      </c>
      <c r="G2" s="3" t="s">
        <v>103</v>
      </c>
    </row>
    <row r="3" spans="1:14" x14ac:dyDescent="0.3">
      <c r="A3" s="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31</v>
      </c>
      <c r="I3" s="2" t="s">
        <v>32</v>
      </c>
      <c r="J3" s="2" t="str">
        <f>B3</f>
        <v>Kérdés1</v>
      </c>
      <c r="K3" s="2" t="str">
        <f t="shared" ref="K3:N3" si="1">C3</f>
        <v>Kérdés2</v>
      </c>
      <c r="L3" s="2" t="str">
        <f t="shared" si="1"/>
        <v>Kérdés3</v>
      </c>
      <c r="M3" s="2" t="str">
        <f t="shared" si="1"/>
        <v>Kérdés4</v>
      </c>
      <c r="N3" s="2" t="str">
        <f t="shared" si="1"/>
        <v>Kérdés5</v>
      </c>
    </row>
    <row r="4" spans="1:14" x14ac:dyDescent="0.3">
      <c r="A4" s="2" t="s">
        <v>1</v>
      </c>
      <c r="B4" s="2">
        <f ca="1">RANDBETWEEN(1,4)</f>
        <v>1</v>
      </c>
      <c r="C4" s="2">
        <f t="shared" ref="C4:F28" ca="1" si="2">RANDBETWEEN(1,4)</f>
        <v>1</v>
      </c>
      <c r="D4" s="2">
        <f t="shared" ca="1" si="2"/>
        <v>1</v>
      </c>
      <c r="E4" s="2">
        <f t="shared" ca="1" si="2"/>
        <v>4</v>
      </c>
      <c r="F4" s="2">
        <f t="shared" ca="1" si="2"/>
        <v>2</v>
      </c>
      <c r="G4" s="2">
        <f ca="1">SUM(J4:N4)</f>
        <v>-3</v>
      </c>
      <c r="I4" s="2" t="str">
        <f>A4</f>
        <v>ZH1</v>
      </c>
      <c r="J4" s="2">
        <f ca="1">IF(B4=B$2,1,IF(B4=1,-1,0))</f>
        <v>-1</v>
      </c>
      <c r="K4" s="2">
        <f t="shared" ref="K4:K28" ca="1" si="3">IF(C4=C$2,1,IF(C4=1,-1,0))</f>
        <v>-1</v>
      </c>
      <c r="L4" s="2">
        <f t="shared" ref="L4:L28" ca="1" si="4">IF(D4=D$2,1,IF(D4=1,-1,0))</f>
        <v>-1</v>
      </c>
      <c r="M4" s="2">
        <f t="shared" ref="M4:M28" ca="1" si="5">IF(E4=E$2,1,IF(E4=1,-1,0))</f>
        <v>0</v>
      </c>
      <c r="N4" s="2">
        <f t="shared" ref="N4:N28" ca="1" si="6">IF(F4=F$2,1,IF(F4=1,-1,0))</f>
        <v>0</v>
      </c>
    </row>
    <row r="5" spans="1:14" x14ac:dyDescent="0.3">
      <c r="A5" s="2" t="s">
        <v>2</v>
      </c>
      <c r="B5" s="2">
        <f t="shared" ref="B5:B20" ca="1" si="7">RANDBETWEEN(1,4)</f>
        <v>1</v>
      </c>
      <c r="C5" s="2">
        <f t="shared" ca="1" si="2"/>
        <v>1</v>
      </c>
      <c r="D5" s="2">
        <f t="shared" ca="1" si="2"/>
        <v>4</v>
      </c>
      <c r="E5" s="2">
        <f t="shared" ca="1" si="2"/>
        <v>1</v>
      </c>
      <c r="F5" s="2">
        <f t="shared" ca="1" si="2"/>
        <v>1</v>
      </c>
      <c r="G5" s="2">
        <f t="shared" ref="G5:G28" ca="1" si="8">SUM(J5:N5)</f>
        <v>-4</v>
      </c>
      <c r="I5" s="2" t="str">
        <f t="shared" ref="I5:I28" si="9">A5</f>
        <v>ZH2</v>
      </c>
      <c r="J5" s="2">
        <f t="shared" ref="J5:J28" ca="1" si="10">IF(B5=B$2,1,IF(B5=1,-1,0))</f>
        <v>-1</v>
      </c>
      <c r="K5" s="2">
        <f t="shared" ca="1" si="3"/>
        <v>-1</v>
      </c>
      <c r="L5" s="2">
        <f t="shared" ca="1" si="4"/>
        <v>0</v>
      </c>
      <c r="M5" s="2">
        <f t="shared" ca="1" si="5"/>
        <v>-1</v>
      </c>
      <c r="N5" s="2">
        <f t="shared" ca="1" si="6"/>
        <v>-1</v>
      </c>
    </row>
    <row r="6" spans="1:14" x14ac:dyDescent="0.3">
      <c r="A6" s="2" t="s">
        <v>3</v>
      </c>
      <c r="B6" s="2">
        <f t="shared" ca="1" si="7"/>
        <v>3</v>
      </c>
      <c r="C6" s="2">
        <f t="shared" ca="1" si="2"/>
        <v>3</v>
      </c>
      <c r="D6" s="2">
        <f t="shared" ca="1" si="2"/>
        <v>4</v>
      </c>
      <c r="E6" s="2">
        <f t="shared" ca="1" si="2"/>
        <v>4</v>
      </c>
      <c r="F6" s="2">
        <f t="shared" ca="1" si="2"/>
        <v>1</v>
      </c>
      <c r="G6" s="2">
        <f t="shared" ca="1" si="8"/>
        <v>0</v>
      </c>
      <c r="I6" s="2" t="str">
        <f t="shared" si="9"/>
        <v>ZH3</v>
      </c>
      <c r="J6" s="2">
        <f t="shared" ca="1" si="10"/>
        <v>0</v>
      </c>
      <c r="K6" s="2">
        <f t="shared" ca="1" si="3"/>
        <v>1</v>
      </c>
      <c r="L6" s="2">
        <f t="shared" ca="1" si="4"/>
        <v>0</v>
      </c>
      <c r="M6" s="2">
        <f t="shared" ca="1" si="5"/>
        <v>0</v>
      </c>
      <c r="N6" s="2">
        <f t="shared" ca="1" si="6"/>
        <v>-1</v>
      </c>
    </row>
    <row r="7" spans="1:14" x14ac:dyDescent="0.3">
      <c r="A7" s="2" t="s">
        <v>4</v>
      </c>
      <c r="B7" s="2">
        <f t="shared" ca="1" si="7"/>
        <v>3</v>
      </c>
      <c r="C7" s="2">
        <f t="shared" ca="1" si="2"/>
        <v>2</v>
      </c>
      <c r="D7" s="2">
        <f t="shared" ca="1" si="2"/>
        <v>2</v>
      </c>
      <c r="E7" s="2">
        <f t="shared" ca="1" si="2"/>
        <v>1</v>
      </c>
      <c r="F7" s="2">
        <f t="shared" ca="1" si="2"/>
        <v>1</v>
      </c>
      <c r="G7" s="2">
        <f t="shared" ca="1" si="8"/>
        <v>-1</v>
      </c>
      <c r="I7" s="2" t="str">
        <f t="shared" si="9"/>
        <v>ZH4</v>
      </c>
      <c r="J7" s="2">
        <f t="shared" ca="1" si="10"/>
        <v>0</v>
      </c>
      <c r="K7" s="2">
        <f t="shared" ca="1" si="3"/>
        <v>0</v>
      </c>
      <c r="L7" s="2">
        <f t="shared" ca="1" si="4"/>
        <v>1</v>
      </c>
      <c r="M7" s="2">
        <f t="shared" ca="1" si="5"/>
        <v>-1</v>
      </c>
      <c r="N7" s="2">
        <f t="shared" ca="1" si="6"/>
        <v>-1</v>
      </c>
    </row>
    <row r="8" spans="1:14" x14ac:dyDescent="0.3">
      <c r="A8" s="2" t="s">
        <v>5</v>
      </c>
      <c r="B8" s="2">
        <f t="shared" ca="1" si="7"/>
        <v>1</v>
      </c>
      <c r="C8" s="2">
        <f t="shared" ca="1" si="2"/>
        <v>4</v>
      </c>
      <c r="D8" s="2">
        <f t="shared" ca="1" si="2"/>
        <v>4</v>
      </c>
      <c r="E8" s="2">
        <f t="shared" ca="1" si="2"/>
        <v>2</v>
      </c>
      <c r="F8" s="2">
        <f t="shared" ca="1" si="2"/>
        <v>3</v>
      </c>
      <c r="G8" s="2">
        <f t="shared" ca="1" si="8"/>
        <v>0</v>
      </c>
      <c r="I8" s="2" t="str">
        <f t="shared" si="9"/>
        <v>ZH5</v>
      </c>
      <c r="J8" s="2">
        <f t="shared" ca="1" si="10"/>
        <v>-1</v>
      </c>
      <c r="K8" s="2">
        <f t="shared" ca="1" si="3"/>
        <v>0</v>
      </c>
      <c r="L8" s="2">
        <f t="shared" ca="1" si="4"/>
        <v>0</v>
      </c>
      <c r="M8" s="2">
        <f t="shared" ca="1" si="5"/>
        <v>0</v>
      </c>
      <c r="N8" s="2">
        <f t="shared" ca="1" si="6"/>
        <v>1</v>
      </c>
    </row>
    <row r="9" spans="1:14" x14ac:dyDescent="0.3">
      <c r="A9" s="2" t="s">
        <v>6</v>
      </c>
      <c r="B9" s="2">
        <f t="shared" ca="1" si="7"/>
        <v>4</v>
      </c>
      <c r="C9" s="2">
        <f t="shared" ca="1" si="2"/>
        <v>3</v>
      </c>
      <c r="D9" s="2">
        <f t="shared" ca="1" si="2"/>
        <v>2</v>
      </c>
      <c r="E9" s="2">
        <f t="shared" ca="1" si="2"/>
        <v>1</v>
      </c>
      <c r="F9" s="2">
        <f t="shared" ca="1" si="2"/>
        <v>4</v>
      </c>
      <c r="G9" s="2">
        <f t="shared" ca="1" si="8"/>
        <v>1</v>
      </c>
      <c r="I9" s="2" t="str">
        <f t="shared" si="9"/>
        <v>ZH6</v>
      </c>
      <c r="J9" s="2">
        <f t="shared" ca="1" si="10"/>
        <v>0</v>
      </c>
      <c r="K9" s="2">
        <f t="shared" ca="1" si="3"/>
        <v>1</v>
      </c>
      <c r="L9" s="2">
        <f t="shared" ca="1" si="4"/>
        <v>1</v>
      </c>
      <c r="M9" s="2">
        <f t="shared" ca="1" si="5"/>
        <v>-1</v>
      </c>
      <c r="N9" s="2">
        <f t="shared" ca="1" si="6"/>
        <v>0</v>
      </c>
    </row>
    <row r="10" spans="1:14" x14ac:dyDescent="0.3">
      <c r="A10" s="2" t="s">
        <v>7</v>
      </c>
      <c r="B10" s="2">
        <f t="shared" ca="1" si="7"/>
        <v>4</v>
      </c>
      <c r="C10" s="2">
        <f t="shared" ca="1" si="2"/>
        <v>2</v>
      </c>
      <c r="D10" s="2">
        <f t="shared" ca="1" si="2"/>
        <v>1</v>
      </c>
      <c r="E10" s="2">
        <f t="shared" ca="1" si="2"/>
        <v>3</v>
      </c>
      <c r="F10" s="2">
        <f t="shared" ca="1" si="2"/>
        <v>4</v>
      </c>
      <c r="G10" s="2">
        <f t="shared" ca="1" si="8"/>
        <v>0</v>
      </c>
      <c r="I10" s="2" t="str">
        <f t="shared" si="9"/>
        <v>ZH7</v>
      </c>
      <c r="J10" s="2">
        <f t="shared" ca="1" si="10"/>
        <v>0</v>
      </c>
      <c r="K10" s="2">
        <f t="shared" ca="1" si="3"/>
        <v>0</v>
      </c>
      <c r="L10" s="2">
        <f t="shared" ca="1" si="4"/>
        <v>-1</v>
      </c>
      <c r="M10" s="2">
        <f t="shared" ca="1" si="5"/>
        <v>1</v>
      </c>
      <c r="N10" s="2">
        <f t="shared" ca="1" si="6"/>
        <v>0</v>
      </c>
    </row>
    <row r="11" spans="1:14" x14ac:dyDescent="0.3">
      <c r="A11" s="2" t="s">
        <v>8</v>
      </c>
      <c r="B11" s="2">
        <f t="shared" ca="1" si="7"/>
        <v>3</v>
      </c>
      <c r="C11" s="2">
        <f t="shared" ca="1" si="2"/>
        <v>3</v>
      </c>
      <c r="D11" s="2">
        <f t="shared" ca="1" si="2"/>
        <v>1</v>
      </c>
      <c r="E11" s="2">
        <f t="shared" ca="1" si="2"/>
        <v>3</v>
      </c>
      <c r="F11" s="2">
        <f t="shared" ca="1" si="2"/>
        <v>2</v>
      </c>
      <c r="G11" s="2">
        <f t="shared" ca="1" si="8"/>
        <v>1</v>
      </c>
      <c r="I11" s="2" t="str">
        <f t="shared" si="9"/>
        <v>ZH8</v>
      </c>
      <c r="J11" s="2">
        <f t="shared" ca="1" si="10"/>
        <v>0</v>
      </c>
      <c r="K11" s="2">
        <f t="shared" ca="1" si="3"/>
        <v>1</v>
      </c>
      <c r="L11" s="2">
        <f t="shared" ca="1" si="4"/>
        <v>-1</v>
      </c>
      <c r="M11" s="2">
        <f t="shared" ca="1" si="5"/>
        <v>1</v>
      </c>
      <c r="N11" s="2">
        <f t="shared" ca="1" si="6"/>
        <v>0</v>
      </c>
    </row>
    <row r="12" spans="1:14" x14ac:dyDescent="0.3">
      <c r="A12" s="2" t="s">
        <v>9</v>
      </c>
      <c r="B12" s="2">
        <f t="shared" ca="1" si="7"/>
        <v>4</v>
      </c>
      <c r="C12" s="2">
        <f t="shared" ca="1" si="2"/>
        <v>2</v>
      </c>
      <c r="D12" s="2">
        <f t="shared" ca="1" si="2"/>
        <v>3</v>
      </c>
      <c r="E12" s="2">
        <f t="shared" ca="1" si="2"/>
        <v>3</v>
      </c>
      <c r="F12" s="2">
        <f t="shared" ca="1" si="2"/>
        <v>3</v>
      </c>
      <c r="G12" s="2">
        <f t="shared" ca="1" si="8"/>
        <v>2</v>
      </c>
      <c r="I12" s="2" t="str">
        <f t="shared" si="9"/>
        <v>ZH9</v>
      </c>
      <c r="J12" s="2">
        <f t="shared" ca="1" si="10"/>
        <v>0</v>
      </c>
      <c r="K12" s="2">
        <f t="shared" ca="1" si="3"/>
        <v>0</v>
      </c>
      <c r="L12" s="2">
        <f t="shared" ca="1" si="4"/>
        <v>0</v>
      </c>
      <c r="M12" s="2">
        <f t="shared" ca="1" si="5"/>
        <v>1</v>
      </c>
      <c r="N12" s="2">
        <f t="shared" ca="1" si="6"/>
        <v>1</v>
      </c>
    </row>
    <row r="13" spans="1:14" x14ac:dyDescent="0.3">
      <c r="A13" s="2" t="s">
        <v>10</v>
      </c>
      <c r="B13" s="2">
        <f t="shared" ca="1" si="7"/>
        <v>1</v>
      </c>
      <c r="C13" s="2">
        <f t="shared" ca="1" si="2"/>
        <v>4</v>
      </c>
      <c r="D13" s="2">
        <f t="shared" ca="1" si="2"/>
        <v>2</v>
      </c>
      <c r="E13" s="2">
        <f t="shared" ca="1" si="2"/>
        <v>3</v>
      </c>
      <c r="F13" s="2">
        <f t="shared" ca="1" si="2"/>
        <v>4</v>
      </c>
      <c r="G13" s="2">
        <f t="shared" ca="1" si="8"/>
        <v>1</v>
      </c>
      <c r="I13" s="2" t="str">
        <f t="shared" si="9"/>
        <v>ZH10</v>
      </c>
      <c r="J13" s="2">
        <f t="shared" ca="1" si="10"/>
        <v>-1</v>
      </c>
      <c r="K13" s="2">
        <f t="shared" ca="1" si="3"/>
        <v>0</v>
      </c>
      <c r="L13" s="2">
        <f t="shared" ca="1" si="4"/>
        <v>1</v>
      </c>
      <c r="M13" s="2">
        <f t="shared" ca="1" si="5"/>
        <v>1</v>
      </c>
      <c r="N13" s="2">
        <f t="shared" ca="1" si="6"/>
        <v>0</v>
      </c>
    </row>
    <row r="14" spans="1:14" x14ac:dyDescent="0.3">
      <c r="A14" s="2" t="s">
        <v>11</v>
      </c>
      <c r="B14" s="2">
        <f t="shared" ca="1" si="7"/>
        <v>3</v>
      </c>
      <c r="C14" s="2">
        <f t="shared" ca="1" si="2"/>
        <v>4</v>
      </c>
      <c r="D14" s="2">
        <f t="shared" ca="1" si="2"/>
        <v>3</v>
      </c>
      <c r="E14" s="2">
        <f t="shared" ca="1" si="2"/>
        <v>3</v>
      </c>
      <c r="F14" s="2">
        <f t="shared" ca="1" si="2"/>
        <v>4</v>
      </c>
      <c r="G14" s="2">
        <f t="shared" ca="1" si="8"/>
        <v>1</v>
      </c>
      <c r="I14" s="2" t="str">
        <f t="shared" si="9"/>
        <v>ZH11</v>
      </c>
      <c r="J14" s="2">
        <f t="shared" ca="1" si="10"/>
        <v>0</v>
      </c>
      <c r="K14" s="2">
        <f t="shared" ca="1" si="3"/>
        <v>0</v>
      </c>
      <c r="L14" s="2">
        <f t="shared" ca="1" si="4"/>
        <v>0</v>
      </c>
      <c r="M14" s="2">
        <f t="shared" ca="1" si="5"/>
        <v>1</v>
      </c>
      <c r="N14" s="2">
        <f t="shared" ca="1" si="6"/>
        <v>0</v>
      </c>
    </row>
    <row r="15" spans="1:14" x14ac:dyDescent="0.3">
      <c r="A15" s="2" t="s">
        <v>12</v>
      </c>
      <c r="B15" s="2">
        <f t="shared" ca="1" si="7"/>
        <v>2</v>
      </c>
      <c r="C15" s="2">
        <f t="shared" ca="1" si="2"/>
        <v>4</v>
      </c>
      <c r="D15" s="2">
        <f t="shared" ca="1" si="2"/>
        <v>1</v>
      </c>
      <c r="E15" s="2">
        <f t="shared" ca="1" si="2"/>
        <v>4</v>
      </c>
      <c r="F15" s="2">
        <f t="shared" ca="1" si="2"/>
        <v>4</v>
      </c>
      <c r="G15" s="2">
        <f t="shared" ca="1" si="8"/>
        <v>0</v>
      </c>
      <c r="I15" s="2" t="str">
        <f t="shared" si="9"/>
        <v>ZH12</v>
      </c>
      <c r="J15" s="2">
        <f t="shared" ca="1" si="10"/>
        <v>1</v>
      </c>
      <c r="K15" s="2">
        <f t="shared" ca="1" si="3"/>
        <v>0</v>
      </c>
      <c r="L15" s="2">
        <f t="shared" ca="1" si="4"/>
        <v>-1</v>
      </c>
      <c r="M15" s="2">
        <f t="shared" ca="1" si="5"/>
        <v>0</v>
      </c>
      <c r="N15" s="2">
        <f t="shared" ca="1" si="6"/>
        <v>0</v>
      </c>
    </row>
    <row r="16" spans="1:14" x14ac:dyDescent="0.3">
      <c r="A16" s="2" t="s">
        <v>13</v>
      </c>
      <c r="B16" s="2">
        <f t="shared" ca="1" si="7"/>
        <v>1</v>
      </c>
      <c r="C16" s="2">
        <f t="shared" ca="1" si="2"/>
        <v>4</v>
      </c>
      <c r="D16" s="2">
        <f t="shared" ca="1" si="2"/>
        <v>2</v>
      </c>
      <c r="E16" s="2">
        <f t="shared" ca="1" si="2"/>
        <v>3</v>
      </c>
      <c r="F16" s="2">
        <f t="shared" ca="1" si="2"/>
        <v>1</v>
      </c>
      <c r="G16" s="2">
        <f t="shared" ca="1" si="8"/>
        <v>0</v>
      </c>
      <c r="I16" s="2" t="str">
        <f t="shared" si="9"/>
        <v>ZH13</v>
      </c>
      <c r="J16" s="2">
        <f t="shared" ca="1" si="10"/>
        <v>-1</v>
      </c>
      <c r="K16" s="2">
        <f t="shared" ca="1" si="3"/>
        <v>0</v>
      </c>
      <c r="L16" s="2">
        <f t="shared" ca="1" si="4"/>
        <v>1</v>
      </c>
      <c r="M16" s="2">
        <f t="shared" ca="1" si="5"/>
        <v>1</v>
      </c>
      <c r="N16" s="2">
        <f t="shared" ca="1" si="6"/>
        <v>-1</v>
      </c>
    </row>
    <row r="17" spans="1:14" x14ac:dyDescent="0.3">
      <c r="A17" s="2" t="s">
        <v>14</v>
      </c>
      <c r="B17" s="2">
        <f t="shared" ca="1" si="7"/>
        <v>2</v>
      </c>
      <c r="C17" s="2">
        <f t="shared" ca="1" si="2"/>
        <v>4</v>
      </c>
      <c r="D17" s="2">
        <f t="shared" ca="1" si="2"/>
        <v>1</v>
      </c>
      <c r="E17" s="2">
        <f t="shared" ca="1" si="2"/>
        <v>2</v>
      </c>
      <c r="F17" s="2">
        <f t="shared" ca="1" si="2"/>
        <v>1</v>
      </c>
      <c r="G17" s="2">
        <f t="shared" ca="1" si="8"/>
        <v>-1</v>
      </c>
      <c r="I17" s="2" t="str">
        <f t="shared" si="9"/>
        <v>ZH14</v>
      </c>
      <c r="J17" s="2">
        <f t="shared" ca="1" si="10"/>
        <v>1</v>
      </c>
      <c r="K17" s="2">
        <f t="shared" ca="1" si="3"/>
        <v>0</v>
      </c>
      <c r="L17" s="2">
        <f t="shared" ca="1" si="4"/>
        <v>-1</v>
      </c>
      <c r="M17" s="2">
        <f t="shared" ca="1" si="5"/>
        <v>0</v>
      </c>
      <c r="N17" s="2">
        <f t="shared" ca="1" si="6"/>
        <v>-1</v>
      </c>
    </row>
    <row r="18" spans="1:14" x14ac:dyDescent="0.3">
      <c r="A18" s="2" t="s">
        <v>15</v>
      </c>
      <c r="B18" s="2">
        <f t="shared" ca="1" si="7"/>
        <v>1</v>
      </c>
      <c r="C18" s="2">
        <f t="shared" ca="1" si="2"/>
        <v>4</v>
      </c>
      <c r="D18" s="2">
        <f t="shared" ca="1" si="2"/>
        <v>1</v>
      </c>
      <c r="E18" s="2">
        <f t="shared" ca="1" si="2"/>
        <v>4</v>
      </c>
      <c r="F18" s="2">
        <f t="shared" ca="1" si="2"/>
        <v>4</v>
      </c>
      <c r="G18" s="2">
        <f t="shared" ca="1" si="8"/>
        <v>-2</v>
      </c>
      <c r="I18" s="2" t="str">
        <f t="shared" si="9"/>
        <v>ZH15</v>
      </c>
      <c r="J18" s="2">
        <f t="shared" ca="1" si="10"/>
        <v>-1</v>
      </c>
      <c r="K18" s="2">
        <f t="shared" ca="1" si="3"/>
        <v>0</v>
      </c>
      <c r="L18" s="2">
        <f t="shared" ca="1" si="4"/>
        <v>-1</v>
      </c>
      <c r="M18" s="2">
        <f t="shared" ca="1" si="5"/>
        <v>0</v>
      </c>
      <c r="N18" s="2">
        <f t="shared" ca="1" si="6"/>
        <v>0</v>
      </c>
    </row>
    <row r="19" spans="1:14" x14ac:dyDescent="0.3">
      <c r="A19" s="2" t="s">
        <v>16</v>
      </c>
      <c r="B19" s="2">
        <f t="shared" ca="1" si="7"/>
        <v>3</v>
      </c>
      <c r="C19" s="2">
        <f t="shared" ca="1" si="2"/>
        <v>4</v>
      </c>
      <c r="D19" s="2">
        <f t="shared" ca="1" si="2"/>
        <v>2</v>
      </c>
      <c r="E19" s="2">
        <f t="shared" ca="1" si="2"/>
        <v>4</v>
      </c>
      <c r="F19" s="2">
        <f t="shared" ca="1" si="2"/>
        <v>2</v>
      </c>
      <c r="G19" s="2">
        <f t="shared" ca="1" si="8"/>
        <v>1</v>
      </c>
      <c r="I19" s="2" t="str">
        <f t="shared" si="9"/>
        <v>ZH16</v>
      </c>
      <c r="J19" s="2">
        <f t="shared" ca="1" si="10"/>
        <v>0</v>
      </c>
      <c r="K19" s="2">
        <f t="shared" ca="1" si="3"/>
        <v>0</v>
      </c>
      <c r="L19" s="2">
        <f t="shared" ca="1" si="4"/>
        <v>1</v>
      </c>
      <c r="M19" s="2">
        <f t="shared" ca="1" si="5"/>
        <v>0</v>
      </c>
      <c r="N19" s="2">
        <f t="shared" ca="1" si="6"/>
        <v>0</v>
      </c>
    </row>
    <row r="20" spans="1:14" x14ac:dyDescent="0.3">
      <c r="A20" s="2" t="s">
        <v>17</v>
      </c>
      <c r="B20" s="2">
        <f t="shared" ca="1" si="7"/>
        <v>2</v>
      </c>
      <c r="C20" s="2">
        <f t="shared" ca="1" si="2"/>
        <v>4</v>
      </c>
      <c r="D20" s="2">
        <f t="shared" ca="1" si="2"/>
        <v>3</v>
      </c>
      <c r="E20" s="2">
        <f t="shared" ca="1" si="2"/>
        <v>4</v>
      </c>
      <c r="F20" s="2">
        <f t="shared" ca="1" si="2"/>
        <v>1</v>
      </c>
      <c r="G20" s="2">
        <f t="shared" ca="1" si="8"/>
        <v>0</v>
      </c>
      <c r="I20" s="2" t="str">
        <f t="shared" si="9"/>
        <v>ZH17</v>
      </c>
      <c r="J20" s="2">
        <f t="shared" ca="1" si="10"/>
        <v>1</v>
      </c>
      <c r="K20" s="2">
        <f t="shared" ca="1" si="3"/>
        <v>0</v>
      </c>
      <c r="L20" s="2">
        <f t="shared" ca="1" si="4"/>
        <v>0</v>
      </c>
      <c r="M20" s="2">
        <f t="shared" ca="1" si="5"/>
        <v>0</v>
      </c>
      <c r="N20" s="2">
        <f t="shared" ca="1" si="6"/>
        <v>-1</v>
      </c>
    </row>
    <row r="21" spans="1:14" x14ac:dyDescent="0.3">
      <c r="A21" s="2" t="s">
        <v>18</v>
      </c>
      <c r="B21" s="2">
        <f t="shared" ref="B21:B28" ca="1" si="11">RANDBETWEEN(1,4)</f>
        <v>3</v>
      </c>
      <c r="C21" s="2">
        <f t="shared" ca="1" si="2"/>
        <v>3</v>
      </c>
      <c r="D21" s="2">
        <f t="shared" ca="1" si="2"/>
        <v>2</v>
      </c>
      <c r="E21" s="2">
        <f t="shared" ca="1" si="2"/>
        <v>2</v>
      </c>
      <c r="F21" s="2">
        <f t="shared" ca="1" si="2"/>
        <v>1</v>
      </c>
      <c r="G21" s="2">
        <f t="shared" ca="1" si="8"/>
        <v>1</v>
      </c>
      <c r="I21" s="2" t="str">
        <f t="shared" si="9"/>
        <v>ZH18</v>
      </c>
      <c r="J21" s="2">
        <f t="shared" ca="1" si="10"/>
        <v>0</v>
      </c>
      <c r="K21" s="2">
        <f t="shared" ca="1" si="3"/>
        <v>1</v>
      </c>
      <c r="L21" s="2">
        <f t="shared" ca="1" si="4"/>
        <v>1</v>
      </c>
      <c r="M21" s="2">
        <f t="shared" ca="1" si="5"/>
        <v>0</v>
      </c>
      <c r="N21" s="2">
        <f t="shared" ca="1" si="6"/>
        <v>-1</v>
      </c>
    </row>
    <row r="22" spans="1:14" x14ac:dyDescent="0.3">
      <c r="A22" s="2" t="s">
        <v>19</v>
      </c>
      <c r="B22" s="2">
        <f t="shared" ca="1" si="11"/>
        <v>1</v>
      </c>
      <c r="C22" s="2">
        <f t="shared" ca="1" si="2"/>
        <v>2</v>
      </c>
      <c r="D22" s="2">
        <f t="shared" ca="1" si="2"/>
        <v>1</v>
      </c>
      <c r="E22" s="2">
        <f t="shared" ca="1" si="2"/>
        <v>4</v>
      </c>
      <c r="F22" s="2">
        <f t="shared" ca="1" si="2"/>
        <v>1</v>
      </c>
      <c r="G22" s="2">
        <f t="shared" ca="1" si="8"/>
        <v>-3</v>
      </c>
      <c r="I22" s="2" t="str">
        <f t="shared" si="9"/>
        <v>ZH19</v>
      </c>
      <c r="J22" s="2">
        <f t="shared" ca="1" si="10"/>
        <v>-1</v>
      </c>
      <c r="K22" s="2">
        <f t="shared" ca="1" si="3"/>
        <v>0</v>
      </c>
      <c r="L22" s="2">
        <f t="shared" ca="1" si="4"/>
        <v>-1</v>
      </c>
      <c r="M22" s="2">
        <f t="shared" ca="1" si="5"/>
        <v>0</v>
      </c>
      <c r="N22" s="2">
        <f t="shared" ca="1" si="6"/>
        <v>-1</v>
      </c>
    </row>
    <row r="23" spans="1:14" x14ac:dyDescent="0.3">
      <c r="A23" s="2" t="s">
        <v>20</v>
      </c>
      <c r="B23" s="2">
        <f t="shared" ca="1" si="11"/>
        <v>4</v>
      </c>
      <c r="C23" s="2">
        <f t="shared" ca="1" si="2"/>
        <v>3</v>
      </c>
      <c r="D23" s="2">
        <f t="shared" ca="1" si="2"/>
        <v>3</v>
      </c>
      <c r="E23" s="2">
        <f t="shared" ca="1" si="2"/>
        <v>1</v>
      </c>
      <c r="F23" s="2">
        <f t="shared" ca="1" si="2"/>
        <v>3</v>
      </c>
      <c r="G23" s="2">
        <f t="shared" ca="1" si="8"/>
        <v>1</v>
      </c>
      <c r="I23" s="2" t="str">
        <f t="shared" si="9"/>
        <v>ZH20</v>
      </c>
      <c r="J23" s="2">
        <f t="shared" ca="1" si="10"/>
        <v>0</v>
      </c>
      <c r="K23" s="2">
        <f t="shared" ca="1" si="3"/>
        <v>1</v>
      </c>
      <c r="L23" s="2">
        <f t="shared" ca="1" si="4"/>
        <v>0</v>
      </c>
      <c r="M23" s="2">
        <f t="shared" ca="1" si="5"/>
        <v>-1</v>
      </c>
      <c r="N23" s="2">
        <f t="shared" ca="1" si="6"/>
        <v>1</v>
      </c>
    </row>
    <row r="24" spans="1:14" x14ac:dyDescent="0.3">
      <c r="A24" s="2" t="s">
        <v>21</v>
      </c>
      <c r="B24" s="2">
        <f t="shared" ca="1" si="11"/>
        <v>2</v>
      </c>
      <c r="C24" s="2">
        <f t="shared" ca="1" si="2"/>
        <v>2</v>
      </c>
      <c r="D24" s="2">
        <f t="shared" ca="1" si="2"/>
        <v>2</v>
      </c>
      <c r="E24" s="2">
        <f t="shared" ca="1" si="2"/>
        <v>2</v>
      </c>
      <c r="F24" s="2">
        <f t="shared" ca="1" si="2"/>
        <v>1</v>
      </c>
      <c r="G24" s="2">
        <f t="shared" ca="1" si="8"/>
        <v>1</v>
      </c>
      <c r="I24" s="2" t="str">
        <f t="shared" si="9"/>
        <v>ZH21</v>
      </c>
      <c r="J24" s="2">
        <f t="shared" ca="1" si="10"/>
        <v>1</v>
      </c>
      <c r="K24" s="2">
        <f t="shared" ca="1" si="3"/>
        <v>0</v>
      </c>
      <c r="L24" s="2">
        <f t="shared" ca="1" si="4"/>
        <v>1</v>
      </c>
      <c r="M24" s="2">
        <f t="shared" ca="1" si="5"/>
        <v>0</v>
      </c>
      <c r="N24" s="2">
        <f t="shared" ca="1" si="6"/>
        <v>-1</v>
      </c>
    </row>
    <row r="25" spans="1:14" x14ac:dyDescent="0.3">
      <c r="A25" s="2" t="s">
        <v>22</v>
      </c>
      <c r="B25" s="2">
        <f t="shared" ca="1" si="11"/>
        <v>3</v>
      </c>
      <c r="C25" s="2">
        <f t="shared" ca="1" si="2"/>
        <v>1</v>
      </c>
      <c r="D25" s="2">
        <f t="shared" ca="1" si="2"/>
        <v>2</v>
      </c>
      <c r="E25" s="2">
        <f t="shared" ca="1" si="2"/>
        <v>1</v>
      </c>
      <c r="F25" s="2">
        <f t="shared" ca="1" si="2"/>
        <v>4</v>
      </c>
      <c r="G25" s="2">
        <f t="shared" ca="1" si="8"/>
        <v>-1</v>
      </c>
      <c r="I25" s="2" t="str">
        <f t="shared" si="9"/>
        <v>ZH22</v>
      </c>
      <c r="J25" s="2">
        <f t="shared" ca="1" si="10"/>
        <v>0</v>
      </c>
      <c r="K25" s="2">
        <f t="shared" ca="1" si="3"/>
        <v>-1</v>
      </c>
      <c r="L25" s="2">
        <f t="shared" ca="1" si="4"/>
        <v>1</v>
      </c>
      <c r="M25" s="2">
        <f t="shared" ca="1" si="5"/>
        <v>-1</v>
      </c>
      <c r="N25" s="2">
        <f t="shared" ca="1" si="6"/>
        <v>0</v>
      </c>
    </row>
    <row r="26" spans="1:14" x14ac:dyDescent="0.3">
      <c r="A26" s="2" t="s">
        <v>23</v>
      </c>
      <c r="B26" s="2">
        <f t="shared" ca="1" si="11"/>
        <v>3</v>
      </c>
      <c r="C26" s="2">
        <f t="shared" ca="1" si="2"/>
        <v>4</v>
      </c>
      <c r="D26" s="2">
        <f t="shared" ca="1" si="2"/>
        <v>2</v>
      </c>
      <c r="E26" s="2">
        <f t="shared" ca="1" si="2"/>
        <v>1</v>
      </c>
      <c r="F26" s="2">
        <f t="shared" ca="1" si="2"/>
        <v>3</v>
      </c>
      <c r="G26" s="2">
        <f t="shared" ca="1" si="8"/>
        <v>1</v>
      </c>
      <c r="I26" s="2" t="str">
        <f t="shared" si="9"/>
        <v>ZH23</v>
      </c>
      <c r="J26" s="2">
        <f t="shared" ca="1" si="10"/>
        <v>0</v>
      </c>
      <c r="K26" s="2">
        <f t="shared" ca="1" si="3"/>
        <v>0</v>
      </c>
      <c r="L26" s="2">
        <f t="shared" ca="1" si="4"/>
        <v>1</v>
      </c>
      <c r="M26" s="2">
        <f t="shared" ca="1" si="5"/>
        <v>-1</v>
      </c>
      <c r="N26" s="2">
        <f t="shared" ca="1" si="6"/>
        <v>1</v>
      </c>
    </row>
    <row r="27" spans="1:14" x14ac:dyDescent="0.3">
      <c r="A27" s="2" t="s">
        <v>24</v>
      </c>
      <c r="B27" s="2">
        <f t="shared" ca="1" si="11"/>
        <v>3</v>
      </c>
      <c r="C27" s="2">
        <f t="shared" ca="1" si="2"/>
        <v>3</v>
      </c>
      <c r="D27" s="2">
        <f t="shared" ca="1" si="2"/>
        <v>2</v>
      </c>
      <c r="E27" s="2">
        <f t="shared" ca="1" si="2"/>
        <v>1</v>
      </c>
      <c r="F27" s="2">
        <f t="shared" ca="1" si="2"/>
        <v>1</v>
      </c>
      <c r="G27" s="2">
        <f t="shared" ca="1" si="8"/>
        <v>0</v>
      </c>
      <c r="I27" s="2" t="str">
        <f t="shared" si="9"/>
        <v>ZH24</v>
      </c>
      <c r="J27" s="2">
        <f t="shared" ca="1" si="10"/>
        <v>0</v>
      </c>
      <c r="K27" s="2">
        <f t="shared" ca="1" si="3"/>
        <v>1</v>
      </c>
      <c r="L27" s="2">
        <f t="shared" ca="1" si="4"/>
        <v>1</v>
      </c>
      <c r="M27" s="2">
        <f t="shared" ca="1" si="5"/>
        <v>-1</v>
      </c>
      <c r="N27" s="2">
        <f t="shared" ca="1" si="6"/>
        <v>-1</v>
      </c>
    </row>
    <row r="28" spans="1:14" x14ac:dyDescent="0.3">
      <c r="A28" s="2" t="s">
        <v>25</v>
      </c>
      <c r="B28" s="2">
        <f t="shared" ca="1" si="11"/>
        <v>2</v>
      </c>
      <c r="C28" s="2">
        <f t="shared" ca="1" si="2"/>
        <v>4</v>
      </c>
      <c r="D28" s="2">
        <f t="shared" ca="1" si="2"/>
        <v>4</v>
      </c>
      <c r="E28" s="2">
        <f t="shared" ca="1" si="2"/>
        <v>1</v>
      </c>
      <c r="F28" s="2">
        <f t="shared" ca="1" si="2"/>
        <v>3</v>
      </c>
      <c r="G28" s="2">
        <f t="shared" ca="1" si="8"/>
        <v>1</v>
      </c>
      <c r="I28" s="2" t="str">
        <f t="shared" si="9"/>
        <v>ZH25</v>
      </c>
      <c r="J28" s="2">
        <f t="shared" ca="1" si="10"/>
        <v>1</v>
      </c>
      <c r="K28" s="2">
        <f t="shared" ca="1" si="3"/>
        <v>0</v>
      </c>
      <c r="L28" s="2">
        <f t="shared" ca="1" si="4"/>
        <v>0</v>
      </c>
      <c r="M28" s="2">
        <f t="shared" ca="1" si="5"/>
        <v>-1</v>
      </c>
      <c r="N28" s="2">
        <f t="shared" ca="1" si="6"/>
        <v>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58AAD-69AF-4CD4-81CD-436A0385E150}">
  <dimension ref="A1:Y114"/>
  <sheetViews>
    <sheetView zoomScale="55" zoomScaleNormal="55" workbookViewId="0"/>
  </sheetViews>
  <sheetFormatPr defaultRowHeight="14.4" x14ac:dyDescent="0.3"/>
  <cols>
    <col min="1" max="1" width="17.33203125" style="2" bestFit="1" customWidth="1"/>
    <col min="2" max="6" width="7.44140625" style="2" bestFit="1" customWidth="1"/>
    <col min="7" max="7" width="9" style="2" bestFit="1" customWidth="1"/>
    <col min="8" max="8" width="20.88671875" style="2" customWidth="1"/>
    <col min="9" max="9" width="8.88671875" style="2"/>
    <col min="10" max="10" width="8.5546875" style="2" bestFit="1" customWidth="1"/>
    <col min="11" max="11" width="7.44140625" style="2" bestFit="1" customWidth="1"/>
    <col min="12" max="12" width="7.77734375" style="2" bestFit="1" customWidth="1"/>
    <col min="13" max="15" width="7.44140625" style="2" bestFit="1" customWidth="1"/>
    <col min="16" max="18" width="8.88671875" style="2"/>
    <col min="19" max="19" width="11.88671875" style="2" bestFit="1" customWidth="1"/>
    <col min="20" max="16384" width="8.88671875" style="2"/>
  </cols>
  <sheetData>
    <row r="1" spans="1:15" x14ac:dyDescent="0.3">
      <c r="A1" s="13" t="s">
        <v>101</v>
      </c>
      <c r="B1" s="13">
        <v>1</v>
      </c>
      <c r="C1" s="13">
        <v>1</v>
      </c>
      <c r="D1" s="13">
        <v>1</v>
      </c>
      <c r="E1" s="13">
        <v>1</v>
      </c>
      <c r="F1" s="13">
        <v>1</v>
      </c>
      <c r="G1" s="13"/>
    </row>
    <row r="2" spans="1:15" ht="100.8" x14ac:dyDescent="0.3">
      <c r="A2" s="2" t="s">
        <v>102</v>
      </c>
      <c r="B2" s="2">
        <v>3</v>
      </c>
      <c r="C2" s="2">
        <v>2</v>
      </c>
      <c r="D2" s="2">
        <v>3</v>
      </c>
      <c r="E2" s="2">
        <v>3</v>
      </c>
      <c r="F2" s="2">
        <v>3</v>
      </c>
      <c r="G2" s="2" t="s">
        <v>33</v>
      </c>
      <c r="H2" s="3" t="s">
        <v>103</v>
      </c>
    </row>
    <row r="3" spans="1:15" x14ac:dyDescent="0.3">
      <c r="A3" s="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104</v>
      </c>
      <c r="H3" s="2" t="s">
        <v>31</v>
      </c>
      <c r="J3" s="2" t="s">
        <v>32</v>
      </c>
      <c r="K3" s="2" t="str">
        <f>B3</f>
        <v>Kérdés1</v>
      </c>
      <c r="L3" s="2" t="str">
        <f>C3</f>
        <v>Kérdés2</v>
      </c>
      <c r="M3" s="2" t="str">
        <f>D3</f>
        <v>Kérdés3</v>
      </c>
      <c r="N3" s="2" t="str">
        <f>E3</f>
        <v>Kérdés4</v>
      </c>
      <c r="O3" s="2" t="str">
        <f>F3</f>
        <v>Kérdés5</v>
      </c>
    </row>
    <row r="4" spans="1:15" x14ac:dyDescent="0.3">
      <c r="A4" s="2" t="s">
        <v>1</v>
      </c>
      <c r="B4" s="2">
        <v>4</v>
      </c>
      <c r="C4" s="2">
        <v>1</v>
      </c>
      <c r="D4" s="2">
        <v>4</v>
      </c>
      <c r="E4" s="2">
        <v>2</v>
      </c>
      <c r="F4" s="2">
        <v>2</v>
      </c>
      <c r="G4" s="2">
        <f>H4*1000+10000</f>
        <v>9000</v>
      </c>
      <c r="H4" s="2">
        <f>SUM(K4:O4)</f>
        <v>-1</v>
      </c>
      <c r="J4" s="2" t="str">
        <f>A4</f>
        <v>ZH1</v>
      </c>
      <c r="K4" s="2">
        <f>IF(B4=B$2,1,IF(B4=1,-1,0))</f>
        <v>0</v>
      </c>
      <c r="L4" s="2">
        <f>IF(C4=C$2,1,IF(C4=1,-1,0))</f>
        <v>-1</v>
      </c>
      <c r="M4" s="2">
        <f>IF(D4=D$2,1,IF(D4=1,-1,0))</f>
        <v>0</v>
      </c>
      <c r="N4" s="2">
        <f>IF(E4=E$2,1,IF(E4=1,-1,0))</f>
        <v>0</v>
      </c>
      <c r="O4" s="2">
        <f>IF(F4=F$2,1,IF(F4=1,-1,0))</f>
        <v>0</v>
      </c>
    </row>
    <row r="5" spans="1:15" x14ac:dyDescent="0.3">
      <c r="A5" s="2" t="s">
        <v>2</v>
      </c>
      <c r="B5" s="2">
        <v>3</v>
      </c>
      <c r="C5" s="2">
        <v>4</v>
      </c>
      <c r="D5" s="2">
        <v>4</v>
      </c>
      <c r="E5" s="2">
        <v>2</v>
      </c>
      <c r="F5" s="2">
        <v>3</v>
      </c>
      <c r="G5" s="2">
        <f t="shared" ref="G5:G28" si="0">H5*1000+10000</f>
        <v>12000</v>
      </c>
      <c r="H5" s="2">
        <f t="shared" ref="H5:H28" si="1">SUM(K5:O5)</f>
        <v>2</v>
      </c>
      <c r="J5" s="2" t="str">
        <f t="shared" ref="J5:J28" si="2">A5</f>
        <v>ZH2</v>
      </c>
      <c r="K5" s="2">
        <f t="shared" ref="K5:K28" si="3">IF(B5=B$2,1,IF(B5=1,-1,0))</f>
        <v>1</v>
      </c>
      <c r="L5" s="2">
        <f t="shared" ref="L5:L28" si="4">IF(C5=C$2,1,IF(C5=1,-1,0))</f>
        <v>0</v>
      </c>
      <c r="M5" s="2">
        <f t="shared" ref="M5:M28" si="5">IF(D5=D$2,1,IF(D5=1,-1,0))</f>
        <v>0</v>
      </c>
      <c r="N5" s="2">
        <f t="shared" ref="N5:N28" si="6">IF(E5=E$2,1,IF(E5=1,-1,0))</f>
        <v>0</v>
      </c>
      <c r="O5" s="2">
        <f t="shared" ref="O5:O28" si="7">IF(F5=F$2,1,IF(F5=1,-1,0))</f>
        <v>1</v>
      </c>
    </row>
    <row r="6" spans="1:15" x14ac:dyDescent="0.3">
      <c r="A6" s="2" t="s">
        <v>3</v>
      </c>
      <c r="B6" s="2">
        <v>3</v>
      </c>
      <c r="C6" s="2">
        <v>2</v>
      </c>
      <c r="D6" s="2">
        <v>2</v>
      </c>
      <c r="E6" s="2">
        <v>1</v>
      </c>
      <c r="F6" s="2">
        <v>1</v>
      </c>
      <c r="G6" s="2">
        <f t="shared" si="0"/>
        <v>10000</v>
      </c>
      <c r="H6" s="2">
        <f t="shared" si="1"/>
        <v>0</v>
      </c>
      <c r="J6" s="2" t="str">
        <f t="shared" si="2"/>
        <v>ZH3</v>
      </c>
      <c r="K6" s="2">
        <f t="shared" si="3"/>
        <v>1</v>
      </c>
      <c r="L6" s="2">
        <f t="shared" si="4"/>
        <v>1</v>
      </c>
      <c r="M6" s="2">
        <f t="shared" si="5"/>
        <v>0</v>
      </c>
      <c r="N6" s="2">
        <f t="shared" si="6"/>
        <v>-1</v>
      </c>
      <c r="O6" s="2">
        <f t="shared" si="7"/>
        <v>-1</v>
      </c>
    </row>
    <row r="7" spans="1:15" x14ac:dyDescent="0.3">
      <c r="A7" s="2" t="s">
        <v>4</v>
      </c>
      <c r="B7" s="2">
        <v>1</v>
      </c>
      <c r="C7" s="2">
        <v>2</v>
      </c>
      <c r="D7" s="2">
        <v>3</v>
      </c>
      <c r="E7" s="2">
        <v>2</v>
      </c>
      <c r="F7" s="2">
        <v>3</v>
      </c>
      <c r="G7" s="2">
        <f t="shared" si="0"/>
        <v>12000</v>
      </c>
      <c r="H7" s="2">
        <f t="shared" si="1"/>
        <v>2</v>
      </c>
      <c r="J7" s="2" t="str">
        <f t="shared" si="2"/>
        <v>ZH4</v>
      </c>
      <c r="K7" s="2">
        <f t="shared" si="3"/>
        <v>-1</v>
      </c>
      <c r="L7" s="2">
        <f t="shared" si="4"/>
        <v>1</v>
      </c>
      <c r="M7" s="2">
        <f t="shared" si="5"/>
        <v>1</v>
      </c>
      <c r="N7" s="2">
        <f t="shared" si="6"/>
        <v>0</v>
      </c>
      <c r="O7" s="2">
        <f t="shared" si="7"/>
        <v>1</v>
      </c>
    </row>
    <row r="8" spans="1:15" x14ac:dyDescent="0.3">
      <c r="A8" s="2" t="s">
        <v>5</v>
      </c>
      <c r="B8" s="2">
        <v>3</v>
      </c>
      <c r="C8" s="2">
        <v>3</v>
      </c>
      <c r="D8" s="2">
        <v>4</v>
      </c>
      <c r="E8" s="2">
        <v>1</v>
      </c>
      <c r="F8" s="2">
        <v>4</v>
      </c>
      <c r="G8" s="2">
        <f t="shared" si="0"/>
        <v>10000</v>
      </c>
      <c r="H8" s="2">
        <f t="shared" si="1"/>
        <v>0</v>
      </c>
      <c r="J8" s="2" t="str">
        <f t="shared" si="2"/>
        <v>ZH5</v>
      </c>
      <c r="K8" s="2">
        <f t="shared" si="3"/>
        <v>1</v>
      </c>
      <c r="L8" s="2">
        <f t="shared" si="4"/>
        <v>0</v>
      </c>
      <c r="M8" s="2">
        <f t="shared" si="5"/>
        <v>0</v>
      </c>
      <c r="N8" s="2">
        <f t="shared" si="6"/>
        <v>-1</v>
      </c>
      <c r="O8" s="2">
        <f t="shared" si="7"/>
        <v>0</v>
      </c>
    </row>
    <row r="9" spans="1:15" x14ac:dyDescent="0.3">
      <c r="A9" s="2" t="s">
        <v>6</v>
      </c>
      <c r="B9" s="2">
        <v>3</v>
      </c>
      <c r="C9" s="2">
        <v>2</v>
      </c>
      <c r="D9" s="2">
        <v>1</v>
      </c>
      <c r="E9" s="2">
        <v>4</v>
      </c>
      <c r="F9" s="2">
        <v>4</v>
      </c>
      <c r="G9" s="2">
        <f t="shared" si="0"/>
        <v>11000</v>
      </c>
      <c r="H9" s="2">
        <f t="shared" si="1"/>
        <v>1</v>
      </c>
      <c r="J9" s="2" t="str">
        <f t="shared" si="2"/>
        <v>ZH6</v>
      </c>
      <c r="K9" s="2">
        <f t="shared" si="3"/>
        <v>1</v>
      </c>
      <c r="L9" s="2">
        <f t="shared" si="4"/>
        <v>1</v>
      </c>
      <c r="M9" s="2">
        <f t="shared" si="5"/>
        <v>-1</v>
      </c>
      <c r="N9" s="2">
        <f t="shared" si="6"/>
        <v>0</v>
      </c>
      <c r="O9" s="2">
        <f t="shared" si="7"/>
        <v>0</v>
      </c>
    </row>
    <row r="10" spans="1:15" x14ac:dyDescent="0.3">
      <c r="A10" s="2" t="s">
        <v>7</v>
      </c>
      <c r="B10" s="2">
        <v>4</v>
      </c>
      <c r="C10" s="2">
        <v>1</v>
      </c>
      <c r="D10" s="2">
        <v>4</v>
      </c>
      <c r="E10" s="2">
        <v>2</v>
      </c>
      <c r="F10" s="2">
        <v>4</v>
      </c>
      <c r="G10" s="2">
        <f t="shared" si="0"/>
        <v>9000</v>
      </c>
      <c r="H10" s="2">
        <f t="shared" si="1"/>
        <v>-1</v>
      </c>
      <c r="J10" s="2" t="str">
        <f t="shared" si="2"/>
        <v>ZH7</v>
      </c>
      <c r="K10" s="2">
        <f t="shared" si="3"/>
        <v>0</v>
      </c>
      <c r="L10" s="2">
        <f t="shared" si="4"/>
        <v>-1</v>
      </c>
      <c r="M10" s="2">
        <f t="shared" si="5"/>
        <v>0</v>
      </c>
      <c r="N10" s="2">
        <f t="shared" si="6"/>
        <v>0</v>
      </c>
      <c r="O10" s="2">
        <f t="shared" si="7"/>
        <v>0</v>
      </c>
    </row>
    <row r="11" spans="1:15" x14ac:dyDescent="0.3">
      <c r="A11" s="2" t="s">
        <v>8</v>
      </c>
      <c r="B11" s="2">
        <v>3</v>
      </c>
      <c r="C11" s="2">
        <v>1</v>
      </c>
      <c r="D11" s="2">
        <v>3</v>
      </c>
      <c r="E11" s="2">
        <v>3</v>
      </c>
      <c r="F11" s="2">
        <v>3</v>
      </c>
      <c r="G11" s="2">
        <f t="shared" si="0"/>
        <v>13000</v>
      </c>
      <c r="H11" s="2">
        <f t="shared" si="1"/>
        <v>3</v>
      </c>
      <c r="J11" s="2" t="str">
        <f t="shared" si="2"/>
        <v>ZH8</v>
      </c>
      <c r="K11" s="2">
        <f t="shared" si="3"/>
        <v>1</v>
      </c>
      <c r="L11" s="2">
        <f t="shared" si="4"/>
        <v>-1</v>
      </c>
      <c r="M11" s="2">
        <f t="shared" si="5"/>
        <v>1</v>
      </c>
      <c r="N11" s="2">
        <f t="shared" si="6"/>
        <v>1</v>
      </c>
      <c r="O11" s="2">
        <f t="shared" si="7"/>
        <v>1</v>
      </c>
    </row>
    <row r="12" spans="1:15" x14ac:dyDescent="0.3">
      <c r="A12" s="2" t="s">
        <v>9</v>
      </c>
      <c r="B12" s="2">
        <v>4</v>
      </c>
      <c r="C12" s="2">
        <v>3</v>
      </c>
      <c r="D12" s="2">
        <v>4</v>
      </c>
      <c r="E12" s="2">
        <v>2</v>
      </c>
      <c r="F12" s="2">
        <v>3</v>
      </c>
      <c r="G12" s="2">
        <f t="shared" si="0"/>
        <v>11000</v>
      </c>
      <c r="H12" s="2">
        <f t="shared" si="1"/>
        <v>1</v>
      </c>
      <c r="J12" s="2" t="str">
        <f t="shared" si="2"/>
        <v>ZH9</v>
      </c>
      <c r="K12" s="2">
        <f t="shared" si="3"/>
        <v>0</v>
      </c>
      <c r="L12" s="2">
        <f t="shared" si="4"/>
        <v>0</v>
      </c>
      <c r="M12" s="2">
        <f t="shared" si="5"/>
        <v>0</v>
      </c>
      <c r="N12" s="2">
        <f t="shared" si="6"/>
        <v>0</v>
      </c>
      <c r="O12" s="2">
        <f t="shared" si="7"/>
        <v>1</v>
      </c>
    </row>
    <row r="13" spans="1:15" x14ac:dyDescent="0.3">
      <c r="A13" s="2" t="s">
        <v>10</v>
      </c>
      <c r="B13" s="2">
        <v>4</v>
      </c>
      <c r="C13" s="2">
        <v>4</v>
      </c>
      <c r="D13" s="2">
        <v>1</v>
      </c>
      <c r="E13" s="2">
        <v>3</v>
      </c>
      <c r="F13" s="2">
        <v>3</v>
      </c>
      <c r="G13" s="2">
        <f t="shared" si="0"/>
        <v>11000</v>
      </c>
      <c r="H13" s="2">
        <f t="shared" si="1"/>
        <v>1</v>
      </c>
      <c r="J13" s="2" t="str">
        <f t="shared" si="2"/>
        <v>ZH10</v>
      </c>
      <c r="K13" s="2">
        <f t="shared" si="3"/>
        <v>0</v>
      </c>
      <c r="L13" s="2">
        <f t="shared" si="4"/>
        <v>0</v>
      </c>
      <c r="M13" s="2">
        <f t="shared" si="5"/>
        <v>-1</v>
      </c>
      <c r="N13" s="2">
        <f t="shared" si="6"/>
        <v>1</v>
      </c>
      <c r="O13" s="2">
        <f t="shared" si="7"/>
        <v>1</v>
      </c>
    </row>
    <row r="14" spans="1:15" x14ac:dyDescent="0.3">
      <c r="A14" s="2" t="s">
        <v>11</v>
      </c>
      <c r="B14" s="2">
        <v>3</v>
      </c>
      <c r="C14" s="2">
        <v>1</v>
      </c>
      <c r="D14" s="2">
        <v>2</v>
      </c>
      <c r="E14" s="2">
        <v>4</v>
      </c>
      <c r="F14" s="2">
        <v>3</v>
      </c>
      <c r="G14" s="2">
        <f t="shared" si="0"/>
        <v>11000</v>
      </c>
      <c r="H14" s="2">
        <f t="shared" si="1"/>
        <v>1</v>
      </c>
      <c r="J14" s="2" t="str">
        <f t="shared" si="2"/>
        <v>ZH11</v>
      </c>
      <c r="K14" s="2">
        <f t="shared" si="3"/>
        <v>1</v>
      </c>
      <c r="L14" s="2">
        <f t="shared" si="4"/>
        <v>-1</v>
      </c>
      <c r="M14" s="2">
        <f t="shared" si="5"/>
        <v>0</v>
      </c>
      <c r="N14" s="2">
        <f t="shared" si="6"/>
        <v>0</v>
      </c>
      <c r="O14" s="2">
        <f t="shared" si="7"/>
        <v>1</v>
      </c>
    </row>
    <row r="15" spans="1:15" x14ac:dyDescent="0.3">
      <c r="A15" s="2" t="s">
        <v>12</v>
      </c>
      <c r="B15" s="2">
        <v>3</v>
      </c>
      <c r="C15" s="2">
        <v>3</v>
      </c>
      <c r="D15" s="2">
        <v>1</v>
      </c>
      <c r="E15" s="2">
        <v>3</v>
      </c>
      <c r="F15" s="2">
        <v>2</v>
      </c>
      <c r="G15" s="2">
        <f t="shared" si="0"/>
        <v>11000</v>
      </c>
      <c r="H15" s="2">
        <f t="shared" si="1"/>
        <v>1</v>
      </c>
      <c r="J15" s="2" t="str">
        <f t="shared" si="2"/>
        <v>ZH12</v>
      </c>
      <c r="K15" s="2">
        <f t="shared" si="3"/>
        <v>1</v>
      </c>
      <c r="L15" s="2">
        <f t="shared" si="4"/>
        <v>0</v>
      </c>
      <c r="M15" s="2">
        <f t="shared" si="5"/>
        <v>-1</v>
      </c>
      <c r="N15" s="2">
        <f t="shared" si="6"/>
        <v>1</v>
      </c>
      <c r="O15" s="2">
        <f t="shared" si="7"/>
        <v>0</v>
      </c>
    </row>
    <row r="16" spans="1:15" x14ac:dyDescent="0.3">
      <c r="A16" s="2" t="s">
        <v>13</v>
      </c>
      <c r="B16" s="2">
        <v>3</v>
      </c>
      <c r="C16" s="2">
        <v>4</v>
      </c>
      <c r="D16" s="2">
        <v>2</v>
      </c>
      <c r="E16" s="2">
        <v>4</v>
      </c>
      <c r="F16" s="2">
        <v>2</v>
      </c>
      <c r="G16" s="2">
        <f t="shared" si="0"/>
        <v>11000</v>
      </c>
      <c r="H16" s="2">
        <f t="shared" si="1"/>
        <v>1</v>
      </c>
      <c r="J16" s="2" t="str">
        <f t="shared" si="2"/>
        <v>ZH13</v>
      </c>
      <c r="K16" s="2">
        <f t="shared" si="3"/>
        <v>1</v>
      </c>
      <c r="L16" s="2">
        <f t="shared" si="4"/>
        <v>0</v>
      </c>
      <c r="M16" s="2">
        <f t="shared" si="5"/>
        <v>0</v>
      </c>
      <c r="N16" s="2">
        <f t="shared" si="6"/>
        <v>0</v>
      </c>
      <c r="O16" s="2">
        <f t="shared" si="7"/>
        <v>0</v>
      </c>
    </row>
    <row r="17" spans="1:15" x14ac:dyDescent="0.3">
      <c r="A17" s="2" t="s">
        <v>14</v>
      </c>
      <c r="B17" s="2">
        <v>3</v>
      </c>
      <c r="C17" s="2">
        <v>4</v>
      </c>
      <c r="D17" s="2">
        <v>3</v>
      </c>
      <c r="E17" s="2">
        <v>4</v>
      </c>
      <c r="F17" s="2">
        <v>3</v>
      </c>
      <c r="G17" s="2">
        <f t="shared" si="0"/>
        <v>13000</v>
      </c>
      <c r="H17" s="2">
        <f t="shared" si="1"/>
        <v>3</v>
      </c>
      <c r="J17" s="2" t="str">
        <f t="shared" si="2"/>
        <v>ZH14</v>
      </c>
      <c r="K17" s="2">
        <f t="shared" si="3"/>
        <v>1</v>
      </c>
      <c r="L17" s="2">
        <f t="shared" si="4"/>
        <v>0</v>
      </c>
      <c r="M17" s="2">
        <f t="shared" si="5"/>
        <v>1</v>
      </c>
      <c r="N17" s="2">
        <f t="shared" si="6"/>
        <v>0</v>
      </c>
      <c r="O17" s="2">
        <f t="shared" si="7"/>
        <v>1</v>
      </c>
    </row>
    <row r="18" spans="1:15" x14ac:dyDescent="0.3">
      <c r="A18" s="2" t="s">
        <v>15</v>
      </c>
      <c r="B18" s="2">
        <v>3</v>
      </c>
      <c r="C18" s="2">
        <v>3</v>
      </c>
      <c r="D18" s="2">
        <v>1</v>
      </c>
      <c r="E18" s="2">
        <v>1</v>
      </c>
      <c r="F18" s="2">
        <v>2</v>
      </c>
      <c r="G18" s="2">
        <f t="shared" si="0"/>
        <v>9000</v>
      </c>
      <c r="H18" s="2">
        <f t="shared" si="1"/>
        <v>-1</v>
      </c>
      <c r="J18" s="2" t="str">
        <f t="shared" si="2"/>
        <v>ZH15</v>
      </c>
      <c r="K18" s="2">
        <f t="shared" si="3"/>
        <v>1</v>
      </c>
      <c r="L18" s="2">
        <f t="shared" si="4"/>
        <v>0</v>
      </c>
      <c r="M18" s="2">
        <f t="shared" si="5"/>
        <v>-1</v>
      </c>
      <c r="N18" s="2">
        <f t="shared" si="6"/>
        <v>-1</v>
      </c>
      <c r="O18" s="2">
        <f t="shared" si="7"/>
        <v>0</v>
      </c>
    </row>
    <row r="19" spans="1:15" x14ac:dyDescent="0.3">
      <c r="A19" s="2" t="s">
        <v>16</v>
      </c>
      <c r="B19" s="2">
        <v>2</v>
      </c>
      <c r="C19" s="2">
        <v>2</v>
      </c>
      <c r="D19" s="2">
        <v>2</v>
      </c>
      <c r="E19" s="2">
        <v>1</v>
      </c>
      <c r="F19" s="2">
        <v>4</v>
      </c>
      <c r="G19" s="2">
        <f t="shared" si="0"/>
        <v>10000</v>
      </c>
      <c r="H19" s="2">
        <f t="shared" si="1"/>
        <v>0</v>
      </c>
      <c r="J19" s="2" t="str">
        <f t="shared" si="2"/>
        <v>ZH16</v>
      </c>
      <c r="K19" s="2">
        <f t="shared" si="3"/>
        <v>0</v>
      </c>
      <c r="L19" s="2">
        <f t="shared" si="4"/>
        <v>1</v>
      </c>
      <c r="M19" s="2">
        <f t="shared" si="5"/>
        <v>0</v>
      </c>
      <c r="N19" s="2">
        <f t="shared" si="6"/>
        <v>-1</v>
      </c>
      <c r="O19" s="2">
        <f t="shared" si="7"/>
        <v>0</v>
      </c>
    </row>
    <row r="20" spans="1:15" x14ac:dyDescent="0.3">
      <c r="A20" s="2" t="s">
        <v>17</v>
      </c>
      <c r="B20" s="2">
        <v>4</v>
      </c>
      <c r="C20" s="2">
        <v>2</v>
      </c>
      <c r="D20" s="2">
        <v>3</v>
      </c>
      <c r="E20" s="2">
        <v>2</v>
      </c>
      <c r="F20" s="2">
        <v>3</v>
      </c>
      <c r="G20" s="2">
        <f t="shared" si="0"/>
        <v>13000</v>
      </c>
      <c r="H20" s="2">
        <f t="shared" si="1"/>
        <v>3</v>
      </c>
      <c r="J20" s="2" t="str">
        <f t="shared" si="2"/>
        <v>ZH17</v>
      </c>
      <c r="K20" s="2">
        <f t="shared" si="3"/>
        <v>0</v>
      </c>
      <c r="L20" s="2">
        <f t="shared" si="4"/>
        <v>1</v>
      </c>
      <c r="M20" s="2">
        <f t="shared" si="5"/>
        <v>1</v>
      </c>
      <c r="N20" s="2">
        <f t="shared" si="6"/>
        <v>0</v>
      </c>
      <c r="O20" s="2">
        <f t="shared" si="7"/>
        <v>1</v>
      </c>
    </row>
    <row r="21" spans="1:15" x14ac:dyDescent="0.3">
      <c r="A21" s="2" t="s">
        <v>18</v>
      </c>
      <c r="B21" s="2">
        <v>2</v>
      </c>
      <c r="C21" s="2">
        <v>2</v>
      </c>
      <c r="D21" s="2">
        <v>2</v>
      </c>
      <c r="E21" s="2">
        <v>2</v>
      </c>
      <c r="F21" s="2">
        <v>4</v>
      </c>
      <c r="G21" s="2">
        <f t="shared" si="0"/>
        <v>11000</v>
      </c>
      <c r="H21" s="2">
        <f t="shared" si="1"/>
        <v>1</v>
      </c>
      <c r="J21" s="2" t="str">
        <f t="shared" si="2"/>
        <v>ZH18</v>
      </c>
      <c r="K21" s="2">
        <f t="shared" si="3"/>
        <v>0</v>
      </c>
      <c r="L21" s="2">
        <f t="shared" si="4"/>
        <v>1</v>
      </c>
      <c r="M21" s="2">
        <f t="shared" si="5"/>
        <v>0</v>
      </c>
      <c r="N21" s="2">
        <f t="shared" si="6"/>
        <v>0</v>
      </c>
      <c r="O21" s="2">
        <f t="shared" si="7"/>
        <v>0</v>
      </c>
    </row>
    <row r="22" spans="1:15" x14ac:dyDescent="0.3">
      <c r="A22" s="2" t="s">
        <v>19</v>
      </c>
      <c r="B22" s="2">
        <v>3</v>
      </c>
      <c r="C22" s="2">
        <v>4</v>
      </c>
      <c r="D22" s="2">
        <v>1</v>
      </c>
      <c r="E22" s="2">
        <v>4</v>
      </c>
      <c r="F22" s="2">
        <v>1</v>
      </c>
      <c r="G22" s="2">
        <f t="shared" si="0"/>
        <v>9000</v>
      </c>
      <c r="H22" s="2">
        <f t="shared" si="1"/>
        <v>-1</v>
      </c>
      <c r="J22" s="2" t="str">
        <f t="shared" si="2"/>
        <v>ZH19</v>
      </c>
      <c r="K22" s="2">
        <f t="shared" si="3"/>
        <v>1</v>
      </c>
      <c r="L22" s="2">
        <f t="shared" si="4"/>
        <v>0</v>
      </c>
      <c r="M22" s="2">
        <f t="shared" si="5"/>
        <v>-1</v>
      </c>
      <c r="N22" s="2">
        <f t="shared" si="6"/>
        <v>0</v>
      </c>
      <c r="O22" s="2">
        <f t="shared" si="7"/>
        <v>-1</v>
      </c>
    </row>
    <row r="23" spans="1:15" x14ac:dyDescent="0.3">
      <c r="A23" s="2" t="s">
        <v>20</v>
      </c>
      <c r="B23" s="2">
        <v>4</v>
      </c>
      <c r="C23" s="2">
        <v>2</v>
      </c>
      <c r="D23" s="2">
        <v>1</v>
      </c>
      <c r="E23" s="2">
        <v>1</v>
      </c>
      <c r="F23" s="2">
        <v>2</v>
      </c>
      <c r="G23" s="2">
        <f t="shared" si="0"/>
        <v>9000</v>
      </c>
      <c r="H23" s="2">
        <f t="shared" si="1"/>
        <v>-1</v>
      </c>
      <c r="J23" s="2" t="str">
        <f t="shared" si="2"/>
        <v>ZH20</v>
      </c>
      <c r="K23" s="2">
        <f t="shared" si="3"/>
        <v>0</v>
      </c>
      <c r="L23" s="2">
        <f t="shared" si="4"/>
        <v>1</v>
      </c>
      <c r="M23" s="2">
        <f t="shared" si="5"/>
        <v>-1</v>
      </c>
      <c r="N23" s="2">
        <f t="shared" si="6"/>
        <v>-1</v>
      </c>
      <c r="O23" s="2">
        <f t="shared" si="7"/>
        <v>0</v>
      </c>
    </row>
    <row r="24" spans="1:15" x14ac:dyDescent="0.3">
      <c r="A24" s="2" t="s">
        <v>21</v>
      </c>
      <c r="B24" s="2">
        <v>2</v>
      </c>
      <c r="C24" s="2">
        <v>3</v>
      </c>
      <c r="D24" s="2">
        <v>2</v>
      </c>
      <c r="E24" s="2">
        <v>2</v>
      </c>
      <c r="F24" s="2">
        <v>3</v>
      </c>
      <c r="G24" s="2">
        <f t="shared" si="0"/>
        <v>11000</v>
      </c>
      <c r="H24" s="2">
        <f t="shared" si="1"/>
        <v>1</v>
      </c>
      <c r="J24" s="2" t="str">
        <f t="shared" si="2"/>
        <v>ZH21</v>
      </c>
      <c r="K24" s="2">
        <f t="shared" si="3"/>
        <v>0</v>
      </c>
      <c r="L24" s="2">
        <f t="shared" si="4"/>
        <v>0</v>
      </c>
      <c r="M24" s="2">
        <f t="shared" si="5"/>
        <v>0</v>
      </c>
      <c r="N24" s="2">
        <f t="shared" si="6"/>
        <v>0</v>
      </c>
      <c r="O24" s="2">
        <f t="shared" si="7"/>
        <v>1</v>
      </c>
    </row>
    <row r="25" spans="1:15" x14ac:dyDescent="0.3">
      <c r="A25" s="2" t="s">
        <v>22</v>
      </c>
      <c r="B25" s="2">
        <v>4</v>
      </c>
      <c r="C25" s="2">
        <v>3</v>
      </c>
      <c r="D25" s="2">
        <v>2</v>
      </c>
      <c r="E25" s="2">
        <v>3</v>
      </c>
      <c r="F25" s="2">
        <v>1</v>
      </c>
      <c r="G25" s="2">
        <f t="shared" si="0"/>
        <v>10000</v>
      </c>
      <c r="H25" s="2">
        <f t="shared" si="1"/>
        <v>0</v>
      </c>
      <c r="J25" s="2" t="str">
        <f t="shared" si="2"/>
        <v>ZH22</v>
      </c>
      <c r="K25" s="2">
        <f t="shared" si="3"/>
        <v>0</v>
      </c>
      <c r="L25" s="2">
        <f t="shared" si="4"/>
        <v>0</v>
      </c>
      <c r="M25" s="2">
        <f t="shared" si="5"/>
        <v>0</v>
      </c>
      <c r="N25" s="2">
        <f t="shared" si="6"/>
        <v>1</v>
      </c>
      <c r="O25" s="2">
        <f t="shared" si="7"/>
        <v>-1</v>
      </c>
    </row>
    <row r="26" spans="1:15" x14ac:dyDescent="0.3">
      <c r="A26" s="2" t="s">
        <v>23</v>
      </c>
      <c r="B26" s="2">
        <v>3</v>
      </c>
      <c r="C26" s="2">
        <v>1</v>
      </c>
      <c r="D26" s="2">
        <v>4</v>
      </c>
      <c r="E26" s="2">
        <v>3</v>
      </c>
      <c r="F26" s="2">
        <v>1</v>
      </c>
      <c r="G26" s="2">
        <f t="shared" si="0"/>
        <v>10000</v>
      </c>
      <c r="H26" s="2">
        <f t="shared" si="1"/>
        <v>0</v>
      </c>
      <c r="J26" s="2" t="str">
        <f t="shared" si="2"/>
        <v>ZH23</v>
      </c>
      <c r="K26" s="2">
        <f t="shared" si="3"/>
        <v>1</v>
      </c>
      <c r="L26" s="2">
        <f t="shared" si="4"/>
        <v>-1</v>
      </c>
      <c r="M26" s="2">
        <f t="shared" si="5"/>
        <v>0</v>
      </c>
      <c r="N26" s="2">
        <f t="shared" si="6"/>
        <v>1</v>
      </c>
      <c r="O26" s="2">
        <f t="shared" si="7"/>
        <v>-1</v>
      </c>
    </row>
    <row r="27" spans="1:15" x14ac:dyDescent="0.3">
      <c r="A27" s="2" t="s">
        <v>24</v>
      </c>
      <c r="B27" s="2">
        <v>4</v>
      </c>
      <c r="C27" s="2">
        <v>1</v>
      </c>
      <c r="D27" s="2">
        <v>2</v>
      </c>
      <c r="E27" s="2">
        <v>2</v>
      </c>
      <c r="F27" s="2">
        <v>1</v>
      </c>
      <c r="G27" s="2">
        <f t="shared" si="0"/>
        <v>8000</v>
      </c>
      <c r="H27" s="2">
        <f t="shared" si="1"/>
        <v>-2</v>
      </c>
      <c r="J27" s="2" t="str">
        <f t="shared" si="2"/>
        <v>ZH24</v>
      </c>
      <c r="K27" s="2">
        <f t="shared" si="3"/>
        <v>0</v>
      </c>
      <c r="L27" s="2">
        <f t="shared" si="4"/>
        <v>-1</v>
      </c>
      <c r="M27" s="2">
        <f t="shared" si="5"/>
        <v>0</v>
      </c>
      <c r="N27" s="2">
        <f t="shared" si="6"/>
        <v>0</v>
      </c>
      <c r="O27" s="2">
        <f t="shared" si="7"/>
        <v>-1</v>
      </c>
    </row>
    <row r="28" spans="1:15" x14ac:dyDescent="0.3">
      <c r="A28" s="2" t="s">
        <v>25</v>
      </c>
      <c r="B28" s="2">
        <v>3</v>
      </c>
      <c r="C28" s="2">
        <v>1</v>
      </c>
      <c r="D28" s="2">
        <v>2</v>
      </c>
      <c r="E28" s="2">
        <v>4</v>
      </c>
      <c r="F28" s="2">
        <v>1</v>
      </c>
      <c r="G28" s="2">
        <f t="shared" si="0"/>
        <v>9000</v>
      </c>
      <c r="H28" s="2">
        <f t="shared" si="1"/>
        <v>-1</v>
      </c>
      <c r="J28" s="2" t="str">
        <f t="shared" si="2"/>
        <v>ZH25</v>
      </c>
      <c r="K28" s="2">
        <f t="shared" si="3"/>
        <v>1</v>
      </c>
      <c r="L28" s="2">
        <f t="shared" si="4"/>
        <v>-1</v>
      </c>
      <c r="M28" s="2">
        <f t="shared" si="5"/>
        <v>0</v>
      </c>
      <c r="N28" s="2">
        <f t="shared" si="6"/>
        <v>0</v>
      </c>
      <c r="O28" s="2">
        <f t="shared" si="7"/>
        <v>-1</v>
      </c>
    </row>
    <row r="30" spans="1:15" x14ac:dyDescent="0.3">
      <c r="A30" s="2" t="s">
        <v>112</v>
      </c>
    </row>
    <row r="31" spans="1:15" ht="18" x14ac:dyDescent="0.3">
      <c r="A31" s="5"/>
      <c r="B31"/>
      <c r="C31"/>
      <c r="D31"/>
      <c r="E31"/>
      <c r="F31"/>
      <c r="G31"/>
      <c r="H31"/>
      <c r="I31"/>
      <c r="J31"/>
      <c r="K31"/>
      <c r="L31"/>
    </row>
    <row r="32" spans="1:15" x14ac:dyDescent="0.3">
      <c r="A32" s="1"/>
      <c r="B32"/>
      <c r="C32"/>
      <c r="D32"/>
      <c r="E32"/>
      <c r="F32"/>
      <c r="G32"/>
      <c r="H32"/>
      <c r="I32"/>
      <c r="J32"/>
      <c r="K32"/>
      <c r="L32"/>
    </row>
    <row r="33" spans="1:12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3">
      <c r="A34"/>
      <c r="B34"/>
      <c r="C34"/>
      <c r="D34"/>
      <c r="E34"/>
      <c r="F34"/>
      <c r="G34"/>
      <c r="H34"/>
      <c r="I34"/>
      <c r="J34"/>
      <c r="K34"/>
      <c r="L34"/>
    </row>
    <row r="35" spans="1:12" ht="27" x14ac:dyDescent="0.3">
      <c r="A35" s="6" t="s">
        <v>34</v>
      </c>
      <c r="B35" s="7" t="s">
        <v>35</v>
      </c>
      <c r="C35" s="6" t="s">
        <v>36</v>
      </c>
      <c r="D35" s="7">
        <v>25</v>
      </c>
      <c r="E35" s="6" t="s">
        <v>37</v>
      </c>
      <c r="F35" s="7">
        <v>5</v>
      </c>
      <c r="G35" s="6" t="s">
        <v>38</v>
      </c>
      <c r="H35" s="7">
        <v>4</v>
      </c>
      <c r="I35" s="6" t="s">
        <v>39</v>
      </c>
      <c r="J35" s="7">
        <v>0</v>
      </c>
      <c r="K35" s="6" t="s">
        <v>40</v>
      </c>
      <c r="L35" s="7" t="s">
        <v>41</v>
      </c>
    </row>
    <row r="36" spans="1:12" ht="18.600000000000001" thickBot="1" x14ac:dyDescent="0.35">
      <c r="A36" s="5"/>
      <c r="B36"/>
      <c r="C36"/>
      <c r="D36"/>
      <c r="E36"/>
      <c r="F36"/>
      <c r="G36"/>
      <c r="H36"/>
      <c r="I36"/>
      <c r="J36"/>
      <c r="K36"/>
      <c r="L36"/>
    </row>
    <row r="37" spans="1:12" ht="15" thickBot="1" x14ac:dyDescent="0.35">
      <c r="A37" s="8" t="s">
        <v>42</v>
      </c>
      <c r="B37" s="8" t="s">
        <v>43</v>
      </c>
      <c r="C37" s="8" t="s">
        <v>44</v>
      </c>
      <c r="D37" s="8" t="s">
        <v>45</v>
      </c>
      <c r="E37" s="8" t="s">
        <v>46</v>
      </c>
      <c r="F37" s="8" t="s">
        <v>47</v>
      </c>
      <c r="G37" s="8" t="s">
        <v>48</v>
      </c>
      <c r="H37"/>
      <c r="I37"/>
      <c r="J37"/>
      <c r="K37"/>
      <c r="L37"/>
    </row>
    <row r="38" spans="1:12" ht="15" thickBot="1" x14ac:dyDescent="0.35">
      <c r="A38" s="8" t="s">
        <v>49</v>
      </c>
      <c r="B38" s="9">
        <v>4</v>
      </c>
      <c r="C38" s="9">
        <v>1</v>
      </c>
      <c r="D38" s="9">
        <v>4</v>
      </c>
      <c r="E38" s="9">
        <v>2</v>
      </c>
      <c r="F38" s="9">
        <v>2</v>
      </c>
      <c r="G38" s="9">
        <v>9000</v>
      </c>
      <c r="H38"/>
      <c r="I38"/>
      <c r="J38"/>
      <c r="K38"/>
      <c r="L38"/>
    </row>
    <row r="39" spans="1:12" ht="15" thickBot="1" x14ac:dyDescent="0.35">
      <c r="A39" s="8" t="s">
        <v>50</v>
      </c>
      <c r="B39" s="9">
        <v>3</v>
      </c>
      <c r="C39" s="9">
        <v>4</v>
      </c>
      <c r="D39" s="9">
        <v>4</v>
      </c>
      <c r="E39" s="9">
        <v>2</v>
      </c>
      <c r="F39" s="9">
        <v>3</v>
      </c>
      <c r="G39" s="9">
        <v>12000</v>
      </c>
      <c r="H39"/>
      <c r="I39"/>
      <c r="J39"/>
      <c r="K39"/>
      <c r="L39"/>
    </row>
    <row r="40" spans="1:12" ht="15" thickBot="1" x14ac:dyDescent="0.35">
      <c r="A40" s="8" t="s">
        <v>51</v>
      </c>
      <c r="B40" s="9">
        <v>3</v>
      </c>
      <c r="C40" s="9">
        <v>2</v>
      </c>
      <c r="D40" s="9">
        <v>2</v>
      </c>
      <c r="E40" s="9">
        <v>1</v>
      </c>
      <c r="F40" s="9">
        <v>1</v>
      </c>
      <c r="G40" s="9">
        <v>10000</v>
      </c>
      <c r="H40"/>
      <c r="I40"/>
      <c r="J40"/>
      <c r="K40"/>
      <c r="L40"/>
    </row>
    <row r="41" spans="1:12" ht="15" thickBot="1" x14ac:dyDescent="0.35">
      <c r="A41" s="8" t="s">
        <v>52</v>
      </c>
      <c r="B41" s="9">
        <v>1</v>
      </c>
      <c r="C41" s="9">
        <v>2</v>
      </c>
      <c r="D41" s="9">
        <v>3</v>
      </c>
      <c r="E41" s="9">
        <v>2</v>
      </c>
      <c r="F41" s="9">
        <v>3</v>
      </c>
      <c r="G41" s="9">
        <v>12000</v>
      </c>
      <c r="H41"/>
      <c r="I41"/>
      <c r="J41"/>
      <c r="K41"/>
      <c r="L41"/>
    </row>
    <row r="42" spans="1:12" ht="15" thickBot="1" x14ac:dyDescent="0.35">
      <c r="A42" s="8" t="s">
        <v>53</v>
      </c>
      <c r="B42" s="9">
        <v>3</v>
      </c>
      <c r="C42" s="9">
        <v>3</v>
      </c>
      <c r="D42" s="9">
        <v>4</v>
      </c>
      <c r="E42" s="9">
        <v>1</v>
      </c>
      <c r="F42" s="9">
        <v>4</v>
      </c>
      <c r="G42" s="9">
        <v>10000</v>
      </c>
      <c r="H42"/>
      <c r="I42"/>
      <c r="J42"/>
      <c r="K42"/>
      <c r="L42"/>
    </row>
    <row r="43" spans="1:12" ht="15" thickBot="1" x14ac:dyDescent="0.35">
      <c r="A43" s="8" t="s">
        <v>54</v>
      </c>
      <c r="B43" s="9">
        <v>3</v>
      </c>
      <c r="C43" s="9">
        <v>2</v>
      </c>
      <c r="D43" s="9">
        <v>1</v>
      </c>
      <c r="E43" s="9">
        <v>4</v>
      </c>
      <c r="F43" s="9">
        <v>4</v>
      </c>
      <c r="G43" s="9">
        <v>11000</v>
      </c>
      <c r="H43"/>
      <c r="I43"/>
      <c r="J43"/>
      <c r="K43"/>
      <c r="L43"/>
    </row>
    <row r="44" spans="1:12" ht="15" thickBot="1" x14ac:dyDescent="0.35">
      <c r="A44" s="8" t="s">
        <v>55</v>
      </c>
      <c r="B44" s="9">
        <v>4</v>
      </c>
      <c r="C44" s="9">
        <v>1</v>
      </c>
      <c r="D44" s="9">
        <v>4</v>
      </c>
      <c r="E44" s="9">
        <v>2</v>
      </c>
      <c r="F44" s="9">
        <v>4</v>
      </c>
      <c r="G44" s="9">
        <v>9000</v>
      </c>
      <c r="H44"/>
      <c r="I44"/>
      <c r="J44"/>
      <c r="K44"/>
      <c r="L44"/>
    </row>
    <row r="45" spans="1:12" ht="15" thickBot="1" x14ac:dyDescent="0.35">
      <c r="A45" s="8" t="s">
        <v>56</v>
      </c>
      <c r="B45" s="9">
        <v>3</v>
      </c>
      <c r="C45" s="9">
        <v>1</v>
      </c>
      <c r="D45" s="9">
        <v>3</v>
      </c>
      <c r="E45" s="9">
        <v>3</v>
      </c>
      <c r="F45" s="9">
        <v>3</v>
      </c>
      <c r="G45" s="9">
        <v>13000</v>
      </c>
      <c r="H45"/>
      <c r="I45"/>
      <c r="J45"/>
      <c r="K45"/>
      <c r="L45"/>
    </row>
    <row r="46" spans="1:12" ht="15" thickBot="1" x14ac:dyDescent="0.35">
      <c r="A46" s="8" t="s">
        <v>57</v>
      </c>
      <c r="B46" s="9">
        <v>4</v>
      </c>
      <c r="C46" s="9">
        <v>3</v>
      </c>
      <c r="D46" s="9">
        <v>4</v>
      </c>
      <c r="E46" s="9">
        <v>2</v>
      </c>
      <c r="F46" s="9">
        <v>3</v>
      </c>
      <c r="G46" s="9">
        <v>11000</v>
      </c>
      <c r="H46"/>
      <c r="I46"/>
      <c r="J46"/>
      <c r="K46"/>
      <c r="L46"/>
    </row>
    <row r="47" spans="1:12" ht="15" thickBot="1" x14ac:dyDescent="0.35">
      <c r="A47" s="8" t="s">
        <v>58</v>
      </c>
      <c r="B47" s="9">
        <v>4</v>
      </c>
      <c r="C47" s="9">
        <v>4</v>
      </c>
      <c r="D47" s="9">
        <v>1</v>
      </c>
      <c r="E47" s="9">
        <v>3</v>
      </c>
      <c r="F47" s="9">
        <v>3</v>
      </c>
      <c r="G47" s="9">
        <v>11000</v>
      </c>
      <c r="H47"/>
      <c r="I47"/>
      <c r="J47"/>
      <c r="K47"/>
      <c r="L47"/>
    </row>
    <row r="48" spans="1:12" ht="15" thickBot="1" x14ac:dyDescent="0.35">
      <c r="A48" s="8" t="s">
        <v>59</v>
      </c>
      <c r="B48" s="9">
        <v>3</v>
      </c>
      <c r="C48" s="9">
        <v>1</v>
      </c>
      <c r="D48" s="9">
        <v>2</v>
      </c>
      <c r="E48" s="9">
        <v>4</v>
      </c>
      <c r="F48" s="9">
        <v>3</v>
      </c>
      <c r="G48" s="9">
        <v>11000</v>
      </c>
      <c r="H48"/>
      <c r="I48"/>
      <c r="J48"/>
      <c r="K48"/>
      <c r="L48"/>
    </row>
    <row r="49" spans="1:17" ht="15" thickBot="1" x14ac:dyDescent="0.35">
      <c r="A49" s="8" t="s">
        <v>60</v>
      </c>
      <c r="B49" s="9">
        <v>3</v>
      </c>
      <c r="C49" s="9">
        <v>3</v>
      </c>
      <c r="D49" s="9">
        <v>1</v>
      </c>
      <c r="E49" s="9">
        <v>3</v>
      </c>
      <c r="F49" s="9">
        <v>2</v>
      </c>
      <c r="G49" s="9">
        <v>11000</v>
      </c>
      <c r="H49"/>
      <c r="I49"/>
      <c r="J49"/>
      <c r="K49"/>
      <c r="L49"/>
    </row>
    <row r="50" spans="1:17" ht="15" thickBot="1" x14ac:dyDescent="0.35">
      <c r="A50" s="8" t="s">
        <v>61</v>
      </c>
      <c r="B50" s="9">
        <v>3</v>
      </c>
      <c r="C50" s="9">
        <v>4</v>
      </c>
      <c r="D50" s="9">
        <v>2</v>
      </c>
      <c r="E50" s="9">
        <v>4</v>
      </c>
      <c r="F50" s="9">
        <v>2</v>
      </c>
      <c r="G50" s="9">
        <v>11000</v>
      </c>
      <c r="H50"/>
      <c r="I50"/>
      <c r="J50"/>
      <c r="K50"/>
      <c r="L50"/>
    </row>
    <row r="51" spans="1:17" ht="15" thickBot="1" x14ac:dyDescent="0.35">
      <c r="A51" s="8" t="s">
        <v>62</v>
      </c>
      <c r="B51" s="9">
        <v>3</v>
      </c>
      <c r="C51" s="9">
        <v>4</v>
      </c>
      <c r="D51" s="9">
        <v>3</v>
      </c>
      <c r="E51" s="9">
        <v>4</v>
      </c>
      <c r="F51" s="9">
        <v>3</v>
      </c>
      <c r="G51" s="9">
        <v>13000</v>
      </c>
      <c r="H51"/>
      <c r="I51"/>
      <c r="J51"/>
      <c r="K51"/>
      <c r="L51"/>
    </row>
    <row r="52" spans="1:17" ht="15" thickBot="1" x14ac:dyDescent="0.35">
      <c r="A52" s="8" t="s">
        <v>63</v>
      </c>
      <c r="B52" s="9">
        <v>3</v>
      </c>
      <c r="C52" s="9">
        <v>3</v>
      </c>
      <c r="D52" s="9">
        <v>1</v>
      </c>
      <c r="E52" s="9">
        <v>1</v>
      </c>
      <c r="F52" s="9">
        <v>2</v>
      </c>
      <c r="G52" s="9">
        <v>9000</v>
      </c>
      <c r="H52"/>
      <c r="I52"/>
      <c r="J52"/>
      <c r="K52"/>
      <c r="L52"/>
    </row>
    <row r="53" spans="1:17" ht="15" thickBot="1" x14ac:dyDescent="0.35">
      <c r="A53" s="8" t="s">
        <v>64</v>
      </c>
      <c r="B53" s="9">
        <v>2</v>
      </c>
      <c r="C53" s="9">
        <v>2</v>
      </c>
      <c r="D53" s="9">
        <v>2</v>
      </c>
      <c r="E53" s="9">
        <v>1</v>
      </c>
      <c r="F53" s="9">
        <v>4</v>
      </c>
      <c r="G53" s="9">
        <v>10000</v>
      </c>
      <c r="H53"/>
      <c r="I53"/>
      <c r="J53"/>
      <c r="K53"/>
      <c r="L53"/>
    </row>
    <row r="54" spans="1:17" ht="15" thickBot="1" x14ac:dyDescent="0.35">
      <c r="A54" s="8" t="s">
        <v>65</v>
      </c>
      <c r="B54" s="9">
        <v>4</v>
      </c>
      <c r="C54" s="9">
        <v>2</v>
      </c>
      <c r="D54" s="9">
        <v>3</v>
      </c>
      <c r="E54" s="9">
        <v>2</v>
      </c>
      <c r="F54" s="9">
        <v>3</v>
      </c>
      <c r="G54" s="9">
        <v>13000</v>
      </c>
      <c r="H54"/>
      <c r="I54"/>
      <c r="J54"/>
      <c r="K54"/>
      <c r="L54"/>
    </row>
    <row r="55" spans="1:17" ht="15" thickBot="1" x14ac:dyDescent="0.35">
      <c r="A55" s="8" t="s">
        <v>66</v>
      </c>
      <c r="B55" s="9">
        <v>2</v>
      </c>
      <c r="C55" s="9">
        <v>2</v>
      </c>
      <c r="D55" s="9">
        <v>2</v>
      </c>
      <c r="E55" s="9">
        <v>2</v>
      </c>
      <c r="F55" s="9">
        <v>4</v>
      </c>
      <c r="G55" s="9">
        <v>11000</v>
      </c>
      <c r="H55"/>
      <c r="I55"/>
      <c r="J55"/>
      <c r="K55"/>
      <c r="L55"/>
    </row>
    <row r="56" spans="1:17" ht="15" thickBot="1" x14ac:dyDescent="0.35">
      <c r="A56" s="8" t="s">
        <v>67</v>
      </c>
      <c r="B56" s="9">
        <v>3</v>
      </c>
      <c r="C56" s="9">
        <v>4</v>
      </c>
      <c r="D56" s="9">
        <v>1</v>
      </c>
      <c r="E56" s="9">
        <v>4</v>
      </c>
      <c r="F56" s="9">
        <v>1</v>
      </c>
      <c r="G56" s="9">
        <v>9000</v>
      </c>
      <c r="H56"/>
      <c r="I56"/>
      <c r="J56"/>
      <c r="K56"/>
      <c r="L56"/>
    </row>
    <row r="57" spans="1:17" ht="15" thickBot="1" x14ac:dyDescent="0.35">
      <c r="A57" s="8" t="s">
        <v>68</v>
      </c>
      <c r="B57" s="9">
        <v>4</v>
      </c>
      <c r="C57" s="9">
        <v>2</v>
      </c>
      <c r="D57" s="9">
        <v>1</v>
      </c>
      <c r="E57" s="9">
        <v>1</v>
      </c>
      <c r="F57" s="9">
        <v>2</v>
      </c>
      <c r="G57" s="9">
        <v>9000</v>
      </c>
      <c r="H57"/>
      <c r="I57"/>
      <c r="J57"/>
      <c r="K57"/>
      <c r="L57"/>
    </row>
    <row r="58" spans="1:17" ht="15" thickBot="1" x14ac:dyDescent="0.35">
      <c r="A58" s="8" t="s">
        <v>69</v>
      </c>
      <c r="B58" s="9">
        <v>2</v>
      </c>
      <c r="C58" s="9">
        <v>3</v>
      </c>
      <c r="D58" s="9">
        <v>2</v>
      </c>
      <c r="E58" s="9">
        <v>2</v>
      </c>
      <c r="F58" s="9">
        <v>3</v>
      </c>
      <c r="G58" s="9">
        <v>11000</v>
      </c>
      <c r="H58"/>
      <c r="I58"/>
      <c r="J58"/>
      <c r="K58"/>
      <c r="L58"/>
    </row>
    <row r="59" spans="1:17" ht="15" thickBot="1" x14ac:dyDescent="0.35">
      <c r="A59" s="8" t="s">
        <v>70</v>
      </c>
      <c r="B59" s="9">
        <v>4</v>
      </c>
      <c r="C59" s="9">
        <v>3</v>
      </c>
      <c r="D59" s="9">
        <v>2</v>
      </c>
      <c r="E59" s="9">
        <v>3</v>
      </c>
      <c r="F59" s="9">
        <v>1</v>
      </c>
      <c r="G59" s="9">
        <v>10000</v>
      </c>
      <c r="H59"/>
      <c r="I59"/>
      <c r="J59"/>
      <c r="K59"/>
      <c r="L59"/>
    </row>
    <row r="60" spans="1:17" ht="15" thickBot="1" x14ac:dyDescent="0.35">
      <c r="A60" s="8" t="s">
        <v>71</v>
      </c>
      <c r="B60" s="9">
        <v>3</v>
      </c>
      <c r="C60" s="9">
        <v>1</v>
      </c>
      <c r="D60" s="9">
        <v>4</v>
      </c>
      <c r="E60" s="9">
        <v>3</v>
      </c>
      <c r="F60" s="9">
        <v>1</v>
      </c>
      <c r="G60" s="9">
        <v>10000</v>
      </c>
      <c r="H60"/>
      <c r="I60"/>
      <c r="J60"/>
      <c r="K60"/>
      <c r="L60"/>
    </row>
    <row r="61" spans="1:17" ht="15" thickBot="1" x14ac:dyDescent="0.35">
      <c r="A61" s="8" t="s">
        <v>72</v>
      </c>
      <c r="B61" s="9">
        <v>4</v>
      </c>
      <c r="C61" s="9">
        <v>1</v>
      </c>
      <c r="D61" s="9">
        <v>2</v>
      </c>
      <c r="E61" s="9">
        <v>2</v>
      </c>
      <c r="F61" s="9">
        <v>1</v>
      </c>
      <c r="G61" s="9">
        <v>8000</v>
      </c>
      <c r="H61"/>
      <c r="I61"/>
      <c r="J61"/>
      <c r="K61"/>
      <c r="L61"/>
    </row>
    <row r="62" spans="1:17" ht="15" thickBot="1" x14ac:dyDescent="0.35">
      <c r="A62" s="8" t="s">
        <v>73</v>
      </c>
      <c r="B62" s="9">
        <v>3</v>
      </c>
      <c r="C62" s="9">
        <v>1</v>
      </c>
      <c r="D62" s="9">
        <v>2</v>
      </c>
      <c r="E62" s="9">
        <v>4</v>
      </c>
      <c r="F62" s="9">
        <v>1</v>
      </c>
      <c r="G62" s="9">
        <v>9000</v>
      </c>
      <c r="H62"/>
      <c r="I62"/>
      <c r="J62"/>
      <c r="K62"/>
      <c r="L62"/>
    </row>
    <row r="63" spans="1:17" ht="18.600000000000001" thickBot="1" x14ac:dyDescent="0.35">
      <c r="A63" s="5"/>
      <c r="B63"/>
      <c r="C63"/>
      <c r="D63"/>
      <c r="E63"/>
      <c r="F63"/>
      <c r="G63"/>
      <c r="H63"/>
      <c r="I63"/>
      <c r="J63"/>
      <c r="K63"/>
      <c r="L63"/>
    </row>
    <row r="64" spans="1:17" ht="15" thickBot="1" x14ac:dyDescent="0.35">
      <c r="A64" s="8" t="s">
        <v>74</v>
      </c>
      <c r="B64" s="8" t="s">
        <v>43</v>
      </c>
      <c r="C64" s="8" t="s">
        <v>44</v>
      </c>
      <c r="D64" s="8" t="s">
        <v>45</v>
      </c>
      <c r="E64" s="8" t="s">
        <v>46</v>
      </c>
      <c r="F64" s="8" t="s">
        <v>47</v>
      </c>
      <c r="G64"/>
      <c r="H64"/>
      <c r="I64"/>
      <c r="J64"/>
      <c r="L64" s="14" t="s">
        <v>110</v>
      </c>
      <c r="M64" s="14" t="str">
        <f>M70</f>
        <v>X(A1)</v>
      </c>
      <c r="N64" s="14" t="str">
        <f>N70</f>
        <v>X(A2)</v>
      </c>
      <c r="O64" s="14" t="str">
        <f>O70</f>
        <v>X(A3)</v>
      </c>
      <c r="P64" s="14" t="str">
        <f>P70</f>
        <v>X(A4)</v>
      </c>
      <c r="Q64" s="14" t="str">
        <f>Q70</f>
        <v>X(A5)</v>
      </c>
    </row>
    <row r="65" spans="1:25" ht="15" thickBot="1" x14ac:dyDescent="0.35">
      <c r="A65" s="8" t="s">
        <v>75</v>
      </c>
      <c r="B65" s="9" t="s">
        <v>105</v>
      </c>
      <c r="C65" s="9" t="s">
        <v>78</v>
      </c>
      <c r="D65" s="9" t="s">
        <v>78</v>
      </c>
      <c r="E65" s="9" t="s">
        <v>78</v>
      </c>
      <c r="F65" s="9" t="s">
        <v>78</v>
      </c>
      <c r="G65"/>
      <c r="H65"/>
      <c r="I65"/>
      <c r="J65"/>
      <c r="L65" s="14">
        <v>1</v>
      </c>
      <c r="M65" s="14">
        <v>-1</v>
      </c>
      <c r="N65" s="14">
        <v>-1</v>
      </c>
      <c r="O65" s="14">
        <v>-1</v>
      </c>
      <c r="P65" s="14">
        <v>-1</v>
      </c>
      <c r="Q65" s="14">
        <v>-1</v>
      </c>
    </row>
    <row r="66" spans="1:25" ht="15" thickBot="1" x14ac:dyDescent="0.35">
      <c r="A66" s="8" t="s">
        <v>79</v>
      </c>
      <c r="B66" s="9" t="s">
        <v>106</v>
      </c>
      <c r="C66" s="9" t="s">
        <v>76</v>
      </c>
      <c r="D66" s="9" t="s">
        <v>77</v>
      </c>
      <c r="E66" s="9" t="s">
        <v>77</v>
      </c>
      <c r="F66" s="9" t="s">
        <v>77</v>
      </c>
      <c r="G66"/>
      <c r="H66"/>
      <c r="I66"/>
      <c r="J66"/>
      <c r="L66" s="14">
        <v>2</v>
      </c>
      <c r="M66" s="14">
        <v>0</v>
      </c>
      <c r="N66" s="2">
        <v>1</v>
      </c>
      <c r="O66" s="2">
        <v>0</v>
      </c>
      <c r="P66" s="2">
        <v>0</v>
      </c>
      <c r="Q66" s="2">
        <v>0</v>
      </c>
    </row>
    <row r="67" spans="1:25" ht="15" thickBot="1" x14ac:dyDescent="0.35">
      <c r="A67" s="8" t="s">
        <v>80</v>
      </c>
      <c r="B67" s="9" t="s">
        <v>107</v>
      </c>
      <c r="C67" s="9" t="s">
        <v>77</v>
      </c>
      <c r="D67" s="9" t="s">
        <v>76</v>
      </c>
      <c r="E67" s="9" t="s">
        <v>76</v>
      </c>
      <c r="F67" s="9" t="s">
        <v>76</v>
      </c>
      <c r="G67"/>
      <c r="H67"/>
      <c r="I67"/>
      <c r="J67"/>
      <c r="L67" s="14">
        <v>3</v>
      </c>
      <c r="M67" s="14">
        <v>1</v>
      </c>
      <c r="N67" s="2">
        <v>0</v>
      </c>
      <c r="O67" s="2">
        <v>1</v>
      </c>
      <c r="P67" s="2">
        <v>1</v>
      </c>
      <c r="Q67" s="2">
        <v>1</v>
      </c>
    </row>
    <row r="68" spans="1:25" ht="15" thickBot="1" x14ac:dyDescent="0.35">
      <c r="A68" s="8" t="s">
        <v>81</v>
      </c>
      <c r="B68" s="9" t="s">
        <v>106</v>
      </c>
      <c r="C68" s="9" t="s">
        <v>77</v>
      </c>
      <c r="D68" s="9" t="s">
        <v>77</v>
      </c>
      <c r="E68" s="9" t="s">
        <v>77</v>
      </c>
      <c r="F68" s="9" t="s">
        <v>77</v>
      </c>
      <c r="G68"/>
      <c r="H68"/>
      <c r="I68"/>
      <c r="J68"/>
      <c r="L68" s="14">
        <v>4</v>
      </c>
      <c r="M68" s="14">
        <v>0</v>
      </c>
      <c r="N68" s="2">
        <v>0</v>
      </c>
      <c r="O68" s="2">
        <v>0</v>
      </c>
      <c r="P68" s="2">
        <v>0</v>
      </c>
      <c r="Q68" s="2">
        <v>0</v>
      </c>
    </row>
    <row r="69" spans="1:25" ht="18.600000000000001" thickBot="1" x14ac:dyDescent="0.35">
      <c r="A69" s="5"/>
      <c r="B69"/>
      <c r="C69"/>
      <c r="D69"/>
      <c r="E69"/>
      <c r="F69"/>
      <c r="G69"/>
      <c r="H69"/>
      <c r="I69"/>
      <c r="J69"/>
      <c r="L69" s="14"/>
      <c r="M69" s="14"/>
      <c r="S69" s="2">
        <v>1</v>
      </c>
      <c r="T69" s="2">
        <v>2</v>
      </c>
      <c r="U69" s="2">
        <v>3</v>
      </c>
      <c r="V69" s="2">
        <v>4</v>
      </c>
      <c r="W69" s="2">
        <v>5</v>
      </c>
      <c r="X69" s="2">
        <v>6</v>
      </c>
    </row>
    <row r="70" spans="1:25" ht="15" thickBot="1" x14ac:dyDescent="0.35">
      <c r="A70" s="8" t="s">
        <v>82</v>
      </c>
      <c r="B70" s="8" t="s">
        <v>43</v>
      </c>
      <c r="C70" s="8" t="s">
        <v>44</v>
      </c>
      <c r="D70" s="8" t="s">
        <v>45</v>
      </c>
      <c r="E70" s="8" t="s">
        <v>46</v>
      </c>
      <c r="F70" s="8" t="s">
        <v>47</v>
      </c>
      <c r="G70"/>
      <c r="H70"/>
      <c r="I70"/>
      <c r="J70"/>
      <c r="L70" s="14" t="s">
        <v>111</v>
      </c>
      <c r="M70" s="14" t="str">
        <f>B70</f>
        <v>X(A1)</v>
      </c>
      <c r="N70" s="14" t="str">
        <f>C70</f>
        <v>X(A2)</v>
      </c>
      <c r="O70" s="14" t="str">
        <f>D70</f>
        <v>X(A3)</v>
      </c>
      <c r="P70" s="14" t="str">
        <f>E70</f>
        <v>X(A4)</v>
      </c>
      <c r="Q70" s="14" t="str">
        <f>F70</f>
        <v>X(A5)</v>
      </c>
      <c r="S70" s="2" t="s">
        <v>113</v>
      </c>
      <c r="T70" s="2" t="str">
        <f>M70</f>
        <v>X(A1)</v>
      </c>
      <c r="U70" s="2" t="str">
        <f t="shared" ref="U70:X70" si="8">N70</f>
        <v>X(A2)</v>
      </c>
      <c r="V70" s="2" t="str">
        <f t="shared" si="8"/>
        <v>X(A3)</v>
      </c>
      <c r="W70" s="2" t="str">
        <f t="shared" si="8"/>
        <v>X(A4)</v>
      </c>
      <c r="X70" s="2" t="str">
        <f t="shared" si="8"/>
        <v>X(A5)</v>
      </c>
    </row>
    <row r="71" spans="1:25" ht="15" thickBot="1" x14ac:dyDescent="0.35">
      <c r="A71" s="8" t="s">
        <v>75</v>
      </c>
      <c r="B71" s="9">
        <v>5000</v>
      </c>
      <c r="C71" s="9">
        <v>0</v>
      </c>
      <c r="D71" s="9">
        <v>0</v>
      </c>
      <c r="E71" s="9">
        <v>0</v>
      </c>
      <c r="F71" s="9">
        <v>0</v>
      </c>
      <c r="G71"/>
      <c r="H71"/>
      <c r="I71"/>
      <c r="J71"/>
      <c r="L71" s="14">
        <v>1</v>
      </c>
      <c r="M71" s="14">
        <f t="shared" ref="M71:Q74" si="9">ROUND((B71-MIN(B$71:B$74))/1000,0)</f>
        <v>0</v>
      </c>
      <c r="N71" s="14">
        <f t="shared" si="9"/>
        <v>0</v>
      </c>
      <c r="O71" s="14">
        <f t="shared" si="9"/>
        <v>0</v>
      </c>
      <c r="P71" s="14">
        <f t="shared" si="9"/>
        <v>0</v>
      </c>
      <c r="Q71" s="14">
        <f t="shared" si="9"/>
        <v>0</v>
      </c>
      <c r="S71" s="2">
        <v>1</v>
      </c>
      <c r="T71" s="2">
        <f>M71-1</f>
        <v>-1</v>
      </c>
      <c r="U71" s="2">
        <f t="shared" ref="U71:U74" si="10">N71-1</f>
        <v>-1</v>
      </c>
      <c r="V71" s="2">
        <f t="shared" ref="V71:V74" si="11">O71-1</f>
        <v>-1</v>
      </c>
      <c r="W71" s="2">
        <f t="shared" ref="W71:W74" si="12">P71-1</f>
        <v>-1</v>
      </c>
      <c r="X71" s="2">
        <f t="shared" ref="X71:X74" si="13">Q71-1</f>
        <v>-1</v>
      </c>
    </row>
    <row r="72" spans="1:25" ht="15" thickBot="1" x14ac:dyDescent="0.35">
      <c r="A72" s="8" t="s">
        <v>79</v>
      </c>
      <c r="B72" s="9">
        <v>6000</v>
      </c>
      <c r="C72" s="9">
        <v>2000</v>
      </c>
      <c r="D72" s="9">
        <v>1000</v>
      </c>
      <c r="E72" s="9">
        <v>1000</v>
      </c>
      <c r="F72" s="9">
        <v>1000</v>
      </c>
      <c r="G72"/>
      <c r="H72"/>
      <c r="I72"/>
      <c r="J72"/>
      <c r="L72" s="14">
        <v>2</v>
      </c>
      <c r="M72" s="14">
        <f t="shared" si="9"/>
        <v>1</v>
      </c>
      <c r="N72" s="14">
        <f t="shared" si="9"/>
        <v>2</v>
      </c>
      <c r="O72" s="14">
        <f t="shared" si="9"/>
        <v>1</v>
      </c>
      <c r="P72" s="14">
        <f t="shared" si="9"/>
        <v>1</v>
      </c>
      <c r="Q72" s="14">
        <f t="shared" si="9"/>
        <v>1</v>
      </c>
      <c r="S72" s="2">
        <v>2</v>
      </c>
      <c r="T72" s="2">
        <f t="shared" ref="T72:T74" si="14">M72-1</f>
        <v>0</v>
      </c>
      <c r="U72" s="2">
        <f t="shared" si="10"/>
        <v>1</v>
      </c>
      <c r="V72" s="2">
        <f t="shared" si="11"/>
        <v>0</v>
      </c>
      <c r="W72" s="2">
        <f t="shared" si="12"/>
        <v>0</v>
      </c>
      <c r="X72" s="2">
        <f t="shared" si="13"/>
        <v>0</v>
      </c>
    </row>
    <row r="73" spans="1:25" ht="15" thickBot="1" x14ac:dyDescent="0.35">
      <c r="A73" s="8" t="s">
        <v>80</v>
      </c>
      <c r="B73" s="9">
        <v>7000</v>
      </c>
      <c r="C73" s="9">
        <v>1000</v>
      </c>
      <c r="D73" s="9">
        <v>2000</v>
      </c>
      <c r="E73" s="9">
        <v>2000</v>
      </c>
      <c r="F73" s="9">
        <v>2000</v>
      </c>
      <c r="G73"/>
      <c r="H73"/>
      <c r="I73"/>
      <c r="J73"/>
      <c r="L73" s="14">
        <v>3</v>
      </c>
      <c r="M73" s="14">
        <f t="shared" si="9"/>
        <v>2</v>
      </c>
      <c r="N73" s="14">
        <f t="shared" si="9"/>
        <v>1</v>
      </c>
      <c r="O73" s="14">
        <f t="shared" si="9"/>
        <v>2</v>
      </c>
      <c r="P73" s="14">
        <f t="shared" si="9"/>
        <v>2</v>
      </c>
      <c r="Q73" s="14">
        <f t="shared" si="9"/>
        <v>2</v>
      </c>
      <c r="S73" s="2">
        <v>3</v>
      </c>
      <c r="T73" s="2">
        <f t="shared" si="14"/>
        <v>1</v>
      </c>
      <c r="U73" s="2">
        <f t="shared" si="10"/>
        <v>0</v>
      </c>
      <c r="V73" s="2">
        <f t="shared" si="11"/>
        <v>1</v>
      </c>
      <c r="W73" s="2">
        <f t="shared" si="12"/>
        <v>1</v>
      </c>
      <c r="X73" s="2">
        <f t="shared" si="13"/>
        <v>1</v>
      </c>
    </row>
    <row r="74" spans="1:25" ht="15" thickBot="1" x14ac:dyDescent="0.35">
      <c r="A74" s="8" t="s">
        <v>81</v>
      </c>
      <c r="B74" s="9">
        <v>6000</v>
      </c>
      <c r="C74" s="9">
        <v>1000</v>
      </c>
      <c r="D74" s="9">
        <v>1000</v>
      </c>
      <c r="E74" s="9">
        <v>1000</v>
      </c>
      <c r="F74" s="9">
        <v>1000</v>
      </c>
      <c r="G74"/>
      <c r="H74"/>
      <c r="I74"/>
      <c r="J74"/>
      <c r="L74" s="14">
        <v>4</v>
      </c>
      <c r="M74" s="14">
        <f t="shared" si="9"/>
        <v>1</v>
      </c>
      <c r="N74" s="14">
        <f t="shared" si="9"/>
        <v>1</v>
      </c>
      <c r="O74" s="14">
        <f t="shared" si="9"/>
        <v>1</v>
      </c>
      <c r="P74" s="14">
        <f t="shared" si="9"/>
        <v>1</v>
      </c>
      <c r="Q74" s="14">
        <f t="shared" si="9"/>
        <v>1</v>
      </c>
      <c r="S74" s="2">
        <v>4</v>
      </c>
      <c r="T74" s="2">
        <f t="shared" si="14"/>
        <v>0</v>
      </c>
      <c r="U74" s="2">
        <f t="shared" si="10"/>
        <v>0</v>
      </c>
      <c r="V74" s="2">
        <f t="shared" si="11"/>
        <v>0</v>
      </c>
      <c r="W74" s="2">
        <f t="shared" si="12"/>
        <v>0</v>
      </c>
      <c r="X74" s="2">
        <f t="shared" si="13"/>
        <v>0</v>
      </c>
    </row>
    <row r="75" spans="1:25" ht="18.600000000000001" thickBot="1" x14ac:dyDescent="0.35">
      <c r="A75" s="5"/>
      <c r="B75"/>
      <c r="C75"/>
      <c r="D75"/>
      <c r="E75"/>
      <c r="F75"/>
      <c r="G75"/>
      <c r="H75"/>
      <c r="I75"/>
      <c r="J75"/>
      <c r="K75"/>
      <c r="L75"/>
    </row>
    <row r="76" spans="1:25" ht="15" thickBot="1" x14ac:dyDescent="0.35">
      <c r="A76" s="8" t="s">
        <v>83</v>
      </c>
      <c r="B76" s="8" t="s">
        <v>43</v>
      </c>
      <c r="C76" s="8" t="s">
        <v>44</v>
      </c>
      <c r="D76" s="8" t="s">
        <v>45</v>
      </c>
      <c r="E76" s="8" t="s">
        <v>46</v>
      </c>
      <c r="F76" s="8" t="s">
        <v>47</v>
      </c>
      <c r="G76" s="8" t="s">
        <v>84</v>
      </c>
      <c r="H76" s="8" t="s">
        <v>85</v>
      </c>
      <c r="I76" s="8" t="s">
        <v>86</v>
      </c>
      <c r="J76" s="8" t="s">
        <v>87</v>
      </c>
      <c r="K76"/>
      <c r="L76"/>
      <c r="M76"/>
      <c r="N76"/>
      <c r="O76"/>
      <c r="P76"/>
      <c r="Q76"/>
      <c r="R76" s="2" t="s">
        <v>115</v>
      </c>
      <c r="S76" s="2" t="s">
        <v>114</v>
      </c>
      <c r="T76" s="2" t="str">
        <f>B76</f>
        <v>X(A1)</v>
      </c>
      <c r="U76" s="2" t="str">
        <f t="shared" ref="U76:X76" si="15">C76</f>
        <v>X(A2)</v>
      </c>
      <c r="V76" s="2" t="str">
        <f t="shared" si="15"/>
        <v>X(A3)</v>
      </c>
      <c r="W76" s="2" t="str">
        <f t="shared" si="15"/>
        <v>X(A4)</v>
      </c>
      <c r="X76" s="2" t="str">
        <f t="shared" si="15"/>
        <v>X(A5)</v>
      </c>
      <c r="Y76" s="2" t="s">
        <v>84</v>
      </c>
    </row>
    <row r="77" spans="1:25" ht="15" thickBot="1" x14ac:dyDescent="0.35">
      <c r="A77" s="8" t="s">
        <v>49</v>
      </c>
      <c r="B77" s="9">
        <v>6000</v>
      </c>
      <c r="C77" s="9">
        <v>0</v>
      </c>
      <c r="D77" s="9">
        <v>1000</v>
      </c>
      <c r="E77" s="9">
        <v>1000</v>
      </c>
      <c r="F77" s="9">
        <v>1000</v>
      </c>
      <c r="G77" s="9">
        <v>9000</v>
      </c>
      <c r="H77" s="9">
        <v>9000</v>
      </c>
      <c r="I77" s="9">
        <v>0</v>
      </c>
      <c r="J77" s="9">
        <v>0</v>
      </c>
      <c r="K77"/>
      <c r="L77"/>
      <c r="M77"/>
      <c r="N77"/>
      <c r="O77"/>
      <c r="P77"/>
      <c r="R77" s="2">
        <f>S77-Y77</f>
        <v>0</v>
      </c>
      <c r="S77" s="2">
        <f>H4</f>
        <v>-1</v>
      </c>
      <c r="T77" s="2">
        <f>VLOOKUP(B38,$S$71:$X$74,T$69,0)</f>
        <v>0</v>
      </c>
      <c r="U77" s="2">
        <f t="shared" ref="U77:X77" si="16">VLOOKUP(C38,$S$71:$X$74,U$69,0)</f>
        <v>-1</v>
      </c>
      <c r="V77" s="2">
        <f t="shared" si="16"/>
        <v>0</v>
      </c>
      <c r="W77" s="2">
        <f t="shared" si="16"/>
        <v>0</v>
      </c>
      <c r="X77" s="2">
        <f t="shared" si="16"/>
        <v>0</v>
      </c>
      <c r="Y77" s="2">
        <f>SUM(T77:X77)</f>
        <v>-1</v>
      </c>
    </row>
    <row r="78" spans="1:25" ht="15" thickBot="1" x14ac:dyDescent="0.35">
      <c r="A78" s="8" t="s">
        <v>50</v>
      </c>
      <c r="B78" s="9">
        <v>7000</v>
      </c>
      <c r="C78" s="9">
        <v>1000</v>
      </c>
      <c r="D78" s="9">
        <v>1000</v>
      </c>
      <c r="E78" s="9">
        <v>1000</v>
      </c>
      <c r="F78" s="9">
        <v>2000</v>
      </c>
      <c r="G78" s="9">
        <v>12000</v>
      </c>
      <c r="H78" s="9">
        <v>12000</v>
      </c>
      <c r="I78" s="9">
        <v>0</v>
      </c>
      <c r="J78" s="9">
        <v>0</v>
      </c>
      <c r="K78"/>
      <c r="L78"/>
      <c r="M78"/>
      <c r="N78"/>
      <c r="O78"/>
      <c r="P78"/>
      <c r="R78" s="2">
        <f t="shared" ref="R78:R101" si="17">S78-Y78</f>
        <v>0</v>
      </c>
      <c r="S78" s="2">
        <f t="shared" ref="S78:S101" si="18">H5</f>
        <v>2</v>
      </c>
      <c r="T78" s="2">
        <f t="shared" ref="T78:X78" si="19">VLOOKUP(B39,$S$71:$X$74,T$69,0)</f>
        <v>1</v>
      </c>
      <c r="U78" s="2">
        <f t="shared" si="19"/>
        <v>0</v>
      </c>
      <c r="V78" s="2">
        <f t="shared" si="19"/>
        <v>0</v>
      </c>
      <c r="W78" s="2">
        <f t="shared" si="19"/>
        <v>0</v>
      </c>
      <c r="X78" s="2">
        <f t="shared" si="19"/>
        <v>1</v>
      </c>
      <c r="Y78" s="2">
        <f t="shared" ref="Y78:Y101" si="20">SUM(T78:X78)</f>
        <v>2</v>
      </c>
    </row>
    <row r="79" spans="1:25" ht="15" thickBot="1" x14ac:dyDescent="0.35">
      <c r="A79" s="8" t="s">
        <v>51</v>
      </c>
      <c r="B79" s="9">
        <v>7000</v>
      </c>
      <c r="C79" s="9">
        <v>2000</v>
      </c>
      <c r="D79" s="9">
        <v>1000</v>
      </c>
      <c r="E79" s="9">
        <v>0</v>
      </c>
      <c r="F79" s="9">
        <v>0</v>
      </c>
      <c r="G79" s="9">
        <v>10000</v>
      </c>
      <c r="H79" s="9">
        <v>10000</v>
      </c>
      <c r="I79" s="9">
        <v>0</v>
      </c>
      <c r="J79" s="9">
        <v>0</v>
      </c>
      <c r="K79"/>
      <c r="L79"/>
      <c r="M79"/>
      <c r="N79"/>
      <c r="O79"/>
      <c r="P79"/>
      <c r="R79" s="2">
        <f t="shared" si="17"/>
        <v>0</v>
      </c>
      <c r="S79" s="2">
        <f t="shared" si="18"/>
        <v>0</v>
      </c>
      <c r="T79" s="2">
        <f t="shared" ref="T79:X79" si="21">VLOOKUP(B40,$S$71:$X$74,T$69,0)</f>
        <v>1</v>
      </c>
      <c r="U79" s="2">
        <f t="shared" si="21"/>
        <v>1</v>
      </c>
      <c r="V79" s="2">
        <f t="shared" si="21"/>
        <v>0</v>
      </c>
      <c r="W79" s="2">
        <f t="shared" si="21"/>
        <v>-1</v>
      </c>
      <c r="X79" s="2">
        <f t="shared" si="21"/>
        <v>-1</v>
      </c>
      <c r="Y79" s="2">
        <f t="shared" si="20"/>
        <v>0</v>
      </c>
    </row>
    <row r="80" spans="1:25" ht="15" thickBot="1" x14ac:dyDescent="0.35">
      <c r="A80" s="8" t="s">
        <v>52</v>
      </c>
      <c r="B80" s="9">
        <v>5000</v>
      </c>
      <c r="C80" s="9">
        <v>2000</v>
      </c>
      <c r="D80" s="9">
        <v>2000</v>
      </c>
      <c r="E80" s="9">
        <v>1000</v>
      </c>
      <c r="F80" s="9">
        <v>2000</v>
      </c>
      <c r="G80" s="9">
        <v>12000</v>
      </c>
      <c r="H80" s="9">
        <v>12000</v>
      </c>
      <c r="I80" s="9">
        <v>0</v>
      </c>
      <c r="J80" s="9">
        <v>0</v>
      </c>
      <c r="K80"/>
      <c r="L80"/>
      <c r="M80"/>
      <c r="N80"/>
      <c r="O80"/>
      <c r="P80"/>
      <c r="R80" s="2">
        <f t="shared" si="17"/>
        <v>0</v>
      </c>
      <c r="S80" s="2">
        <f t="shared" si="18"/>
        <v>2</v>
      </c>
      <c r="T80" s="2">
        <f t="shared" ref="T80:X80" si="22">VLOOKUP(B41,$S$71:$X$74,T$69,0)</f>
        <v>-1</v>
      </c>
      <c r="U80" s="2">
        <f t="shared" si="22"/>
        <v>1</v>
      </c>
      <c r="V80" s="2">
        <f t="shared" si="22"/>
        <v>1</v>
      </c>
      <c r="W80" s="2">
        <f t="shared" si="22"/>
        <v>0</v>
      </c>
      <c r="X80" s="2">
        <f t="shared" si="22"/>
        <v>1</v>
      </c>
      <c r="Y80" s="2">
        <f t="shared" si="20"/>
        <v>2</v>
      </c>
    </row>
    <row r="81" spans="1:25" ht="15" thickBot="1" x14ac:dyDescent="0.35">
      <c r="A81" s="8" t="s">
        <v>53</v>
      </c>
      <c r="B81" s="9">
        <v>7000</v>
      </c>
      <c r="C81" s="9">
        <v>1000</v>
      </c>
      <c r="D81" s="9">
        <v>1000</v>
      </c>
      <c r="E81" s="9">
        <v>0</v>
      </c>
      <c r="F81" s="9">
        <v>1000</v>
      </c>
      <c r="G81" s="9">
        <v>10000</v>
      </c>
      <c r="H81" s="9">
        <v>10000</v>
      </c>
      <c r="I81" s="9">
        <v>0</v>
      </c>
      <c r="J81" s="9">
        <v>0</v>
      </c>
      <c r="K81"/>
      <c r="L81"/>
      <c r="M81"/>
      <c r="N81"/>
      <c r="O81"/>
      <c r="P81"/>
      <c r="R81" s="2">
        <f t="shared" si="17"/>
        <v>0</v>
      </c>
      <c r="S81" s="2">
        <f t="shared" si="18"/>
        <v>0</v>
      </c>
      <c r="T81" s="2">
        <f t="shared" ref="T81:X81" si="23">VLOOKUP(B42,$S$71:$X$74,T$69,0)</f>
        <v>1</v>
      </c>
      <c r="U81" s="2">
        <f t="shared" si="23"/>
        <v>0</v>
      </c>
      <c r="V81" s="2">
        <f t="shared" si="23"/>
        <v>0</v>
      </c>
      <c r="W81" s="2">
        <f t="shared" si="23"/>
        <v>-1</v>
      </c>
      <c r="X81" s="2">
        <f t="shared" si="23"/>
        <v>0</v>
      </c>
      <c r="Y81" s="2">
        <f t="shared" si="20"/>
        <v>0</v>
      </c>
    </row>
    <row r="82" spans="1:25" ht="15" thickBot="1" x14ac:dyDescent="0.35">
      <c r="A82" s="8" t="s">
        <v>54</v>
      </c>
      <c r="B82" s="9">
        <v>7000</v>
      </c>
      <c r="C82" s="9">
        <v>2000</v>
      </c>
      <c r="D82" s="9">
        <v>0</v>
      </c>
      <c r="E82" s="9">
        <v>1000</v>
      </c>
      <c r="F82" s="9">
        <v>1000</v>
      </c>
      <c r="G82" s="9">
        <v>11000</v>
      </c>
      <c r="H82" s="9">
        <v>11000</v>
      </c>
      <c r="I82" s="9">
        <v>0</v>
      </c>
      <c r="J82" s="9">
        <v>0</v>
      </c>
      <c r="K82"/>
      <c r="L82"/>
      <c r="M82"/>
      <c r="N82"/>
      <c r="O82"/>
      <c r="P82"/>
      <c r="R82" s="2">
        <f t="shared" si="17"/>
        <v>0</v>
      </c>
      <c r="S82" s="2">
        <f t="shared" si="18"/>
        <v>1</v>
      </c>
      <c r="T82" s="2">
        <f t="shared" ref="T82:X82" si="24">VLOOKUP(B43,$S$71:$X$74,T$69,0)</f>
        <v>1</v>
      </c>
      <c r="U82" s="2">
        <f t="shared" si="24"/>
        <v>1</v>
      </c>
      <c r="V82" s="2">
        <f t="shared" si="24"/>
        <v>-1</v>
      </c>
      <c r="W82" s="2">
        <f t="shared" si="24"/>
        <v>0</v>
      </c>
      <c r="X82" s="2">
        <f t="shared" si="24"/>
        <v>0</v>
      </c>
      <c r="Y82" s="2">
        <f t="shared" si="20"/>
        <v>1</v>
      </c>
    </row>
    <row r="83" spans="1:25" ht="15" thickBot="1" x14ac:dyDescent="0.35">
      <c r="A83" s="8" t="s">
        <v>55</v>
      </c>
      <c r="B83" s="9">
        <v>6000</v>
      </c>
      <c r="C83" s="9">
        <v>0</v>
      </c>
      <c r="D83" s="9">
        <v>1000</v>
      </c>
      <c r="E83" s="9">
        <v>1000</v>
      </c>
      <c r="F83" s="9">
        <v>1000</v>
      </c>
      <c r="G83" s="9">
        <v>9000</v>
      </c>
      <c r="H83" s="9">
        <v>9000</v>
      </c>
      <c r="I83" s="9">
        <v>0</v>
      </c>
      <c r="J83" s="9">
        <v>0</v>
      </c>
      <c r="K83"/>
      <c r="L83"/>
      <c r="M83"/>
      <c r="N83"/>
      <c r="O83"/>
      <c r="P83"/>
      <c r="R83" s="2">
        <f t="shared" si="17"/>
        <v>0</v>
      </c>
      <c r="S83" s="2">
        <f t="shared" si="18"/>
        <v>-1</v>
      </c>
      <c r="T83" s="2">
        <f t="shared" ref="T83:X83" si="25">VLOOKUP(B44,$S$71:$X$74,T$69,0)</f>
        <v>0</v>
      </c>
      <c r="U83" s="2">
        <f t="shared" si="25"/>
        <v>-1</v>
      </c>
      <c r="V83" s="2">
        <f t="shared" si="25"/>
        <v>0</v>
      </c>
      <c r="W83" s="2">
        <f t="shared" si="25"/>
        <v>0</v>
      </c>
      <c r="X83" s="2">
        <f t="shared" si="25"/>
        <v>0</v>
      </c>
      <c r="Y83" s="2">
        <f t="shared" si="20"/>
        <v>-1</v>
      </c>
    </row>
    <row r="84" spans="1:25" ht="15" thickBot="1" x14ac:dyDescent="0.35">
      <c r="A84" s="8" t="s">
        <v>56</v>
      </c>
      <c r="B84" s="9">
        <v>7000</v>
      </c>
      <c r="C84" s="9">
        <v>0</v>
      </c>
      <c r="D84" s="9">
        <v>2000</v>
      </c>
      <c r="E84" s="9">
        <v>2000</v>
      </c>
      <c r="F84" s="9">
        <v>2000</v>
      </c>
      <c r="G84" s="9">
        <v>13000</v>
      </c>
      <c r="H84" s="9">
        <v>13000</v>
      </c>
      <c r="I84" s="9">
        <v>0</v>
      </c>
      <c r="J84" s="9">
        <v>0</v>
      </c>
      <c r="K84"/>
      <c r="L84"/>
      <c r="M84"/>
      <c r="N84"/>
      <c r="O84"/>
      <c r="P84"/>
      <c r="R84" s="2">
        <f t="shared" si="17"/>
        <v>0</v>
      </c>
      <c r="S84" s="2">
        <f t="shared" si="18"/>
        <v>3</v>
      </c>
      <c r="T84" s="2">
        <f t="shared" ref="T84:X84" si="26">VLOOKUP(B45,$S$71:$X$74,T$69,0)</f>
        <v>1</v>
      </c>
      <c r="U84" s="2">
        <f t="shared" si="26"/>
        <v>-1</v>
      </c>
      <c r="V84" s="2">
        <f t="shared" si="26"/>
        <v>1</v>
      </c>
      <c r="W84" s="2">
        <f t="shared" si="26"/>
        <v>1</v>
      </c>
      <c r="X84" s="2">
        <f t="shared" si="26"/>
        <v>1</v>
      </c>
      <c r="Y84" s="2">
        <f t="shared" si="20"/>
        <v>3</v>
      </c>
    </row>
    <row r="85" spans="1:25" ht="15" thickBot="1" x14ac:dyDescent="0.35">
      <c r="A85" s="8" t="s">
        <v>57</v>
      </c>
      <c r="B85" s="9">
        <v>6000</v>
      </c>
      <c r="C85" s="9">
        <v>1000</v>
      </c>
      <c r="D85" s="9">
        <v>1000</v>
      </c>
      <c r="E85" s="9">
        <v>1000</v>
      </c>
      <c r="F85" s="9">
        <v>2000</v>
      </c>
      <c r="G85" s="9">
        <v>11000</v>
      </c>
      <c r="H85" s="9">
        <v>11000</v>
      </c>
      <c r="I85" s="9">
        <v>0</v>
      </c>
      <c r="J85" s="9">
        <v>0</v>
      </c>
      <c r="K85"/>
      <c r="L85"/>
      <c r="M85"/>
      <c r="N85"/>
      <c r="O85"/>
      <c r="P85"/>
      <c r="R85" s="2">
        <f t="shared" si="17"/>
        <v>0</v>
      </c>
      <c r="S85" s="2">
        <f t="shared" si="18"/>
        <v>1</v>
      </c>
      <c r="T85" s="2">
        <f t="shared" ref="T85:X85" si="27">VLOOKUP(B46,$S$71:$X$74,T$69,0)</f>
        <v>0</v>
      </c>
      <c r="U85" s="2">
        <f t="shared" si="27"/>
        <v>0</v>
      </c>
      <c r="V85" s="2">
        <f t="shared" si="27"/>
        <v>0</v>
      </c>
      <c r="W85" s="2">
        <f t="shared" si="27"/>
        <v>0</v>
      </c>
      <c r="X85" s="2">
        <f t="shared" si="27"/>
        <v>1</v>
      </c>
      <c r="Y85" s="2">
        <f t="shared" si="20"/>
        <v>1</v>
      </c>
    </row>
    <row r="86" spans="1:25" ht="15" thickBot="1" x14ac:dyDescent="0.35">
      <c r="A86" s="8" t="s">
        <v>58</v>
      </c>
      <c r="B86" s="9">
        <v>6000</v>
      </c>
      <c r="C86" s="9">
        <v>1000</v>
      </c>
      <c r="D86" s="9">
        <v>0</v>
      </c>
      <c r="E86" s="9">
        <v>2000</v>
      </c>
      <c r="F86" s="9">
        <v>2000</v>
      </c>
      <c r="G86" s="9">
        <v>11000</v>
      </c>
      <c r="H86" s="9">
        <v>11000</v>
      </c>
      <c r="I86" s="9">
        <v>0</v>
      </c>
      <c r="J86" s="9">
        <v>0</v>
      </c>
      <c r="K86"/>
      <c r="L86"/>
      <c r="M86"/>
      <c r="N86"/>
      <c r="O86"/>
      <c r="P86"/>
      <c r="R86" s="2">
        <f t="shared" si="17"/>
        <v>0</v>
      </c>
      <c r="S86" s="2">
        <f t="shared" si="18"/>
        <v>1</v>
      </c>
      <c r="T86" s="2">
        <f t="shared" ref="T86:X86" si="28">VLOOKUP(B47,$S$71:$X$74,T$69,0)</f>
        <v>0</v>
      </c>
      <c r="U86" s="2">
        <f t="shared" si="28"/>
        <v>0</v>
      </c>
      <c r="V86" s="2">
        <f t="shared" si="28"/>
        <v>-1</v>
      </c>
      <c r="W86" s="2">
        <f t="shared" si="28"/>
        <v>1</v>
      </c>
      <c r="X86" s="2">
        <f t="shared" si="28"/>
        <v>1</v>
      </c>
      <c r="Y86" s="2">
        <f t="shared" si="20"/>
        <v>1</v>
      </c>
    </row>
    <row r="87" spans="1:25" ht="15" thickBot="1" x14ac:dyDescent="0.35">
      <c r="A87" s="8" t="s">
        <v>59</v>
      </c>
      <c r="B87" s="9">
        <v>7000</v>
      </c>
      <c r="C87" s="9">
        <v>0</v>
      </c>
      <c r="D87" s="9">
        <v>1000</v>
      </c>
      <c r="E87" s="9">
        <v>1000</v>
      </c>
      <c r="F87" s="9">
        <v>2000</v>
      </c>
      <c r="G87" s="9">
        <v>11000</v>
      </c>
      <c r="H87" s="9">
        <v>11000</v>
      </c>
      <c r="I87" s="9">
        <v>0</v>
      </c>
      <c r="J87" s="9">
        <v>0</v>
      </c>
      <c r="K87"/>
      <c r="L87"/>
      <c r="M87"/>
      <c r="N87"/>
      <c r="O87"/>
      <c r="P87"/>
      <c r="R87" s="2">
        <f t="shared" si="17"/>
        <v>0</v>
      </c>
      <c r="S87" s="2">
        <f t="shared" si="18"/>
        <v>1</v>
      </c>
      <c r="T87" s="2">
        <f t="shared" ref="T87:X87" si="29">VLOOKUP(B48,$S$71:$X$74,T$69,0)</f>
        <v>1</v>
      </c>
      <c r="U87" s="2">
        <f t="shared" si="29"/>
        <v>-1</v>
      </c>
      <c r="V87" s="2">
        <f t="shared" si="29"/>
        <v>0</v>
      </c>
      <c r="W87" s="2">
        <f t="shared" si="29"/>
        <v>0</v>
      </c>
      <c r="X87" s="2">
        <f t="shared" si="29"/>
        <v>1</v>
      </c>
      <c r="Y87" s="2">
        <f t="shared" si="20"/>
        <v>1</v>
      </c>
    </row>
    <row r="88" spans="1:25" ht="15" thickBot="1" x14ac:dyDescent="0.35">
      <c r="A88" s="8" t="s">
        <v>60</v>
      </c>
      <c r="B88" s="9">
        <v>7000</v>
      </c>
      <c r="C88" s="9">
        <v>1000</v>
      </c>
      <c r="D88" s="9">
        <v>0</v>
      </c>
      <c r="E88" s="9">
        <v>2000</v>
      </c>
      <c r="F88" s="9">
        <v>1000</v>
      </c>
      <c r="G88" s="9">
        <v>11000</v>
      </c>
      <c r="H88" s="9">
        <v>11000</v>
      </c>
      <c r="I88" s="9">
        <v>0</v>
      </c>
      <c r="J88" s="9">
        <v>0</v>
      </c>
      <c r="K88"/>
      <c r="L88"/>
      <c r="M88"/>
      <c r="N88"/>
      <c r="O88"/>
      <c r="P88"/>
      <c r="R88" s="2">
        <f t="shared" si="17"/>
        <v>0</v>
      </c>
      <c r="S88" s="2">
        <f t="shared" si="18"/>
        <v>1</v>
      </c>
      <c r="T88" s="2">
        <f t="shared" ref="T88:X88" si="30">VLOOKUP(B49,$S$71:$X$74,T$69,0)</f>
        <v>1</v>
      </c>
      <c r="U88" s="2">
        <f t="shared" si="30"/>
        <v>0</v>
      </c>
      <c r="V88" s="2">
        <f t="shared" si="30"/>
        <v>-1</v>
      </c>
      <c r="W88" s="2">
        <f t="shared" si="30"/>
        <v>1</v>
      </c>
      <c r="X88" s="2">
        <f t="shared" si="30"/>
        <v>0</v>
      </c>
      <c r="Y88" s="2">
        <f t="shared" si="20"/>
        <v>1</v>
      </c>
    </row>
    <row r="89" spans="1:25" ht="15" thickBot="1" x14ac:dyDescent="0.35">
      <c r="A89" s="8" t="s">
        <v>61</v>
      </c>
      <c r="B89" s="9">
        <v>7000</v>
      </c>
      <c r="C89" s="9">
        <v>1000</v>
      </c>
      <c r="D89" s="9">
        <v>1000</v>
      </c>
      <c r="E89" s="9">
        <v>1000</v>
      </c>
      <c r="F89" s="9">
        <v>1000</v>
      </c>
      <c r="G89" s="9">
        <v>11000</v>
      </c>
      <c r="H89" s="9">
        <v>11000</v>
      </c>
      <c r="I89" s="9">
        <v>0</v>
      </c>
      <c r="J89" s="9">
        <v>0</v>
      </c>
      <c r="K89"/>
      <c r="L89"/>
      <c r="M89"/>
      <c r="N89"/>
      <c r="O89"/>
      <c r="P89"/>
      <c r="R89" s="2">
        <f t="shared" si="17"/>
        <v>0</v>
      </c>
      <c r="S89" s="2">
        <f t="shared" si="18"/>
        <v>1</v>
      </c>
      <c r="T89" s="2">
        <f t="shared" ref="T89:X89" si="31">VLOOKUP(B50,$S$71:$X$74,T$69,0)</f>
        <v>1</v>
      </c>
      <c r="U89" s="2">
        <f t="shared" si="31"/>
        <v>0</v>
      </c>
      <c r="V89" s="2">
        <f t="shared" si="31"/>
        <v>0</v>
      </c>
      <c r="W89" s="2">
        <f t="shared" si="31"/>
        <v>0</v>
      </c>
      <c r="X89" s="2">
        <f t="shared" si="31"/>
        <v>0</v>
      </c>
      <c r="Y89" s="2">
        <f t="shared" si="20"/>
        <v>1</v>
      </c>
    </row>
    <row r="90" spans="1:25" ht="15" thickBot="1" x14ac:dyDescent="0.35">
      <c r="A90" s="8" t="s">
        <v>62</v>
      </c>
      <c r="B90" s="9">
        <v>7000</v>
      </c>
      <c r="C90" s="9">
        <v>1000</v>
      </c>
      <c r="D90" s="9">
        <v>2000</v>
      </c>
      <c r="E90" s="9">
        <v>1000</v>
      </c>
      <c r="F90" s="9">
        <v>2000</v>
      </c>
      <c r="G90" s="9">
        <v>13000</v>
      </c>
      <c r="H90" s="9">
        <v>13000</v>
      </c>
      <c r="I90" s="9">
        <v>0</v>
      </c>
      <c r="J90" s="9">
        <v>0</v>
      </c>
      <c r="K90"/>
      <c r="L90"/>
      <c r="M90"/>
      <c r="N90"/>
      <c r="O90"/>
      <c r="P90"/>
      <c r="R90" s="2">
        <f t="shared" si="17"/>
        <v>0</v>
      </c>
      <c r="S90" s="2">
        <f t="shared" si="18"/>
        <v>3</v>
      </c>
      <c r="T90" s="2">
        <f t="shared" ref="T90:X90" si="32">VLOOKUP(B51,$S$71:$X$74,T$69,0)</f>
        <v>1</v>
      </c>
      <c r="U90" s="2">
        <f t="shared" si="32"/>
        <v>0</v>
      </c>
      <c r="V90" s="2">
        <f t="shared" si="32"/>
        <v>1</v>
      </c>
      <c r="W90" s="2">
        <f t="shared" si="32"/>
        <v>0</v>
      </c>
      <c r="X90" s="2">
        <f t="shared" si="32"/>
        <v>1</v>
      </c>
      <c r="Y90" s="2">
        <f t="shared" si="20"/>
        <v>3</v>
      </c>
    </row>
    <row r="91" spans="1:25" ht="15" thickBot="1" x14ac:dyDescent="0.35">
      <c r="A91" s="8" t="s">
        <v>63</v>
      </c>
      <c r="B91" s="9">
        <v>7000</v>
      </c>
      <c r="C91" s="9">
        <v>1000</v>
      </c>
      <c r="D91" s="9">
        <v>0</v>
      </c>
      <c r="E91" s="9">
        <v>0</v>
      </c>
      <c r="F91" s="9">
        <v>1000</v>
      </c>
      <c r="G91" s="9">
        <v>9000</v>
      </c>
      <c r="H91" s="9">
        <v>9000</v>
      </c>
      <c r="I91" s="9">
        <v>0</v>
      </c>
      <c r="J91" s="9">
        <v>0</v>
      </c>
      <c r="K91"/>
      <c r="L91"/>
      <c r="M91"/>
      <c r="N91"/>
      <c r="O91"/>
      <c r="P91"/>
      <c r="R91" s="2">
        <f t="shared" si="17"/>
        <v>0</v>
      </c>
      <c r="S91" s="2">
        <f t="shared" si="18"/>
        <v>-1</v>
      </c>
      <c r="T91" s="2">
        <f t="shared" ref="T91:X91" si="33">VLOOKUP(B52,$S$71:$X$74,T$69,0)</f>
        <v>1</v>
      </c>
      <c r="U91" s="2">
        <f t="shared" si="33"/>
        <v>0</v>
      </c>
      <c r="V91" s="2">
        <f t="shared" si="33"/>
        <v>-1</v>
      </c>
      <c r="W91" s="2">
        <f t="shared" si="33"/>
        <v>-1</v>
      </c>
      <c r="X91" s="2">
        <f t="shared" si="33"/>
        <v>0</v>
      </c>
      <c r="Y91" s="2">
        <f t="shared" si="20"/>
        <v>-1</v>
      </c>
    </row>
    <row r="92" spans="1:25" ht="15" thickBot="1" x14ac:dyDescent="0.35">
      <c r="A92" s="8" t="s">
        <v>64</v>
      </c>
      <c r="B92" s="9">
        <v>6000</v>
      </c>
      <c r="C92" s="9">
        <v>2000</v>
      </c>
      <c r="D92" s="9">
        <v>1000</v>
      </c>
      <c r="E92" s="9">
        <v>0</v>
      </c>
      <c r="F92" s="9">
        <v>1000</v>
      </c>
      <c r="G92" s="9">
        <v>10000</v>
      </c>
      <c r="H92" s="9">
        <v>10000</v>
      </c>
      <c r="I92" s="9">
        <v>0</v>
      </c>
      <c r="J92" s="9">
        <v>0</v>
      </c>
      <c r="K92"/>
      <c r="L92"/>
      <c r="M92"/>
      <c r="N92"/>
      <c r="O92"/>
      <c r="P92"/>
      <c r="R92" s="2">
        <f t="shared" si="17"/>
        <v>0</v>
      </c>
      <c r="S92" s="2">
        <f t="shared" si="18"/>
        <v>0</v>
      </c>
      <c r="T92" s="2">
        <f t="shared" ref="T92:X92" si="34">VLOOKUP(B53,$S$71:$X$74,T$69,0)</f>
        <v>0</v>
      </c>
      <c r="U92" s="2">
        <f t="shared" si="34"/>
        <v>1</v>
      </c>
      <c r="V92" s="2">
        <f t="shared" si="34"/>
        <v>0</v>
      </c>
      <c r="W92" s="2">
        <f t="shared" si="34"/>
        <v>-1</v>
      </c>
      <c r="X92" s="2">
        <f t="shared" si="34"/>
        <v>0</v>
      </c>
      <c r="Y92" s="2">
        <f t="shared" si="20"/>
        <v>0</v>
      </c>
    </row>
    <row r="93" spans="1:25" ht="15" thickBot="1" x14ac:dyDescent="0.35">
      <c r="A93" s="8" t="s">
        <v>65</v>
      </c>
      <c r="B93" s="9">
        <v>6000</v>
      </c>
      <c r="C93" s="9">
        <v>2000</v>
      </c>
      <c r="D93" s="9">
        <v>2000</v>
      </c>
      <c r="E93" s="9">
        <v>1000</v>
      </c>
      <c r="F93" s="9">
        <v>2000</v>
      </c>
      <c r="G93" s="9">
        <v>13000</v>
      </c>
      <c r="H93" s="9">
        <v>13000</v>
      </c>
      <c r="I93" s="9">
        <v>0</v>
      </c>
      <c r="J93" s="9">
        <v>0</v>
      </c>
      <c r="K93"/>
      <c r="L93"/>
      <c r="M93"/>
      <c r="N93"/>
      <c r="O93"/>
      <c r="P93"/>
      <c r="R93" s="2">
        <f t="shared" si="17"/>
        <v>0</v>
      </c>
      <c r="S93" s="2">
        <f t="shared" si="18"/>
        <v>3</v>
      </c>
      <c r="T93" s="2">
        <f t="shared" ref="T93:X93" si="35">VLOOKUP(B54,$S$71:$X$74,T$69,0)</f>
        <v>0</v>
      </c>
      <c r="U93" s="2">
        <f t="shared" si="35"/>
        <v>1</v>
      </c>
      <c r="V93" s="2">
        <f t="shared" si="35"/>
        <v>1</v>
      </c>
      <c r="W93" s="2">
        <f t="shared" si="35"/>
        <v>0</v>
      </c>
      <c r="X93" s="2">
        <f t="shared" si="35"/>
        <v>1</v>
      </c>
      <c r="Y93" s="2">
        <f t="shared" si="20"/>
        <v>3</v>
      </c>
    </row>
    <row r="94" spans="1:25" ht="15" thickBot="1" x14ac:dyDescent="0.35">
      <c r="A94" s="8" t="s">
        <v>66</v>
      </c>
      <c r="B94" s="9">
        <v>6000</v>
      </c>
      <c r="C94" s="9">
        <v>2000</v>
      </c>
      <c r="D94" s="9">
        <v>1000</v>
      </c>
      <c r="E94" s="9">
        <v>1000</v>
      </c>
      <c r="F94" s="9">
        <v>1000</v>
      </c>
      <c r="G94" s="9">
        <v>11000</v>
      </c>
      <c r="H94" s="9">
        <v>11000</v>
      </c>
      <c r="I94" s="9">
        <v>0</v>
      </c>
      <c r="J94" s="9">
        <v>0</v>
      </c>
      <c r="K94"/>
      <c r="L94"/>
      <c r="M94"/>
      <c r="N94"/>
      <c r="O94"/>
      <c r="P94"/>
      <c r="R94" s="2">
        <f t="shared" si="17"/>
        <v>0</v>
      </c>
      <c r="S94" s="2">
        <f t="shared" si="18"/>
        <v>1</v>
      </c>
      <c r="T94" s="2">
        <f t="shared" ref="T94:X94" si="36">VLOOKUP(B55,$S$71:$X$74,T$69,0)</f>
        <v>0</v>
      </c>
      <c r="U94" s="2">
        <f t="shared" si="36"/>
        <v>1</v>
      </c>
      <c r="V94" s="2">
        <f t="shared" si="36"/>
        <v>0</v>
      </c>
      <c r="W94" s="2">
        <f t="shared" si="36"/>
        <v>0</v>
      </c>
      <c r="X94" s="2">
        <f t="shared" si="36"/>
        <v>0</v>
      </c>
      <c r="Y94" s="2">
        <f t="shared" si="20"/>
        <v>1</v>
      </c>
    </row>
    <row r="95" spans="1:25" ht="15" thickBot="1" x14ac:dyDescent="0.35">
      <c r="A95" s="8" t="s">
        <v>67</v>
      </c>
      <c r="B95" s="9">
        <v>7000</v>
      </c>
      <c r="C95" s="9">
        <v>1000</v>
      </c>
      <c r="D95" s="9">
        <v>0</v>
      </c>
      <c r="E95" s="9">
        <v>1000</v>
      </c>
      <c r="F95" s="9">
        <v>0</v>
      </c>
      <c r="G95" s="9">
        <v>9000</v>
      </c>
      <c r="H95" s="9">
        <v>9000</v>
      </c>
      <c r="I95" s="9">
        <v>0</v>
      </c>
      <c r="J95" s="9">
        <v>0</v>
      </c>
      <c r="K95"/>
      <c r="L95"/>
      <c r="M95"/>
      <c r="N95"/>
      <c r="O95"/>
      <c r="P95"/>
      <c r="R95" s="2">
        <f t="shared" si="17"/>
        <v>0</v>
      </c>
      <c r="S95" s="2">
        <f t="shared" si="18"/>
        <v>-1</v>
      </c>
      <c r="T95" s="2">
        <f t="shared" ref="T95:X95" si="37">VLOOKUP(B56,$S$71:$X$74,T$69,0)</f>
        <v>1</v>
      </c>
      <c r="U95" s="2">
        <f t="shared" si="37"/>
        <v>0</v>
      </c>
      <c r="V95" s="2">
        <f t="shared" si="37"/>
        <v>-1</v>
      </c>
      <c r="W95" s="2">
        <f t="shared" si="37"/>
        <v>0</v>
      </c>
      <c r="X95" s="2">
        <f t="shared" si="37"/>
        <v>-1</v>
      </c>
      <c r="Y95" s="2">
        <f t="shared" si="20"/>
        <v>-1</v>
      </c>
    </row>
    <row r="96" spans="1:25" ht="15" thickBot="1" x14ac:dyDescent="0.35">
      <c r="A96" s="8" t="s">
        <v>68</v>
      </c>
      <c r="B96" s="9">
        <v>6000</v>
      </c>
      <c r="C96" s="9">
        <v>2000</v>
      </c>
      <c r="D96" s="9">
        <v>0</v>
      </c>
      <c r="E96" s="9">
        <v>0</v>
      </c>
      <c r="F96" s="9">
        <v>1000</v>
      </c>
      <c r="G96" s="9">
        <v>9000</v>
      </c>
      <c r="H96" s="9">
        <v>9000</v>
      </c>
      <c r="I96" s="9">
        <v>0</v>
      </c>
      <c r="J96" s="9">
        <v>0</v>
      </c>
      <c r="K96"/>
      <c r="L96"/>
      <c r="M96"/>
      <c r="N96"/>
      <c r="O96"/>
      <c r="P96"/>
      <c r="R96" s="2">
        <f t="shared" si="17"/>
        <v>0</v>
      </c>
      <c r="S96" s="2">
        <f t="shared" si="18"/>
        <v>-1</v>
      </c>
      <c r="T96" s="2">
        <f t="shared" ref="T96:X96" si="38">VLOOKUP(B57,$S$71:$X$74,T$69,0)</f>
        <v>0</v>
      </c>
      <c r="U96" s="2">
        <f t="shared" si="38"/>
        <v>1</v>
      </c>
      <c r="V96" s="2">
        <f t="shared" si="38"/>
        <v>-1</v>
      </c>
      <c r="W96" s="2">
        <f t="shared" si="38"/>
        <v>-1</v>
      </c>
      <c r="X96" s="2">
        <f t="shared" si="38"/>
        <v>0</v>
      </c>
      <c r="Y96" s="2">
        <f t="shared" si="20"/>
        <v>-1</v>
      </c>
    </row>
    <row r="97" spans="1:25" ht="15" thickBot="1" x14ac:dyDescent="0.35">
      <c r="A97" s="8" t="s">
        <v>69</v>
      </c>
      <c r="B97" s="9">
        <v>6000</v>
      </c>
      <c r="C97" s="9">
        <v>1000</v>
      </c>
      <c r="D97" s="9">
        <v>1000</v>
      </c>
      <c r="E97" s="9">
        <v>1000</v>
      </c>
      <c r="F97" s="9">
        <v>2000</v>
      </c>
      <c r="G97" s="9">
        <v>11000</v>
      </c>
      <c r="H97" s="9">
        <v>11000</v>
      </c>
      <c r="I97" s="9">
        <v>0</v>
      </c>
      <c r="J97" s="9">
        <v>0</v>
      </c>
      <c r="K97"/>
      <c r="L97"/>
      <c r="M97"/>
      <c r="N97"/>
      <c r="O97"/>
      <c r="P97"/>
      <c r="R97" s="2">
        <f t="shared" si="17"/>
        <v>0</v>
      </c>
      <c r="S97" s="2">
        <f t="shared" si="18"/>
        <v>1</v>
      </c>
      <c r="T97" s="2">
        <f t="shared" ref="T97:X97" si="39">VLOOKUP(B58,$S$71:$X$74,T$69,0)</f>
        <v>0</v>
      </c>
      <c r="U97" s="2">
        <f t="shared" si="39"/>
        <v>0</v>
      </c>
      <c r="V97" s="2">
        <f t="shared" si="39"/>
        <v>0</v>
      </c>
      <c r="W97" s="2">
        <f t="shared" si="39"/>
        <v>0</v>
      </c>
      <c r="X97" s="2">
        <f t="shared" si="39"/>
        <v>1</v>
      </c>
      <c r="Y97" s="2">
        <f t="shared" si="20"/>
        <v>1</v>
      </c>
    </row>
    <row r="98" spans="1:25" ht="15" thickBot="1" x14ac:dyDescent="0.35">
      <c r="A98" s="8" t="s">
        <v>70</v>
      </c>
      <c r="B98" s="9">
        <v>6000</v>
      </c>
      <c r="C98" s="9">
        <v>1000</v>
      </c>
      <c r="D98" s="9">
        <v>1000</v>
      </c>
      <c r="E98" s="9">
        <v>2000</v>
      </c>
      <c r="F98" s="9">
        <v>0</v>
      </c>
      <c r="G98" s="9">
        <v>10000</v>
      </c>
      <c r="H98" s="9">
        <v>10000</v>
      </c>
      <c r="I98" s="9">
        <v>0</v>
      </c>
      <c r="J98" s="9">
        <v>0</v>
      </c>
      <c r="K98"/>
      <c r="L98"/>
      <c r="M98"/>
      <c r="N98"/>
      <c r="O98"/>
      <c r="P98"/>
      <c r="R98" s="2">
        <f t="shared" si="17"/>
        <v>0</v>
      </c>
      <c r="S98" s="2">
        <f t="shared" si="18"/>
        <v>0</v>
      </c>
      <c r="T98" s="2">
        <f t="shared" ref="T98:X98" si="40">VLOOKUP(B59,$S$71:$X$74,T$69,0)</f>
        <v>0</v>
      </c>
      <c r="U98" s="2">
        <f t="shared" si="40"/>
        <v>0</v>
      </c>
      <c r="V98" s="2">
        <f t="shared" si="40"/>
        <v>0</v>
      </c>
      <c r="W98" s="2">
        <f t="shared" si="40"/>
        <v>1</v>
      </c>
      <c r="X98" s="2">
        <f t="shared" si="40"/>
        <v>-1</v>
      </c>
      <c r="Y98" s="2">
        <f t="shared" si="20"/>
        <v>0</v>
      </c>
    </row>
    <row r="99" spans="1:25" ht="15" thickBot="1" x14ac:dyDescent="0.35">
      <c r="A99" s="8" t="s">
        <v>71</v>
      </c>
      <c r="B99" s="9">
        <v>7000</v>
      </c>
      <c r="C99" s="9">
        <v>0</v>
      </c>
      <c r="D99" s="9">
        <v>1000</v>
      </c>
      <c r="E99" s="9">
        <v>2000</v>
      </c>
      <c r="F99" s="9">
        <v>0</v>
      </c>
      <c r="G99" s="9">
        <v>10000</v>
      </c>
      <c r="H99" s="9">
        <v>10000</v>
      </c>
      <c r="I99" s="9">
        <v>0</v>
      </c>
      <c r="J99" s="9">
        <v>0</v>
      </c>
      <c r="K99"/>
      <c r="L99"/>
      <c r="M99"/>
      <c r="N99"/>
      <c r="O99"/>
      <c r="P99"/>
      <c r="R99" s="2">
        <f t="shared" si="17"/>
        <v>0</v>
      </c>
      <c r="S99" s="2">
        <f t="shared" si="18"/>
        <v>0</v>
      </c>
      <c r="T99" s="2">
        <f t="shared" ref="T99:X99" si="41">VLOOKUP(B60,$S$71:$X$74,T$69,0)</f>
        <v>1</v>
      </c>
      <c r="U99" s="2">
        <f t="shared" si="41"/>
        <v>-1</v>
      </c>
      <c r="V99" s="2">
        <f t="shared" si="41"/>
        <v>0</v>
      </c>
      <c r="W99" s="2">
        <f t="shared" si="41"/>
        <v>1</v>
      </c>
      <c r="X99" s="2">
        <f t="shared" si="41"/>
        <v>-1</v>
      </c>
      <c r="Y99" s="2">
        <f t="shared" si="20"/>
        <v>0</v>
      </c>
    </row>
    <row r="100" spans="1:25" ht="15" thickBot="1" x14ac:dyDescent="0.35">
      <c r="A100" s="8" t="s">
        <v>72</v>
      </c>
      <c r="B100" s="9">
        <v>6000</v>
      </c>
      <c r="C100" s="9">
        <v>0</v>
      </c>
      <c r="D100" s="9">
        <v>1000</v>
      </c>
      <c r="E100" s="9">
        <v>1000</v>
      </c>
      <c r="F100" s="9">
        <v>0</v>
      </c>
      <c r="G100" s="9">
        <v>8000</v>
      </c>
      <c r="H100" s="9">
        <v>8000</v>
      </c>
      <c r="I100" s="9">
        <v>0</v>
      </c>
      <c r="J100" s="9">
        <v>0</v>
      </c>
      <c r="K100"/>
      <c r="L100"/>
      <c r="M100"/>
      <c r="N100"/>
      <c r="O100"/>
      <c r="P100"/>
      <c r="R100" s="2">
        <f t="shared" si="17"/>
        <v>0</v>
      </c>
      <c r="S100" s="2">
        <f t="shared" si="18"/>
        <v>-2</v>
      </c>
      <c r="T100" s="2">
        <f t="shared" ref="T100:X100" si="42">VLOOKUP(B61,$S$71:$X$74,T$69,0)</f>
        <v>0</v>
      </c>
      <c r="U100" s="2">
        <f t="shared" si="42"/>
        <v>-1</v>
      </c>
      <c r="V100" s="2">
        <f t="shared" si="42"/>
        <v>0</v>
      </c>
      <c r="W100" s="2">
        <f t="shared" si="42"/>
        <v>0</v>
      </c>
      <c r="X100" s="2">
        <f t="shared" si="42"/>
        <v>-1</v>
      </c>
      <c r="Y100" s="2">
        <f t="shared" si="20"/>
        <v>-2</v>
      </c>
    </row>
    <row r="101" spans="1:25" ht="15" thickBot="1" x14ac:dyDescent="0.35">
      <c r="A101" s="8" t="s">
        <v>73</v>
      </c>
      <c r="B101" s="9">
        <v>7000</v>
      </c>
      <c r="C101" s="9">
        <v>0</v>
      </c>
      <c r="D101" s="9">
        <v>1000</v>
      </c>
      <c r="E101" s="9">
        <v>1000</v>
      </c>
      <c r="F101" s="9">
        <v>0</v>
      </c>
      <c r="G101" s="9">
        <v>9000</v>
      </c>
      <c r="H101" s="9">
        <v>9000</v>
      </c>
      <c r="I101" s="9">
        <v>0</v>
      </c>
      <c r="J101" s="9">
        <v>0</v>
      </c>
      <c r="K101"/>
      <c r="L101"/>
      <c r="M101"/>
      <c r="N101"/>
      <c r="O101"/>
      <c r="P101"/>
      <c r="R101" s="2">
        <f t="shared" si="17"/>
        <v>0</v>
      </c>
      <c r="S101" s="2">
        <f t="shared" si="18"/>
        <v>-1</v>
      </c>
      <c r="T101" s="2">
        <f t="shared" ref="T101:X101" si="43">VLOOKUP(B62,$S$71:$X$74,T$69,0)</f>
        <v>1</v>
      </c>
      <c r="U101" s="2">
        <f t="shared" si="43"/>
        <v>-1</v>
      </c>
      <c r="V101" s="2">
        <f t="shared" si="43"/>
        <v>0</v>
      </c>
      <c r="W101" s="2">
        <f t="shared" si="43"/>
        <v>0</v>
      </c>
      <c r="X101" s="2">
        <f t="shared" si="43"/>
        <v>-1</v>
      </c>
      <c r="Y101" s="2">
        <f t="shared" si="20"/>
        <v>-1</v>
      </c>
    </row>
    <row r="102" spans="1:25" ht="15" thickBo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25" ht="15" thickBot="1" x14ac:dyDescent="0.35">
      <c r="A103" s="10" t="s">
        <v>88</v>
      </c>
      <c r="B103" s="11">
        <v>5000</v>
      </c>
      <c r="C103"/>
      <c r="D103"/>
      <c r="E103"/>
      <c r="F103"/>
      <c r="G103"/>
      <c r="H103"/>
      <c r="I103"/>
      <c r="J103"/>
      <c r="K103"/>
      <c r="L103"/>
    </row>
    <row r="104" spans="1:25" ht="15" thickBot="1" x14ac:dyDescent="0.35">
      <c r="A104" s="10" t="s">
        <v>89</v>
      </c>
      <c r="B104" s="11">
        <v>10000</v>
      </c>
      <c r="C104"/>
      <c r="D104"/>
      <c r="E104"/>
      <c r="F104"/>
      <c r="G104"/>
      <c r="H104"/>
      <c r="I104"/>
      <c r="J104"/>
      <c r="K104"/>
      <c r="L104"/>
    </row>
    <row r="105" spans="1:25" ht="15" thickBot="1" x14ac:dyDescent="0.35">
      <c r="A105" s="10" t="s">
        <v>90</v>
      </c>
      <c r="B105" s="11">
        <v>263000</v>
      </c>
      <c r="C105"/>
      <c r="D105"/>
      <c r="E105"/>
      <c r="F105"/>
      <c r="G105"/>
      <c r="H105"/>
      <c r="I105"/>
      <c r="J105"/>
      <c r="K105"/>
      <c r="L105"/>
    </row>
    <row r="106" spans="1:25" ht="15" thickBot="1" x14ac:dyDescent="0.35">
      <c r="A106" s="10" t="s">
        <v>91</v>
      </c>
      <c r="B106" s="11">
        <v>263000</v>
      </c>
      <c r="C106"/>
      <c r="D106"/>
      <c r="E106"/>
      <c r="F106"/>
      <c r="G106"/>
      <c r="H106"/>
      <c r="I106"/>
      <c r="J106"/>
      <c r="K106"/>
      <c r="L106"/>
    </row>
    <row r="107" spans="1:25" ht="15" thickBot="1" x14ac:dyDescent="0.35">
      <c r="A107" s="10" t="s">
        <v>92</v>
      </c>
      <c r="B107" s="11">
        <v>0</v>
      </c>
      <c r="C107"/>
      <c r="D107"/>
      <c r="E107"/>
      <c r="F107"/>
      <c r="G107"/>
      <c r="H107"/>
      <c r="I107"/>
      <c r="J107"/>
      <c r="K107"/>
      <c r="L107"/>
    </row>
    <row r="108" spans="1:25" ht="15" thickBot="1" x14ac:dyDescent="0.35">
      <c r="A108" s="10" t="s">
        <v>93</v>
      </c>
      <c r="B108" s="11"/>
      <c r="C108"/>
      <c r="D108"/>
      <c r="E108"/>
      <c r="F108"/>
      <c r="G108"/>
      <c r="H108"/>
      <c r="I108"/>
      <c r="J108"/>
      <c r="K108"/>
      <c r="L108"/>
    </row>
    <row r="109" spans="1:25" ht="15" thickBot="1" x14ac:dyDescent="0.35">
      <c r="A109" s="10" t="s">
        <v>94</v>
      </c>
      <c r="B109" s="11"/>
      <c r="C109"/>
      <c r="D109"/>
      <c r="E109"/>
      <c r="F109"/>
      <c r="G109"/>
      <c r="H109"/>
      <c r="I109"/>
      <c r="J109"/>
      <c r="K109"/>
      <c r="L109"/>
    </row>
    <row r="110" spans="1:25" ht="15" thickBot="1" x14ac:dyDescent="0.35">
      <c r="A110" s="10" t="s">
        <v>95</v>
      </c>
      <c r="B110" s="11">
        <v>0</v>
      </c>
      <c r="C110"/>
      <c r="D110"/>
      <c r="E110"/>
      <c r="F110"/>
      <c r="G110"/>
      <c r="H110"/>
      <c r="I110"/>
      <c r="J110"/>
      <c r="K110"/>
      <c r="L110"/>
    </row>
    <row r="111" spans="1:25" x14ac:dyDescent="0.3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25" x14ac:dyDescent="0.3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8" x14ac:dyDescent="0.35">
      <c r="A113" s="4" t="s">
        <v>108</v>
      </c>
      <c r="B113"/>
      <c r="C113"/>
      <c r="D113"/>
      <c r="E113"/>
      <c r="F113"/>
      <c r="G113"/>
      <c r="H113"/>
      <c r="I113"/>
      <c r="J113"/>
      <c r="K113"/>
      <c r="L113"/>
    </row>
    <row r="114" spans="1:12" ht="18" x14ac:dyDescent="0.35">
      <c r="A114" s="4" t="s">
        <v>109</v>
      </c>
      <c r="B114"/>
      <c r="C114"/>
      <c r="D114"/>
      <c r="E114"/>
      <c r="F114"/>
      <c r="G114"/>
      <c r="H114"/>
      <c r="I114"/>
      <c r="J114"/>
      <c r="K114"/>
      <c r="L114"/>
    </row>
  </sheetData>
  <conditionalFormatting sqref="M65:Q6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1:X7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C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F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5AB6-948C-4291-906A-A5B84CF03722}">
  <dimension ref="A1:Y114"/>
  <sheetViews>
    <sheetView topLeftCell="A28" zoomScale="55" zoomScaleNormal="55" workbookViewId="0">
      <selection activeCell="L64" sqref="L64:L74"/>
    </sheetView>
  </sheetViews>
  <sheetFormatPr defaultRowHeight="14.4" x14ac:dyDescent="0.3"/>
  <cols>
    <col min="1" max="1" width="17.33203125" style="2" bestFit="1" customWidth="1"/>
    <col min="2" max="6" width="7.44140625" style="2" bestFit="1" customWidth="1"/>
    <col min="7" max="7" width="9" style="2" bestFit="1" customWidth="1"/>
    <col min="8" max="8" width="20.88671875" style="2" customWidth="1"/>
    <col min="9" max="9" width="8.88671875" style="2"/>
    <col min="10" max="10" width="8.5546875" style="2" bestFit="1" customWidth="1"/>
    <col min="11" max="11" width="7.44140625" style="2" bestFit="1" customWidth="1"/>
    <col min="12" max="12" width="7.77734375" style="2" bestFit="1" customWidth="1"/>
    <col min="13" max="15" width="7.44140625" style="2" bestFit="1" customWidth="1"/>
    <col min="16" max="18" width="8.88671875" style="2"/>
    <col min="19" max="19" width="11.88671875" style="2" bestFit="1" customWidth="1"/>
    <col min="20" max="16384" width="8.88671875" style="2"/>
  </cols>
  <sheetData>
    <row r="1" spans="1:15" x14ac:dyDescent="0.3">
      <c r="A1" s="13" t="s">
        <v>101</v>
      </c>
      <c r="B1" s="13">
        <v>1</v>
      </c>
      <c r="C1" s="13">
        <v>1</v>
      </c>
      <c r="D1" s="13">
        <v>1</v>
      </c>
      <c r="E1" s="13">
        <v>1</v>
      </c>
      <c r="F1" s="13">
        <v>1</v>
      </c>
      <c r="G1" s="13"/>
    </row>
    <row r="2" spans="1:15" ht="100.8" x14ac:dyDescent="0.3">
      <c r="A2" s="2" t="s">
        <v>102</v>
      </c>
      <c r="B2" s="2">
        <v>3</v>
      </c>
      <c r="C2" s="2">
        <v>2</v>
      </c>
      <c r="D2" s="2">
        <v>3</v>
      </c>
      <c r="E2" s="2">
        <v>3</v>
      </c>
      <c r="F2" s="2">
        <v>3</v>
      </c>
      <c r="G2" s="2" t="s">
        <v>33</v>
      </c>
      <c r="H2" s="3" t="s">
        <v>103</v>
      </c>
    </row>
    <row r="3" spans="1:15" x14ac:dyDescent="0.3">
      <c r="A3" s="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104</v>
      </c>
      <c r="H3" s="2" t="s">
        <v>31</v>
      </c>
      <c r="J3" s="2" t="s">
        <v>32</v>
      </c>
      <c r="K3" s="2" t="str">
        <f>B3</f>
        <v>Kérdés1</v>
      </c>
      <c r="L3" s="2" t="str">
        <f>C3</f>
        <v>Kérdés2</v>
      </c>
      <c r="M3" s="2" t="str">
        <f>D3</f>
        <v>Kérdés3</v>
      </c>
      <c r="N3" s="2" t="str">
        <f>E3</f>
        <v>Kérdés4</v>
      </c>
      <c r="O3" s="2" t="str">
        <f>F3</f>
        <v>Kérdés5</v>
      </c>
    </row>
    <row r="4" spans="1:15" x14ac:dyDescent="0.3">
      <c r="A4" s="2" t="s">
        <v>1</v>
      </c>
      <c r="B4" s="2">
        <v>4</v>
      </c>
      <c r="C4" s="2">
        <v>1</v>
      </c>
      <c r="D4" s="2">
        <v>4</v>
      </c>
      <c r="E4" s="2">
        <v>2</v>
      </c>
      <c r="F4" s="2">
        <v>2</v>
      </c>
      <c r="G4" s="15">
        <v>10000</v>
      </c>
      <c r="H4" s="15">
        <f>SUM(K4:O4)</f>
        <v>-1</v>
      </c>
      <c r="J4" s="2" t="str">
        <f>A4</f>
        <v>ZH1</v>
      </c>
      <c r="K4" s="2">
        <f>IF(B4=B$2,1,IF(B4=1,-1,0))</f>
        <v>0</v>
      </c>
      <c r="L4" s="2">
        <f>IF(C4=C$2,1,IF(C4=1,-1,0))</f>
        <v>-1</v>
      </c>
      <c r="M4" s="2">
        <f>IF(D4=D$2,1,IF(D4=1,-1,0))</f>
        <v>0</v>
      </c>
      <c r="N4" s="2">
        <f>IF(E4=E$2,1,IF(E4=1,-1,0))</f>
        <v>0</v>
      </c>
      <c r="O4" s="2">
        <f>IF(F4=F$2,1,IF(F4=1,-1,0))</f>
        <v>0</v>
      </c>
    </row>
    <row r="5" spans="1:15" x14ac:dyDescent="0.3">
      <c r="A5" s="2" t="s">
        <v>2</v>
      </c>
      <c r="B5" s="2">
        <v>3</v>
      </c>
      <c r="C5" s="2">
        <v>4</v>
      </c>
      <c r="D5" s="2">
        <v>4</v>
      </c>
      <c r="E5" s="2">
        <v>2</v>
      </c>
      <c r="F5" s="2">
        <v>3</v>
      </c>
      <c r="G5" s="2">
        <f t="shared" ref="G5:G28" si="0">H5*1000+10000</f>
        <v>12000</v>
      </c>
      <c r="H5" s="2">
        <f t="shared" ref="H5:H28" si="1">SUM(K5:O5)</f>
        <v>2</v>
      </c>
      <c r="J5" s="2" t="str">
        <f t="shared" ref="J5:J28" si="2">A5</f>
        <v>ZH2</v>
      </c>
      <c r="K5" s="2">
        <f t="shared" ref="K5:O28" si="3">IF(B5=B$2,1,IF(B5=1,-1,0))</f>
        <v>1</v>
      </c>
      <c r="L5" s="2">
        <f t="shared" si="3"/>
        <v>0</v>
      </c>
      <c r="M5" s="2">
        <f t="shared" si="3"/>
        <v>0</v>
      </c>
      <c r="N5" s="2">
        <f t="shared" si="3"/>
        <v>0</v>
      </c>
      <c r="O5" s="2">
        <f t="shared" si="3"/>
        <v>1</v>
      </c>
    </row>
    <row r="6" spans="1:15" x14ac:dyDescent="0.3">
      <c r="A6" s="2" t="s">
        <v>3</v>
      </c>
      <c r="B6" s="2">
        <v>3</v>
      </c>
      <c r="C6" s="2">
        <v>2</v>
      </c>
      <c r="D6" s="2">
        <v>2</v>
      </c>
      <c r="E6" s="2">
        <v>1</v>
      </c>
      <c r="F6" s="2">
        <v>1</v>
      </c>
      <c r="G6" s="2">
        <f t="shared" si="0"/>
        <v>10000</v>
      </c>
      <c r="H6" s="2">
        <f t="shared" si="1"/>
        <v>0</v>
      </c>
      <c r="J6" s="2" t="str">
        <f t="shared" si="2"/>
        <v>ZH3</v>
      </c>
      <c r="K6" s="2">
        <f t="shared" si="3"/>
        <v>1</v>
      </c>
      <c r="L6" s="2">
        <f t="shared" si="3"/>
        <v>1</v>
      </c>
      <c r="M6" s="2">
        <f t="shared" si="3"/>
        <v>0</v>
      </c>
      <c r="N6" s="2">
        <f t="shared" si="3"/>
        <v>-1</v>
      </c>
      <c r="O6" s="2">
        <f t="shared" si="3"/>
        <v>-1</v>
      </c>
    </row>
    <row r="7" spans="1:15" x14ac:dyDescent="0.3">
      <c r="A7" s="2" t="s">
        <v>4</v>
      </c>
      <c r="B7" s="2">
        <v>1</v>
      </c>
      <c r="C7" s="2">
        <v>2</v>
      </c>
      <c r="D7" s="2">
        <v>3</v>
      </c>
      <c r="E7" s="2">
        <v>2</v>
      </c>
      <c r="F7" s="2">
        <v>3</v>
      </c>
      <c r="G7" s="2">
        <f t="shared" si="0"/>
        <v>12000</v>
      </c>
      <c r="H7" s="2">
        <f t="shared" si="1"/>
        <v>2</v>
      </c>
      <c r="J7" s="2" t="str">
        <f t="shared" si="2"/>
        <v>ZH4</v>
      </c>
      <c r="K7" s="2">
        <f t="shared" si="3"/>
        <v>-1</v>
      </c>
      <c r="L7" s="2">
        <f t="shared" si="3"/>
        <v>1</v>
      </c>
      <c r="M7" s="2">
        <f t="shared" si="3"/>
        <v>1</v>
      </c>
      <c r="N7" s="2">
        <f t="shared" si="3"/>
        <v>0</v>
      </c>
      <c r="O7" s="2">
        <f t="shared" si="3"/>
        <v>1</v>
      </c>
    </row>
    <row r="8" spans="1:15" x14ac:dyDescent="0.3">
      <c r="A8" s="2" t="s">
        <v>5</v>
      </c>
      <c r="B8" s="2">
        <v>3</v>
      </c>
      <c r="C8" s="2">
        <v>3</v>
      </c>
      <c r="D8" s="2">
        <v>4</v>
      </c>
      <c r="E8" s="2">
        <v>1</v>
      </c>
      <c r="F8" s="2">
        <v>4</v>
      </c>
      <c r="G8" s="2">
        <f t="shared" si="0"/>
        <v>10000</v>
      </c>
      <c r="H8" s="2">
        <f t="shared" si="1"/>
        <v>0</v>
      </c>
      <c r="J8" s="2" t="str">
        <f t="shared" si="2"/>
        <v>ZH5</v>
      </c>
      <c r="K8" s="2">
        <f t="shared" si="3"/>
        <v>1</v>
      </c>
      <c r="L8" s="2">
        <f t="shared" si="3"/>
        <v>0</v>
      </c>
      <c r="M8" s="2">
        <f t="shared" si="3"/>
        <v>0</v>
      </c>
      <c r="N8" s="2">
        <f t="shared" si="3"/>
        <v>-1</v>
      </c>
      <c r="O8" s="2">
        <f t="shared" si="3"/>
        <v>0</v>
      </c>
    </row>
    <row r="9" spans="1:15" x14ac:dyDescent="0.3">
      <c r="A9" s="2" t="s">
        <v>6</v>
      </c>
      <c r="B9" s="2">
        <v>3</v>
      </c>
      <c r="C9" s="2">
        <v>2</v>
      </c>
      <c r="D9" s="2">
        <v>1</v>
      </c>
      <c r="E9" s="2">
        <v>4</v>
      </c>
      <c r="F9" s="2">
        <v>4</v>
      </c>
      <c r="G9" s="2">
        <f t="shared" si="0"/>
        <v>11000</v>
      </c>
      <c r="H9" s="2">
        <f t="shared" si="1"/>
        <v>1</v>
      </c>
      <c r="J9" s="2" t="str">
        <f t="shared" si="2"/>
        <v>ZH6</v>
      </c>
      <c r="K9" s="2">
        <f t="shared" si="3"/>
        <v>1</v>
      </c>
      <c r="L9" s="2">
        <f t="shared" si="3"/>
        <v>1</v>
      </c>
      <c r="M9" s="2">
        <f t="shared" si="3"/>
        <v>-1</v>
      </c>
      <c r="N9" s="2">
        <f t="shared" si="3"/>
        <v>0</v>
      </c>
      <c r="O9" s="2">
        <f t="shared" si="3"/>
        <v>0</v>
      </c>
    </row>
    <row r="10" spans="1:15" x14ac:dyDescent="0.3">
      <c r="A10" s="2" t="s">
        <v>7</v>
      </c>
      <c r="B10" s="2">
        <v>4</v>
      </c>
      <c r="C10" s="2">
        <v>1</v>
      </c>
      <c r="D10" s="2">
        <v>4</v>
      </c>
      <c r="E10" s="2">
        <v>2</v>
      </c>
      <c r="F10" s="2">
        <v>4</v>
      </c>
      <c r="G10" s="2">
        <f t="shared" si="0"/>
        <v>9000</v>
      </c>
      <c r="H10" s="2">
        <f t="shared" si="1"/>
        <v>-1</v>
      </c>
      <c r="J10" s="2" t="str">
        <f t="shared" si="2"/>
        <v>ZH7</v>
      </c>
      <c r="K10" s="2">
        <f t="shared" si="3"/>
        <v>0</v>
      </c>
      <c r="L10" s="2">
        <f t="shared" si="3"/>
        <v>-1</v>
      </c>
      <c r="M10" s="2">
        <f t="shared" si="3"/>
        <v>0</v>
      </c>
      <c r="N10" s="2">
        <f t="shared" si="3"/>
        <v>0</v>
      </c>
      <c r="O10" s="2">
        <f t="shared" si="3"/>
        <v>0</v>
      </c>
    </row>
    <row r="11" spans="1:15" x14ac:dyDescent="0.3">
      <c r="A11" s="2" t="s">
        <v>8</v>
      </c>
      <c r="B11" s="2">
        <v>3</v>
      </c>
      <c r="C11" s="2">
        <v>1</v>
      </c>
      <c r="D11" s="2">
        <v>3</v>
      </c>
      <c r="E11" s="2">
        <v>3</v>
      </c>
      <c r="F11" s="2">
        <v>3</v>
      </c>
      <c r="G11" s="2">
        <f t="shared" si="0"/>
        <v>13000</v>
      </c>
      <c r="H11" s="2">
        <f t="shared" si="1"/>
        <v>3</v>
      </c>
      <c r="J11" s="2" t="str">
        <f t="shared" si="2"/>
        <v>ZH8</v>
      </c>
      <c r="K11" s="2">
        <f t="shared" si="3"/>
        <v>1</v>
      </c>
      <c r="L11" s="2">
        <f t="shared" si="3"/>
        <v>-1</v>
      </c>
      <c r="M11" s="2">
        <f t="shared" si="3"/>
        <v>1</v>
      </c>
      <c r="N11" s="2">
        <f t="shared" si="3"/>
        <v>1</v>
      </c>
      <c r="O11" s="2">
        <f t="shared" si="3"/>
        <v>1</v>
      </c>
    </row>
    <row r="12" spans="1:15" x14ac:dyDescent="0.3">
      <c r="A12" s="2" t="s">
        <v>9</v>
      </c>
      <c r="B12" s="2">
        <v>4</v>
      </c>
      <c r="C12" s="2">
        <v>3</v>
      </c>
      <c r="D12" s="2">
        <v>4</v>
      </c>
      <c r="E12" s="2">
        <v>2</v>
      </c>
      <c r="F12" s="2">
        <v>3</v>
      </c>
      <c r="G12" s="2">
        <f t="shared" si="0"/>
        <v>11000</v>
      </c>
      <c r="H12" s="2">
        <f t="shared" si="1"/>
        <v>1</v>
      </c>
      <c r="J12" s="2" t="str">
        <f t="shared" si="2"/>
        <v>ZH9</v>
      </c>
      <c r="K12" s="2">
        <f t="shared" si="3"/>
        <v>0</v>
      </c>
      <c r="L12" s="2">
        <f t="shared" si="3"/>
        <v>0</v>
      </c>
      <c r="M12" s="2">
        <f t="shared" si="3"/>
        <v>0</v>
      </c>
      <c r="N12" s="2">
        <f t="shared" si="3"/>
        <v>0</v>
      </c>
      <c r="O12" s="2">
        <f t="shared" si="3"/>
        <v>1</v>
      </c>
    </row>
    <row r="13" spans="1:15" x14ac:dyDescent="0.3">
      <c r="A13" s="2" t="s">
        <v>10</v>
      </c>
      <c r="B13" s="2">
        <v>4</v>
      </c>
      <c r="C13" s="2">
        <v>4</v>
      </c>
      <c r="D13" s="2">
        <v>1</v>
      </c>
      <c r="E13" s="2">
        <v>3</v>
      </c>
      <c r="F13" s="2">
        <v>3</v>
      </c>
      <c r="G13" s="2">
        <f t="shared" si="0"/>
        <v>11000</v>
      </c>
      <c r="H13" s="2">
        <f t="shared" si="1"/>
        <v>1</v>
      </c>
      <c r="J13" s="2" t="str">
        <f t="shared" si="2"/>
        <v>ZH10</v>
      </c>
      <c r="K13" s="2">
        <f t="shared" si="3"/>
        <v>0</v>
      </c>
      <c r="L13" s="2">
        <f t="shared" si="3"/>
        <v>0</v>
      </c>
      <c r="M13" s="2">
        <f t="shared" si="3"/>
        <v>-1</v>
      </c>
      <c r="N13" s="2">
        <f t="shared" si="3"/>
        <v>1</v>
      </c>
      <c r="O13" s="2">
        <f t="shared" si="3"/>
        <v>1</v>
      </c>
    </row>
    <row r="14" spans="1:15" x14ac:dyDescent="0.3">
      <c r="A14" s="2" t="s">
        <v>11</v>
      </c>
      <c r="B14" s="2">
        <v>3</v>
      </c>
      <c r="C14" s="2">
        <v>1</v>
      </c>
      <c r="D14" s="2">
        <v>2</v>
      </c>
      <c r="E14" s="2">
        <v>4</v>
      </c>
      <c r="F14" s="2">
        <v>3</v>
      </c>
      <c r="G14" s="2">
        <f t="shared" si="0"/>
        <v>11000</v>
      </c>
      <c r="H14" s="2">
        <f t="shared" si="1"/>
        <v>1</v>
      </c>
      <c r="J14" s="2" t="str">
        <f t="shared" si="2"/>
        <v>ZH11</v>
      </c>
      <c r="K14" s="2">
        <f t="shared" si="3"/>
        <v>1</v>
      </c>
      <c r="L14" s="2">
        <f t="shared" si="3"/>
        <v>-1</v>
      </c>
      <c r="M14" s="2">
        <f t="shared" si="3"/>
        <v>0</v>
      </c>
      <c r="N14" s="2">
        <f t="shared" si="3"/>
        <v>0</v>
      </c>
      <c r="O14" s="2">
        <f t="shared" si="3"/>
        <v>1</v>
      </c>
    </row>
    <row r="15" spans="1:15" x14ac:dyDescent="0.3">
      <c r="A15" s="2" t="s">
        <v>12</v>
      </c>
      <c r="B15" s="2">
        <v>3</v>
      </c>
      <c r="C15" s="2">
        <v>3</v>
      </c>
      <c r="D15" s="2">
        <v>1</v>
      </c>
      <c r="E15" s="2">
        <v>3</v>
      </c>
      <c r="F15" s="2">
        <v>2</v>
      </c>
      <c r="G15" s="2">
        <f t="shared" si="0"/>
        <v>11000</v>
      </c>
      <c r="H15" s="2">
        <f t="shared" si="1"/>
        <v>1</v>
      </c>
      <c r="J15" s="2" t="str">
        <f t="shared" si="2"/>
        <v>ZH12</v>
      </c>
      <c r="K15" s="2">
        <f t="shared" si="3"/>
        <v>1</v>
      </c>
      <c r="L15" s="2">
        <f t="shared" si="3"/>
        <v>0</v>
      </c>
      <c r="M15" s="2">
        <f t="shared" si="3"/>
        <v>-1</v>
      </c>
      <c r="N15" s="2">
        <f t="shared" si="3"/>
        <v>1</v>
      </c>
      <c r="O15" s="2">
        <f t="shared" si="3"/>
        <v>0</v>
      </c>
    </row>
    <row r="16" spans="1:15" x14ac:dyDescent="0.3">
      <c r="A16" s="2" t="s">
        <v>13</v>
      </c>
      <c r="B16" s="2">
        <v>3</v>
      </c>
      <c r="C16" s="2">
        <v>4</v>
      </c>
      <c r="D16" s="2">
        <v>2</v>
      </c>
      <c r="E16" s="2">
        <v>4</v>
      </c>
      <c r="F16" s="2">
        <v>2</v>
      </c>
      <c r="G16" s="2">
        <f t="shared" si="0"/>
        <v>11000</v>
      </c>
      <c r="H16" s="2">
        <f t="shared" si="1"/>
        <v>1</v>
      </c>
      <c r="J16" s="2" t="str">
        <f t="shared" si="2"/>
        <v>ZH13</v>
      </c>
      <c r="K16" s="2">
        <f t="shared" si="3"/>
        <v>1</v>
      </c>
      <c r="L16" s="2">
        <f t="shared" si="3"/>
        <v>0</v>
      </c>
      <c r="M16" s="2">
        <f t="shared" si="3"/>
        <v>0</v>
      </c>
      <c r="N16" s="2">
        <f t="shared" si="3"/>
        <v>0</v>
      </c>
      <c r="O16" s="2">
        <f t="shared" si="3"/>
        <v>0</v>
      </c>
    </row>
    <row r="17" spans="1:15" x14ac:dyDescent="0.3">
      <c r="A17" s="2" t="s">
        <v>14</v>
      </c>
      <c r="B17" s="2">
        <v>3</v>
      </c>
      <c r="C17" s="2">
        <v>4</v>
      </c>
      <c r="D17" s="2">
        <v>3</v>
      </c>
      <c r="E17" s="2">
        <v>4</v>
      </c>
      <c r="F17" s="2">
        <v>3</v>
      </c>
      <c r="G17" s="2">
        <f t="shared" si="0"/>
        <v>13000</v>
      </c>
      <c r="H17" s="2">
        <f t="shared" si="1"/>
        <v>3</v>
      </c>
      <c r="J17" s="2" t="str">
        <f t="shared" si="2"/>
        <v>ZH14</v>
      </c>
      <c r="K17" s="2">
        <f t="shared" si="3"/>
        <v>1</v>
      </c>
      <c r="L17" s="2">
        <f t="shared" si="3"/>
        <v>0</v>
      </c>
      <c r="M17" s="2">
        <f t="shared" si="3"/>
        <v>1</v>
      </c>
      <c r="N17" s="2">
        <f t="shared" si="3"/>
        <v>0</v>
      </c>
      <c r="O17" s="2">
        <f t="shared" si="3"/>
        <v>1</v>
      </c>
    </row>
    <row r="18" spans="1:15" x14ac:dyDescent="0.3">
      <c r="A18" s="2" t="s">
        <v>15</v>
      </c>
      <c r="B18" s="2">
        <v>3</v>
      </c>
      <c r="C18" s="2">
        <v>3</v>
      </c>
      <c r="D18" s="2">
        <v>1</v>
      </c>
      <c r="E18" s="2">
        <v>1</v>
      </c>
      <c r="F18" s="2">
        <v>2</v>
      </c>
      <c r="G18" s="2">
        <f t="shared" si="0"/>
        <v>9000</v>
      </c>
      <c r="H18" s="2">
        <f t="shared" si="1"/>
        <v>-1</v>
      </c>
      <c r="J18" s="2" t="str">
        <f t="shared" si="2"/>
        <v>ZH15</v>
      </c>
      <c r="K18" s="2">
        <f t="shared" si="3"/>
        <v>1</v>
      </c>
      <c r="L18" s="2">
        <f t="shared" si="3"/>
        <v>0</v>
      </c>
      <c r="M18" s="2">
        <f t="shared" si="3"/>
        <v>-1</v>
      </c>
      <c r="N18" s="2">
        <f t="shared" si="3"/>
        <v>-1</v>
      </c>
      <c r="O18" s="2">
        <f t="shared" si="3"/>
        <v>0</v>
      </c>
    </row>
    <row r="19" spans="1:15" x14ac:dyDescent="0.3">
      <c r="A19" s="2" t="s">
        <v>16</v>
      </c>
      <c r="B19" s="2">
        <v>2</v>
      </c>
      <c r="C19" s="2">
        <v>2</v>
      </c>
      <c r="D19" s="2">
        <v>2</v>
      </c>
      <c r="E19" s="2">
        <v>1</v>
      </c>
      <c r="F19" s="2">
        <v>4</v>
      </c>
      <c r="G19" s="2">
        <f t="shared" si="0"/>
        <v>10000</v>
      </c>
      <c r="H19" s="2">
        <f t="shared" si="1"/>
        <v>0</v>
      </c>
      <c r="J19" s="2" t="str">
        <f t="shared" si="2"/>
        <v>ZH16</v>
      </c>
      <c r="K19" s="2">
        <f t="shared" si="3"/>
        <v>0</v>
      </c>
      <c r="L19" s="2">
        <f t="shared" si="3"/>
        <v>1</v>
      </c>
      <c r="M19" s="2">
        <f t="shared" si="3"/>
        <v>0</v>
      </c>
      <c r="N19" s="2">
        <f t="shared" si="3"/>
        <v>-1</v>
      </c>
      <c r="O19" s="2">
        <f t="shared" si="3"/>
        <v>0</v>
      </c>
    </row>
    <row r="20" spans="1:15" x14ac:dyDescent="0.3">
      <c r="A20" s="2" t="s">
        <v>17</v>
      </c>
      <c r="B20" s="2">
        <v>4</v>
      </c>
      <c r="C20" s="2">
        <v>2</v>
      </c>
      <c r="D20" s="2">
        <v>3</v>
      </c>
      <c r="E20" s="2">
        <v>2</v>
      </c>
      <c r="F20" s="2">
        <v>3</v>
      </c>
      <c r="G20" s="2">
        <f t="shared" si="0"/>
        <v>13000</v>
      </c>
      <c r="H20" s="2">
        <f t="shared" si="1"/>
        <v>3</v>
      </c>
      <c r="J20" s="2" t="str">
        <f t="shared" si="2"/>
        <v>ZH17</v>
      </c>
      <c r="K20" s="2">
        <f t="shared" si="3"/>
        <v>0</v>
      </c>
      <c r="L20" s="2">
        <f t="shared" si="3"/>
        <v>1</v>
      </c>
      <c r="M20" s="2">
        <f t="shared" si="3"/>
        <v>1</v>
      </c>
      <c r="N20" s="2">
        <f t="shared" si="3"/>
        <v>0</v>
      </c>
      <c r="O20" s="2">
        <f t="shared" si="3"/>
        <v>1</v>
      </c>
    </row>
    <row r="21" spans="1:15" x14ac:dyDescent="0.3">
      <c r="A21" s="2" t="s">
        <v>18</v>
      </c>
      <c r="B21" s="2">
        <v>2</v>
      </c>
      <c r="C21" s="2">
        <v>2</v>
      </c>
      <c r="D21" s="2">
        <v>2</v>
      </c>
      <c r="E21" s="2">
        <v>2</v>
      </c>
      <c r="F21" s="2">
        <v>4</v>
      </c>
      <c r="G21" s="2">
        <f t="shared" si="0"/>
        <v>11000</v>
      </c>
      <c r="H21" s="2">
        <f t="shared" si="1"/>
        <v>1</v>
      </c>
      <c r="J21" s="2" t="str">
        <f t="shared" si="2"/>
        <v>ZH18</v>
      </c>
      <c r="K21" s="2">
        <f t="shared" si="3"/>
        <v>0</v>
      </c>
      <c r="L21" s="2">
        <f t="shared" si="3"/>
        <v>1</v>
      </c>
      <c r="M21" s="2">
        <f t="shared" si="3"/>
        <v>0</v>
      </c>
      <c r="N21" s="2">
        <f t="shared" si="3"/>
        <v>0</v>
      </c>
      <c r="O21" s="2">
        <f t="shared" si="3"/>
        <v>0</v>
      </c>
    </row>
    <row r="22" spans="1:15" x14ac:dyDescent="0.3">
      <c r="A22" s="2" t="s">
        <v>19</v>
      </c>
      <c r="B22" s="2">
        <v>3</v>
      </c>
      <c r="C22" s="2">
        <v>4</v>
      </c>
      <c r="D22" s="2">
        <v>1</v>
      </c>
      <c r="E22" s="2">
        <v>4</v>
      </c>
      <c r="F22" s="2">
        <v>1</v>
      </c>
      <c r="G22" s="2">
        <f t="shared" si="0"/>
        <v>9000</v>
      </c>
      <c r="H22" s="2">
        <f t="shared" si="1"/>
        <v>-1</v>
      </c>
      <c r="J22" s="2" t="str">
        <f t="shared" si="2"/>
        <v>ZH19</v>
      </c>
      <c r="K22" s="2">
        <f t="shared" si="3"/>
        <v>1</v>
      </c>
      <c r="L22" s="2">
        <f t="shared" si="3"/>
        <v>0</v>
      </c>
      <c r="M22" s="2">
        <f t="shared" si="3"/>
        <v>-1</v>
      </c>
      <c r="N22" s="2">
        <f t="shared" si="3"/>
        <v>0</v>
      </c>
      <c r="O22" s="2">
        <f t="shared" si="3"/>
        <v>-1</v>
      </c>
    </row>
    <row r="23" spans="1:15" x14ac:dyDescent="0.3">
      <c r="A23" s="2" t="s">
        <v>20</v>
      </c>
      <c r="B23" s="2">
        <v>4</v>
      </c>
      <c r="C23" s="2">
        <v>2</v>
      </c>
      <c r="D23" s="2">
        <v>1</v>
      </c>
      <c r="E23" s="2">
        <v>1</v>
      </c>
      <c r="F23" s="2">
        <v>2</v>
      </c>
      <c r="G23" s="2">
        <f t="shared" si="0"/>
        <v>9000</v>
      </c>
      <c r="H23" s="2">
        <f t="shared" si="1"/>
        <v>-1</v>
      </c>
      <c r="J23" s="2" t="str">
        <f t="shared" si="2"/>
        <v>ZH20</v>
      </c>
      <c r="K23" s="2">
        <f t="shared" si="3"/>
        <v>0</v>
      </c>
      <c r="L23" s="2">
        <f t="shared" si="3"/>
        <v>1</v>
      </c>
      <c r="M23" s="2">
        <f t="shared" si="3"/>
        <v>-1</v>
      </c>
      <c r="N23" s="2">
        <f t="shared" si="3"/>
        <v>-1</v>
      </c>
      <c r="O23" s="2">
        <f t="shared" si="3"/>
        <v>0</v>
      </c>
    </row>
    <row r="24" spans="1:15" x14ac:dyDescent="0.3">
      <c r="A24" s="2" t="s">
        <v>21</v>
      </c>
      <c r="B24" s="2">
        <v>2</v>
      </c>
      <c r="C24" s="2">
        <v>3</v>
      </c>
      <c r="D24" s="2">
        <v>2</v>
      </c>
      <c r="E24" s="2">
        <v>2</v>
      </c>
      <c r="F24" s="2">
        <v>3</v>
      </c>
      <c r="G24" s="2">
        <f t="shared" si="0"/>
        <v>11000</v>
      </c>
      <c r="H24" s="2">
        <f t="shared" si="1"/>
        <v>1</v>
      </c>
      <c r="J24" s="2" t="str">
        <f t="shared" si="2"/>
        <v>ZH21</v>
      </c>
      <c r="K24" s="2">
        <f t="shared" si="3"/>
        <v>0</v>
      </c>
      <c r="L24" s="2">
        <f t="shared" si="3"/>
        <v>0</v>
      </c>
      <c r="M24" s="2">
        <f t="shared" si="3"/>
        <v>0</v>
      </c>
      <c r="N24" s="2">
        <f t="shared" si="3"/>
        <v>0</v>
      </c>
      <c r="O24" s="2">
        <f t="shared" si="3"/>
        <v>1</v>
      </c>
    </row>
    <row r="25" spans="1:15" x14ac:dyDescent="0.3">
      <c r="A25" s="2" t="s">
        <v>22</v>
      </c>
      <c r="B25" s="2">
        <v>4</v>
      </c>
      <c r="C25" s="2">
        <v>3</v>
      </c>
      <c r="D25" s="2">
        <v>2</v>
      </c>
      <c r="E25" s="2">
        <v>3</v>
      </c>
      <c r="F25" s="2">
        <v>1</v>
      </c>
      <c r="G25" s="2">
        <f t="shared" si="0"/>
        <v>10000</v>
      </c>
      <c r="H25" s="2">
        <f t="shared" si="1"/>
        <v>0</v>
      </c>
      <c r="J25" s="2" t="str">
        <f t="shared" si="2"/>
        <v>ZH22</v>
      </c>
      <c r="K25" s="2">
        <f t="shared" si="3"/>
        <v>0</v>
      </c>
      <c r="L25" s="2">
        <f t="shared" si="3"/>
        <v>0</v>
      </c>
      <c r="M25" s="2">
        <f t="shared" si="3"/>
        <v>0</v>
      </c>
      <c r="N25" s="2">
        <f t="shared" si="3"/>
        <v>1</v>
      </c>
      <c r="O25" s="2">
        <f t="shared" si="3"/>
        <v>-1</v>
      </c>
    </row>
    <row r="26" spans="1:15" x14ac:dyDescent="0.3">
      <c r="A26" s="2" t="s">
        <v>23</v>
      </c>
      <c r="B26" s="2">
        <v>3</v>
      </c>
      <c r="C26" s="2">
        <v>1</v>
      </c>
      <c r="D26" s="2">
        <v>4</v>
      </c>
      <c r="E26" s="2">
        <v>3</v>
      </c>
      <c r="F26" s="2">
        <v>1</v>
      </c>
      <c r="G26" s="2">
        <f t="shared" si="0"/>
        <v>10000</v>
      </c>
      <c r="H26" s="2">
        <f t="shared" si="1"/>
        <v>0</v>
      </c>
      <c r="J26" s="2" t="str">
        <f t="shared" si="2"/>
        <v>ZH23</v>
      </c>
      <c r="K26" s="2">
        <f t="shared" si="3"/>
        <v>1</v>
      </c>
      <c r="L26" s="2">
        <f t="shared" si="3"/>
        <v>-1</v>
      </c>
      <c r="M26" s="2">
        <f t="shared" si="3"/>
        <v>0</v>
      </c>
      <c r="N26" s="2">
        <f t="shared" si="3"/>
        <v>1</v>
      </c>
      <c r="O26" s="2">
        <f t="shared" si="3"/>
        <v>-1</v>
      </c>
    </row>
    <row r="27" spans="1:15" x14ac:dyDescent="0.3">
      <c r="A27" s="2" t="s">
        <v>24</v>
      </c>
      <c r="B27" s="2">
        <v>4</v>
      </c>
      <c r="C27" s="2">
        <v>1</v>
      </c>
      <c r="D27" s="2">
        <v>2</v>
      </c>
      <c r="E27" s="2">
        <v>2</v>
      </c>
      <c r="F27" s="2">
        <v>1</v>
      </c>
      <c r="G27" s="2">
        <f t="shared" si="0"/>
        <v>8000</v>
      </c>
      <c r="H27" s="2">
        <f t="shared" si="1"/>
        <v>-2</v>
      </c>
      <c r="J27" s="2" t="str">
        <f t="shared" si="2"/>
        <v>ZH24</v>
      </c>
      <c r="K27" s="2">
        <f t="shared" si="3"/>
        <v>0</v>
      </c>
      <c r="L27" s="2">
        <f t="shared" si="3"/>
        <v>-1</v>
      </c>
      <c r="M27" s="2">
        <f t="shared" si="3"/>
        <v>0</v>
      </c>
      <c r="N27" s="2">
        <f t="shared" si="3"/>
        <v>0</v>
      </c>
      <c r="O27" s="2">
        <f t="shared" si="3"/>
        <v>-1</v>
      </c>
    </row>
    <row r="28" spans="1:15" x14ac:dyDescent="0.3">
      <c r="A28" s="2" t="s">
        <v>25</v>
      </c>
      <c r="B28" s="2">
        <v>3</v>
      </c>
      <c r="C28" s="2">
        <v>1</v>
      </c>
      <c r="D28" s="2">
        <v>2</v>
      </c>
      <c r="E28" s="2">
        <v>4</v>
      </c>
      <c r="F28" s="2">
        <v>1</v>
      </c>
      <c r="G28" s="2">
        <f t="shared" si="0"/>
        <v>9000</v>
      </c>
      <c r="H28" s="2">
        <f t="shared" si="1"/>
        <v>-1</v>
      </c>
      <c r="J28" s="2" t="str">
        <f t="shared" si="2"/>
        <v>ZH25</v>
      </c>
      <c r="K28" s="2">
        <f t="shared" si="3"/>
        <v>1</v>
      </c>
      <c r="L28" s="2">
        <f t="shared" si="3"/>
        <v>-1</v>
      </c>
      <c r="M28" s="2">
        <f t="shared" si="3"/>
        <v>0</v>
      </c>
      <c r="N28" s="2">
        <f t="shared" si="3"/>
        <v>0</v>
      </c>
      <c r="O28" s="2">
        <f t="shared" si="3"/>
        <v>-1</v>
      </c>
    </row>
    <row r="30" spans="1:15" x14ac:dyDescent="0.3">
      <c r="H30" s="15" t="s">
        <v>119</v>
      </c>
    </row>
    <row r="31" spans="1:15" ht="18" x14ac:dyDescent="0.3">
      <c r="A31" s="5"/>
      <c r="B31"/>
      <c r="C31"/>
      <c r="D31"/>
      <c r="E31"/>
      <c r="F31"/>
      <c r="G31"/>
      <c r="H31"/>
      <c r="I31"/>
      <c r="J31"/>
      <c r="K31"/>
      <c r="L31"/>
    </row>
    <row r="32" spans="1:15" x14ac:dyDescent="0.3">
      <c r="A32" s="1"/>
      <c r="B32"/>
      <c r="C32"/>
      <c r="D32"/>
      <c r="E32"/>
      <c r="F32"/>
      <c r="G32"/>
      <c r="H32"/>
      <c r="I32"/>
      <c r="J32"/>
      <c r="K32"/>
      <c r="L32"/>
    </row>
    <row r="33" spans="1:12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3">
      <c r="A34"/>
      <c r="B34"/>
      <c r="C34"/>
      <c r="D34"/>
      <c r="E34"/>
      <c r="F34"/>
      <c r="G34"/>
      <c r="H34"/>
      <c r="I34"/>
      <c r="J34"/>
      <c r="K34"/>
      <c r="L34"/>
    </row>
    <row r="35" spans="1:12" ht="27" x14ac:dyDescent="0.3">
      <c r="A35" s="6" t="s">
        <v>34</v>
      </c>
      <c r="B35" s="7" t="s">
        <v>35</v>
      </c>
      <c r="C35" s="6" t="s">
        <v>36</v>
      </c>
      <c r="D35" s="7">
        <v>25</v>
      </c>
      <c r="E35" s="6" t="s">
        <v>37</v>
      </c>
      <c r="F35" s="7">
        <v>5</v>
      </c>
      <c r="G35" s="6" t="s">
        <v>38</v>
      </c>
      <c r="H35" s="7">
        <v>4</v>
      </c>
      <c r="I35" s="6" t="s">
        <v>39</v>
      </c>
      <c r="J35" s="7">
        <v>0</v>
      </c>
      <c r="K35" s="6" t="s">
        <v>40</v>
      </c>
      <c r="L35" s="7" t="s">
        <v>41</v>
      </c>
    </row>
    <row r="36" spans="1:12" ht="18.600000000000001" thickBot="1" x14ac:dyDescent="0.35">
      <c r="A36" s="5"/>
      <c r="B36"/>
      <c r="C36"/>
      <c r="D36"/>
      <c r="E36"/>
      <c r="F36"/>
      <c r="G36"/>
      <c r="H36"/>
      <c r="I36"/>
      <c r="J36"/>
      <c r="K36"/>
      <c r="L36"/>
    </row>
    <row r="37" spans="1:12" ht="15" thickBot="1" x14ac:dyDescent="0.35">
      <c r="A37" s="8" t="s">
        <v>42</v>
      </c>
      <c r="B37" s="8" t="s">
        <v>43</v>
      </c>
      <c r="C37" s="8" t="s">
        <v>44</v>
      </c>
      <c r="D37" s="8" t="s">
        <v>45</v>
      </c>
      <c r="E37" s="8" t="s">
        <v>46</v>
      </c>
      <c r="F37" s="8" t="s">
        <v>47</v>
      </c>
      <c r="G37" s="8" t="s">
        <v>48</v>
      </c>
      <c r="H37"/>
      <c r="I37"/>
      <c r="J37"/>
      <c r="K37"/>
      <c r="L37"/>
    </row>
    <row r="38" spans="1:12" ht="15" thickBot="1" x14ac:dyDescent="0.35">
      <c r="A38" s="8" t="s">
        <v>49</v>
      </c>
      <c r="B38" s="9">
        <v>4</v>
      </c>
      <c r="C38" s="9">
        <v>1</v>
      </c>
      <c r="D38" s="9">
        <v>4</v>
      </c>
      <c r="E38" s="9">
        <v>2</v>
      </c>
      <c r="F38" s="9">
        <v>2</v>
      </c>
      <c r="G38" s="9">
        <v>10000</v>
      </c>
      <c r="H38"/>
      <c r="I38"/>
      <c r="J38"/>
      <c r="K38"/>
      <c r="L38"/>
    </row>
    <row r="39" spans="1:12" ht="15" thickBot="1" x14ac:dyDescent="0.35">
      <c r="A39" s="8" t="s">
        <v>50</v>
      </c>
      <c r="B39" s="9">
        <v>3</v>
      </c>
      <c r="C39" s="9">
        <v>4</v>
      </c>
      <c r="D39" s="9">
        <v>4</v>
      </c>
      <c r="E39" s="9">
        <v>2</v>
      </c>
      <c r="F39" s="9">
        <v>3</v>
      </c>
      <c r="G39" s="9">
        <v>12000</v>
      </c>
      <c r="H39"/>
      <c r="I39"/>
      <c r="J39"/>
      <c r="K39"/>
      <c r="L39"/>
    </row>
    <row r="40" spans="1:12" ht="15" thickBot="1" x14ac:dyDescent="0.35">
      <c r="A40" s="8" t="s">
        <v>51</v>
      </c>
      <c r="B40" s="9">
        <v>3</v>
      </c>
      <c r="C40" s="9">
        <v>2</v>
      </c>
      <c r="D40" s="9">
        <v>2</v>
      </c>
      <c r="E40" s="9">
        <v>1</v>
      </c>
      <c r="F40" s="9">
        <v>1</v>
      </c>
      <c r="G40" s="9">
        <v>10000</v>
      </c>
      <c r="H40"/>
      <c r="I40"/>
      <c r="J40"/>
      <c r="K40"/>
      <c r="L40"/>
    </row>
    <row r="41" spans="1:12" ht="15" thickBot="1" x14ac:dyDescent="0.35">
      <c r="A41" s="8" t="s">
        <v>52</v>
      </c>
      <c r="B41" s="9">
        <v>1</v>
      </c>
      <c r="C41" s="9">
        <v>2</v>
      </c>
      <c r="D41" s="9">
        <v>3</v>
      </c>
      <c r="E41" s="9">
        <v>2</v>
      </c>
      <c r="F41" s="9">
        <v>3</v>
      </c>
      <c r="G41" s="9">
        <v>12000</v>
      </c>
      <c r="H41"/>
      <c r="I41"/>
      <c r="J41"/>
      <c r="K41"/>
      <c r="L41"/>
    </row>
    <row r="42" spans="1:12" ht="15" thickBot="1" x14ac:dyDescent="0.35">
      <c r="A42" s="8" t="s">
        <v>53</v>
      </c>
      <c r="B42" s="9">
        <v>3</v>
      </c>
      <c r="C42" s="9">
        <v>3</v>
      </c>
      <c r="D42" s="9">
        <v>4</v>
      </c>
      <c r="E42" s="9">
        <v>1</v>
      </c>
      <c r="F42" s="9">
        <v>4</v>
      </c>
      <c r="G42" s="9">
        <v>10000</v>
      </c>
      <c r="H42"/>
      <c r="I42"/>
      <c r="J42"/>
      <c r="K42"/>
      <c r="L42"/>
    </row>
    <row r="43" spans="1:12" ht="15" thickBot="1" x14ac:dyDescent="0.35">
      <c r="A43" s="8" t="s">
        <v>54</v>
      </c>
      <c r="B43" s="9">
        <v>3</v>
      </c>
      <c r="C43" s="9">
        <v>2</v>
      </c>
      <c r="D43" s="9">
        <v>1</v>
      </c>
      <c r="E43" s="9">
        <v>4</v>
      </c>
      <c r="F43" s="9">
        <v>4</v>
      </c>
      <c r="G43" s="9">
        <v>11000</v>
      </c>
      <c r="H43"/>
      <c r="I43"/>
      <c r="J43"/>
      <c r="K43"/>
      <c r="L43"/>
    </row>
    <row r="44" spans="1:12" ht="15" thickBot="1" x14ac:dyDescent="0.35">
      <c r="A44" s="8" t="s">
        <v>55</v>
      </c>
      <c r="B44" s="9">
        <v>4</v>
      </c>
      <c r="C44" s="9">
        <v>1</v>
      </c>
      <c r="D44" s="9">
        <v>4</v>
      </c>
      <c r="E44" s="9">
        <v>2</v>
      </c>
      <c r="F44" s="9">
        <v>4</v>
      </c>
      <c r="G44" s="9">
        <v>9000</v>
      </c>
      <c r="H44"/>
      <c r="I44"/>
      <c r="J44"/>
      <c r="K44"/>
      <c r="L44"/>
    </row>
    <row r="45" spans="1:12" ht="15" thickBot="1" x14ac:dyDescent="0.35">
      <c r="A45" s="8" t="s">
        <v>56</v>
      </c>
      <c r="B45" s="9">
        <v>3</v>
      </c>
      <c r="C45" s="9">
        <v>1</v>
      </c>
      <c r="D45" s="9">
        <v>3</v>
      </c>
      <c r="E45" s="9">
        <v>3</v>
      </c>
      <c r="F45" s="9">
        <v>3</v>
      </c>
      <c r="G45" s="9">
        <v>13000</v>
      </c>
      <c r="H45"/>
      <c r="I45"/>
      <c r="J45"/>
      <c r="K45"/>
      <c r="L45"/>
    </row>
    <row r="46" spans="1:12" ht="15" thickBot="1" x14ac:dyDescent="0.35">
      <c r="A46" s="8" t="s">
        <v>57</v>
      </c>
      <c r="B46" s="9">
        <v>4</v>
      </c>
      <c r="C46" s="9">
        <v>3</v>
      </c>
      <c r="D46" s="9">
        <v>4</v>
      </c>
      <c r="E46" s="9">
        <v>2</v>
      </c>
      <c r="F46" s="9">
        <v>3</v>
      </c>
      <c r="G46" s="9">
        <v>11000</v>
      </c>
      <c r="H46"/>
      <c r="I46"/>
      <c r="J46"/>
      <c r="K46"/>
      <c r="L46"/>
    </row>
    <row r="47" spans="1:12" ht="15" thickBot="1" x14ac:dyDescent="0.35">
      <c r="A47" s="8" t="s">
        <v>58</v>
      </c>
      <c r="B47" s="9">
        <v>4</v>
      </c>
      <c r="C47" s="9">
        <v>4</v>
      </c>
      <c r="D47" s="9">
        <v>1</v>
      </c>
      <c r="E47" s="9">
        <v>3</v>
      </c>
      <c r="F47" s="9">
        <v>3</v>
      </c>
      <c r="G47" s="9">
        <v>11000</v>
      </c>
      <c r="H47"/>
      <c r="I47"/>
      <c r="J47"/>
      <c r="K47"/>
      <c r="L47"/>
    </row>
    <row r="48" spans="1:12" ht="15" thickBot="1" x14ac:dyDescent="0.35">
      <c r="A48" s="8" t="s">
        <v>59</v>
      </c>
      <c r="B48" s="9">
        <v>3</v>
      </c>
      <c r="C48" s="9">
        <v>1</v>
      </c>
      <c r="D48" s="9">
        <v>2</v>
      </c>
      <c r="E48" s="9">
        <v>4</v>
      </c>
      <c r="F48" s="9">
        <v>3</v>
      </c>
      <c r="G48" s="9">
        <v>11000</v>
      </c>
      <c r="H48"/>
      <c r="I48"/>
      <c r="J48"/>
      <c r="K48"/>
      <c r="L48"/>
    </row>
    <row r="49" spans="1:17" ht="15" thickBot="1" x14ac:dyDescent="0.35">
      <c r="A49" s="8" t="s">
        <v>60</v>
      </c>
      <c r="B49" s="9">
        <v>3</v>
      </c>
      <c r="C49" s="9">
        <v>3</v>
      </c>
      <c r="D49" s="9">
        <v>1</v>
      </c>
      <c r="E49" s="9">
        <v>3</v>
      </c>
      <c r="F49" s="9">
        <v>2</v>
      </c>
      <c r="G49" s="9">
        <v>11000</v>
      </c>
      <c r="H49"/>
      <c r="I49"/>
      <c r="J49"/>
      <c r="K49"/>
      <c r="L49"/>
    </row>
    <row r="50" spans="1:17" ht="15" thickBot="1" x14ac:dyDescent="0.35">
      <c r="A50" s="8" t="s">
        <v>61</v>
      </c>
      <c r="B50" s="9">
        <v>3</v>
      </c>
      <c r="C50" s="9">
        <v>4</v>
      </c>
      <c r="D50" s="9">
        <v>2</v>
      </c>
      <c r="E50" s="9">
        <v>4</v>
      </c>
      <c r="F50" s="9">
        <v>2</v>
      </c>
      <c r="G50" s="9">
        <v>11000</v>
      </c>
      <c r="H50"/>
      <c r="I50"/>
      <c r="J50"/>
      <c r="K50"/>
      <c r="L50"/>
    </row>
    <row r="51" spans="1:17" ht="15" thickBot="1" x14ac:dyDescent="0.35">
      <c r="A51" s="8" t="s">
        <v>62</v>
      </c>
      <c r="B51" s="9">
        <v>3</v>
      </c>
      <c r="C51" s="9">
        <v>4</v>
      </c>
      <c r="D51" s="9">
        <v>3</v>
      </c>
      <c r="E51" s="9">
        <v>4</v>
      </c>
      <c r="F51" s="9">
        <v>3</v>
      </c>
      <c r="G51" s="9">
        <v>13000</v>
      </c>
      <c r="H51"/>
      <c r="I51"/>
      <c r="J51"/>
      <c r="K51"/>
      <c r="L51"/>
    </row>
    <row r="52" spans="1:17" ht="15" thickBot="1" x14ac:dyDescent="0.35">
      <c r="A52" s="8" t="s">
        <v>63</v>
      </c>
      <c r="B52" s="9">
        <v>3</v>
      </c>
      <c r="C52" s="9">
        <v>3</v>
      </c>
      <c r="D52" s="9">
        <v>1</v>
      </c>
      <c r="E52" s="9">
        <v>1</v>
      </c>
      <c r="F52" s="9">
        <v>2</v>
      </c>
      <c r="G52" s="9">
        <v>9000</v>
      </c>
      <c r="H52"/>
      <c r="I52"/>
      <c r="J52"/>
      <c r="K52"/>
      <c r="L52"/>
    </row>
    <row r="53" spans="1:17" ht="15" thickBot="1" x14ac:dyDescent="0.35">
      <c r="A53" s="8" t="s">
        <v>64</v>
      </c>
      <c r="B53" s="9">
        <v>2</v>
      </c>
      <c r="C53" s="9">
        <v>2</v>
      </c>
      <c r="D53" s="9">
        <v>2</v>
      </c>
      <c r="E53" s="9">
        <v>1</v>
      </c>
      <c r="F53" s="9">
        <v>4</v>
      </c>
      <c r="G53" s="9">
        <v>10000</v>
      </c>
      <c r="H53"/>
      <c r="I53"/>
      <c r="J53"/>
      <c r="K53"/>
      <c r="L53"/>
    </row>
    <row r="54" spans="1:17" ht="15" thickBot="1" x14ac:dyDescent="0.35">
      <c r="A54" s="8" t="s">
        <v>65</v>
      </c>
      <c r="B54" s="9">
        <v>4</v>
      </c>
      <c r="C54" s="9">
        <v>2</v>
      </c>
      <c r="D54" s="9">
        <v>3</v>
      </c>
      <c r="E54" s="9">
        <v>2</v>
      </c>
      <c r="F54" s="9">
        <v>3</v>
      </c>
      <c r="G54" s="9">
        <v>13000</v>
      </c>
      <c r="H54"/>
      <c r="I54"/>
      <c r="J54"/>
      <c r="K54"/>
      <c r="L54"/>
    </row>
    <row r="55" spans="1:17" ht="15" thickBot="1" x14ac:dyDescent="0.35">
      <c r="A55" s="8" t="s">
        <v>66</v>
      </c>
      <c r="B55" s="9">
        <v>2</v>
      </c>
      <c r="C55" s="9">
        <v>2</v>
      </c>
      <c r="D55" s="9">
        <v>2</v>
      </c>
      <c r="E55" s="9">
        <v>2</v>
      </c>
      <c r="F55" s="9">
        <v>4</v>
      </c>
      <c r="G55" s="9">
        <v>11000</v>
      </c>
      <c r="H55"/>
      <c r="I55"/>
      <c r="J55"/>
      <c r="K55"/>
      <c r="L55"/>
    </row>
    <row r="56" spans="1:17" ht="15" thickBot="1" x14ac:dyDescent="0.35">
      <c r="A56" s="8" t="s">
        <v>67</v>
      </c>
      <c r="B56" s="9">
        <v>3</v>
      </c>
      <c r="C56" s="9">
        <v>4</v>
      </c>
      <c r="D56" s="9">
        <v>1</v>
      </c>
      <c r="E56" s="9">
        <v>4</v>
      </c>
      <c r="F56" s="9">
        <v>1</v>
      </c>
      <c r="G56" s="9">
        <v>9000</v>
      </c>
      <c r="H56"/>
      <c r="I56"/>
      <c r="J56"/>
      <c r="K56"/>
      <c r="L56"/>
    </row>
    <row r="57" spans="1:17" ht="15" thickBot="1" x14ac:dyDescent="0.35">
      <c r="A57" s="8" t="s">
        <v>68</v>
      </c>
      <c r="B57" s="9">
        <v>4</v>
      </c>
      <c r="C57" s="9">
        <v>2</v>
      </c>
      <c r="D57" s="9">
        <v>1</v>
      </c>
      <c r="E57" s="9">
        <v>1</v>
      </c>
      <c r="F57" s="9">
        <v>2</v>
      </c>
      <c r="G57" s="9">
        <v>9000</v>
      </c>
      <c r="H57"/>
      <c r="I57"/>
      <c r="J57"/>
      <c r="K57"/>
      <c r="L57"/>
    </row>
    <row r="58" spans="1:17" ht="15" thickBot="1" x14ac:dyDescent="0.35">
      <c r="A58" s="8" t="s">
        <v>69</v>
      </c>
      <c r="B58" s="9">
        <v>2</v>
      </c>
      <c r="C58" s="9">
        <v>3</v>
      </c>
      <c r="D58" s="9">
        <v>2</v>
      </c>
      <c r="E58" s="9">
        <v>2</v>
      </c>
      <c r="F58" s="9">
        <v>3</v>
      </c>
      <c r="G58" s="9">
        <v>11000</v>
      </c>
      <c r="H58"/>
      <c r="I58"/>
      <c r="J58"/>
      <c r="K58"/>
      <c r="L58"/>
    </row>
    <row r="59" spans="1:17" ht="15" thickBot="1" x14ac:dyDescent="0.35">
      <c r="A59" s="8" t="s">
        <v>70</v>
      </c>
      <c r="B59" s="9">
        <v>4</v>
      </c>
      <c r="C59" s="9">
        <v>3</v>
      </c>
      <c r="D59" s="9">
        <v>2</v>
      </c>
      <c r="E59" s="9">
        <v>3</v>
      </c>
      <c r="F59" s="9">
        <v>1</v>
      </c>
      <c r="G59" s="9">
        <v>10000</v>
      </c>
      <c r="H59"/>
      <c r="I59"/>
      <c r="J59"/>
      <c r="K59"/>
      <c r="L59"/>
    </row>
    <row r="60" spans="1:17" ht="15" thickBot="1" x14ac:dyDescent="0.35">
      <c r="A60" s="8" t="s">
        <v>71</v>
      </c>
      <c r="B60" s="9">
        <v>3</v>
      </c>
      <c r="C60" s="9">
        <v>1</v>
      </c>
      <c r="D60" s="9">
        <v>4</v>
      </c>
      <c r="E60" s="9">
        <v>3</v>
      </c>
      <c r="F60" s="9">
        <v>1</v>
      </c>
      <c r="G60" s="9">
        <v>10000</v>
      </c>
      <c r="H60"/>
      <c r="I60"/>
      <c r="J60"/>
      <c r="K60"/>
      <c r="L60"/>
    </row>
    <row r="61" spans="1:17" ht="15" thickBot="1" x14ac:dyDescent="0.35">
      <c r="A61" s="8" t="s">
        <v>72</v>
      </c>
      <c r="B61" s="9">
        <v>4</v>
      </c>
      <c r="C61" s="9">
        <v>1</v>
      </c>
      <c r="D61" s="9">
        <v>2</v>
      </c>
      <c r="E61" s="9">
        <v>2</v>
      </c>
      <c r="F61" s="9">
        <v>1</v>
      </c>
      <c r="G61" s="9">
        <v>8000</v>
      </c>
      <c r="H61"/>
      <c r="I61"/>
      <c r="J61"/>
      <c r="K61"/>
      <c r="L61"/>
    </row>
    <row r="62" spans="1:17" ht="15" thickBot="1" x14ac:dyDescent="0.35">
      <c r="A62" s="8" t="s">
        <v>73</v>
      </c>
      <c r="B62" s="9">
        <v>3</v>
      </c>
      <c r="C62" s="9">
        <v>1</v>
      </c>
      <c r="D62" s="9">
        <v>2</v>
      </c>
      <c r="E62" s="9">
        <v>4</v>
      </c>
      <c r="F62" s="9">
        <v>1</v>
      </c>
      <c r="G62" s="9">
        <v>9000</v>
      </c>
      <c r="H62"/>
      <c r="I62"/>
      <c r="J62"/>
      <c r="K62"/>
      <c r="L62"/>
    </row>
    <row r="63" spans="1:17" ht="18.600000000000001" thickBot="1" x14ac:dyDescent="0.35">
      <c r="A63" s="5"/>
      <c r="B63"/>
      <c r="C63"/>
      <c r="D63"/>
      <c r="E63"/>
      <c r="F63"/>
      <c r="G63"/>
      <c r="H63"/>
      <c r="I63"/>
      <c r="J63"/>
      <c r="K63"/>
      <c r="L63"/>
    </row>
    <row r="64" spans="1:17" ht="15" thickBot="1" x14ac:dyDescent="0.35">
      <c r="A64" s="8" t="s">
        <v>74</v>
      </c>
      <c r="B64" s="8" t="s">
        <v>43</v>
      </c>
      <c r="C64" s="8" t="s">
        <v>44</v>
      </c>
      <c r="D64" s="8" t="s">
        <v>45</v>
      </c>
      <c r="E64" s="8" t="s">
        <v>46</v>
      </c>
      <c r="F64" s="8" t="s">
        <v>47</v>
      </c>
      <c r="G64"/>
      <c r="H64"/>
      <c r="I64"/>
      <c r="J64"/>
      <c r="K64"/>
      <c r="L64" t="s">
        <v>110</v>
      </c>
      <c r="M64" s="14" t="str">
        <f>M70</f>
        <v>X(A1)</v>
      </c>
      <c r="N64" s="14" t="str">
        <f>N70</f>
        <v>X(A2)</v>
      </c>
      <c r="O64" s="14" t="str">
        <f>O70</f>
        <v>X(A3)</v>
      </c>
      <c r="P64" s="14" t="str">
        <f>P70</f>
        <v>X(A4)</v>
      </c>
      <c r="Q64" s="14" t="str">
        <f>Q70</f>
        <v>X(A5)</v>
      </c>
    </row>
    <row r="65" spans="1:25" ht="15" thickBot="1" x14ac:dyDescent="0.35">
      <c r="A65" s="8" t="s">
        <v>75</v>
      </c>
      <c r="B65" s="9" t="s">
        <v>120</v>
      </c>
      <c r="C65" s="9" t="s">
        <v>121</v>
      </c>
      <c r="D65" s="9" t="s">
        <v>121</v>
      </c>
      <c r="E65" s="9" t="s">
        <v>121</v>
      </c>
      <c r="F65" s="9" t="s">
        <v>121</v>
      </c>
      <c r="G65"/>
      <c r="H65"/>
      <c r="I65"/>
      <c r="J65"/>
      <c r="K65"/>
      <c r="L65">
        <v>1</v>
      </c>
      <c r="M65" s="14">
        <v>-1</v>
      </c>
      <c r="N65" s="14">
        <v>-1</v>
      </c>
      <c r="O65" s="14">
        <v>-1</v>
      </c>
      <c r="P65" s="14">
        <v>-1</v>
      </c>
      <c r="Q65" s="14">
        <v>-1</v>
      </c>
    </row>
    <row r="66" spans="1:25" ht="20.399999999999999" thickBot="1" x14ac:dyDescent="0.35">
      <c r="A66" s="8" t="s">
        <v>79</v>
      </c>
      <c r="B66" s="9" t="s">
        <v>122</v>
      </c>
      <c r="C66" s="9" t="s">
        <v>123</v>
      </c>
      <c r="D66" s="9" t="s">
        <v>124</v>
      </c>
      <c r="E66" s="9" t="s">
        <v>125</v>
      </c>
      <c r="F66" s="9" t="s">
        <v>126</v>
      </c>
      <c r="G66"/>
      <c r="H66"/>
      <c r="I66"/>
      <c r="J66"/>
      <c r="K66"/>
      <c r="L66">
        <v>2</v>
      </c>
      <c r="M66" s="14">
        <v>0</v>
      </c>
      <c r="N66" s="2">
        <v>1</v>
      </c>
      <c r="O66" s="2">
        <v>0</v>
      </c>
      <c r="P66" s="2">
        <v>0</v>
      </c>
      <c r="Q66" s="2">
        <v>0</v>
      </c>
    </row>
    <row r="67" spans="1:25" ht="20.399999999999999" thickBot="1" x14ac:dyDescent="0.35">
      <c r="A67" s="8" t="s">
        <v>80</v>
      </c>
      <c r="B67" s="9" t="s">
        <v>127</v>
      </c>
      <c r="C67" s="9" t="s">
        <v>124</v>
      </c>
      <c r="D67" s="9" t="s">
        <v>128</v>
      </c>
      <c r="E67" s="9" t="s">
        <v>129</v>
      </c>
      <c r="F67" s="9" t="s">
        <v>130</v>
      </c>
      <c r="G67"/>
      <c r="H67"/>
      <c r="I67"/>
      <c r="J67"/>
      <c r="K67"/>
      <c r="L67">
        <v>3</v>
      </c>
      <c r="M67" s="14">
        <v>1</v>
      </c>
      <c r="N67" s="2">
        <v>0</v>
      </c>
      <c r="O67" s="2">
        <v>1</v>
      </c>
      <c r="P67" s="2">
        <v>1</v>
      </c>
      <c r="Q67" s="2">
        <v>1</v>
      </c>
    </row>
    <row r="68" spans="1:25" ht="20.399999999999999" thickBot="1" x14ac:dyDescent="0.35">
      <c r="A68" s="8" t="s">
        <v>81</v>
      </c>
      <c r="B68" s="9" t="s">
        <v>131</v>
      </c>
      <c r="C68" s="9" t="s">
        <v>132</v>
      </c>
      <c r="D68" s="9" t="s">
        <v>133</v>
      </c>
      <c r="E68" s="9" t="s">
        <v>134</v>
      </c>
      <c r="F68" s="9" t="s">
        <v>135</v>
      </c>
      <c r="G68"/>
      <c r="H68"/>
      <c r="I68"/>
      <c r="J68"/>
      <c r="K68"/>
      <c r="L68">
        <v>4</v>
      </c>
      <c r="M68" s="14">
        <v>0</v>
      </c>
      <c r="N68" s="2">
        <v>0</v>
      </c>
      <c r="O68" s="2">
        <v>0</v>
      </c>
      <c r="P68" s="2">
        <v>0</v>
      </c>
      <c r="Q68" s="2">
        <v>0</v>
      </c>
    </row>
    <row r="69" spans="1:25" ht="18.600000000000001" thickBot="1" x14ac:dyDescent="0.35">
      <c r="A69" s="5"/>
      <c r="B69"/>
      <c r="C69"/>
      <c r="D69"/>
      <c r="E69"/>
      <c r="F69"/>
      <c r="G69"/>
      <c r="H69"/>
      <c r="I69"/>
      <c r="J69"/>
      <c r="K69"/>
      <c r="L69"/>
      <c r="M69" s="14"/>
      <c r="S69" s="2">
        <v>1</v>
      </c>
      <c r="T69" s="2">
        <v>2</v>
      </c>
      <c r="U69" s="2">
        <v>3</v>
      </c>
      <c r="V69" s="2">
        <v>4</v>
      </c>
      <c r="W69" s="2">
        <v>5</v>
      </c>
      <c r="X69" s="2">
        <v>6</v>
      </c>
    </row>
    <row r="70" spans="1:25" ht="15" thickBot="1" x14ac:dyDescent="0.35">
      <c r="A70" s="8" t="s">
        <v>82</v>
      </c>
      <c r="B70" s="8" t="s">
        <v>43</v>
      </c>
      <c r="C70" s="8" t="s">
        <v>44</v>
      </c>
      <c r="D70" s="8" t="s">
        <v>45</v>
      </c>
      <c r="E70" s="8" t="s">
        <v>46</v>
      </c>
      <c r="F70" s="8" t="s">
        <v>47</v>
      </c>
      <c r="G70"/>
      <c r="H70"/>
      <c r="I70"/>
      <c r="J70"/>
      <c r="K70"/>
      <c r="L70" t="s">
        <v>111</v>
      </c>
      <c r="M70" s="14" t="str">
        <f>B70</f>
        <v>X(A1)</v>
      </c>
      <c r="N70" s="14" t="str">
        <f>C70</f>
        <v>X(A2)</v>
      </c>
      <c r="O70" s="14" t="str">
        <f>D70</f>
        <v>X(A3)</v>
      </c>
      <c r="P70" s="14" t="str">
        <f>E70</f>
        <v>X(A4)</v>
      </c>
      <c r="Q70" s="14" t="str">
        <f>F70</f>
        <v>X(A5)</v>
      </c>
      <c r="S70" s="2" t="s">
        <v>113</v>
      </c>
      <c r="T70" s="2" t="str">
        <f>M70</f>
        <v>X(A1)</v>
      </c>
      <c r="U70" s="2" t="str">
        <f t="shared" ref="U70:X70" si="4">N70</f>
        <v>X(A2)</v>
      </c>
      <c r="V70" s="2" t="str">
        <f t="shared" si="4"/>
        <v>X(A3)</v>
      </c>
      <c r="W70" s="2" t="str">
        <f t="shared" si="4"/>
        <v>X(A4)</v>
      </c>
      <c r="X70" s="2" t="str">
        <f t="shared" si="4"/>
        <v>X(A5)</v>
      </c>
    </row>
    <row r="71" spans="1:25" ht="15" thickBot="1" x14ac:dyDescent="0.35">
      <c r="A71" s="8" t="s">
        <v>75</v>
      </c>
      <c r="B71" s="9">
        <v>5031</v>
      </c>
      <c r="C71" s="9">
        <v>0</v>
      </c>
      <c r="D71" s="9">
        <v>0</v>
      </c>
      <c r="E71" s="9">
        <v>0</v>
      </c>
      <c r="F71" s="9">
        <v>0</v>
      </c>
      <c r="G71"/>
      <c r="H71"/>
      <c r="I71"/>
      <c r="J71"/>
      <c r="K71"/>
      <c r="L71">
        <v>1</v>
      </c>
      <c r="M71" s="14">
        <f t="shared" ref="M71:Q74" si="5">ROUND((B71-MIN(B$71:B$74))/1000,0)</f>
        <v>0</v>
      </c>
      <c r="N71" s="14">
        <f t="shared" si="5"/>
        <v>0</v>
      </c>
      <c r="O71" s="14">
        <f t="shared" si="5"/>
        <v>0</v>
      </c>
      <c r="P71" s="14">
        <f t="shared" si="5"/>
        <v>0</v>
      </c>
      <c r="Q71" s="14">
        <f t="shared" si="5"/>
        <v>0</v>
      </c>
      <c r="S71" s="2">
        <v>1</v>
      </c>
      <c r="T71" s="2">
        <f>M71-1</f>
        <v>-1</v>
      </c>
      <c r="U71" s="2">
        <f t="shared" ref="U71:X74" si="6">N71-1</f>
        <v>-1</v>
      </c>
      <c r="V71" s="2">
        <f t="shared" si="6"/>
        <v>-1</v>
      </c>
      <c r="W71" s="2">
        <f t="shared" si="6"/>
        <v>-1</v>
      </c>
      <c r="X71" s="2">
        <f t="shared" si="6"/>
        <v>-1</v>
      </c>
    </row>
    <row r="72" spans="1:25" ht="15" thickBot="1" x14ac:dyDescent="0.35">
      <c r="A72" s="8" t="s">
        <v>79</v>
      </c>
      <c r="B72" s="9">
        <v>6351</v>
      </c>
      <c r="C72" s="9">
        <v>2067.1999999999998</v>
      </c>
      <c r="D72" s="9">
        <v>896.6</v>
      </c>
      <c r="E72" s="9">
        <v>871.7</v>
      </c>
      <c r="F72" s="9">
        <v>1095.9000000000001</v>
      </c>
      <c r="G72"/>
      <c r="H72"/>
      <c r="I72"/>
      <c r="J72"/>
      <c r="K72"/>
      <c r="L72">
        <v>2</v>
      </c>
      <c r="M72" s="14">
        <f t="shared" si="5"/>
        <v>1</v>
      </c>
      <c r="N72" s="14">
        <f t="shared" si="5"/>
        <v>2</v>
      </c>
      <c r="O72" s="14">
        <f t="shared" si="5"/>
        <v>1</v>
      </c>
      <c r="P72" s="14">
        <f t="shared" si="5"/>
        <v>1</v>
      </c>
      <c r="Q72" s="14">
        <f t="shared" si="5"/>
        <v>1</v>
      </c>
      <c r="S72" s="2">
        <v>2</v>
      </c>
      <c r="T72" s="2">
        <f t="shared" ref="T72:T74" si="7">M72-1</f>
        <v>0</v>
      </c>
      <c r="U72" s="2">
        <f t="shared" si="6"/>
        <v>1</v>
      </c>
      <c r="V72" s="2">
        <f t="shared" si="6"/>
        <v>0</v>
      </c>
      <c r="W72" s="2">
        <f t="shared" si="6"/>
        <v>0</v>
      </c>
      <c r="X72" s="2">
        <f t="shared" si="6"/>
        <v>0</v>
      </c>
    </row>
    <row r="73" spans="1:25" ht="15" thickBot="1" x14ac:dyDescent="0.35">
      <c r="A73" s="8" t="s">
        <v>80</v>
      </c>
      <c r="B73" s="9">
        <v>6998.6</v>
      </c>
      <c r="C73" s="9">
        <v>896.6</v>
      </c>
      <c r="D73" s="9">
        <v>2042.3</v>
      </c>
      <c r="E73" s="9">
        <v>1967.6</v>
      </c>
      <c r="F73" s="9">
        <v>1942.7</v>
      </c>
      <c r="G73"/>
      <c r="H73"/>
      <c r="I73"/>
      <c r="J73"/>
      <c r="K73"/>
      <c r="L73">
        <v>3</v>
      </c>
      <c r="M73" s="14">
        <f t="shared" si="5"/>
        <v>2</v>
      </c>
      <c r="N73" s="14">
        <f t="shared" si="5"/>
        <v>1</v>
      </c>
      <c r="O73" s="14">
        <f t="shared" si="5"/>
        <v>2</v>
      </c>
      <c r="P73" s="14">
        <f t="shared" si="5"/>
        <v>2</v>
      </c>
      <c r="Q73" s="14">
        <f t="shared" si="5"/>
        <v>2</v>
      </c>
      <c r="S73" s="2">
        <v>3</v>
      </c>
      <c r="T73" s="2">
        <f t="shared" si="7"/>
        <v>1</v>
      </c>
      <c r="U73" s="2">
        <f t="shared" si="6"/>
        <v>0</v>
      </c>
      <c r="V73" s="2">
        <f t="shared" si="6"/>
        <v>1</v>
      </c>
      <c r="W73" s="2">
        <f t="shared" si="6"/>
        <v>1</v>
      </c>
      <c r="X73" s="2">
        <f t="shared" si="6"/>
        <v>1</v>
      </c>
    </row>
    <row r="74" spans="1:25" ht="15" thickBot="1" x14ac:dyDescent="0.35">
      <c r="A74" s="8" t="s">
        <v>81</v>
      </c>
      <c r="B74" s="9">
        <v>6201.6</v>
      </c>
      <c r="C74" s="9">
        <v>846.8</v>
      </c>
      <c r="D74" s="9">
        <v>1295.0999999999999</v>
      </c>
      <c r="E74" s="9">
        <v>1120.8</v>
      </c>
      <c r="F74" s="9">
        <v>772.1</v>
      </c>
      <c r="G74"/>
      <c r="H74"/>
      <c r="I74"/>
      <c r="J74"/>
      <c r="K74"/>
      <c r="L74">
        <v>4</v>
      </c>
      <c r="M74" s="14">
        <f t="shared" si="5"/>
        <v>1</v>
      </c>
      <c r="N74" s="14">
        <f t="shared" si="5"/>
        <v>1</v>
      </c>
      <c r="O74" s="14">
        <f t="shared" si="5"/>
        <v>1</v>
      </c>
      <c r="P74" s="14">
        <f t="shared" si="5"/>
        <v>1</v>
      </c>
      <c r="Q74" s="14">
        <f t="shared" si="5"/>
        <v>1</v>
      </c>
      <c r="S74" s="2">
        <v>4</v>
      </c>
      <c r="T74" s="2">
        <f t="shared" si="7"/>
        <v>0</v>
      </c>
      <c r="U74" s="2">
        <f t="shared" si="6"/>
        <v>0</v>
      </c>
      <c r="V74" s="2">
        <f t="shared" si="6"/>
        <v>0</v>
      </c>
      <c r="W74" s="2">
        <f t="shared" si="6"/>
        <v>0</v>
      </c>
      <c r="X74" s="2">
        <f t="shared" si="6"/>
        <v>0</v>
      </c>
    </row>
    <row r="75" spans="1:25" ht="18.600000000000001" thickBot="1" x14ac:dyDescent="0.35">
      <c r="A75" s="5"/>
      <c r="B75"/>
      <c r="C75"/>
      <c r="D75"/>
      <c r="E75"/>
      <c r="F75"/>
      <c r="G75"/>
      <c r="H75"/>
      <c r="I75"/>
      <c r="J75"/>
      <c r="K75"/>
      <c r="L75"/>
    </row>
    <row r="76" spans="1:25" ht="15" thickBot="1" x14ac:dyDescent="0.35">
      <c r="A76" s="8" t="s">
        <v>83</v>
      </c>
      <c r="B76" s="8" t="s">
        <v>43</v>
      </c>
      <c r="C76" s="8" t="s">
        <v>44</v>
      </c>
      <c r="D76" s="8" t="s">
        <v>45</v>
      </c>
      <c r="E76" s="8" t="s">
        <v>46</v>
      </c>
      <c r="F76" s="8" t="s">
        <v>47</v>
      </c>
      <c r="G76" s="8" t="s">
        <v>84</v>
      </c>
      <c r="H76" s="8" t="s">
        <v>85</v>
      </c>
      <c r="I76" s="8" t="s">
        <v>86</v>
      </c>
      <c r="J76" s="8" t="s">
        <v>87</v>
      </c>
      <c r="K76"/>
      <c r="L76"/>
      <c r="M76"/>
      <c r="N76"/>
      <c r="O76"/>
      <c r="P76"/>
      <c r="Q76"/>
      <c r="R76" s="2" t="s">
        <v>115</v>
      </c>
      <c r="S76" s="2" t="s">
        <v>114</v>
      </c>
      <c r="T76" s="2" t="str">
        <f>B76</f>
        <v>X(A1)</v>
      </c>
      <c r="U76" s="2" t="str">
        <f t="shared" ref="U76:X76" si="8">C76</f>
        <v>X(A2)</v>
      </c>
      <c r="V76" s="2" t="str">
        <f t="shared" si="8"/>
        <v>X(A3)</v>
      </c>
      <c r="W76" s="2" t="str">
        <f t="shared" si="8"/>
        <v>X(A4)</v>
      </c>
      <c r="X76" s="2" t="str">
        <f t="shared" si="8"/>
        <v>X(A5)</v>
      </c>
      <c r="Y76" s="2" t="s">
        <v>84</v>
      </c>
    </row>
    <row r="77" spans="1:25" ht="15" thickBot="1" x14ac:dyDescent="0.35">
      <c r="A77" s="8" t="s">
        <v>49</v>
      </c>
      <c r="B77" s="9">
        <v>6201.6</v>
      </c>
      <c r="C77" s="9">
        <v>0</v>
      </c>
      <c r="D77" s="9">
        <v>1295.0999999999999</v>
      </c>
      <c r="E77" s="9">
        <v>871.7</v>
      </c>
      <c r="F77" s="9">
        <v>1095.9000000000001</v>
      </c>
      <c r="G77" s="9">
        <v>9464.2999999999993</v>
      </c>
      <c r="H77" s="9">
        <v>10000</v>
      </c>
      <c r="I77" s="9">
        <v>535.70000000000005</v>
      </c>
      <c r="J77" s="9">
        <v>5.36</v>
      </c>
      <c r="K77"/>
      <c r="L77"/>
      <c r="M77"/>
      <c r="N77"/>
      <c r="O77"/>
      <c r="P77"/>
      <c r="R77" s="2">
        <f>S77-Y77</f>
        <v>0</v>
      </c>
      <c r="S77" s="2">
        <f>H4</f>
        <v>-1</v>
      </c>
      <c r="T77" s="2">
        <f>VLOOKUP(B38,$S$71:$X$74,T$69,0)</f>
        <v>0</v>
      </c>
      <c r="U77" s="2">
        <f t="shared" ref="U77:X77" si="9">VLOOKUP(C38,$S$71:$X$74,U$69,0)</f>
        <v>-1</v>
      </c>
      <c r="V77" s="2">
        <f t="shared" si="9"/>
        <v>0</v>
      </c>
      <c r="W77" s="2">
        <f t="shared" si="9"/>
        <v>0</v>
      </c>
      <c r="X77" s="2">
        <f t="shared" si="9"/>
        <v>0</v>
      </c>
      <c r="Y77" s="2">
        <f>SUM(T77:X77)</f>
        <v>-1</v>
      </c>
    </row>
    <row r="78" spans="1:25" ht="15" thickBot="1" x14ac:dyDescent="0.35">
      <c r="A78" s="8" t="s">
        <v>50</v>
      </c>
      <c r="B78" s="9">
        <v>6998.6</v>
      </c>
      <c r="C78" s="9">
        <v>846.8</v>
      </c>
      <c r="D78" s="9">
        <v>1295.0999999999999</v>
      </c>
      <c r="E78" s="9">
        <v>871.7</v>
      </c>
      <c r="F78" s="9">
        <v>1942.7</v>
      </c>
      <c r="G78" s="9">
        <v>11954.9</v>
      </c>
      <c r="H78" s="9">
        <v>12000</v>
      </c>
      <c r="I78" s="9">
        <v>45.1</v>
      </c>
      <c r="J78" s="9">
        <v>0.38</v>
      </c>
      <c r="K78"/>
      <c r="L78"/>
      <c r="M78"/>
      <c r="N78"/>
      <c r="O78"/>
      <c r="P78"/>
      <c r="R78" s="2">
        <f t="shared" ref="R78:R101" si="10">S78-Y78</f>
        <v>0</v>
      </c>
      <c r="S78" s="2">
        <f t="shared" ref="S78:S101" si="11">H5</f>
        <v>2</v>
      </c>
      <c r="T78" s="2">
        <f t="shared" ref="T78:X93" si="12">VLOOKUP(B39,$S$71:$X$74,T$69,0)</f>
        <v>1</v>
      </c>
      <c r="U78" s="2">
        <f t="shared" si="12"/>
        <v>0</v>
      </c>
      <c r="V78" s="2">
        <f t="shared" si="12"/>
        <v>0</v>
      </c>
      <c r="W78" s="2">
        <f t="shared" si="12"/>
        <v>0</v>
      </c>
      <c r="X78" s="2">
        <f t="shared" si="12"/>
        <v>1</v>
      </c>
      <c r="Y78" s="2">
        <f t="shared" ref="Y78:Y101" si="13">SUM(T78:X78)</f>
        <v>2</v>
      </c>
    </row>
    <row r="79" spans="1:25" ht="15" thickBot="1" x14ac:dyDescent="0.35">
      <c r="A79" s="8" t="s">
        <v>51</v>
      </c>
      <c r="B79" s="9">
        <v>6998.6</v>
      </c>
      <c r="C79" s="9">
        <v>2067.1999999999998</v>
      </c>
      <c r="D79" s="9">
        <v>896.6</v>
      </c>
      <c r="E79" s="9">
        <v>0</v>
      </c>
      <c r="F79" s="9">
        <v>0</v>
      </c>
      <c r="G79" s="9">
        <v>9962.4</v>
      </c>
      <c r="H79" s="9">
        <v>10000</v>
      </c>
      <c r="I79" s="9">
        <v>37.6</v>
      </c>
      <c r="J79" s="9">
        <v>0.38</v>
      </c>
      <c r="K79"/>
      <c r="L79"/>
      <c r="M79"/>
      <c r="N79"/>
      <c r="O79"/>
      <c r="P79"/>
      <c r="R79" s="2">
        <f t="shared" si="10"/>
        <v>0</v>
      </c>
      <c r="S79" s="2">
        <f t="shared" si="11"/>
        <v>0</v>
      </c>
      <c r="T79" s="2">
        <f t="shared" si="12"/>
        <v>1</v>
      </c>
      <c r="U79" s="2">
        <f t="shared" si="12"/>
        <v>1</v>
      </c>
      <c r="V79" s="2">
        <f t="shared" si="12"/>
        <v>0</v>
      </c>
      <c r="W79" s="2">
        <f t="shared" si="12"/>
        <v>-1</v>
      </c>
      <c r="X79" s="2">
        <f t="shared" si="12"/>
        <v>-1</v>
      </c>
      <c r="Y79" s="2">
        <f t="shared" si="13"/>
        <v>0</v>
      </c>
    </row>
    <row r="80" spans="1:25" ht="15" thickBot="1" x14ac:dyDescent="0.35">
      <c r="A80" s="8" t="s">
        <v>52</v>
      </c>
      <c r="B80" s="9">
        <v>5031</v>
      </c>
      <c r="C80" s="9">
        <v>2067.1999999999998</v>
      </c>
      <c r="D80" s="9">
        <v>2042.3</v>
      </c>
      <c r="E80" s="9">
        <v>871.7</v>
      </c>
      <c r="F80" s="9">
        <v>1942.7</v>
      </c>
      <c r="G80" s="9">
        <v>11954.9</v>
      </c>
      <c r="H80" s="9">
        <v>12000</v>
      </c>
      <c r="I80" s="9">
        <v>45.1</v>
      </c>
      <c r="J80" s="9">
        <v>0.38</v>
      </c>
      <c r="K80"/>
      <c r="L80"/>
      <c r="M80"/>
      <c r="N80"/>
      <c r="O80"/>
      <c r="P80"/>
      <c r="R80" s="2">
        <f t="shared" si="10"/>
        <v>0</v>
      </c>
      <c r="S80" s="2">
        <f t="shared" si="11"/>
        <v>2</v>
      </c>
      <c r="T80" s="2">
        <f t="shared" si="12"/>
        <v>-1</v>
      </c>
      <c r="U80" s="2">
        <f t="shared" si="12"/>
        <v>1</v>
      </c>
      <c r="V80" s="2">
        <f t="shared" si="12"/>
        <v>1</v>
      </c>
      <c r="W80" s="2">
        <f t="shared" si="12"/>
        <v>0</v>
      </c>
      <c r="X80" s="2">
        <f t="shared" si="12"/>
        <v>1</v>
      </c>
      <c r="Y80" s="2">
        <f t="shared" si="13"/>
        <v>2</v>
      </c>
    </row>
    <row r="81" spans="1:25" ht="15" thickBot="1" x14ac:dyDescent="0.35">
      <c r="A81" s="8" t="s">
        <v>53</v>
      </c>
      <c r="B81" s="9">
        <v>6998.6</v>
      </c>
      <c r="C81" s="9">
        <v>896.6</v>
      </c>
      <c r="D81" s="9">
        <v>1295.0999999999999</v>
      </c>
      <c r="E81" s="9">
        <v>0</v>
      </c>
      <c r="F81" s="9">
        <v>772.1</v>
      </c>
      <c r="G81" s="9">
        <v>9962.4</v>
      </c>
      <c r="H81" s="9">
        <v>10000</v>
      </c>
      <c r="I81" s="9">
        <v>37.6</v>
      </c>
      <c r="J81" s="9">
        <v>0.38</v>
      </c>
      <c r="K81"/>
      <c r="L81"/>
      <c r="M81"/>
      <c r="N81"/>
      <c r="O81"/>
      <c r="P81"/>
      <c r="R81" s="2">
        <f t="shared" si="10"/>
        <v>0</v>
      </c>
      <c r="S81" s="2">
        <f t="shared" si="11"/>
        <v>0</v>
      </c>
      <c r="T81" s="2">
        <f t="shared" si="12"/>
        <v>1</v>
      </c>
      <c r="U81" s="2">
        <f t="shared" si="12"/>
        <v>0</v>
      </c>
      <c r="V81" s="2">
        <f t="shared" si="12"/>
        <v>0</v>
      </c>
      <c r="W81" s="2">
        <f t="shared" si="12"/>
        <v>-1</v>
      </c>
      <c r="X81" s="2">
        <f t="shared" si="12"/>
        <v>0</v>
      </c>
      <c r="Y81" s="2">
        <f t="shared" si="13"/>
        <v>0</v>
      </c>
    </row>
    <row r="82" spans="1:25" ht="15" thickBot="1" x14ac:dyDescent="0.35">
      <c r="A82" s="8" t="s">
        <v>54</v>
      </c>
      <c r="B82" s="9">
        <v>6998.6</v>
      </c>
      <c r="C82" s="9">
        <v>2067.1999999999998</v>
      </c>
      <c r="D82" s="9">
        <v>0</v>
      </c>
      <c r="E82" s="9">
        <v>1120.8</v>
      </c>
      <c r="F82" s="9">
        <v>772.1</v>
      </c>
      <c r="G82" s="9">
        <v>10958.6</v>
      </c>
      <c r="H82" s="9">
        <v>11000</v>
      </c>
      <c r="I82" s="9">
        <v>41.4</v>
      </c>
      <c r="J82" s="9">
        <v>0.38</v>
      </c>
      <c r="K82"/>
      <c r="L82"/>
      <c r="M82"/>
      <c r="N82"/>
      <c r="O82"/>
      <c r="P82"/>
      <c r="R82" s="2">
        <f t="shared" si="10"/>
        <v>0</v>
      </c>
      <c r="S82" s="2">
        <f t="shared" si="11"/>
        <v>1</v>
      </c>
      <c r="T82" s="2">
        <f t="shared" si="12"/>
        <v>1</v>
      </c>
      <c r="U82" s="2">
        <f t="shared" si="12"/>
        <v>1</v>
      </c>
      <c r="V82" s="2">
        <f t="shared" si="12"/>
        <v>-1</v>
      </c>
      <c r="W82" s="2">
        <f t="shared" si="12"/>
        <v>0</v>
      </c>
      <c r="X82" s="2">
        <f t="shared" si="12"/>
        <v>0</v>
      </c>
      <c r="Y82" s="2">
        <f t="shared" si="13"/>
        <v>1</v>
      </c>
    </row>
    <row r="83" spans="1:25" ht="15" thickBot="1" x14ac:dyDescent="0.35">
      <c r="A83" s="8" t="s">
        <v>55</v>
      </c>
      <c r="B83" s="9">
        <v>6201.6</v>
      </c>
      <c r="C83" s="9">
        <v>0</v>
      </c>
      <c r="D83" s="9">
        <v>1295.0999999999999</v>
      </c>
      <c r="E83" s="9">
        <v>871.7</v>
      </c>
      <c r="F83" s="9">
        <v>772.1</v>
      </c>
      <c r="G83" s="9">
        <v>9140.5</v>
      </c>
      <c r="H83" s="9">
        <v>9000</v>
      </c>
      <c r="I83" s="9">
        <v>-140.5</v>
      </c>
      <c r="J83" s="9">
        <v>-1.56</v>
      </c>
      <c r="K83"/>
      <c r="L83"/>
      <c r="M83"/>
      <c r="N83"/>
      <c r="O83"/>
      <c r="P83"/>
      <c r="R83" s="2">
        <f t="shared" si="10"/>
        <v>0</v>
      </c>
      <c r="S83" s="2">
        <f t="shared" si="11"/>
        <v>-1</v>
      </c>
      <c r="T83" s="2">
        <f t="shared" si="12"/>
        <v>0</v>
      </c>
      <c r="U83" s="2">
        <f t="shared" si="12"/>
        <v>-1</v>
      </c>
      <c r="V83" s="2">
        <f t="shared" si="12"/>
        <v>0</v>
      </c>
      <c r="W83" s="2">
        <f t="shared" si="12"/>
        <v>0</v>
      </c>
      <c r="X83" s="2">
        <f t="shared" si="12"/>
        <v>0</v>
      </c>
      <c r="Y83" s="2">
        <f t="shared" si="13"/>
        <v>-1</v>
      </c>
    </row>
    <row r="84" spans="1:25" ht="15" thickBot="1" x14ac:dyDescent="0.35">
      <c r="A84" s="8" t="s">
        <v>56</v>
      </c>
      <c r="B84" s="9">
        <v>6998.6</v>
      </c>
      <c r="C84" s="9">
        <v>0</v>
      </c>
      <c r="D84" s="9">
        <v>2042.3</v>
      </c>
      <c r="E84" s="9">
        <v>1967.6</v>
      </c>
      <c r="F84" s="9">
        <v>1942.7</v>
      </c>
      <c r="G84" s="9">
        <v>12951.1</v>
      </c>
      <c r="H84" s="9">
        <v>13000</v>
      </c>
      <c r="I84" s="9">
        <v>48.9</v>
      </c>
      <c r="J84" s="9">
        <v>0.38</v>
      </c>
      <c r="K84"/>
      <c r="L84"/>
      <c r="M84"/>
      <c r="N84"/>
      <c r="O84"/>
      <c r="P84"/>
      <c r="R84" s="2">
        <f t="shared" si="10"/>
        <v>0</v>
      </c>
      <c r="S84" s="2">
        <f t="shared" si="11"/>
        <v>3</v>
      </c>
      <c r="T84" s="2">
        <f t="shared" si="12"/>
        <v>1</v>
      </c>
      <c r="U84" s="2">
        <f t="shared" si="12"/>
        <v>-1</v>
      </c>
      <c r="V84" s="2">
        <f t="shared" si="12"/>
        <v>1</v>
      </c>
      <c r="W84" s="2">
        <f t="shared" si="12"/>
        <v>1</v>
      </c>
      <c r="X84" s="2">
        <f t="shared" si="12"/>
        <v>1</v>
      </c>
      <c r="Y84" s="2">
        <f t="shared" si="13"/>
        <v>3</v>
      </c>
    </row>
    <row r="85" spans="1:25" ht="15" thickBot="1" x14ac:dyDescent="0.35">
      <c r="A85" s="8" t="s">
        <v>57</v>
      </c>
      <c r="B85" s="9">
        <v>6201.6</v>
      </c>
      <c r="C85" s="9">
        <v>896.6</v>
      </c>
      <c r="D85" s="9">
        <v>1295.0999999999999</v>
      </c>
      <c r="E85" s="9">
        <v>871.7</v>
      </c>
      <c r="F85" s="9">
        <v>1942.7</v>
      </c>
      <c r="G85" s="9">
        <v>11207.7</v>
      </c>
      <c r="H85" s="9">
        <v>11000</v>
      </c>
      <c r="I85" s="9">
        <v>-207.7</v>
      </c>
      <c r="J85" s="9">
        <v>-1.89</v>
      </c>
      <c r="K85"/>
      <c r="L85"/>
      <c r="M85"/>
      <c r="N85"/>
      <c r="O85"/>
      <c r="P85"/>
      <c r="R85" s="2">
        <f t="shared" si="10"/>
        <v>0</v>
      </c>
      <c r="S85" s="2">
        <f t="shared" si="11"/>
        <v>1</v>
      </c>
      <c r="T85" s="2">
        <f t="shared" si="12"/>
        <v>0</v>
      </c>
      <c r="U85" s="2">
        <f t="shared" si="12"/>
        <v>0</v>
      </c>
      <c r="V85" s="2">
        <f t="shared" si="12"/>
        <v>0</v>
      </c>
      <c r="W85" s="2">
        <f t="shared" si="12"/>
        <v>0</v>
      </c>
      <c r="X85" s="2">
        <f t="shared" si="12"/>
        <v>1</v>
      </c>
      <c r="Y85" s="2">
        <f t="shared" si="13"/>
        <v>1</v>
      </c>
    </row>
    <row r="86" spans="1:25" ht="15" thickBot="1" x14ac:dyDescent="0.35">
      <c r="A86" s="8" t="s">
        <v>58</v>
      </c>
      <c r="B86" s="9">
        <v>6201.6</v>
      </c>
      <c r="C86" s="9">
        <v>846.8</v>
      </c>
      <c r="D86" s="9">
        <v>0</v>
      </c>
      <c r="E86" s="9">
        <v>1967.6</v>
      </c>
      <c r="F86" s="9">
        <v>1942.7</v>
      </c>
      <c r="G86" s="9">
        <v>10958.6</v>
      </c>
      <c r="H86" s="9">
        <v>11000</v>
      </c>
      <c r="I86" s="9">
        <v>41.4</v>
      </c>
      <c r="J86" s="9">
        <v>0.38</v>
      </c>
      <c r="K86"/>
      <c r="L86"/>
      <c r="M86"/>
      <c r="N86"/>
      <c r="O86"/>
      <c r="P86"/>
      <c r="R86" s="2">
        <f t="shared" si="10"/>
        <v>0</v>
      </c>
      <c r="S86" s="2">
        <f t="shared" si="11"/>
        <v>1</v>
      </c>
      <c r="T86" s="2">
        <f t="shared" si="12"/>
        <v>0</v>
      </c>
      <c r="U86" s="2">
        <f t="shared" si="12"/>
        <v>0</v>
      </c>
      <c r="V86" s="2">
        <f t="shared" si="12"/>
        <v>-1</v>
      </c>
      <c r="W86" s="2">
        <f t="shared" si="12"/>
        <v>1</v>
      </c>
      <c r="X86" s="2">
        <f t="shared" si="12"/>
        <v>1</v>
      </c>
      <c r="Y86" s="2">
        <f t="shared" si="13"/>
        <v>1</v>
      </c>
    </row>
    <row r="87" spans="1:25" ht="15" thickBot="1" x14ac:dyDescent="0.35">
      <c r="A87" s="8" t="s">
        <v>59</v>
      </c>
      <c r="B87" s="9">
        <v>6998.6</v>
      </c>
      <c r="C87" s="9">
        <v>0</v>
      </c>
      <c r="D87" s="9">
        <v>896.6</v>
      </c>
      <c r="E87" s="9">
        <v>1120.8</v>
      </c>
      <c r="F87" s="9">
        <v>1942.7</v>
      </c>
      <c r="G87" s="9">
        <v>10958.6</v>
      </c>
      <c r="H87" s="9">
        <v>11000</v>
      </c>
      <c r="I87" s="9">
        <v>41.4</v>
      </c>
      <c r="J87" s="9">
        <v>0.38</v>
      </c>
      <c r="K87"/>
      <c r="L87"/>
      <c r="M87"/>
      <c r="N87"/>
      <c r="O87"/>
      <c r="P87"/>
      <c r="R87" s="2">
        <f t="shared" si="10"/>
        <v>0</v>
      </c>
      <c r="S87" s="2">
        <f t="shared" si="11"/>
        <v>1</v>
      </c>
      <c r="T87" s="2">
        <f t="shared" si="12"/>
        <v>1</v>
      </c>
      <c r="U87" s="2">
        <f t="shared" si="12"/>
        <v>-1</v>
      </c>
      <c r="V87" s="2">
        <f t="shared" si="12"/>
        <v>0</v>
      </c>
      <c r="W87" s="2">
        <f t="shared" si="12"/>
        <v>0</v>
      </c>
      <c r="X87" s="2">
        <f t="shared" si="12"/>
        <v>1</v>
      </c>
      <c r="Y87" s="2">
        <f t="shared" si="13"/>
        <v>1</v>
      </c>
    </row>
    <row r="88" spans="1:25" ht="15" thickBot="1" x14ac:dyDescent="0.35">
      <c r="A88" s="8" t="s">
        <v>60</v>
      </c>
      <c r="B88" s="9">
        <v>6998.6</v>
      </c>
      <c r="C88" s="9">
        <v>896.6</v>
      </c>
      <c r="D88" s="9">
        <v>0</v>
      </c>
      <c r="E88" s="9">
        <v>1967.6</v>
      </c>
      <c r="F88" s="9">
        <v>1095.9000000000001</v>
      </c>
      <c r="G88" s="9">
        <v>10958.6</v>
      </c>
      <c r="H88" s="9">
        <v>11000</v>
      </c>
      <c r="I88" s="9">
        <v>41.4</v>
      </c>
      <c r="J88" s="9">
        <v>0.38</v>
      </c>
      <c r="K88"/>
      <c r="L88"/>
      <c r="M88"/>
      <c r="N88"/>
      <c r="O88"/>
      <c r="P88"/>
      <c r="R88" s="2">
        <f t="shared" si="10"/>
        <v>0</v>
      </c>
      <c r="S88" s="2">
        <f t="shared" si="11"/>
        <v>1</v>
      </c>
      <c r="T88" s="2">
        <f t="shared" si="12"/>
        <v>1</v>
      </c>
      <c r="U88" s="2">
        <f t="shared" si="12"/>
        <v>0</v>
      </c>
      <c r="V88" s="2">
        <f t="shared" si="12"/>
        <v>-1</v>
      </c>
      <c r="W88" s="2">
        <f t="shared" si="12"/>
        <v>1</v>
      </c>
      <c r="X88" s="2">
        <f t="shared" si="12"/>
        <v>0</v>
      </c>
      <c r="Y88" s="2">
        <f t="shared" si="13"/>
        <v>1</v>
      </c>
    </row>
    <row r="89" spans="1:25" ht="15" thickBot="1" x14ac:dyDescent="0.35">
      <c r="A89" s="8" t="s">
        <v>61</v>
      </c>
      <c r="B89" s="9">
        <v>6998.6</v>
      </c>
      <c r="C89" s="9">
        <v>846.8</v>
      </c>
      <c r="D89" s="9">
        <v>896.6</v>
      </c>
      <c r="E89" s="9">
        <v>1120.8</v>
      </c>
      <c r="F89" s="9">
        <v>1095.9000000000001</v>
      </c>
      <c r="G89" s="9">
        <v>10958.6</v>
      </c>
      <c r="H89" s="9">
        <v>11000</v>
      </c>
      <c r="I89" s="9">
        <v>41.4</v>
      </c>
      <c r="J89" s="9">
        <v>0.38</v>
      </c>
      <c r="K89"/>
      <c r="L89"/>
      <c r="M89"/>
      <c r="N89"/>
      <c r="O89"/>
      <c r="P89"/>
      <c r="R89" s="2">
        <f t="shared" si="10"/>
        <v>0</v>
      </c>
      <c r="S89" s="2">
        <f t="shared" si="11"/>
        <v>1</v>
      </c>
      <c r="T89" s="2">
        <f t="shared" si="12"/>
        <v>1</v>
      </c>
      <c r="U89" s="2">
        <f t="shared" si="12"/>
        <v>0</v>
      </c>
      <c r="V89" s="2">
        <f t="shared" si="12"/>
        <v>0</v>
      </c>
      <c r="W89" s="2">
        <f t="shared" si="12"/>
        <v>0</v>
      </c>
      <c r="X89" s="2">
        <f t="shared" si="12"/>
        <v>0</v>
      </c>
      <c r="Y89" s="2">
        <f t="shared" si="13"/>
        <v>1</v>
      </c>
    </row>
    <row r="90" spans="1:25" ht="15" thickBot="1" x14ac:dyDescent="0.35">
      <c r="A90" s="8" t="s">
        <v>62</v>
      </c>
      <c r="B90" s="9">
        <v>6998.6</v>
      </c>
      <c r="C90" s="9">
        <v>846.8</v>
      </c>
      <c r="D90" s="9">
        <v>2042.3</v>
      </c>
      <c r="E90" s="9">
        <v>1120.8</v>
      </c>
      <c r="F90" s="9">
        <v>1942.7</v>
      </c>
      <c r="G90" s="9">
        <v>12951.1</v>
      </c>
      <c r="H90" s="9">
        <v>13000</v>
      </c>
      <c r="I90" s="9">
        <v>48.9</v>
      </c>
      <c r="J90" s="9">
        <v>0.38</v>
      </c>
      <c r="K90"/>
      <c r="L90"/>
      <c r="M90"/>
      <c r="N90"/>
      <c r="O90"/>
      <c r="P90"/>
      <c r="R90" s="2">
        <f t="shared" si="10"/>
        <v>0</v>
      </c>
      <c r="S90" s="2">
        <f t="shared" si="11"/>
        <v>3</v>
      </c>
      <c r="T90" s="2">
        <f t="shared" si="12"/>
        <v>1</v>
      </c>
      <c r="U90" s="2">
        <f t="shared" si="12"/>
        <v>0</v>
      </c>
      <c r="V90" s="2">
        <f t="shared" si="12"/>
        <v>1</v>
      </c>
      <c r="W90" s="2">
        <f t="shared" si="12"/>
        <v>0</v>
      </c>
      <c r="X90" s="2">
        <f t="shared" si="12"/>
        <v>1</v>
      </c>
      <c r="Y90" s="2">
        <f t="shared" si="13"/>
        <v>3</v>
      </c>
    </row>
    <row r="91" spans="1:25" ht="15" thickBot="1" x14ac:dyDescent="0.35">
      <c r="A91" s="8" t="s">
        <v>63</v>
      </c>
      <c r="B91" s="9">
        <v>6998.6</v>
      </c>
      <c r="C91" s="9">
        <v>896.6</v>
      </c>
      <c r="D91" s="9">
        <v>0</v>
      </c>
      <c r="E91" s="9">
        <v>0</v>
      </c>
      <c r="F91" s="9">
        <v>1095.9000000000001</v>
      </c>
      <c r="G91" s="9">
        <v>8991.1</v>
      </c>
      <c r="H91" s="9">
        <v>9000</v>
      </c>
      <c r="I91" s="9">
        <v>8.9</v>
      </c>
      <c r="J91" s="9">
        <v>0.1</v>
      </c>
      <c r="K91"/>
      <c r="L91"/>
      <c r="M91"/>
      <c r="N91"/>
      <c r="O91"/>
      <c r="P91"/>
      <c r="R91" s="2">
        <f t="shared" si="10"/>
        <v>0</v>
      </c>
      <c r="S91" s="2">
        <f t="shared" si="11"/>
        <v>-1</v>
      </c>
      <c r="T91" s="2">
        <f t="shared" si="12"/>
        <v>1</v>
      </c>
      <c r="U91" s="2">
        <f t="shared" si="12"/>
        <v>0</v>
      </c>
      <c r="V91" s="2">
        <f t="shared" si="12"/>
        <v>-1</v>
      </c>
      <c r="W91" s="2">
        <f t="shared" si="12"/>
        <v>-1</v>
      </c>
      <c r="X91" s="2">
        <f t="shared" si="12"/>
        <v>0</v>
      </c>
      <c r="Y91" s="2">
        <f t="shared" si="13"/>
        <v>-1</v>
      </c>
    </row>
    <row r="92" spans="1:25" ht="15" thickBot="1" x14ac:dyDescent="0.35">
      <c r="A92" s="8" t="s">
        <v>64</v>
      </c>
      <c r="B92" s="9">
        <v>6351</v>
      </c>
      <c r="C92" s="9">
        <v>2067.1999999999998</v>
      </c>
      <c r="D92" s="9">
        <v>896.6</v>
      </c>
      <c r="E92" s="9">
        <v>0</v>
      </c>
      <c r="F92" s="9">
        <v>772.1</v>
      </c>
      <c r="G92" s="9">
        <v>10086.9</v>
      </c>
      <c r="H92" s="9">
        <v>10000</v>
      </c>
      <c r="I92" s="9">
        <v>-86.9</v>
      </c>
      <c r="J92" s="9">
        <v>-0.87</v>
      </c>
      <c r="K92"/>
      <c r="L92"/>
      <c r="M92"/>
      <c r="N92"/>
      <c r="O92"/>
      <c r="P92"/>
      <c r="R92" s="2">
        <f t="shared" si="10"/>
        <v>0</v>
      </c>
      <c r="S92" s="2">
        <f t="shared" si="11"/>
        <v>0</v>
      </c>
      <c r="T92" s="2">
        <f t="shared" si="12"/>
        <v>0</v>
      </c>
      <c r="U92" s="2">
        <f t="shared" si="12"/>
        <v>1</v>
      </c>
      <c r="V92" s="2">
        <f t="shared" si="12"/>
        <v>0</v>
      </c>
      <c r="W92" s="2">
        <f t="shared" si="12"/>
        <v>-1</v>
      </c>
      <c r="X92" s="2">
        <f t="shared" si="12"/>
        <v>0</v>
      </c>
      <c r="Y92" s="2">
        <f t="shared" si="13"/>
        <v>0</v>
      </c>
    </row>
    <row r="93" spans="1:25" ht="15" thickBot="1" x14ac:dyDescent="0.35">
      <c r="A93" s="8" t="s">
        <v>65</v>
      </c>
      <c r="B93" s="9">
        <v>6201.6</v>
      </c>
      <c r="C93" s="9">
        <v>2067.1999999999998</v>
      </c>
      <c r="D93" s="9">
        <v>2042.3</v>
      </c>
      <c r="E93" s="9">
        <v>871.7</v>
      </c>
      <c r="F93" s="9">
        <v>1942.7</v>
      </c>
      <c r="G93" s="9">
        <v>13125.5</v>
      </c>
      <c r="H93" s="9">
        <v>13000</v>
      </c>
      <c r="I93" s="9">
        <v>-125.5</v>
      </c>
      <c r="J93" s="9">
        <v>-0.97</v>
      </c>
      <c r="K93"/>
      <c r="L93"/>
      <c r="M93"/>
      <c r="N93"/>
      <c r="O93"/>
      <c r="P93"/>
      <c r="R93" s="2">
        <f t="shared" si="10"/>
        <v>0</v>
      </c>
      <c r="S93" s="2">
        <f t="shared" si="11"/>
        <v>3</v>
      </c>
      <c r="T93" s="2">
        <f t="shared" si="12"/>
        <v>0</v>
      </c>
      <c r="U93" s="2">
        <f t="shared" si="12"/>
        <v>1</v>
      </c>
      <c r="V93" s="2">
        <f t="shared" si="12"/>
        <v>1</v>
      </c>
      <c r="W93" s="2">
        <f t="shared" si="12"/>
        <v>0</v>
      </c>
      <c r="X93" s="2">
        <f t="shared" si="12"/>
        <v>1</v>
      </c>
      <c r="Y93" s="2">
        <f t="shared" si="13"/>
        <v>3</v>
      </c>
    </row>
    <row r="94" spans="1:25" ht="15" thickBot="1" x14ac:dyDescent="0.35">
      <c r="A94" s="8" t="s">
        <v>66</v>
      </c>
      <c r="B94" s="9">
        <v>6351</v>
      </c>
      <c r="C94" s="9">
        <v>2067.1999999999998</v>
      </c>
      <c r="D94" s="9">
        <v>896.6</v>
      </c>
      <c r="E94" s="9">
        <v>871.7</v>
      </c>
      <c r="F94" s="9">
        <v>772.1</v>
      </c>
      <c r="G94" s="9">
        <v>10958.6</v>
      </c>
      <c r="H94" s="9">
        <v>11000</v>
      </c>
      <c r="I94" s="9">
        <v>41.4</v>
      </c>
      <c r="J94" s="9">
        <v>0.38</v>
      </c>
      <c r="K94"/>
      <c r="L94"/>
      <c r="M94"/>
      <c r="N94"/>
      <c r="O94"/>
      <c r="P94"/>
      <c r="R94" s="2">
        <f t="shared" si="10"/>
        <v>0</v>
      </c>
      <c r="S94" s="2">
        <f t="shared" si="11"/>
        <v>1</v>
      </c>
      <c r="T94" s="2">
        <f t="shared" ref="T94:X101" si="14">VLOOKUP(B55,$S$71:$X$74,T$69,0)</f>
        <v>0</v>
      </c>
      <c r="U94" s="2">
        <f t="shared" si="14"/>
        <v>1</v>
      </c>
      <c r="V94" s="2">
        <f t="shared" si="14"/>
        <v>0</v>
      </c>
      <c r="W94" s="2">
        <f t="shared" si="14"/>
        <v>0</v>
      </c>
      <c r="X94" s="2">
        <f t="shared" si="14"/>
        <v>0</v>
      </c>
      <c r="Y94" s="2">
        <f t="shared" si="13"/>
        <v>1</v>
      </c>
    </row>
    <row r="95" spans="1:25" ht="15" thickBot="1" x14ac:dyDescent="0.35">
      <c r="A95" s="8" t="s">
        <v>67</v>
      </c>
      <c r="B95" s="9">
        <v>6998.6</v>
      </c>
      <c r="C95" s="9">
        <v>846.8</v>
      </c>
      <c r="D95" s="9">
        <v>0</v>
      </c>
      <c r="E95" s="9">
        <v>1120.8</v>
      </c>
      <c r="F95" s="9">
        <v>0</v>
      </c>
      <c r="G95" s="9">
        <v>8966.2000000000007</v>
      </c>
      <c r="H95" s="9">
        <v>9000</v>
      </c>
      <c r="I95" s="9">
        <v>33.799999999999997</v>
      </c>
      <c r="J95" s="9">
        <v>0.38</v>
      </c>
      <c r="K95"/>
      <c r="L95"/>
      <c r="M95"/>
      <c r="N95"/>
      <c r="O95"/>
      <c r="P95"/>
      <c r="R95" s="2">
        <f t="shared" si="10"/>
        <v>0</v>
      </c>
      <c r="S95" s="2">
        <f t="shared" si="11"/>
        <v>-1</v>
      </c>
      <c r="T95" s="2">
        <f t="shared" si="14"/>
        <v>1</v>
      </c>
      <c r="U95" s="2">
        <f t="shared" si="14"/>
        <v>0</v>
      </c>
      <c r="V95" s="2">
        <f t="shared" si="14"/>
        <v>-1</v>
      </c>
      <c r="W95" s="2">
        <f t="shared" si="14"/>
        <v>0</v>
      </c>
      <c r="X95" s="2">
        <f t="shared" si="14"/>
        <v>-1</v>
      </c>
      <c r="Y95" s="2">
        <f t="shared" si="13"/>
        <v>-1</v>
      </c>
    </row>
    <row r="96" spans="1:25" ht="15" thickBot="1" x14ac:dyDescent="0.35">
      <c r="A96" s="8" t="s">
        <v>68</v>
      </c>
      <c r="B96" s="9">
        <v>6201.6</v>
      </c>
      <c r="C96" s="9">
        <v>2067.1999999999998</v>
      </c>
      <c r="D96" s="9">
        <v>0</v>
      </c>
      <c r="E96" s="9">
        <v>0</v>
      </c>
      <c r="F96" s="9">
        <v>1095.9000000000001</v>
      </c>
      <c r="G96" s="9">
        <v>9364.7000000000007</v>
      </c>
      <c r="H96" s="9">
        <v>9000</v>
      </c>
      <c r="I96" s="9">
        <v>-364.7</v>
      </c>
      <c r="J96" s="9">
        <v>-4.05</v>
      </c>
      <c r="K96"/>
      <c r="L96"/>
      <c r="M96"/>
      <c r="N96"/>
      <c r="O96"/>
      <c r="P96"/>
      <c r="R96" s="2">
        <f t="shared" si="10"/>
        <v>0</v>
      </c>
      <c r="S96" s="2">
        <f t="shared" si="11"/>
        <v>-1</v>
      </c>
      <c r="T96" s="2">
        <f t="shared" si="14"/>
        <v>0</v>
      </c>
      <c r="U96" s="2">
        <f t="shared" si="14"/>
        <v>1</v>
      </c>
      <c r="V96" s="2">
        <f t="shared" si="14"/>
        <v>-1</v>
      </c>
      <c r="W96" s="2">
        <f t="shared" si="14"/>
        <v>-1</v>
      </c>
      <c r="X96" s="2">
        <f t="shared" si="14"/>
        <v>0</v>
      </c>
      <c r="Y96" s="2">
        <f t="shared" si="13"/>
        <v>-1</v>
      </c>
    </row>
    <row r="97" spans="1:25" ht="15" thickBot="1" x14ac:dyDescent="0.35">
      <c r="A97" s="8" t="s">
        <v>69</v>
      </c>
      <c r="B97" s="9">
        <v>6351</v>
      </c>
      <c r="C97" s="9">
        <v>896.6</v>
      </c>
      <c r="D97" s="9">
        <v>896.6</v>
      </c>
      <c r="E97" s="9">
        <v>871.7</v>
      </c>
      <c r="F97" s="9">
        <v>1942.7</v>
      </c>
      <c r="G97" s="9">
        <v>10958.6</v>
      </c>
      <c r="H97" s="9">
        <v>11000</v>
      </c>
      <c r="I97" s="9">
        <v>41.4</v>
      </c>
      <c r="J97" s="9">
        <v>0.38</v>
      </c>
      <c r="K97"/>
      <c r="L97"/>
      <c r="M97"/>
      <c r="N97"/>
      <c r="O97"/>
      <c r="P97"/>
      <c r="R97" s="2">
        <f t="shared" si="10"/>
        <v>0</v>
      </c>
      <c r="S97" s="2">
        <f t="shared" si="11"/>
        <v>1</v>
      </c>
      <c r="T97" s="2">
        <f t="shared" si="14"/>
        <v>0</v>
      </c>
      <c r="U97" s="2">
        <f t="shared" si="14"/>
        <v>0</v>
      </c>
      <c r="V97" s="2">
        <f t="shared" si="14"/>
        <v>0</v>
      </c>
      <c r="W97" s="2">
        <f t="shared" si="14"/>
        <v>0</v>
      </c>
      <c r="X97" s="2">
        <f t="shared" si="14"/>
        <v>1</v>
      </c>
      <c r="Y97" s="2">
        <f t="shared" si="13"/>
        <v>1</v>
      </c>
    </row>
    <row r="98" spans="1:25" ht="15" thickBot="1" x14ac:dyDescent="0.35">
      <c r="A98" s="8" t="s">
        <v>70</v>
      </c>
      <c r="B98" s="9">
        <v>6201.6</v>
      </c>
      <c r="C98" s="9">
        <v>896.6</v>
      </c>
      <c r="D98" s="9">
        <v>896.6</v>
      </c>
      <c r="E98" s="9">
        <v>1967.6</v>
      </c>
      <c r="F98" s="9">
        <v>0</v>
      </c>
      <c r="G98" s="9">
        <v>9962.4</v>
      </c>
      <c r="H98" s="9">
        <v>10000</v>
      </c>
      <c r="I98" s="9">
        <v>37.6</v>
      </c>
      <c r="J98" s="9">
        <v>0.38</v>
      </c>
      <c r="K98"/>
      <c r="L98"/>
      <c r="M98"/>
      <c r="N98"/>
      <c r="O98"/>
      <c r="P98"/>
      <c r="R98" s="2">
        <f t="shared" si="10"/>
        <v>0</v>
      </c>
      <c r="S98" s="2">
        <f t="shared" si="11"/>
        <v>0</v>
      </c>
      <c r="T98" s="2">
        <f t="shared" si="14"/>
        <v>0</v>
      </c>
      <c r="U98" s="2">
        <f t="shared" si="14"/>
        <v>0</v>
      </c>
      <c r="V98" s="2">
        <f t="shared" si="14"/>
        <v>0</v>
      </c>
      <c r="W98" s="2">
        <f t="shared" si="14"/>
        <v>1</v>
      </c>
      <c r="X98" s="2">
        <f t="shared" si="14"/>
        <v>-1</v>
      </c>
      <c r="Y98" s="2">
        <f t="shared" si="13"/>
        <v>0</v>
      </c>
    </row>
    <row r="99" spans="1:25" ht="15" thickBot="1" x14ac:dyDescent="0.35">
      <c r="A99" s="8" t="s">
        <v>71</v>
      </c>
      <c r="B99" s="9">
        <v>6998.6</v>
      </c>
      <c r="C99" s="9">
        <v>0</v>
      </c>
      <c r="D99" s="9">
        <v>1295.0999999999999</v>
      </c>
      <c r="E99" s="9">
        <v>1967.6</v>
      </c>
      <c r="F99" s="9">
        <v>0</v>
      </c>
      <c r="G99" s="9">
        <v>10261.299999999999</v>
      </c>
      <c r="H99" s="9">
        <v>10000</v>
      </c>
      <c r="I99" s="9">
        <v>-261.3</v>
      </c>
      <c r="J99" s="9">
        <v>-2.61</v>
      </c>
      <c r="K99"/>
      <c r="L99"/>
      <c r="M99"/>
      <c r="N99"/>
      <c r="O99"/>
      <c r="P99"/>
      <c r="R99" s="2">
        <f t="shared" si="10"/>
        <v>0</v>
      </c>
      <c r="S99" s="2">
        <f t="shared" si="11"/>
        <v>0</v>
      </c>
      <c r="T99" s="2">
        <f t="shared" si="14"/>
        <v>1</v>
      </c>
      <c r="U99" s="2">
        <f t="shared" si="14"/>
        <v>-1</v>
      </c>
      <c r="V99" s="2">
        <f t="shared" si="14"/>
        <v>0</v>
      </c>
      <c r="W99" s="2">
        <f t="shared" si="14"/>
        <v>1</v>
      </c>
      <c r="X99" s="2">
        <f t="shared" si="14"/>
        <v>-1</v>
      </c>
      <c r="Y99" s="2">
        <f t="shared" si="13"/>
        <v>0</v>
      </c>
    </row>
    <row r="100" spans="1:25" ht="15" thickBot="1" x14ac:dyDescent="0.35">
      <c r="A100" s="8" t="s">
        <v>72</v>
      </c>
      <c r="B100" s="9">
        <v>6201.6</v>
      </c>
      <c r="C100" s="9">
        <v>0</v>
      </c>
      <c r="D100" s="9">
        <v>896.6</v>
      </c>
      <c r="E100" s="9">
        <v>871.7</v>
      </c>
      <c r="F100" s="9">
        <v>0</v>
      </c>
      <c r="G100" s="9">
        <v>7969.9</v>
      </c>
      <c r="H100" s="9">
        <v>8000</v>
      </c>
      <c r="I100" s="9">
        <v>30.1</v>
      </c>
      <c r="J100" s="9">
        <v>0.38</v>
      </c>
      <c r="K100"/>
      <c r="L100"/>
      <c r="M100"/>
      <c r="N100"/>
      <c r="O100"/>
      <c r="P100"/>
      <c r="R100" s="2">
        <f t="shared" si="10"/>
        <v>0</v>
      </c>
      <c r="S100" s="2">
        <f t="shared" si="11"/>
        <v>-2</v>
      </c>
      <c r="T100" s="2">
        <f t="shared" si="14"/>
        <v>0</v>
      </c>
      <c r="U100" s="2">
        <f t="shared" si="14"/>
        <v>-1</v>
      </c>
      <c r="V100" s="2">
        <f t="shared" si="14"/>
        <v>0</v>
      </c>
      <c r="W100" s="2">
        <f t="shared" si="14"/>
        <v>0</v>
      </c>
      <c r="X100" s="2">
        <f t="shared" si="14"/>
        <v>-1</v>
      </c>
      <c r="Y100" s="2">
        <f t="shared" si="13"/>
        <v>-2</v>
      </c>
    </row>
    <row r="101" spans="1:25" ht="15" thickBot="1" x14ac:dyDescent="0.35">
      <c r="A101" s="8" t="s">
        <v>73</v>
      </c>
      <c r="B101" s="9">
        <v>6998.6</v>
      </c>
      <c r="C101" s="9">
        <v>0</v>
      </c>
      <c r="D101" s="9">
        <v>896.6</v>
      </c>
      <c r="E101" s="9">
        <v>1120.8</v>
      </c>
      <c r="F101" s="9">
        <v>0</v>
      </c>
      <c r="G101" s="9">
        <v>9016</v>
      </c>
      <c r="H101" s="9">
        <v>9000</v>
      </c>
      <c r="I101" s="9">
        <v>-16</v>
      </c>
      <c r="J101" s="9">
        <v>-0.18</v>
      </c>
      <c r="K101"/>
      <c r="L101"/>
      <c r="M101"/>
      <c r="N101"/>
      <c r="O101"/>
      <c r="P101"/>
      <c r="R101" s="2">
        <f t="shared" si="10"/>
        <v>0</v>
      </c>
      <c r="S101" s="2">
        <f t="shared" si="11"/>
        <v>-1</v>
      </c>
      <c r="T101" s="2">
        <f t="shared" si="14"/>
        <v>1</v>
      </c>
      <c r="U101" s="2">
        <f t="shared" si="14"/>
        <v>-1</v>
      </c>
      <c r="V101" s="2">
        <f t="shared" si="14"/>
        <v>0</v>
      </c>
      <c r="W101" s="2">
        <f t="shared" si="14"/>
        <v>0</v>
      </c>
      <c r="X101" s="2">
        <f t="shared" si="14"/>
        <v>-1</v>
      </c>
      <c r="Y101" s="2">
        <f t="shared" si="13"/>
        <v>-1</v>
      </c>
    </row>
    <row r="102" spans="1:25" ht="15" thickBo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25" ht="15" thickBot="1" x14ac:dyDescent="0.35">
      <c r="A103" s="10" t="s">
        <v>88</v>
      </c>
      <c r="B103" s="11">
        <v>5031</v>
      </c>
      <c r="C103"/>
      <c r="D103"/>
      <c r="E103"/>
      <c r="F103"/>
      <c r="G103"/>
      <c r="H103"/>
      <c r="I103"/>
      <c r="J103"/>
      <c r="K103"/>
      <c r="L103"/>
    </row>
    <row r="104" spans="1:25" ht="15" thickBot="1" x14ac:dyDescent="0.35">
      <c r="A104" s="10" t="s">
        <v>89</v>
      </c>
      <c r="B104" s="11">
        <v>10236.4</v>
      </c>
      <c r="C104"/>
      <c r="D104"/>
      <c r="E104"/>
      <c r="F104"/>
      <c r="G104"/>
      <c r="H104"/>
      <c r="I104"/>
      <c r="J104"/>
      <c r="K104"/>
      <c r="L104"/>
    </row>
    <row r="105" spans="1:25" ht="15" thickBot="1" x14ac:dyDescent="0.35">
      <c r="A105" s="10" t="s">
        <v>90</v>
      </c>
      <c r="B105" s="11">
        <v>264003.5</v>
      </c>
      <c r="C105"/>
      <c r="D105"/>
      <c r="E105"/>
      <c r="F105"/>
      <c r="G105"/>
      <c r="H105"/>
      <c r="I105"/>
      <c r="J105"/>
      <c r="K105"/>
      <c r="L105"/>
    </row>
    <row r="106" spans="1:25" ht="15" thickBot="1" x14ac:dyDescent="0.35">
      <c r="A106" s="10" t="s">
        <v>91</v>
      </c>
      <c r="B106" s="11">
        <v>264000</v>
      </c>
      <c r="C106"/>
      <c r="D106"/>
      <c r="E106"/>
      <c r="F106"/>
      <c r="G106"/>
      <c r="H106"/>
      <c r="I106"/>
      <c r="J106"/>
      <c r="K106"/>
      <c r="L106"/>
    </row>
    <row r="107" spans="1:25" ht="15" thickBot="1" x14ac:dyDescent="0.35">
      <c r="A107" s="10" t="s">
        <v>92</v>
      </c>
      <c r="B107" s="11">
        <v>3.5</v>
      </c>
      <c r="C107"/>
      <c r="D107"/>
      <c r="E107"/>
      <c r="F107"/>
      <c r="G107"/>
      <c r="H107"/>
      <c r="I107"/>
      <c r="J107"/>
      <c r="K107"/>
      <c r="L107"/>
    </row>
    <row r="108" spans="1:25" ht="15" thickBot="1" x14ac:dyDescent="0.35">
      <c r="A108" s="10" t="s">
        <v>93</v>
      </c>
      <c r="B108" s="11"/>
      <c r="C108"/>
      <c r="D108"/>
      <c r="E108"/>
      <c r="F108"/>
      <c r="G108"/>
      <c r="H108"/>
      <c r="I108"/>
      <c r="J108"/>
      <c r="K108"/>
      <c r="L108"/>
    </row>
    <row r="109" spans="1:25" ht="15" thickBot="1" x14ac:dyDescent="0.35">
      <c r="A109" s="10" t="s">
        <v>94</v>
      </c>
      <c r="B109" s="11"/>
      <c r="C109"/>
      <c r="D109"/>
      <c r="E109"/>
      <c r="F109"/>
      <c r="G109"/>
      <c r="H109"/>
      <c r="I109"/>
      <c r="J109"/>
      <c r="K109"/>
      <c r="L109"/>
    </row>
    <row r="110" spans="1:25" ht="15" thickBot="1" x14ac:dyDescent="0.35">
      <c r="A110" s="10" t="s">
        <v>95</v>
      </c>
      <c r="B110" s="11">
        <v>0</v>
      </c>
      <c r="C110"/>
      <c r="D110"/>
      <c r="E110"/>
      <c r="F110"/>
      <c r="G110"/>
      <c r="H110"/>
      <c r="I110"/>
      <c r="J110"/>
      <c r="K110"/>
      <c r="L110"/>
    </row>
    <row r="111" spans="1:25" x14ac:dyDescent="0.3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25" x14ac:dyDescent="0.3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8" x14ac:dyDescent="0.35">
      <c r="A113" s="4" t="s">
        <v>136</v>
      </c>
      <c r="B113"/>
      <c r="C113"/>
      <c r="D113"/>
      <c r="E113"/>
      <c r="F113"/>
      <c r="G113"/>
      <c r="H113"/>
      <c r="I113"/>
      <c r="J113"/>
      <c r="K113"/>
      <c r="L113"/>
    </row>
    <row r="114" spans="1:12" ht="18" x14ac:dyDescent="0.35">
      <c r="A114" s="4" t="s">
        <v>137</v>
      </c>
      <c r="B114"/>
      <c r="C114"/>
      <c r="D114"/>
      <c r="E114"/>
      <c r="F114"/>
      <c r="G114"/>
      <c r="H114"/>
      <c r="I114"/>
      <c r="J114"/>
      <c r="K114"/>
      <c r="L114"/>
    </row>
  </sheetData>
  <conditionalFormatting sqref="M65:Q6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1:X7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C7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D7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E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:F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BB60-A3F9-4417-BD9D-0406229F2E6C}">
  <dimension ref="A1:Y114"/>
  <sheetViews>
    <sheetView zoomScale="55" zoomScaleNormal="55" workbookViewId="0"/>
  </sheetViews>
  <sheetFormatPr defaultRowHeight="14.4" x14ac:dyDescent="0.3"/>
  <cols>
    <col min="1" max="1" width="17.33203125" style="2" bestFit="1" customWidth="1"/>
    <col min="2" max="6" width="7.44140625" style="2" bestFit="1" customWidth="1"/>
    <col min="7" max="7" width="9" style="2" bestFit="1" customWidth="1"/>
    <col min="8" max="8" width="23.33203125" style="2" bestFit="1" customWidth="1"/>
    <col min="9" max="9" width="8.88671875" style="2"/>
    <col min="10" max="10" width="8.5546875" style="2" bestFit="1" customWidth="1"/>
    <col min="11" max="11" width="7.44140625" style="2" bestFit="1" customWidth="1"/>
    <col min="12" max="12" width="7.77734375" style="2" bestFit="1" customWidth="1"/>
    <col min="13" max="15" width="7.44140625" style="2" bestFit="1" customWidth="1"/>
    <col min="16" max="18" width="8.88671875" style="2"/>
    <col min="19" max="19" width="11.88671875" style="2" bestFit="1" customWidth="1"/>
    <col min="20" max="16384" width="8.88671875" style="2"/>
  </cols>
  <sheetData>
    <row r="1" spans="1:15" x14ac:dyDescent="0.3">
      <c r="A1" s="13" t="s">
        <v>101</v>
      </c>
      <c r="B1" s="13">
        <v>1</v>
      </c>
      <c r="C1" s="13">
        <v>1</v>
      </c>
      <c r="D1" s="13">
        <v>1</v>
      </c>
      <c r="E1" s="13">
        <v>1</v>
      </c>
      <c r="F1" s="13">
        <v>1</v>
      </c>
      <c r="G1" s="13"/>
    </row>
    <row r="2" spans="1:15" ht="86.4" x14ac:dyDescent="0.3">
      <c r="A2" s="2" t="s">
        <v>102</v>
      </c>
      <c r="B2" s="2">
        <v>3</v>
      </c>
      <c r="C2" s="2">
        <v>2</v>
      </c>
      <c r="D2" s="2">
        <v>3</v>
      </c>
      <c r="E2" s="2">
        <v>3</v>
      </c>
      <c r="F2" s="2">
        <v>3</v>
      </c>
      <c r="G2" s="2" t="s">
        <v>33</v>
      </c>
      <c r="H2" s="3" t="s">
        <v>103</v>
      </c>
    </row>
    <row r="3" spans="1:15" x14ac:dyDescent="0.3">
      <c r="A3" s="2" t="s">
        <v>0</v>
      </c>
      <c r="B3" s="2" t="s">
        <v>26</v>
      </c>
      <c r="C3" s="2" t="s">
        <v>27</v>
      </c>
      <c r="D3" s="2" t="s">
        <v>28</v>
      </c>
      <c r="E3" s="2" t="s">
        <v>29</v>
      </c>
      <c r="F3" s="2" t="s">
        <v>30</v>
      </c>
      <c r="G3" s="2" t="s">
        <v>104</v>
      </c>
      <c r="H3" s="2" t="s">
        <v>31</v>
      </c>
      <c r="J3" s="2" t="s">
        <v>32</v>
      </c>
      <c r="K3" s="2" t="str">
        <f>B3</f>
        <v>Kérdés1</v>
      </c>
      <c r="L3" s="2" t="str">
        <f>C3</f>
        <v>Kérdés2</v>
      </c>
      <c r="M3" s="2" t="str">
        <f>D3</f>
        <v>Kérdés3</v>
      </c>
      <c r="N3" s="2" t="str">
        <f>E3</f>
        <v>Kérdés4</v>
      </c>
      <c r="O3" s="2" t="str">
        <f>F3</f>
        <v>Kérdés5</v>
      </c>
    </row>
    <row r="4" spans="1:15" x14ac:dyDescent="0.3">
      <c r="A4" s="2" t="s">
        <v>1</v>
      </c>
      <c r="B4" s="2">
        <v>4</v>
      </c>
      <c r="C4" s="2">
        <v>1</v>
      </c>
      <c r="D4" s="2">
        <v>4</v>
      </c>
      <c r="E4" s="2">
        <v>2</v>
      </c>
      <c r="F4" s="15">
        <v>3</v>
      </c>
      <c r="G4" s="16">
        <v>9000</v>
      </c>
      <c r="H4" s="15">
        <f>SUM(K4:O4)</f>
        <v>0</v>
      </c>
      <c r="J4" s="2" t="str">
        <f>A4</f>
        <v>ZH1</v>
      </c>
      <c r="K4" s="2">
        <f>IF(B4=B$2,1,IF(B4=1,-1,0))</f>
        <v>0</v>
      </c>
      <c r="L4" s="2">
        <f>IF(C4=C$2,1,IF(C4=1,-1,0))</f>
        <v>-1</v>
      </c>
      <c r="M4" s="2">
        <f>IF(D4=D$2,1,IF(D4=1,-1,0))</f>
        <v>0</v>
      </c>
      <c r="N4" s="2">
        <f>IF(E4=E$2,1,IF(E4=1,-1,0))</f>
        <v>0</v>
      </c>
      <c r="O4" s="2">
        <f>IF(F4=F$2,1,IF(F4=1,-1,0))</f>
        <v>1</v>
      </c>
    </row>
    <row r="5" spans="1:15" x14ac:dyDescent="0.3">
      <c r="A5" s="2" t="s">
        <v>2</v>
      </c>
      <c r="B5" s="2">
        <v>3</v>
      </c>
      <c r="C5" s="2">
        <v>4</v>
      </c>
      <c r="D5" s="2">
        <v>4</v>
      </c>
      <c r="E5" s="2">
        <v>2</v>
      </c>
      <c r="F5" s="2">
        <v>3</v>
      </c>
      <c r="G5" s="2">
        <f t="shared" ref="G5:G28" si="0">H5*1000+10000</f>
        <v>12000</v>
      </c>
      <c r="H5" s="2">
        <f t="shared" ref="H5:H28" si="1">SUM(K5:O5)</f>
        <v>2</v>
      </c>
      <c r="J5" s="2" t="str">
        <f t="shared" ref="J5:J28" si="2">A5</f>
        <v>ZH2</v>
      </c>
      <c r="K5" s="2">
        <f t="shared" ref="K5:O28" si="3">IF(B5=B$2,1,IF(B5=1,-1,0))</f>
        <v>1</v>
      </c>
      <c r="L5" s="2">
        <f t="shared" si="3"/>
        <v>0</v>
      </c>
      <c r="M5" s="2">
        <f t="shared" si="3"/>
        <v>0</v>
      </c>
      <c r="N5" s="2">
        <f t="shared" si="3"/>
        <v>0</v>
      </c>
      <c r="O5" s="2">
        <f t="shared" si="3"/>
        <v>1</v>
      </c>
    </row>
    <row r="6" spans="1:15" x14ac:dyDescent="0.3">
      <c r="A6" s="2" t="s">
        <v>3</v>
      </c>
      <c r="B6" s="2">
        <v>3</v>
      </c>
      <c r="C6" s="2">
        <v>2</v>
      </c>
      <c r="D6" s="2">
        <v>2</v>
      </c>
      <c r="E6" s="2">
        <v>1</v>
      </c>
      <c r="F6" s="2">
        <v>1</v>
      </c>
      <c r="G6" s="2">
        <f t="shared" si="0"/>
        <v>10000</v>
      </c>
      <c r="H6" s="2">
        <f t="shared" si="1"/>
        <v>0</v>
      </c>
      <c r="J6" s="2" t="str">
        <f t="shared" si="2"/>
        <v>ZH3</v>
      </c>
      <c r="K6" s="2">
        <f t="shared" si="3"/>
        <v>1</v>
      </c>
      <c r="L6" s="2">
        <f t="shared" si="3"/>
        <v>1</v>
      </c>
      <c r="M6" s="2">
        <f t="shared" si="3"/>
        <v>0</v>
      </c>
      <c r="N6" s="2">
        <f t="shared" si="3"/>
        <v>-1</v>
      </c>
      <c r="O6" s="2">
        <f t="shared" si="3"/>
        <v>-1</v>
      </c>
    </row>
    <row r="7" spans="1:15" x14ac:dyDescent="0.3">
      <c r="A7" s="2" t="s">
        <v>4</v>
      </c>
      <c r="B7" s="2">
        <v>1</v>
      </c>
      <c r="C7" s="2">
        <v>2</v>
      </c>
      <c r="D7" s="2">
        <v>3</v>
      </c>
      <c r="E7" s="2">
        <v>2</v>
      </c>
      <c r="F7" s="2">
        <v>3</v>
      </c>
      <c r="G7" s="2">
        <f t="shared" si="0"/>
        <v>12000</v>
      </c>
      <c r="H7" s="2">
        <f t="shared" si="1"/>
        <v>2</v>
      </c>
      <c r="J7" s="2" t="str">
        <f t="shared" si="2"/>
        <v>ZH4</v>
      </c>
      <c r="K7" s="2">
        <f t="shared" si="3"/>
        <v>-1</v>
      </c>
      <c r="L7" s="2">
        <f t="shared" si="3"/>
        <v>1</v>
      </c>
      <c r="M7" s="2">
        <f t="shared" si="3"/>
        <v>1</v>
      </c>
      <c r="N7" s="2">
        <f t="shared" si="3"/>
        <v>0</v>
      </c>
      <c r="O7" s="2">
        <f t="shared" si="3"/>
        <v>1</v>
      </c>
    </row>
    <row r="8" spans="1:15" x14ac:dyDescent="0.3">
      <c r="A8" s="2" t="s">
        <v>5</v>
      </c>
      <c r="B8" s="2">
        <v>3</v>
      </c>
      <c r="C8" s="2">
        <v>3</v>
      </c>
      <c r="D8" s="2">
        <v>4</v>
      </c>
      <c r="E8" s="2">
        <v>1</v>
      </c>
      <c r="F8" s="2">
        <v>4</v>
      </c>
      <c r="G8" s="2">
        <f t="shared" si="0"/>
        <v>10000</v>
      </c>
      <c r="H8" s="2">
        <f t="shared" si="1"/>
        <v>0</v>
      </c>
      <c r="J8" s="2" t="str">
        <f t="shared" si="2"/>
        <v>ZH5</v>
      </c>
      <c r="K8" s="2">
        <f t="shared" si="3"/>
        <v>1</v>
      </c>
      <c r="L8" s="2">
        <f t="shared" si="3"/>
        <v>0</v>
      </c>
      <c r="M8" s="2">
        <f t="shared" si="3"/>
        <v>0</v>
      </c>
      <c r="N8" s="2">
        <f t="shared" si="3"/>
        <v>-1</v>
      </c>
      <c r="O8" s="2">
        <f t="shared" si="3"/>
        <v>0</v>
      </c>
    </row>
    <row r="9" spans="1:15" x14ac:dyDescent="0.3">
      <c r="A9" s="2" t="s">
        <v>6</v>
      </c>
      <c r="B9" s="2">
        <v>3</v>
      </c>
      <c r="C9" s="2">
        <v>2</v>
      </c>
      <c r="D9" s="2">
        <v>1</v>
      </c>
      <c r="E9" s="2">
        <v>4</v>
      </c>
      <c r="F9" s="2">
        <v>4</v>
      </c>
      <c r="G9" s="2">
        <f t="shared" si="0"/>
        <v>11000</v>
      </c>
      <c r="H9" s="2">
        <f t="shared" si="1"/>
        <v>1</v>
      </c>
      <c r="J9" s="2" t="str">
        <f t="shared" si="2"/>
        <v>ZH6</v>
      </c>
      <c r="K9" s="2">
        <f t="shared" si="3"/>
        <v>1</v>
      </c>
      <c r="L9" s="2">
        <f t="shared" si="3"/>
        <v>1</v>
      </c>
      <c r="M9" s="2">
        <f t="shared" si="3"/>
        <v>-1</v>
      </c>
      <c r="N9" s="2">
        <f t="shared" si="3"/>
        <v>0</v>
      </c>
      <c r="O9" s="2">
        <f t="shared" si="3"/>
        <v>0</v>
      </c>
    </row>
    <row r="10" spans="1:15" x14ac:dyDescent="0.3">
      <c r="A10" s="2" t="s">
        <v>7</v>
      </c>
      <c r="B10" s="2">
        <v>4</v>
      </c>
      <c r="C10" s="2">
        <v>1</v>
      </c>
      <c r="D10" s="2">
        <v>4</v>
      </c>
      <c r="E10" s="2">
        <v>2</v>
      </c>
      <c r="F10" s="2">
        <v>4</v>
      </c>
      <c r="G10" s="2">
        <f t="shared" si="0"/>
        <v>9000</v>
      </c>
      <c r="H10" s="2">
        <f t="shared" si="1"/>
        <v>-1</v>
      </c>
      <c r="J10" s="2" t="str">
        <f t="shared" si="2"/>
        <v>ZH7</v>
      </c>
      <c r="K10" s="2">
        <f t="shared" si="3"/>
        <v>0</v>
      </c>
      <c r="L10" s="2">
        <f t="shared" si="3"/>
        <v>-1</v>
      </c>
      <c r="M10" s="2">
        <f t="shared" si="3"/>
        <v>0</v>
      </c>
      <c r="N10" s="2">
        <f t="shared" si="3"/>
        <v>0</v>
      </c>
      <c r="O10" s="2">
        <f t="shared" si="3"/>
        <v>0</v>
      </c>
    </row>
    <row r="11" spans="1:15" x14ac:dyDescent="0.3">
      <c r="A11" s="2" t="s">
        <v>8</v>
      </c>
      <c r="B11" s="2">
        <v>3</v>
      </c>
      <c r="C11" s="2">
        <v>1</v>
      </c>
      <c r="D11" s="2">
        <v>3</v>
      </c>
      <c r="E11" s="2">
        <v>3</v>
      </c>
      <c r="F11" s="2">
        <v>3</v>
      </c>
      <c r="G11" s="2">
        <f t="shared" si="0"/>
        <v>13000</v>
      </c>
      <c r="H11" s="2">
        <f t="shared" si="1"/>
        <v>3</v>
      </c>
      <c r="J11" s="2" t="str">
        <f t="shared" si="2"/>
        <v>ZH8</v>
      </c>
      <c r="K11" s="2">
        <f t="shared" si="3"/>
        <v>1</v>
      </c>
      <c r="L11" s="2">
        <f t="shared" si="3"/>
        <v>-1</v>
      </c>
      <c r="M11" s="2">
        <f t="shared" si="3"/>
        <v>1</v>
      </c>
      <c r="N11" s="2">
        <f t="shared" si="3"/>
        <v>1</v>
      </c>
      <c r="O11" s="2">
        <f t="shared" si="3"/>
        <v>1</v>
      </c>
    </row>
    <row r="12" spans="1:15" x14ac:dyDescent="0.3">
      <c r="A12" s="2" t="s">
        <v>9</v>
      </c>
      <c r="B12" s="2">
        <v>4</v>
      </c>
      <c r="C12" s="2">
        <v>3</v>
      </c>
      <c r="D12" s="2">
        <v>4</v>
      </c>
      <c r="E12" s="2">
        <v>2</v>
      </c>
      <c r="F12" s="2">
        <v>3</v>
      </c>
      <c r="G12" s="2">
        <f t="shared" si="0"/>
        <v>11000</v>
      </c>
      <c r="H12" s="2">
        <f t="shared" si="1"/>
        <v>1</v>
      </c>
      <c r="J12" s="2" t="str">
        <f t="shared" si="2"/>
        <v>ZH9</v>
      </c>
      <c r="K12" s="2">
        <f t="shared" si="3"/>
        <v>0</v>
      </c>
      <c r="L12" s="2">
        <f t="shared" si="3"/>
        <v>0</v>
      </c>
      <c r="M12" s="2">
        <f t="shared" si="3"/>
        <v>0</v>
      </c>
      <c r="N12" s="2">
        <f t="shared" si="3"/>
        <v>0</v>
      </c>
      <c r="O12" s="2">
        <f t="shared" si="3"/>
        <v>1</v>
      </c>
    </row>
    <row r="13" spans="1:15" x14ac:dyDescent="0.3">
      <c r="A13" s="2" t="s">
        <v>10</v>
      </c>
      <c r="B13" s="2">
        <v>4</v>
      </c>
      <c r="C13" s="2">
        <v>4</v>
      </c>
      <c r="D13" s="2">
        <v>1</v>
      </c>
      <c r="E13" s="2">
        <v>3</v>
      </c>
      <c r="F13" s="2">
        <v>3</v>
      </c>
      <c r="G13" s="2">
        <f t="shared" si="0"/>
        <v>11000</v>
      </c>
      <c r="H13" s="2">
        <f t="shared" si="1"/>
        <v>1</v>
      </c>
      <c r="J13" s="2" t="str">
        <f t="shared" si="2"/>
        <v>ZH10</v>
      </c>
      <c r="K13" s="2">
        <f t="shared" si="3"/>
        <v>0</v>
      </c>
      <c r="L13" s="2">
        <f t="shared" si="3"/>
        <v>0</v>
      </c>
      <c r="M13" s="2">
        <f t="shared" si="3"/>
        <v>-1</v>
      </c>
      <c r="N13" s="2">
        <f t="shared" si="3"/>
        <v>1</v>
      </c>
      <c r="O13" s="2">
        <f t="shared" si="3"/>
        <v>1</v>
      </c>
    </row>
    <row r="14" spans="1:15" x14ac:dyDescent="0.3">
      <c r="A14" s="2" t="s">
        <v>11</v>
      </c>
      <c r="B14" s="2">
        <v>3</v>
      </c>
      <c r="C14" s="2">
        <v>1</v>
      </c>
      <c r="D14" s="2">
        <v>2</v>
      </c>
      <c r="E14" s="2">
        <v>4</v>
      </c>
      <c r="F14" s="2">
        <v>3</v>
      </c>
      <c r="G14" s="2">
        <f t="shared" si="0"/>
        <v>11000</v>
      </c>
      <c r="H14" s="2">
        <f t="shared" si="1"/>
        <v>1</v>
      </c>
      <c r="J14" s="2" t="str">
        <f t="shared" si="2"/>
        <v>ZH11</v>
      </c>
      <c r="K14" s="2">
        <f t="shared" si="3"/>
        <v>1</v>
      </c>
      <c r="L14" s="2">
        <f t="shared" si="3"/>
        <v>-1</v>
      </c>
      <c r="M14" s="2">
        <f t="shared" si="3"/>
        <v>0</v>
      </c>
      <c r="N14" s="2">
        <f t="shared" si="3"/>
        <v>0</v>
      </c>
      <c r="O14" s="2">
        <f t="shared" si="3"/>
        <v>1</v>
      </c>
    </row>
    <row r="15" spans="1:15" x14ac:dyDescent="0.3">
      <c r="A15" s="2" t="s">
        <v>12</v>
      </c>
      <c r="B15" s="2">
        <v>3</v>
      </c>
      <c r="C15" s="2">
        <v>3</v>
      </c>
      <c r="D15" s="2">
        <v>1</v>
      </c>
      <c r="E15" s="2">
        <v>3</v>
      </c>
      <c r="F15" s="2">
        <v>2</v>
      </c>
      <c r="G15" s="2">
        <f t="shared" si="0"/>
        <v>11000</v>
      </c>
      <c r="H15" s="2">
        <f t="shared" si="1"/>
        <v>1</v>
      </c>
      <c r="J15" s="2" t="str">
        <f t="shared" si="2"/>
        <v>ZH12</v>
      </c>
      <c r="K15" s="2">
        <f t="shared" si="3"/>
        <v>1</v>
      </c>
      <c r="L15" s="2">
        <f t="shared" si="3"/>
        <v>0</v>
      </c>
      <c r="M15" s="2">
        <f t="shared" si="3"/>
        <v>-1</v>
      </c>
      <c r="N15" s="2">
        <f t="shared" si="3"/>
        <v>1</v>
      </c>
      <c r="O15" s="2">
        <f t="shared" si="3"/>
        <v>0</v>
      </c>
    </row>
    <row r="16" spans="1:15" x14ac:dyDescent="0.3">
      <c r="A16" s="2" t="s">
        <v>13</v>
      </c>
      <c r="B16" s="2">
        <v>3</v>
      </c>
      <c r="C16" s="2">
        <v>4</v>
      </c>
      <c r="D16" s="2">
        <v>2</v>
      </c>
      <c r="E16" s="2">
        <v>4</v>
      </c>
      <c r="F16" s="2">
        <v>2</v>
      </c>
      <c r="G16" s="2">
        <f t="shared" si="0"/>
        <v>11000</v>
      </c>
      <c r="H16" s="2">
        <f t="shared" si="1"/>
        <v>1</v>
      </c>
      <c r="J16" s="2" t="str">
        <f t="shared" si="2"/>
        <v>ZH13</v>
      </c>
      <c r="K16" s="2">
        <f t="shared" si="3"/>
        <v>1</v>
      </c>
      <c r="L16" s="2">
        <f t="shared" si="3"/>
        <v>0</v>
      </c>
      <c r="M16" s="2">
        <f t="shared" si="3"/>
        <v>0</v>
      </c>
      <c r="N16" s="2">
        <f t="shared" si="3"/>
        <v>0</v>
      </c>
      <c r="O16" s="2">
        <f t="shared" si="3"/>
        <v>0</v>
      </c>
    </row>
    <row r="17" spans="1:15" x14ac:dyDescent="0.3">
      <c r="A17" s="2" t="s">
        <v>14</v>
      </c>
      <c r="B17" s="2">
        <v>3</v>
      </c>
      <c r="C17" s="2">
        <v>4</v>
      </c>
      <c r="D17" s="2">
        <v>3</v>
      </c>
      <c r="E17" s="2">
        <v>4</v>
      </c>
      <c r="F17" s="2">
        <v>3</v>
      </c>
      <c r="G17" s="2">
        <f t="shared" si="0"/>
        <v>13000</v>
      </c>
      <c r="H17" s="2">
        <f t="shared" si="1"/>
        <v>3</v>
      </c>
      <c r="J17" s="2" t="str">
        <f t="shared" si="2"/>
        <v>ZH14</v>
      </c>
      <c r="K17" s="2">
        <f t="shared" si="3"/>
        <v>1</v>
      </c>
      <c r="L17" s="2">
        <f t="shared" si="3"/>
        <v>0</v>
      </c>
      <c r="M17" s="2">
        <f t="shared" si="3"/>
        <v>1</v>
      </c>
      <c r="N17" s="2">
        <f t="shared" si="3"/>
        <v>0</v>
      </c>
      <c r="O17" s="2">
        <f t="shared" si="3"/>
        <v>1</v>
      </c>
    </row>
    <row r="18" spans="1:15" x14ac:dyDescent="0.3">
      <c r="A18" s="2" t="s">
        <v>15</v>
      </c>
      <c r="B18" s="2">
        <v>3</v>
      </c>
      <c r="C18" s="2">
        <v>3</v>
      </c>
      <c r="D18" s="2">
        <v>1</v>
      </c>
      <c r="E18" s="2">
        <v>1</v>
      </c>
      <c r="F18" s="2">
        <v>2</v>
      </c>
      <c r="G18" s="2">
        <f t="shared" si="0"/>
        <v>9000</v>
      </c>
      <c r="H18" s="2">
        <f t="shared" si="1"/>
        <v>-1</v>
      </c>
      <c r="J18" s="2" t="str">
        <f t="shared" si="2"/>
        <v>ZH15</v>
      </c>
      <c r="K18" s="2">
        <f t="shared" si="3"/>
        <v>1</v>
      </c>
      <c r="L18" s="2">
        <f t="shared" si="3"/>
        <v>0</v>
      </c>
      <c r="M18" s="2">
        <f t="shared" si="3"/>
        <v>-1</v>
      </c>
      <c r="N18" s="2">
        <f t="shared" si="3"/>
        <v>-1</v>
      </c>
      <c r="O18" s="2">
        <f t="shared" si="3"/>
        <v>0</v>
      </c>
    </row>
    <row r="19" spans="1:15" x14ac:dyDescent="0.3">
      <c r="A19" s="2" t="s">
        <v>16</v>
      </c>
      <c r="B19" s="2">
        <v>2</v>
      </c>
      <c r="C19" s="2">
        <v>2</v>
      </c>
      <c r="D19" s="2">
        <v>2</v>
      </c>
      <c r="E19" s="2">
        <v>1</v>
      </c>
      <c r="F19" s="2">
        <v>4</v>
      </c>
      <c r="G19" s="2">
        <f t="shared" si="0"/>
        <v>10000</v>
      </c>
      <c r="H19" s="2">
        <f t="shared" si="1"/>
        <v>0</v>
      </c>
      <c r="J19" s="2" t="str">
        <f t="shared" si="2"/>
        <v>ZH16</v>
      </c>
      <c r="K19" s="2">
        <f t="shared" si="3"/>
        <v>0</v>
      </c>
      <c r="L19" s="2">
        <f t="shared" si="3"/>
        <v>1</v>
      </c>
      <c r="M19" s="2">
        <f t="shared" si="3"/>
        <v>0</v>
      </c>
      <c r="N19" s="2">
        <f t="shared" si="3"/>
        <v>-1</v>
      </c>
      <c r="O19" s="2">
        <f t="shared" si="3"/>
        <v>0</v>
      </c>
    </row>
    <row r="20" spans="1:15" x14ac:dyDescent="0.3">
      <c r="A20" s="2" t="s">
        <v>17</v>
      </c>
      <c r="B20" s="2">
        <v>4</v>
      </c>
      <c r="C20" s="2">
        <v>2</v>
      </c>
      <c r="D20" s="2">
        <v>3</v>
      </c>
      <c r="E20" s="2">
        <v>2</v>
      </c>
      <c r="F20" s="2">
        <v>3</v>
      </c>
      <c r="G20" s="2">
        <f t="shared" si="0"/>
        <v>13000</v>
      </c>
      <c r="H20" s="2">
        <f t="shared" si="1"/>
        <v>3</v>
      </c>
      <c r="J20" s="2" t="str">
        <f t="shared" si="2"/>
        <v>ZH17</v>
      </c>
      <c r="K20" s="2">
        <f t="shared" si="3"/>
        <v>0</v>
      </c>
      <c r="L20" s="2">
        <f t="shared" si="3"/>
        <v>1</v>
      </c>
      <c r="M20" s="2">
        <f t="shared" si="3"/>
        <v>1</v>
      </c>
      <c r="N20" s="2">
        <f t="shared" si="3"/>
        <v>0</v>
      </c>
      <c r="O20" s="2">
        <f t="shared" si="3"/>
        <v>1</v>
      </c>
    </row>
    <row r="21" spans="1:15" x14ac:dyDescent="0.3">
      <c r="A21" s="2" t="s">
        <v>18</v>
      </c>
      <c r="B21" s="2">
        <v>2</v>
      </c>
      <c r="C21" s="2">
        <v>2</v>
      </c>
      <c r="D21" s="2">
        <v>2</v>
      </c>
      <c r="E21" s="2">
        <v>2</v>
      </c>
      <c r="F21" s="2">
        <v>4</v>
      </c>
      <c r="G21" s="2">
        <f t="shared" si="0"/>
        <v>11000</v>
      </c>
      <c r="H21" s="2">
        <f t="shared" si="1"/>
        <v>1</v>
      </c>
      <c r="J21" s="2" t="str">
        <f t="shared" si="2"/>
        <v>ZH18</v>
      </c>
      <c r="K21" s="2">
        <f t="shared" si="3"/>
        <v>0</v>
      </c>
      <c r="L21" s="2">
        <f t="shared" si="3"/>
        <v>1</v>
      </c>
      <c r="M21" s="2">
        <f t="shared" si="3"/>
        <v>0</v>
      </c>
      <c r="N21" s="2">
        <f t="shared" si="3"/>
        <v>0</v>
      </c>
      <c r="O21" s="2">
        <f t="shared" si="3"/>
        <v>0</v>
      </c>
    </row>
    <row r="22" spans="1:15" x14ac:dyDescent="0.3">
      <c r="A22" s="2" t="s">
        <v>19</v>
      </c>
      <c r="B22" s="2">
        <v>3</v>
      </c>
      <c r="C22" s="2">
        <v>4</v>
      </c>
      <c r="D22" s="2">
        <v>1</v>
      </c>
      <c r="E22" s="2">
        <v>4</v>
      </c>
      <c r="F22" s="2">
        <v>1</v>
      </c>
      <c r="G22" s="2">
        <f t="shared" si="0"/>
        <v>9000</v>
      </c>
      <c r="H22" s="2">
        <f t="shared" si="1"/>
        <v>-1</v>
      </c>
      <c r="J22" s="2" t="str">
        <f t="shared" si="2"/>
        <v>ZH19</v>
      </c>
      <c r="K22" s="2">
        <f t="shared" si="3"/>
        <v>1</v>
      </c>
      <c r="L22" s="2">
        <f t="shared" si="3"/>
        <v>0</v>
      </c>
      <c r="M22" s="2">
        <f t="shared" si="3"/>
        <v>-1</v>
      </c>
      <c r="N22" s="2">
        <f t="shared" si="3"/>
        <v>0</v>
      </c>
      <c r="O22" s="2">
        <f t="shared" si="3"/>
        <v>-1</v>
      </c>
    </row>
    <row r="23" spans="1:15" x14ac:dyDescent="0.3">
      <c r="A23" s="2" t="s">
        <v>20</v>
      </c>
      <c r="B23" s="2">
        <v>4</v>
      </c>
      <c r="C23" s="2">
        <v>2</v>
      </c>
      <c r="D23" s="2">
        <v>1</v>
      </c>
      <c r="E23" s="2">
        <v>1</v>
      </c>
      <c r="F23" s="2">
        <v>2</v>
      </c>
      <c r="G23" s="2">
        <f t="shared" si="0"/>
        <v>9000</v>
      </c>
      <c r="H23" s="2">
        <f t="shared" si="1"/>
        <v>-1</v>
      </c>
      <c r="J23" s="2" t="str">
        <f t="shared" si="2"/>
        <v>ZH20</v>
      </c>
      <c r="K23" s="2">
        <f t="shared" si="3"/>
        <v>0</v>
      </c>
      <c r="L23" s="2">
        <f t="shared" si="3"/>
        <v>1</v>
      </c>
      <c r="M23" s="2">
        <f t="shared" si="3"/>
        <v>-1</v>
      </c>
      <c r="N23" s="2">
        <f t="shared" si="3"/>
        <v>-1</v>
      </c>
      <c r="O23" s="2">
        <f t="shared" si="3"/>
        <v>0</v>
      </c>
    </row>
    <row r="24" spans="1:15" x14ac:dyDescent="0.3">
      <c r="A24" s="2" t="s">
        <v>21</v>
      </c>
      <c r="B24" s="2">
        <v>2</v>
      </c>
      <c r="C24" s="2">
        <v>3</v>
      </c>
      <c r="D24" s="2">
        <v>2</v>
      </c>
      <c r="E24" s="2">
        <v>2</v>
      </c>
      <c r="F24" s="2">
        <v>3</v>
      </c>
      <c r="G24" s="2">
        <f t="shared" si="0"/>
        <v>11000</v>
      </c>
      <c r="H24" s="2">
        <f t="shared" si="1"/>
        <v>1</v>
      </c>
      <c r="J24" s="2" t="str">
        <f t="shared" si="2"/>
        <v>ZH21</v>
      </c>
      <c r="K24" s="2">
        <f t="shared" si="3"/>
        <v>0</v>
      </c>
      <c r="L24" s="2">
        <f t="shared" si="3"/>
        <v>0</v>
      </c>
      <c r="M24" s="2">
        <f t="shared" si="3"/>
        <v>0</v>
      </c>
      <c r="N24" s="2">
        <f t="shared" si="3"/>
        <v>0</v>
      </c>
      <c r="O24" s="2">
        <f t="shared" si="3"/>
        <v>1</v>
      </c>
    </row>
    <row r="25" spans="1:15" x14ac:dyDescent="0.3">
      <c r="A25" s="2" t="s">
        <v>22</v>
      </c>
      <c r="B25" s="2">
        <v>4</v>
      </c>
      <c r="C25" s="2">
        <v>3</v>
      </c>
      <c r="D25" s="2">
        <v>2</v>
      </c>
      <c r="E25" s="2">
        <v>3</v>
      </c>
      <c r="F25" s="2">
        <v>1</v>
      </c>
      <c r="G25" s="2">
        <f t="shared" si="0"/>
        <v>10000</v>
      </c>
      <c r="H25" s="2">
        <f t="shared" si="1"/>
        <v>0</v>
      </c>
      <c r="J25" s="2" t="str">
        <f t="shared" si="2"/>
        <v>ZH22</v>
      </c>
      <c r="K25" s="2">
        <f t="shared" si="3"/>
        <v>0</v>
      </c>
      <c r="L25" s="2">
        <f t="shared" si="3"/>
        <v>0</v>
      </c>
      <c r="M25" s="2">
        <f t="shared" si="3"/>
        <v>0</v>
      </c>
      <c r="N25" s="2">
        <f t="shared" si="3"/>
        <v>1</v>
      </c>
      <c r="O25" s="2">
        <f t="shared" si="3"/>
        <v>-1</v>
      </c>
    </row>
    <row r="26" spans="1:15" x14ac:dyDescent="0.3">
      <c r="A26" s="2" t="s">
        <v>23</v>
      </c>
      <c r="B26" s="2">
        <v>3</v>
      </c>
      <c r="C26" s="2">
        <v>1</v>
      </c>
      <c r="D26" s="2">
        <v>4</v>
      </c>
      <c r="E26" s="2">
        <v>3</v>
      </c>
      <c r="F26" s="2">
        <v>1</v>
      </c>
      <c r="G26" s="2">
        <f t="shared" si="0"/>
        <v>10000</v>
      </c>
      <c r="H26" s="2">
        <f t="shared" si="1"/>
        <v>0</v>
      </c>
      <c r="J26" s="2" t="str">
        <f t="shared" si="2"/>
        <v>ZH23</v>
      </c>
      <c r="K26" s="2">
        <f t="shared" si="3"/>
        <v>1</v>
      </c>
      <c r="L26" s="2">
        <f t="shared" si="3"/>
        <v>-1</v>
      </c>
      <c r="M26" s="2">
        <f t="shared" si="3"/>
        <v>0</v>
      </c>
      <c r="N26" s="2">
        <f t="shared" si="3"/>
        <v>1</v>
      </c>
      <c r="O26" s="2">
        <f t="shared" si="3"/>
        <v>-1</v>
      </c>
    </row>
    <row r="27" spans="1:15" x14ac:dyDescent="0.3">
      <c r="A27" s="2" t="s">
        <v>24</v>
      </c>
      <c r="B27" s="2">
        <v>4</v>
      </c>
      <c r="C27" s="2">
        <v>1</v>
      </c>
      <c r="D27" s="2">
        <v>2</v>
      </c>
      <c r="E27" s="2">
        <v>2</v>
      </c>
      <c r="F27" s="2">
        <v>1</v>
      </c>
      <c r="G27" s="2">
        <f t="shared" si="0"/>
        <v>8000</v>
      </c>
      <c r="H27" s="2">
        <f t="shared" si="1"/>
        <v>-2</v>
      </c>
      <c r="J27" s="2" t="str">
        <f t="shared" si="2"/>
        <v>ZH24</v>
      </c>
      <c r="K27" s="2">
        <f t="shared" si="3"/>
        <v>0</v>
      </c>
      <c r="L27" s="2">
        <f t="shared" si="3"/>
        <v>-1</v>
      </c>
      <c r="M27" s="2">
        <f t="shared" si="3"/>
        <v>0</v>
      </c>
      <c r="N27" s="2">
        <f t="shared" si="3"/>
        <v>0</v>
      </c>
      <c r="O27" s="2">
        <f t="shared" si="3"/>
        <v>-1</v>
      </c>
    </row>
    <row r="28" spans="1:15" x14ac:dyDescent="0.3">
      <c r="A28" s="2" t="s">
        <v>25</v>
      </c>
      <c r="B28" s="2">
        <v>3</v>
      </c>
      <c r="C28" s="2">
        <v>1</v>
      </c>
      <c r="D28" s="2">
        <v>2</v>
      </c>
      <c r="E28" s="2">
        <v>4</v>
      </c>
      <c r="F28" s="2">
        <v>1</v>
      </c>
      <c r="G28" s="2">
        <f t="shared" si="0"/>
        <v>9000</v>
      </c>
      <c r="H28" s="2">
        <f t="shared" si="1"/>
        <v>-1</v>
      </c>
      <c r="J28" s="2" t="str">
        <f t="shared" si="2"/>
        <v>ZH25</v>
      </c>
      <c r="K28" s="2">
        <f t="shared" si="3"/>
        <v>1</v>
      </c>
      <c r="L28" s="2">
        <f t="shared" si="3"/>
        <v>-1</v>
      </c>
      <c r="M28" s="2">
        <f t="shared" si="3"/>
        <v>0</v>
      </c>
      <c r="N28" s="2">
        <f t="shared" si="3"/>
        <v>0</v>
      </c>
      <c r="O28" s="2">
        <f t="shared" si="3"/>
        <v>-1</v>
      </c>
    </row>
    <row r="30" spans="1:15" x14ac:dyDescent="0.3">
      <c r="H30" s="17" t="s">
        <v>139</v>
      </c>
    </row>
    <row r="31" spans="1:15" ht="18" x14ac:dyDescent="0.3">
      <c r="A31" s="5"/>
      <c r="B31"/>
      <c r="C31"/>
      <c r="D31"/>
      <c r="E31"/>
      <c r="F31"/>
      <c r="G31"/>
      <c r="H31"/>
      <c r="I31"/>
      <c r="J31"/>
      <c r="K31"/>
      <c r="L31"/>
    </row>
    <row r="32" spans="1:15" x14ac:dyDescent="0.3">
      <c r="A32" s="1"/>
      <c r="B32"/>
      <c r="C32"/>
      <c r="D32"/>
      <c r="E32"/>
      <c r="F32"/>
      <c r="G32"/>
      <c r="H32"/>
      <c r="I32"/>
      <c r="J32"/>
      <c r="K32"/>
      <c r="L32"/>
    </row>
    <row r="33" spans="1:12" x14ac:dyDescent="0.3">
      <c r="A33"/>
      <c r="B33"/>
      <c r="C33"/>
      <c r="D33"/>
      <c r="E33"/>
      <c r="F33"/>
      <c r="G33"/>
      <c r="H33"/>
      <c r="I33"/>
      <c r="J33"/>
      <c r="K33"/>
      <c r="L33"/>
    </row>
    <row r="34" spans="1:12" x14ac:dyDescent="0.3">
      <c r="A34"/>
      <c r="B34"/>
      <c r="C34"/>
      <c r="D34"/>
      <c r="E34"/>
      <c r="F34"/>
      <c r="G34"/>
      <c r="H34"/>
      <c r="I34"/>
      <c r="J34"/>
      <c r="K34"/>
      <c r="L34"/>
    </row>
    <row r="35" spans="1:12" ht="27" x14ac:dyDescent="0.3">
      <c r="A35" s="6" t="s">
        <v>34</v>
      </c>
      <c r="B35" s="7" t="s">
        <v>35</v>
      </c>
      <c r="C35" s="6" t="s">
        <v>36</v>
      </c>
      <c r="D35" s="7">
        <v>25</v>
      </c>
      <c r="E35" s="6" t="s">
        <v>37</v>
      </c>
      <c r="F35" s="7">
        <v>5</v>
      </c>
      <c r="G35" s="6" t="s">
        <v>38</v>
      </c>
      <c r="H35" s="7">
        <v>4</v>
      </c>
      <c r="I35" s="6" t="s">
        <v>39</v>
      </c>
      <c r="J35" s="7">
        <v>0</v>
      </c>
      <c r="K35" s="6" t="s">
        <v>40</v>
      </c>
      <c r="L35" s="7" t="s">
        <v>41</v>
      </c>
    </row>
    <row r="36" spans="1:12" ht="18.600000000000001" thickBot="1" x14ac:dyDescent="0.35">
      <c r="A36" s="5"/>
      <c r="B36"/>
      <c r="C36"/>
      <c r="D36"/>
      <c r="E36"/>
      <c r="F36"/>
      <c r="G36"/>
      <c r="H36"/>
      <c r="I36"/>
      <c r="J36"/>
      <c r="K36"/>
      <c r="L36"/>
    </row>
    <row r="37" spans="1:12" ht="15" thickBot="1" x14ac:dyDescent="0.35">
      <c r="A37" s="8" t="s">
        <v>42</v>
      </c>
      <c r="B37" s="8" t="s">
        <v>43</v>
      </c>
      <c r="C37" s="8" t="s">
        <v>44</v>
      </c>
      <c r="D37" s="8" t="s">
        <v>45</v>
      </c>
      <c r="E37" s="8" t="s">
        <v>46</v>
      </c>
      <c r="F37" s="8" t="s">
        <v>47</v>
      </c>
      <c r="G37" s="8" t="s">
        <v>48</v>
      </c>
      <c r="H37"/>
      <c r="I37"/>
      <c r="J37"/>
      <c r="K37"/>
      <c r="L37"/>
    </row>
    <row r="38" spans="1:12" ht="15" thickBot="1" x14ac:dyDescent="0.35">
      <c r="A38" s="8" t="s">
        <v>49</v>
      </c>
      <c r="B38" s="9">
        <v>4</v>
      </c>
      <c r="C38" s="9">
        <v>1</v>
      </c>
      <c r="D38" s="9">
        <v>4</v>
      </c>
      <c r="E38" s="9">
        <v>2</v>
      </c>
      <c r="F38" s="9">
        <v>3</v>
      </c>
      <c r="G38" s="9">
        <v>9000</v>
      </c>
      <c r="H38"/>
      <c r="I38"/>
      <c r="J38"/>
      <c r="K38"/>
      <c r="L38"/>
    </row>
    <row r="39" spans="1:12" ht="15" thickBot="1" x14ac:dyDescent="0.35">
      <c r="A39" s="8" t="s">
        <v>50</v>
      </c>
      <c r="B39" s="9">
        <v>3</v>
      </c>
      <c r="C39" s="9">
        <v>4</v>
      </c>
      <c r="D39" s="9">
        <v>4</v>
      </c>
      <c r="E39" s="9">
        <v>2</v>
      </c>
      <c r="F39" s="9">
        <v>3</v>
      </c>
      <c r="G39" s="9">
        <v>12000</v>
      </c>
      <c r="H39"/>
      <c r="I39"/>
      <c r="J39"/>
      <c r="K39"/>
      <c r="L39"/>
    </row>
    <row r="40" spans="1:12" ht="15" thickBot="1" x14ac:dyDescent="0.35">
      <c r="A40" s="8" t="s">
        <v>51</v>
      </c>
      <c r="B40" s="9">
        <v>3</v>
      </c>
      <c r="C40" s="9">
        <v>2</v>
      </c>
      <c r="D40" s="9">
        <v>2</v>
      </c>
      <c r="E40" s="9">
        <v>1</v>
      </c>
      <c r="F40" s="9">
        <v>1</v>
      </c>
      <c r="G40" s="9">
        <v>10000</v>
      </c>
      <c r="H40"/>
      <c r="I40"/>
      <c r="J40"/>
      <c r="K40"/>
      <c r="L40"/>
    </row>
    <row r="41" spans="1:12" ht="15" thickBot="1" x14ac:dyDescent="0.35">
      <c r="A41" s="8" t="s">
        <v>52</v>
      </c>
      <c r="B41" s="9">
        <v>1</v>
      </c>
      <c r="C41" s="9">
        <v>2</v>
      </c>
      <c r="D41" s="9">
        <v>3</v>
      </c>
      <c r="E41" s="9">
        <v>2</v>
      </c>
      <c r="F41" s="9">
        <v>3</v>
      </c>
      <c r="G41" s="9">
        <v>12000</v>
      </c>
      <c r="H41"/>
      <c r="I41"/>
      <c r="J41"/>
      <c r="K41"/>
      <c r="L41"/>
    </row>
    <row r="42" spans="1:12" ht="15" thickBot="1" x14ac:dyDescent="0.35">
      <c r="A42" s="8" t="s">
        <v>53</v>
      </c>
      <c r="B42" s="9">
        <v>3</v>
      </c>
      <c r="C42" s="9">
        <v>3</v>
      </c>
      <c r="D42" s="9">
        <v>4</v>
      </c>
      <c r="E42" s="9">
        <v>1</v>
      </c>
      <c r="F42" s="9">
        <v>4</v>
      </c>
      <c r="G42" s="9">
        <v>10000</v>
      </c>
      <c r="H42"/>
      <c r="I42"/>
      <c r="J42"/>
      <c r="K42"/>
      <c r="L42"/>
    </row>
    <row r="43" spans="1:12" ht="15" thickBot="1" x14ac:dyDescent="0.35">
      <c r="A43" s="8" t="s">
        <v>54</v>
      </c>
      <c r="B43" s="9">
        <v>3</v>
      </c>
      <c r="C43" s="9">
        <v>2</v>
      </c>
      <c r="D43" s="9">
        <v>1</v>
      </c>
      <c r="E43" s="9">
        <v>4</v>
      </c>
      <c r="F43" s="9">
        <v>4</v>
      </c>
      <c r="G43" s="9">
        <v>11000</v>
      </c>
      <c r="H43"/>
      <c r="I43"/>
      <c r="J43"/>
      <c r="K43"/>
      <c r="L43"/>
    </row>
    <row r="44" spans="1:12" ht="15" thickBot="1" x14ac:dyDescent="0.35">
      <c r="A44" s="8" t="s">
        <v>55</v>
      </c>
      <c r="B44" s="9">
        <v>4</v>
      </c>
      <c r="C44" s="9">
        <v>1</v>
      </c>
      <c r="D44" s="9">
        <v>4</v>
      </c>
      <c r="E44" s="9">
        <v>2</v>
      </c>
      <c r="F44" s="9">
        <v>4</v>
      </c>
      <c r="G44" s="9">
        <v>9000</v>
      </c>
      <c r="H44"/>
      <c r="I44"/>
      <c r="J44"/>
      <c r="K44"/>
      <c r="L44"/>
    </row>
    <row r="45" spans="1:12" ht="15" thickBot="1" x14ac:dyDescent="0.35">
      <c r="A45" s="8" t="s">
        <v>56</v>
      </c>
      <c r="B45" s="9">
        <v>3</v>
      </c>
      <c r="C45" s="9">
        <v>1</v>
      </c>
      <c r="D45" s="9">
        <v>3</v>
      </c>
      <c r="E45" s="9">
        <v>3</v>
      </c>
      <c r="F45" s="9">
        <v>3</v>
      </c>
      <c r="G45" s="9">
        <v>13000</v>
      </c>
      <c r="H45"/>
      <c r="I45"/>
      <c r="J45"/>
      <c r="K45"/>
      <c r="L45"/>
    </row>
    <row r="46" spans="1:12" ht="15" thickBot="1" x14ac:dyDescent="0.35">
      <c r="A46" s="8" t="s">
        <v>57</v>
      </c>
      <c r="B46" s="9">
        <v>4</v>
      </c>
      <c r="C46" s="9">
        <v>3</v>
      </c>
      <c r="D46" s="9">
        <v>4</v>
      </c>
      <c r="E46" s="9">
        <v>2</v>
      </c>
      <c r="F46" s="9">
        <v>3</v>
      </c>
      <c r="G46" s="9">
        <v>11000</v>
      </c>
      <c r="H46"/>
      <c r="I46"/>
      <c r="J46"/>
      <c r="K46"/>
      <c r="L46"/>
    </row>
    <row r="47" spans="1:12" ht="15" thickBot="1" x14ac:dyDescent="0.35">
      <c r="A47" s="8" t="s">
        <v>58</v>
      </c>
      <c r="B47" s="9">
        <v>4</v>
      </c>
      <c r="C47" s="9">
        <v>4</v>
      </c>
      <c r="D47" s="9">
        <v>1</v>
      </c>
      <c r="E47" s="9">
        <v>3</v>
      </c>
      <c r="F47" s="9">
        <v>3</v>
      </c>
      <c r="G47" s="9">
        <v>11000</v>
      </c>
      <c r="H47"/>
      <c r="I47"/>
      <c r="J47"/>
      <c r="K47"/>
      <c r="L47"/>
    </row>
    <row r="48" spans="1:12" ht="15" thickBot="1" x14ac:dyDescent="0.35">
      <c r="A48" s="8" t="s">
        <v>59</v>
      </c>
      <c r="B48" s="9">
        <v>3</v>
      </c>
      <c r="C48" s="9">
        <v>1</v>
      </c>
      <c r="D48" s="9">
        <v>2</v>
      </c>
      <c r="E48" s="9">
        <v>4</v>
      </c>
      <c r="F48" s="9">
        <v>3</v>
      </c>
      <c r="G48" s="9">
        <v>11000</v>
      </c>
      <c r="H48"/>
      <c r="I48"/>
      <c r="J48"/>
      <c r="K48"/>
      <c r="L48"/>
    </row>
    <row r="49" spans="1:17" ht="15" thickBot="1" x14ac:dyDescent="0.35">
      <c r="A49" s="8" t="s">
        <v>60</v>
      </c>
      <c r="B49" s="9">
        <v>3</v>
      </c>
      <c r="C49" s="9">
        <v>3</v>
      </c>
      <c r="D49" s="9">
        <v>1</v>
      </c>
      <c r="E49" s="9">
        <v>3</v>
      </c>
      <c r="F49" s="9">
        <v>2</v>
      </c>
      <c r="G49" s="9">
        <v>11000</v>
      </c>
      <c r="H49"/>
      <c r="I49"/>
      <c r="J49"/>
      <c r="K49"/>
      <c r="L49"/>
    </row>
    <row r="50" spans="1:17" ht="15" thickBot="1" x14ac:dyDescent="0.35">
      <c r="A50" s="8" t="s">
        <v>61</v>
      </c>
      <c r="B50" s="9">
        <v>3</v>
      </c>
      <c r="C50" s="9">
        <v>4</v>
      </c>
      <c r="D50" s="9">
        <v>2</v>
      </c>
      <c r="E50" s="9">
        <v>4</v>
      </c>
      <c r="F50" s="9">
        <v>2</v>
      </c>
      <c r="G50" s="9">
        <v>11000</v>
      </c>
      <c r="H50"/>
      <c r="I50"/>
      <c r="J50"/>
      <c r="K50"/>
      <c r="L50"/>
    </row>
    <row r="51" spans="1:17" ht="15" thickBot="1" x14ac:dyDescent="0.35">
      <c r="A51" s="8" t="s">
        <v>62</v>
      </c>
      <c r="B51" s="9">
        <v>3</v>
      </c>
      <c r="C51" s="9">
        <v>4</v>
      </c>
      <c r="D51" s="9">
        <v>3</v>
      </c>
      <c r="E51" s="9">
        <v>4</v>
      </c>
      <c r="F51" s="9">
        <v>3</v>
      </c>
      <c r="G51" s="9">
        <v>13000</v>
      </c>
      <c r="H51"/>
      <c r="I51"/>
      <c r="J51"/>
      <c r="K51"/>
      <c r="L51"/>
    </row>
    <row r="52" spans="1:17" ht="15" thickBot="1" x14ac:dyDescent="0.35">
      <c r="A52" s="8" t="s">
        <v>63</v>
      </c>
      <c r="B52" s="9">
        <v>3</v>
      </c>
      <c r="C52" s="9">
        <v>3</v>
      </c>
      <c r="D52" s="9">
        <v>1</v>
      </c>
      <c r="E52" s="9">
        <v>1</v>
      </c>
      <c r="F52" s="9">
        <v>2</v>
      </c>
      <c r="G52" s="9">
        <v>9000</v>
      </c>
      <c r="H52"/>
      <c r="I52"/>
      <c r="J52"/>
      <c r="K52"/>
      <c r="L52"/>
    </row>
    <row r="53" spans="1:17" ht="15" thickBot="1" x14ac:dyDescent="0.35">
      <c r="A53" s="8" t="s">
        <v>64</v>
      </c>
      <c r="B53" s="9">
        <v>2</v>
      </c>
      <c r="C53" s="9">
        <v>2</v>
      </c>
      <c r="D53" s="9">
        <v>2</v>
      </c>
      <c r="E53" s="9">
        <v>1</v>
      </c>
      <c r="F53" s="9">
        <v>4</v>
      </c>
      <c r="G53" s="9">
        <v>10000</v>
      </c>
      <c r="H53"/>
      <c r="I53"/>
      <c r="J53"/>
      <c r="K53"/>
      <c r="L53"/>
    </row>
    <row r="54" spans="1:17" ht="15" thickBot="1" x14ac:dyDescent="0.35">
      <c r="A54" s="8" t="s">
        <v>65</v>
      </c>
      <c r="B54" s="9">
        <v>4</v>
      </c>
      <c r="C54" s="9">
        <v>2</v>
      </c>
      <c r="D54" s="9">
        <v>3</v>
      </c>
      <c r="E54" s="9">
        <v>2</v>
      </c>
      <c r="F54" s="9">
        <v>3</v>
      </c>
      <c r="G54" s="9">
        <v>13000</v>
      </c>
      <c r="H54"/>
      <c r="I54"/>
      <c r="J54"/>
      <c r="K54"/>
      <c r="L54"/>
    </row>
    <row r="55" spans="1:17" ht="15" thickBot="1" x14ac:dyDescent="0.35">
      <c r="A55" s="8" t="s">
        <v>66</v>
      </c>
      <c r="B55" s="9">
        <v>2</v>
      </c>
      <c r="C55" s="9">
        <v>2</v>
      </c>
      <c r="D55" s="9">
        <v>2</v>
      </c>
      <c r="E55" s="9">
        <v>2</v>
      </c>
      <c r="F55" s="9">
        <v>4</v>
      </c>
      <c r="G55" s="9">
        <v>11000</v>
      </c>
      <c r="H55"/>
      <c r="I55"/>
      <c r="J55"/>
      <c r="K55"/>
      <c r="L55"/>
    </row>
    <row r="56" spans="1:17" ht="15" thickBot="1" x14ac:dyDescent="0.35">
      <c r="A56" s="8" t="s">
        <v>67</v>
      </c>
      <c r="B56" s="9">
        <v>3</v>
      </c>
      <c r="C56" s="9">
        <v>4</v>
      </c>
      <c r="D56" s="9">
        <v>1</v>
      </c>
      <c r="E56" s="9">
        <v>4</v>
      </c>
      <c r="F56" s="9">
        <v>1</v>
      </c>
      <c r="G56" s="9">
        <v>9000</v>
      </c>
      <c r="H56"/>
      <c r="I56"/>
      <c r="J56"/>
      <c r="K56"/>
      <c r="L56"/>
    </row>
    <row r="57" spans="1:17" ht="15" thickBot="1" x14ac:dyDescent="0.35">
      <c r="A57" s="8" t="s">
        <v>68</v>
      </c>
      <c r="B57" s="9">
        <v>4</v>
      </c>
      <c r="C57" s="9">
        <v>2</v>
      </c>
      <c r="D57" s="9">
        <v>1</v>
      </c>
      <c r="E57" s="9">
        <v>1</v>
      </c>
      <c r="F57" s="9">
        <v>2</v>
      </c>
      <c r="G57" s="9">
        <v>9000</v>
      </c>
      <c r="H57"/>
      <c r="I57"/>
      <c r="J57"/>
      <c r="K57"/>
      <c r="L57"/>
    </row>
    <row r="58" spans="1:17" ht="15" thickBot="1" x14ac:dyDescent="0.35">
      <c r="A58" s="8" t="s">
        <v>69</v>
      </c>
      <c r="B58" s="9">
        <v>2</v>
      </c>
      <c r="C58" s="9">
        <v>3</v>
      </c>
      <c r="D58" s="9">
        <v>2</v>
      </c>
      <c r="E58" s="9">
        <v>2</v>
      </c>
      <c r="F58" s="9">
        <v>3</v>
      </c>
      <c r="G58" s="9">
        <v>11000</v>
      </c>
      <c r="H58"/>
      <c r="I58"/>
      <c r="J58"/>
      <c r="K58"/>
      <c r="L58"/>
    </row>
    <row r="59" spans="1:17" ht="15" thickBot="1" x14ac:dyDescent="0.35">
      <c r="A59" s="8" t="s">
        <v>70</v>
      </c>
      <c r="B59" s="9">
        <v>4</v>
      </c>
      <c r="C59" s="9">
        <v>3</v>
      </c>
      <c r="D59" s="9">
        <v>2</v>
      </c>
      <c r="E59" s="9">
        <v>3</v>
      </c>
      <c r="F59" s="9">
        <v>1</v>
      </c>
      <c r="G59" s="9">
        <v>10000</v>
      </c>
      <c r="H59"/>
      <c r="I59"/>
      <c r="J59"/>
      <c r="K59"/>
      <c r="L59"/>
    </row>
    <row r="60" spans="1:17" ht="15" thickBot="1" x14ac:dyDescent="0.35">
      <c r="A60" s="8" t="s">
        <v>71</v>
      </c>
      <c r="B60" s="9">
        <v>3</v>
      </c>
      <c r="C60" s="9">
        <v>1</v>
      </c>
      <c r="D60" s="9">
        <v>4</v>
      </c>
      <c r="E60" s="9">
        <v>3</v>
      </c>
      <c r="F60" s="9">
        <v>1</v>
      </c>
      <c r="G60" s="9">
        <v>10000</v>
      </c>
      <c r="H60"/>
      <c r="I60"/>
      <c r="J60"/>
      <c r="K60"/>
      <c r="L60"/>
    </row>
    <row r="61" spans="1:17" ht="15" thickBot="1" x14ac:dyDescent="0.35">
      <c r="A61" s="8" t="s">
        <v>72</v>
      </c>
      <c r="B61" s="9">
        <v>4</v>
      </c>
      <c r="C61" s="9">
        <v>1</v>
      </c>
      <c r="D61" s="9">
        <v>2</v>
      </c>
      <c r="E61" s="9">
        <v>2</v>
      </c>
      <c r="F61" s="9">
        <v>1</v>
      </c>
      <c r="G61" s="9">
        <v>8000</v>
      </c>
      <c r="H61"/>
      <c r="I61"/>
      <c r="J61"/>
      <c r="K61"/>
      <c r="L61"/>
    </row>
    <row r="62" spans="1:17" ht="15" thickBot="1" x14ac:dyDescent="0.35">
      <c r="A62" s="8" t="s">
        <v>73</v>
      </c>
      <c r="B62" s="9">
        <v>3</v>
      </c>
      <c r="C62" s="9">
        <v>1</v>
      </c>
      <c r="D62" s="9">
        <v>2</v>
      </c>
      <c r="E62" s="9">
        <v>4</v>
      </c>
      <c r="F62" s="9">
        <v>1</v>
      </c>
      <c r="G62" s="9">
        <v>9000</v>
      </c>
      <c r="H62"/>
      <c r="I62"/>
      <c r="J62"/>
      <c r="K62"/>
      <c r="L62"/>
    </row>
    <row r="63" spans="1:17" ht="18.600000000000001" thickBot="1" x14ac:dyDescent="0.35">
      <c r="A63" s="5"/>
      <c r="B63"/>
      <c r="C63"/>
      <c r="D63"/>
      <c r="E63"/>
      <c r="F63"/>
      <c r="G63"/>
      <c r="H63"/>
      <c r="I63"/>
      <c r="J63"/>
      <c r="K63"/>
      <c r="L63"/>
    </row>
    <row r="64" spans="1:17" ht="15" thickBot="1" x14ac:dyDescent="0.35">
      <c r="A64" s="8" t="s">
        <v>74</v>
      </c>
      <c r="B64" s="8" t="s">
        <v>43</v>
      </c>
      <c r="C64" s="8" t="s">
        <v>44</v>
      </c>
      <c r="D64" s="8" t="s">
        <v>45</v>
      </c>
      <c r="E64" s="8" t="s">
        <v>46</v>
      </c>
      <c r="F64" s="8" t="s">
        <v>47</v>
      </c>
      <c r="G64"/>
      <c r="H64"/>
      <c r="I64"/>
      <c r="J64"/>
      <c r="K64"/>
      <c r="L64" t="s">
        <v>110</v>
      </c>
      <c r="M64" s="14" t="str">
        <f>M70</f>
        <v>X(A1)</v>
      </c>
      <c r="N64" s="14" t="str">
        <f>N70</f>
        <v>X(A2)</v>
      </c>
      <c r="O64" s="14" t="str">
        <f>O70</f>
        <v>X(A3)</v>
      </c>
      <c r="P64" s="14" t="str">
        <f>P70</f>
        <v>X(A4)</v>
      </c>
      <c r="Q64" s="14" t="str">
        <f>Q70</f>
        <v>X(A5)</v>
      </c>
    </row>
    <row r="65" spans="1:25" ht="20.399999999999999" thickBot="1" x14ac:dyDescent="0.35">
      <c r="A65" s="8" t="s">
        <v>75</v>
      </c>
      <c r="B65" s="9" t="s">
        <v>140</v>
      </c>
      <c r="C65" s="9" t="s">
        <v>121</v>
      </c>
      <c r="D65" s="9" t="s">
        <v>121</v>
      </c>
      <c r="E65" s="9" t="s">
        <v>121</v>
      </c>
      <c r="F65" s="9" t="s">
        <v>121</v>
      </c>
      <c r="G65"/>
      <c r="H65"/>
      <c r="I65"/>
      <c r="J65"/>
      <c r="K65"/>
      <c r="L65">
        <v>1</v>
      </c>
      <c r="M65" s="14">
        <v>-1</v>
      </c>
      <c r="N65" s="14">
        <v>-1</v>
      </c>
      <c r="O65" s="14">
        <v>-1</v>
      </c>
      <c r="P65" s="14">
        <v>-1</v>
      </c>
      <c r="Q65" s="14">
        <v>-1</v>
      </c>
    </row>
    <row r="66" spans="1:25" ht="20.399999999999999" thickBot="1" x14ac:dyDescent="0.35">
      <c r="A66" s="8" t="s">
        <v>79</v>
      </c>
      <c r="B66" s="9" t="s">
        <v>141</v>
      </c>
      <c r="C66" s="9" t="s">
        <v>142</v>
      </c>
      <c r="D66" s="9" t="s">
        <v>143</v>
      </c>
      <c r="E66" s="9" t="s">
        <v>144</v>
      </c>
      <c r="F66" s="9" t="s">
        <v>145</v>
      </c>
      <c r="G66"/>
      <c r="H66"/>
      <c r="I66"/>
      <c r="J66"/>
      <c r="K66"/>
      <c r="L66">
        <v>2</v>
      </c>
      <c r="M66" s="14">
        <v>0</v>
      </c>
      <c r="N66" s="2">
        <v>1</v>
      </c>
      <c r="O66" s="2">
        <v>0</v>
      </c>
      <c r="P66" s="2">
        <v>0</v>
      </c>
      <c r="Q66" s="2">
        <v>0</v>
      </c>
    </row>
    <row r="67" spans="1:25" ht="20.399999999999999" thickBot="1" x14ac:dyDescent="0.35">
      <c r="A67" s="8" t="s">
        <v>80</v>
      </c>
      <c r="B67" s="9" t="s">
        <v>146</v>
      </c>
      <c r="C67" s="9" t="s">
        <v>143</v>
      </c>
      <c r="D67" s="9" t="s">
        <v>147</v>
      </c>
      <c r="E67" s="9" t="s">
        <v>148</v>
      </c>
      <c r="F67" s="9" t="s">
        <v>149</v>
      </c>
      <c r="G67"/>
      <c r="H67"/>
      <c r="I67"/>
      <c r="J67"/>
      <c r="K67"/>
      <c r="L67">
        <v>3</v>
      </c>
      <c r="M67" s="14">
        <v>1</v>
      </c>
      <c r="N67" s="2">
        <v>0</v>
      </c>
      <c r="O67" s="2">
        <v>1</v>
      </c>
      <c r="P67" s="2">
        <v>1</v>
      </c>
      <c r="Q67" s="2">
        <v>1</v>
      </c>
    </row>
    <row r="68" spans="1:25" ht="20.399999999999999" thickBot="1" x14ac:dyDescent="0.35">
      <c r="A68" s="8" t="s">
        <v>81</v>
      </c>
      <c r="B68" s="9" t="s">
        <v>150</v>
      </c>
      <c r="C68" s="9" t="s">
        <v>151</v>
      </c>
      <c r="D68" s="9" t="s">
        <v>152</v>
      </c>
      <c r="E68" s="9" t="s">
        <v>153</v>
      </c>
      <c r="F68" s="9" t="s">
        <v>154</v>
      </c>
      <c r="G68"/>
      <c r="H68"/>
      <c r="I68"/>
      <c r="J68"/>
      <c r="K68"/>
      <c r="L68">
        <v>4</v>
      </c>
      <c r="M68" s="14">
        <v>0</v>
      </c>
      <c r="N68" s="2">
        <v>0</v>
      </c>
      <c r="O68" s="2">
        <v>0</v>
      </c>
      <c r="P68" s="2">
        <v>0</v>
      </c>
      <c r="Q68" s="2">
        <v>0</v>
      </c>
    </row>
    <row r="69" spans="1:25" ht="18.600000000000001" thickBot="1" x14ac:dyDescent="0.35">
      <c r="A69" s="5"/>
      <c r="B69"/>
      <c r="C69"/>
      <c r="D69"/>
      <c r="E69"/>
      <c r="F69"/>
      <c r="G69"/>
      <c r="H69"/>
      <c r="I69"/>
      <c r="J69"/>
      <c r="K69"/>
      <c r="L69"/>
      <c r="M69" s="14"/>
      <c r="S69" s="2">
        <v>1</v>
      </c>
      <c r="T69" s="2">
        <v>2</v>
      </c>
      <c r="U69" s="2">
        <v>3</v>
      </c>
      <c r="V69" s="2">
        <v>4</v>
      </c>
      <c r="W69" s="2">
        <v>5</v>
      </c>
      <c r="X69" s="2">
        <v>6</v>
      </c>
    </row>
    <row r="70" spans="1:25" ht="15" thickBot="1" x14ac:dyDescent="0.35">
      <c r="A70" s="8" t="s">
        <v>82</v>
      </c>
      <c r="B70" s="8" t="s">
        <v>43</v>
      </c>
      <c r="C70" s="8" t="s">
        <v>44</v>
      </c>
      <c r="D70" s="8" t="s">
        <v>45</v>
      </c>
      <c r="E70" s="8" t="s">
        <v>46</v>
      </c>
      <c r="F70" s="8" t="s">
        <v>47</v>
      </c>
      <c r="G70"/>
      <c r="H70"/>
      <c r="I70"/>
      <c r="J70"/>
      <c r="K70"/>
      <c r="L70" t="s">
        <v>111</v>
      </c>
      <c r="M70" s="14" t="str">
        <f>B70</f>
        <v>X(A1)</v>
      </c>
      <c r="N70" s="14" t="str">
        <f>C70</f>
        <v>X(A2)</v>
      </c>
      <c r="O70" s="14" t="str">
        <f>D70</f>
        <v>X(A3)</v>
      </c>
      <c r="P70" s="14" t="str">
        <f>E70</f>
        <v>X(A4)</v>
      </c>
      <c r="Q70" s="14" t="str">
        <f>F70</f>
        <v>X(A5)</v>
      </c>
      <c r="S70" s="2" t="s">
        <v>113</v>
      </c>
      <c r="T70" s="2" t="str">
        <f>M70</f>
        <v>X(A1)</v>
      </c>
      <c r="U70" s="2" t="str">
        <f t="shared" ref="U70:X70" si="4">N70</f>
        <v>X(A2)</v>
      </c>
      <c r="V70" s="2" t="str">
        <f t="shared" si="4"/>
        <v>X(A3)</v>
      </c>
      <c r="W70" s="2" t="str">
        <f t="shared" si="4"/>
        <v>X(A4)</v>
      </c>
      <c r="X70" s="2" t="str">
        <f t="shared" si="4"/>
        <v>X(A5)</v>
      </c>
    </row>
    <row r="71" spans="1:25" ht="15" thickBot="1" x14ac:dyDescent="0.35">
      <c r="A71" s="8" t="s">
        <v>75</v>
      </c>
      <c r="B71" s="9">
        <v>5130.2</v>
      </c>
      <c r="C71" s="9">
        <v>0</v>
      </c>
      <c r="D71" s="9">
        <v>0</v>
      </c>
      <c r="E71" s="9">
        <v>0</v>
      </c>
      <c r="F71" s="9">
        <v>0</v>
      </c>
      <c r="G71"/>
      <c r="H71"/>
      <c r="I71"/>
      <c r="J71"/>
      <c r="K71"/>
      <c r="L71">
        <v>1</v>
      </c>
      <c r="M71" s="14">
        <f t="shared" ref="M71:Q74" si="5">ROUND((B71-MIN(B$71:B$74))/1000,0)</f>
        <v>0</v>
      </c>
      <c r="N71" s="14">
        <f t="shared" si="5"/>
        <v>0</v>
      </c>
      <c r="O71" s="14">
        <f t="shared" si="5"/>
        <v>0</v>
      </c>
      <c r="P71" s="14">
        <f t="shared" si="5"/>
        <v>0</v>
      </c>
      <c r="Q71" s="14">
        <f t="shared" si="5"/>
        <v>0</v>
      </c>
      <c r="S71" s="2">
        <v>1</v>
      </c>
      <c r="T71" s="2">
        <f>M71-1</f>
        <v>-1</v>
      </c>
      <c r="U71" s="2">
        <f t="shared" ref="U71:X74" si="6">N71-1</f>
        <v>-1</v>
      </c>
      <c r="V71" s="2">
        <f t="shared" si="6"/>
        <v>-1</v>
      </c>
      <c r="W71" s="2">
        <f t="shared" si="6"/>
        <v>-1</v>
      </c>
      <c r="X71" s="2">
        <f t="shared" si="6"/>
        <v>-1</v>
      </c>
    </row>
    <row r="72" spans="1:25" ht="15" thickBot="1" x14ac:dyDescent="0.35">
      <c r="A72" s="8" t="s">
        <v>79</v>
      </c>
      <c r="B72" s="9">
        <v>5784.1</v>
      </c>
      <c r="C72" s="9">
        <v>1911.3</v>
      </c>
      <c r="D72" s="9">
        <v>1106.5</v>
      </c>
      <c r="E72" s="9">
        <v>1005.9</v>
      </c>
      <c r="F72" s="9">
        <v>905.3</v>
      </c>
      <c r="G72"/>
      <c r="H72"/>
      <c r="I72"/>
      <c r="J72"/>
      <c r="K72"/>
      <c r="L72">
        <v>2</v>
      </c>
      <c r="M72" s="14">
        <f t="shared" si="5"/>
        <v>1</v>
      </c>
      <c r="N72" s="14">
        <f t="shared" si="5"/>
        <v>2</v>
      </c>
      <c r="O72" s="14">
        <f t="shared" si="5"/>
        <v>1</v>
      </c>
      <c r="P72" s="14">
        <f t="shared" si="5"/>
        <v>1</v>
      </c>
      <c r="Q72" s="14">
        <f t="shared" si="5"/>
        <v>1</v>
      </c>
      <c r="S72" s="2">
        <v>2</v>
      </c>
      <c r="T72" s="2">
        <f t="shared" ref="T72:T74" si="7">M72-1</f>
        <v>0</v>
      </c>
      <c r="U72" s="2">
        <f t="shared" si="6"/>
        <v>1</v>
      </c>
      <c r="V72" s="2">
        <f t="shared" si="6"/>
        <v>0</v>
      </c>
      <c r="W72" s="2">
        <f t="shared" si="6"/>
        <v>0</v>
      </c>
      <c r="X72" s="2">
        <f t="shared" si="6"/>
        <v>0</v>
      </c>
    </row>
    <row r="73" spans="1:25" ht="15" thickBot="1" x14ac:dyDescent="0.35">
      <c r="A73" s="8" t="s">
        <v>80</v>
      </c>
      <c r="B73" s="9">
        <v>7041.5</v>
      </c>
      <c r="C73" s="9">
        <v>1106.5</v>
      </c>
      <c r="D73" s="9">
        <v>1961.6</v>
      </c>
      <c r="E73" s="9">
        <v>2011.9</v>
      </c>
      <c r="F73" s="9">
        <v>2062.1999999999998</v>
      </c>
      <c r="G73"/>
      <c r="H73"/>
      <c r="I73"/>
      <c r="J73"/>
      <c r="K73"/>
      <c r="L73">
        <v>3</v>
      </c>
      <c r="M73" s="14">
        <f t="shared" si="5"/>
        <v>2</v>
      </c>
      <c r="N73" s="14">
        <f t="shared" si="5"/>
        <v>1</v>
      </c>
      <c r="O73" s="14">
        <f t="shared" si="5"/>
        <v>2</v>
      </c>
      <c r="P73" s="14">
        <f t="shared" si="5"/>
        <v>2</v>
      </c>
      <c r="Q73" s="14">
        <f t="shared" si="5"/>
        <v>2</v>
      </c>
      <c r="S73" s="2">
        <v>3</v>
      </c>
      <c r="T73" s="2">
        <f t="shared" si="7"/>
        <v>1</v>
      </c>
      <c r="U73" s="2">
        <f t="shared" si="6"/>
        <v>0</v>
      </c>
      <c r="V73" s="2">
        <f t="shared" si="6"/>
        <v>1</v>
      </c>
      <c r="W73" s="2">
        <f t="shared" si="6"/>
        <v>1</v>
      </c>
      <c r="X73" s="2">
        <f t="shared" si="6"/>
        <v>1</v>
      </c>
    </row>
    <row r="74" spans="1:25" ht="15" thickBot="1" x14ac:dyDescent="0.35">
      <c r="A74" s="8" t="s">
        <v>81</v>
      </c>
      <c r="B74" s="9">
        <v>5834.4</v>
      </c>
      <c r="C74" s="9">
        <v>1156.8</v>
      </c>
      <c r="D74" s="9">
        <v>653.9</v>
      </c>
      <c r="E74" s="9">
        <v>855</v>
      </c>
      <c r="F74" s="9">
        <v>1257.4000000000001</v>
      </c>
      <c r="G74"/>
      <c r="H74"/>
      <c r="I74"/>
      <c r="J74"/>
      <c r="K74"/>
      <c r="L74">
        <v>4</v>
      </c>
      <c r="M74" s="14">
        <f t="shared" si="5"/>
        <v>1</v>
      </c>
      <c r="N74" s="14">
        <f t="shared" si="5"/>
        <v>1</v>
      </c>
      <c r="O74" s="14">
        <f t="shared" si="5"/>
        <v>1</v>
      </c>
      <c r="P74" s="14">
        <f t="shared" si="5"/>
        <v>1</v>
      </c>
      <c r="Q74" s="14">
        <f t="shared" si="5"/>
        <v>1</v>
      </c>
      <c r="S74" s="2">
        <v>4</v>
      </c>
      <c r="T74" s="2">
        <f t="shared" si="7"/>
        <v>0</v>
      </c>
      <c r="U74" s="2">
        <f t="shared" si="6"/>
        <v>0</v>
      </c>
      <c r="V74" s="2">
        <f t="shared" si="6"/>
        <v>0</v>
      </c>
      <c r="W74" s="2">
        <f t="shared" si="6"/>
        <v>0</v>
      </c>
      <c r="X74" s="2">
        <f t="shared" si="6"/>
        <v>0</v>
      </c>
    </row>
    <row r="75" spans="1:25" ht="18.600000000000001" thickBot="1" x14ac:dyDescent="0.35">
      <c r="A75" s="5"/>
      <c r="B75"/>
      <c r="C75"/>
      <c r="D75"/>
      <c r="E75"/>
      <c r="F75"/>
      <c r="G75"/>
      <c r="H75"/>
      <c r="I75"/>
      <c r="J75"/>
      <c r="K75"/>
      <c r="L75"/>
    </row>
    <row r="76" spans="1:25" ht="15" thickBot="1" x14ac:dyDescent="0.35">
      <c r="A76" s="8" t="s">
        <v>83</v>
      </c>
      <c r="B76" s="8" t="s">
        <v>43</v>
      </c>
      <c r="C76" s="8" t="s">
        <v>44</v>
      </c>
      <c r="D76" s="8" t="s">
        <v>45</v>
      </c>
      <c r="E76" s="8" t="s">
        <v>46</v>
      </c>
      <c r="F76" s="8" t="s">
        <v>47</v>
      </c>
      <c r="G76" s="8" t="s">
        <v>84</v>
      </c>
      <c r="H76" s="8" t="s">
        <v>85</v>
      </c>
      <c r="I76" s="8" t="s">
        <v>86</v>
      </c>
      <c r="J76" s="8" t="s">
        <v>87</v>
      </c>
      <c r="K76"/>
      <c r="L76"/>
      <c r="M76"/>
      <c r="N76"/>
      <c r="O76"/>
      <c r="P76"/>
      <c r="Q76"/>
      <c r="R76" s="2" t="s">
        <v>115</v>
      </c>
      <c r="S76" s="2" t="s">
        <v>114</v>
      </c>
      <c r="T76" s="2" t="str">
        <f>B76</f>
        <v>X(A1)</v>
      </c>
      <c r="U76" s="2" t="str">
        <f t="shared" ref="U76:X76" si="8">C76</f>
        <v>X(A2)</v>
      </c>
      <c r="V76" s="2" t="str">
        <f t="shared" si="8"/>
        <v>X(A3)</v>
      </c>
      <c r="W76" s="2" t="str">
        <f t="shared" si="8"/>
        <v>X(A4)</v>
      </c>
      <c r="X76" s="2" t="str">
        <f t="shared" si="8"/>
        <v>X(A5)</v>
      </c>
      <c r="Y76" s="2" t="s">
        <v>84</v>
      </c>
    </row>
    <row r="77" spans="1:25" ht="15" thickBot="1" x14ac:dyDescent="0.35">
      <c r="A77" s="8" t="s">
        <v>49</v>
      </c>
      <c r="B77" s="9">
        <v>5834.4</v>
      </c>
      <c r="C77" s="9">
        <v>0</v>
      </c>
      <c r="D77" s="9">
        <v>653.9</v>
      </c>
      <c r="E77" s="9">
        <v>1005.9</v>
      </c>
      <c r="F77" s="9">
        <v>2062.1999999999998</v>
      </c>
      <c r="G77" s="9">
        <v>9556.2999999999993</v>
      </c>
      <c r="H77" s="9">
        <v>9000</v>
      </c>
      <c r="I77" s="9">
        <v>-556.29999999999995</v>
      </c>
      <c r="J77" s="9">
        <v>-6.18</v>
      </c>
      <c r="K77"/>
      <c r="L77"/>
      <c r="M77"/>
      <c r="N77"/>
      <c r="O77"/>
      <c r="P77"/>
      <c r="R77" s="2">
        <f>S77-Y77</f>
        <v>0</v>
      </c>
      <c r="S77" s="2">
        <f>H4</f>
        <v>0</v>
      </c>
      <c r="T77" s="2">
        <f>VLOOKUP(B38,$S$71:$X$74,T$69,0)</f>
        <v>0</v>
      </c>
      <c r="U77" s="2">
        <f t="shared" ref="U77:X77" si="9">VLOOKUP(C38,$S$71:$X$74,U$69,0)</f>
        <v>-1</v>
      </c>
      <c r="V77" s="2">
        <f t="shared" si="9"/>
        <v>0</v>
      </c>
      <c r="W77" s="2">
        <f t="shared" si="9"/>
        <v>0</v>
      </c>
      <c r="X77" s="2">
        <f t="shared" si="9"/>
        <v>1</v>
      </c>
      <c r="Y77" s="2">
        <f>SUM(T77:X77)</f>
        <v>0</v>
      </c>
    </row>
    <row r="78" spans="1:25" ht="15" thickBot="1" x14ac:dyDescent="0.35">
      <c r="A78" s="8" t="s">
        <v>50</v>
      </c>
      <c r="B78" s="9">
        <v>7041.5</v>
      </c>
      <c r="C78" s="9">
        <v>1156.8</v>
      </c>
      <c r="D78" s="9">
        <v>653.9</v>
      </c>
      <c r="E78" s="9">
        <v>1005.9</v>
      </c>
      <c r="F78" s="9">
        <v>2062.1999999999998</v>
      </c>
      <c r="G78" s="9">
        <v>11920.3</v>
      </c>
      <c r="H78" s="9">
        <v>12000</v>
      </c>
      <c r="I78" s="9">
        <v>79.7</v>
      </c>
      <c r="J78" s="9">
        <v>0.66</v>
      </c>
      <c r="K78"/>
      <c r="L78"/>
      <c r="M78"/>
      <c r="N78"/>
      <c r="O78"/>
      <c r="P78"/>
      <c r="R78" s="2">
        <f t="shared" ref="R78:R101" si="10">S78-Y78</f>
        <v>0</v>
      </c>
      <c r="S78" s="2">
        <f t="shared" ref="S78:S101" si="11">H5</f>
        <v>2</v>
      </c>
      <c r="T78" s="2">
        <f t="shared" ref="T78:X93" si="12">VLOOKUP(B39,$S$71:$X$74,T$69,0)</f>
        <v>1</v>
      </c>
      <c r="U78" s="2">
        <f t="shared" si="12"/>
        <v>0</v>
      </c>
      <c r="V78" s="2">
        <f t="shared" si="12"/>
        <v>0</v>
      </c>
      <c r="W78" s="2">
        <f t="shared" si="12"/>
        <v>0</v>
      </c>
      <c r="X78" s="2">
        <f t="shared" si="12"/>
        <v>1</v>
      </c>
      <c r="Y78" s="2">
        <f t="shared" ref="Y78:Y101" si="13">SUM(T78:X78)</f>
        <v>2</v>
      </c>
    </row>
    <row r="79" spans="1:25" ht="15" thickBot="1" x14ac:dyDescent="0.35">
      <c r="A79" s="8" t="s">
        <v>51</v>
      </c>
      <c r="B79" s="9">
        <v>7041.5</v>
      </c>
      <c r="C79" s="9">
        <v>1911.3</v>
      </c>
      <c r="D79" s="9">
        <v>1106.5</v>
      </c>
      <c r="E79" s="9">
        <v>0</v>
      </c>
      <c r="F79" s="9">
        <v>0</v>
      </c>
      <c r="G79" s="9">
        <v>10059.299999999999</v>
      </c>
      <c r="H79" s="9">
        <v>10000</v>
      </c>
      <c r="I79" s="9">
        <v>-59.3</v>
      </c>
      <c r="J79" s="9">
        <v>-0.59</v>
      </c>
      <c r="K79"/>
      <c r="L79"/>
      <c r="M79"/>
      <c r="N79"/>
      <c r="O79"/>
      <c r="P79"/>
      <c r="R79" s="2">
        <f t="shared" si="10"/>
        <v>0</v>
      </c>
      <c r="S79" s="2">
        <f t="shared" si="11"/>
        <v>0</v>
      </c>
      <c r="T79" s="2">
        <f t="shared" si="12"/>
        <v>1</v>
      </c>
      <c r="U79" s="2">
        <f t="shared" si="12"/>
        <v>1</v>
      </c>
      <c r="V79" s="2">
        <f t="shared" si="12"/>
        <v>0</v>
      </c>
      <c r="W79" s="2">
        <f t="shared" si="12"/>
        <v>-1</v>
      </c>
      <c r="X79" s="2">
        <f t="shared" si="12"/>
        <v>-1</v>
      </c>
      <c r="Y79" s="2">
        <f t="shared" si="13"/>
        <v>0</v>
      </c>
    </row>
    <row r="80" spans="1:25" ht="15" thickBot="1" x14ac:dyDescent="0.35">
      <c r="A80" s="8" t="s">
        <v>52</v>
      </c>
      <c r="B80" s="9">
        <v>5130.2</v>
      </c>
      <c r="C80" s="9">
        <v>1911.3</v>
      </c>
      <c r="D80" s="9">
        <v>1961.6</v>
      </c>
      <c r="E80" s="9">
        <v>1005.9</v>
      </c>
      <c r="F80" s="9">
        <v>2062.1999999999998</v>
      </c>
      <c r="G80" s="9">
        <v>12071.1</v>
      </c>
      <c r="H80" s="9">
        <v>12000</v>
      </c>
      <c r="I80" s="9">
        <v>-71.099999999999994</v>
      </c>
      <c r="J80" s="9">
        <v>-0.59</v>
      </c>
      <c r="K80"/>
      <c r="L80"/>
      <c r="M80"/>
      <c r="N80"/>
      <c r="O80"/>
      <c r="P80"/>
      <c r="R80" s="2">
        <f t="shared" si="10"/>
        <v>0</v>
      </c>
      <c r="S80" s="2">
        <f t="shared" si="11"/>
        <v>2</v>
      </c>
      <c r="T80" s="2">
        <f t="shared" si="12"/>
        <v>-1</v>
      </c>
      <c r="U80" s="2">
        <f t="shared" si="12"/>
        <v>1</v>
      </c>
      <c r="V80" s="2">
        <f t="shared" si="12"/>
        <v>1</v>
      </c>
      <c r="W80" s="2">
        <f t="shared" si="12"/>
        <v>0</v>
      </c>
      <c r="X80" s="2">
        <f t="shared" si="12"/>
        <v>1</v>
      </c>
      <c r="Y80" s="2">
        <f t="shared" si="13"/>
        <v>2</v>
      </c>
    </row>
    <row r="81" spans="1:25" ht="15" thickBot="1" x14ac:dyDescent="0.35">
      <c r="A81" s="8" t="s">
        <v>53</v>
      </c>
      <c r="B81" s="9">
        <v>7041.5</v>
      </c>
      <c r="C81" s="9">
        <v>1106.5</v>
      </c>
      <c r="D81" s="9">
        <v>653.9</v>
      </c>
      <c r="E81" s="9">
        <v>0</v>
      </c>
      <c r="F81" s="9">
        <v>1257.4000000000001</v>
      </c>
      <c r="G81" s="9">
        <v>10059.299999999999</v>
      </c>
      <c r="H81" s="9">
        <v>10000</v>
      </c>
      <c r="I81" s="9">
        <v>-59.3</v>
      </c>
      <c r="J81" s="9">
        <v>-0.59</v>
      </c>
      <c r="K81"/>
      <c r="L81"/>
      <c r="M81"/>
      <c r="N81"/>
      <c r="O81"/>
      <c r="P81"/>
      <c r="R81" s="2">
        <f t="shared" si="10"/>
        <v>0</v>
      </c>
      <c r="S81" s="2">
        <f t="shared" si="11"/>
        <v>0</v>
      </c>
      <c r="T81" s="2">
        <f t="shared" si="12"/>
        <v>1</v>
      </c>
      <c r="U81" s="2">
        <f t="shared" si="12"/>
        <v>0</v>
      </c>
      <c r="V81" s="2">
        <f t="shared" si="12"/>
        <v>0</v>
      </c>
      <c r="W81" s="2">
        <f t="shared" si="12"/>
        <v>-1</v>
      </c>
      <c r="X81" s="2">
        <f t="shared" si="12"/>
        <v>0</v>
      </c>
      <c r="Y81" s="2">
        <f t="shared" si="13"/>
        <v>0</v>
      </c>
    </row>
    <row r="82" spans="1:25" ht="15" thickBot="1" x14ac:dyDescent="0.35">
      <c r="A82" s="8" t="s">
        <v>54</v>
      </c>
      <c r="B82" s="9">
        <v>7041.5</v>
      </c>
      <c r="C82" s="9">
        <v>1911.3</v>
      </c>
      <c r="D82" s="9">
        <v>0</v>
      </c>
      <c r="E82" s="9">
        <v>855</v>
      </c>
      <c r="F82" s="9">
        <v>1257.4000000000001</v>
      </c>
      <c r="G82" s="9">
        <v>11065.2</v>
      </c>
      <c r="H82" s="9">
        <v>11000</v>
      </c>
      <c r="I82" s="9">
        <v>-65.2</v>
      </c>
      <c r="J82" s="9">
        <v>-0.59</v>
      </c>
      <c r="K82"/>
      <c r="L82"/>
      <c r="M82"/>
      <c r="N82"/>
      <c r="O82"/>
      <c r="P82"/>
      <c r="R82" s="2">
        <f t="shared" si="10"/>
        <v>0</v>
      </c>
      <c r="S82" s="2">
        <f t="shared" si="11"/>
        <v>1</v>
      </c>
      <c r="T82" s="2">
        <f t="shared" si="12"/>
        <v>1</v>
      </c>
      <c r="U82" s="2">
        <f t="shared" si="12"/>
        <v>1</v>
      </c>
      <c r="V82" s="2">
        <f t="shared" si="12"/>
        <v>-1</v>
      </c>
      <c r="W82" s="2">
        <f t="shared" si="12"/>
        <v>0</v>
      </c>
      <c r="X82" s="2">
        <f t="shared" si="12"/>
        <v>0</v>
      </c>
      <c r="Y82" s="2">
        <f t="shared" si="13"/>
        <v>1</v>
      </c>
    </row>
    <row r="83" spans="1:25" ht="15" thickBot="1" x14ac:dyDescent="0.35">
      <c r="A83" s="8" t="s">
        <v>55</v>
      </c>
      <c r="B83" s="9">
        <v>5834.4</v>
      </c>
      <c r="C83" s="9">
        <v>0</v>
      </c>
      <c r="D83" s="9">
        <v>653.9</v>
      </c>
      <c r="E83" s="9">
        <v>1005.9</v>
      </c>
      <c r="F83" s="9">
        <v>1257.4000000000001</v>
      </c>
      <c r="G83" s="9">
        <v>8751.6</v>
      </c>
      <c r="H83" s="9">
        <v>9000</v>
      </c>
      <c r="I83" s="9">
        <v>248.4</v>
      </c>
      <c r="J83" s="9">
        <v>2.76</v>
      </c>
      <c r="K83"/>
      <c r="L83"/>
      <c r="M83"/>
      <c r="N83"/>
      <c r="O83"/>
      <c r="P83"/>
      <c r="R83" s="2">
        <f t="shared" si="10"/>
        <v>0</v>
      </c>
      <c r="S83" s="2">
        <f t="shared" si="11"/>
        <v>-1</v>
      </c>
      <c r="T83" s="2">
        <f t="shared" si="12"/>
        <v>0</v>
      </c>
      <c r="U83" s="2">
        <f t="shared" si="12"/>
        <v>-1</v>
      </c>
      <c r="V83" s="2">
        <f t="shared" si="12"/>
        <v>0</v>
      </c>
      <c r="W83" s="2">
        <f t="shared" si="12"/>
        <v>0</v>
      </c>
      <c r="X83" s="2">
        <f t="shared" si="12"/>
        <v>0</v>
      </c>
      <c r="Y83" s="2">
        <f t="shared" si="13"/>
        <v>-1</v>
      </c>
    </row>
    <row r="84" spans="1:25" ht="15" thickBot="1" x14ac:dyDescent="0.35">
      <c r="A84" s="8" t="s">
        <v>56</v>
      </c>
      <c r="B84" s="9">
        <v>7041.5</v>
      </c>
      <c r="C84" s="9">
        <v>0</v>
      </c>
      <c r="D84" s="9">
        <v>1961.6</v>
      </c>
      <c r="E84" s="9">
        <v>2011.9</v>
      </c>
      <c r="F84" s="9">
        <v>2062.1999999999998</v>
      </c>
      <c r="G84" s="9">
        <v>13077.1</v>
      </c>
      <c r="H84" s="9">
        <v>13000</v>
      </c>
      <c r="I84" s="9">
        <v>-77.099999999999994</v>
      </c>
      <c r="J84" s="9">
        <v>-0.59</v>
      </c>
      <c r="K84"/>
      <c r="L84"/>
      <c r="M84"/>
      <c r="N84"/>
      <c r="O84"/>
      <c r="P84"/>
      <c r="R84" s="2">
        <f t="shared" si="10"/>
        <v>0</v>
      </c>
      <c r="S84" s="2">
        <f t="shared" si="11"/>
        <v>3</v>
      </c>
      <c r="T84" s="2">
        <f t="shared" si="12"/>
        <v>1</v>
      </c>
      <c r="U84" s="2">
        <f t="shared" si="12"/>
        <v>-1</v>
      </c>
      <c r="V84" s="2">
        <f t="shared" si="12"/>
        <v>1</v>
      </c>
      <c r="W84" s="2">
        <f t="shared" si="12"/>
        <v>1</v>
      </c>
      <c r="X84" s="2">
        <f t="shared" si="12"/>
        <v>1</v>
      </c>
      <c r="Y84" s="2">
        <f t="shared" si="13"/>
        <v>3</v>
      </c>
    </row>
    <row r="85" spans="1:25" ht="15" thickBot="1" x14ac:dyDescent="0.35">
      <c r="A85" s="8" t="s">
        <v>57</v>
      </c>
      <c r="B85" s="9">
        <v>5834.4</v>
      </c>
      <c r="C85" s="9">
        <v>1106.5</v>
      </c>
      <c r="D85" s="9">
        <v>653.9</v>
      </c>
      <c r="E85" s="9">
        <v>1005.9</v>
      </c>
      <c r="F85" s="9">
        <v>2062.1999999999998</v>
      </c>
      <c r="G85" s="9">
        <v>10662.8</v>
      </c>
      <c r="H85" s="9">
        <v>11000</v>
      </c>
      <c r="I85" s="9">
        <v>337.2</v>
      </c>
      <c r="J85" s="9">
        <v>3.07</v>
      </c>
      <c r="K85"/>
      <c r="L85"/>
      <c r="M85"/>
      <c r="N85"/>
      <c r="O85"/>
      <c r="P85"/>
      <c r="R85" s="2">
        <f t="shared" si="10"/>
        <v>0</v>
      </c>
      <c r="S85" s="2">
        <f t="shared" si="11"/>
        <v>1</v>
      </c>
      <c r="T85" s="2">
        <f t="shared" si="12"/>
        <v>0</v>
      </c>
      <c r="U85" s="2">
        <f t="shared" si="12"/>
        <v>0</v>
      </c>
      <c r="V85" s="2">
        <f t="shared" si="12"/>
        <v>0</v>
      </c>
      <c r="W85" s="2">
        <f t="shared" si="12"/>
        <v>0</v>
      </c>
      <c r="X85" s="2">
        <f t="shared" si="12"/>
        <v>1</v>
      </c>
      <c r="Y85" s="2">
        <f t="shared" si="13"/>
        <v>1</v>
      </c>
    </row>
    <row r="86" spans="1:25" ht="15" thickBot="1" x14ac:dyDescent="0.35">
      <c r="A86" s="8" t="s">
        <v>58</v>
      </c>
      <c r="B86" s="9">
        <v>5834.4</v>
      </c>
      <c r="C86" s="9">
        <v>1156.8</v>
      </c>
      <c r="D86" s="9">
        <v>0</v>
      </c>
      <c r="E86" s="9">
        <v>2011.9</v>
      </c>
      <c r="F86" s="9">
        <v>2062.1999999999998</v>
      </c>
      <c r="G86" s="9">
        <v>11065.2</v>
      </c>
      <c r="H86" s="9">
        <v>11000</v>
      </c>
      <c r="I86" s="9">
        <v>-65.2</v>
      </c>
      <c r="J86" s="9">
        <v>-0.59</v>
      </c>
      <c r="K86"/>
      <c r="L86"/>
      <c r="M86"/>
      <c r="N86"/>
      <c r="O86"/>
      <c r="P86"/>
      <c r="R86" s="2">
        <f t="shared" si="10"/>
        <v>0</v>
      </c>
      <c r="S86" s="2">
        <f t="shared" si="11"/>
        <v>1</v>
      </c>
      <c r="T86" s="2">
        <f t="shared" si="12"/>
        <v>0</v>
      </c>
      <c r="U86" s="2">
        <f t="shared" si="12"/>
        <v>0</v>
      </c>
      <c r="V86" s="2">
        <f t="shared" si="12"/>
        <v>-1</v>
      </c>
      <c r="W86" s="2">
        <f t="shared" si="12"/>
        <v>1</v>
      </c>
      <c r="X86" s="2">
        <f t="shared" si="12"/>
        <v>1</v>
      </c>
      <c r="Y86" s="2">
        <f t="shared" si="13"/>
        <v>1</v>
      </c>
    </row>
    <row r="87" spans="1:25" ht="15" thickBot="1" x14ac:dyDescent="0.35">
      <c r="A87" s="8" t="s">
        <v>59</v>
      </c>
      <c r="B87" s="9">
        <v>7041.5</v>
      </c>
      <c r="C87" s="9">
        <v>0</v>
      </c>
      <c r="D87" s="9">
        <v>1106.5</v>
      </c>
      <c r="E87" s="9">
        <v>855</v>
      </c>
      <c r="F87" s="9">
        <v>2062.1999999999998</v>
      </c>
      <c r="G87" s="9">
        <v>11065.2</v>
      </c>
      <c r="H87" s="9">
        <v>11000</v>
      </c>
      <c r="I87" s="9">
        <v>-65.2</v>
      </c>
      <c r="J87" s="9">
        <v>-0.59</v>
      </c>
      <c r="K87"/>
      <c r="L87"/>
      <c r="M87"/>
      <c r="N87"/>
      <c r="O87"/>
      <c r="P87"/>
      <c r="R87" s="2">
        <f t="shared" si="10"/>
        <v>0</v>
      </c>
      <c r="S87" s="2">
        <f t="shared" si="11"/>
        <v>1</v>
      </c>
      <c r="T87" s="2">
        <f t="shared" si="12"/>
        <v>1</v>
      </c>
      <c r="U87" s="2">
        <f t="shared" si="12"/>
        <v>-1</v>
      </c>
      <c r="V87" s="2">
        <f t="shared" si="12"/>
        <v>0</v>
      </c>
      <c r="W87" s="2">
        <f t="shared" si="12"/>
        <v>0</v>
      </c>
      <c r="X87" s="2">
        <f t="shared" si="12"/>
        <v>1</v>
      </c>
      <c r="Y87" s="2">
        <f t="shared" si="13"/>
        <v>1</v>
      </c>
    </row>
    <row r="88" spans="1:25" ht="15" thickBot="1" x14ac:dyDescent="0.35">
      <c r="A88" s="8" t="s">
        <v>60</v>
      </c>
      <c r="B88" s="9">
        <v>7041.5</v>
      </c>
      <c r="C88" s="9">
        <v>1106.5</v>
      </c>
      <c r="D88" s="9">
        <v>0</v>
      </c>
      <c r="E88" s="9">
        <v>2011.9</v>
      </c>
      <c r="F88" s="9">
        <v>905.3</v>
      </c>
      <c r="G88" s="9">
        <v>11065.2</v>
      </c>
      <c r="H88" s="9">
        <v>11000</v>
      </c>
      <c r="I88" s="9">
        <v>-65.2</v>
      </c>
      <c r="J88" s="9">
        <v>-0.59</v>
      </c>
      <c r="K88"/>
      <c r="L88"/>
      <c r="M88"/>
      <c r="N88"/>
      <c r="O88"/>
      <c r="P88"/>
      <c r="R88" s="2">
        <f t="shared" si="10"/>
        <v>0</v>
      </c>
      <c r="S88" s="2">
        <f t="shared" si="11"/>
        <v>1</v>
      </c>
      <c r="T88" s="2">
        <f t="shared" si="12"/>
        <v>1</v>
      </c>
      <c r="U88" s="2">
        <f t="shared" si="12"/>
        <v>0</v>
      </c>
      <c r="V88" s="2">
        <f t="shared" si="12"/>
        <v>-1</v>
      </c>
      <c r="W88" s="2">
        <f t="shared" si="12"/>
        <v>1</v>
      </c>
      <c r="X88" s="2">
        <f t="shared" si="12"/>
        <v>0</v>
      </c>
      <c r="Y88" s="2">
        <f t="shared" si="13"/>
        <v>1</v>
      </c>
    </row>
    <row r="89" spans="1:25" ht="15" thickBot="1" x14ac:dyDescent="0.35">
      <c r="A89" s="8" t="s">
        <v>61</v>
      </c>
      <c r="B89" s="9">
        <v>7041.5</v>
      </c>
      <c r="C89" s="9">
        <v>1156.8</v>
      </c>
      <c r="D89" s="9">
        <v>1106.5</v>
      </c>
      <c r="E89" s="9">
        <v>855</v>
      </c>
      <c r="F89" s="9">
        <v>905.3</v>
      </c>
      <c r="G89" s="9">
        <v>11065.2</v>
      </c>
      <c r="H89" s="9">
        <v>11000</v>
      </c>
      <c r="I89" s="9">
        <v>-65.2</v>
      </c>
      <c r="J89" s="9">
        <v>-0.59</v>
      </c>
      <c r="K89"/>
      <c r="L89"/>
      <c r="M89"/>
      <c r="N89"/>
      <c r="O89"/>
      <c r="P89"/>
      <c r="R89" s="2">
        <f t="shared" si="10"/>
        <v>0</v>
      </c>
      <c r="S89" s="2">
        <f t="shared" si="11"/>
        <v>1</v>
      </c>
      <c r="T89" s="2">
        <f t="shared" si="12"/>
        <v>1</v>
      </c>
      <c r="U89" s="2">
        <f t="shared" si="12"/>
        <v>0</v>
      </c>
      <c r="V89" s="2">
        <f t="shared" si="12"/>
        <v>0</v>
      </c>
      <c r="W89" s="2">
        <f t="shared" si="12"/>
        <v>0</v>
      </c>
      <c r="X89" s="2">
        <f t="shared" si="12"/>
        <v>0</v>
      </c>
      <c r="Y89" s="2">
        <f t="shared" si="13"/>
        <v>1</v>
      </c>
    </row>
    <row r="90" spans="1:25" ht="15" thickBot="1" x14ac:dyDescent="0.35">
      <c r="A90" s="8" t="s">
        <v>62</v>
      </c>
      <c r="B90" s="9">
        <v>7041.5</v>
      </c>
      <c r="C90" s="9">
        <v>1156.8</v>
      </c>
      <c r="D90" s="9">
        <v>1961.6</v>
      </c>
      <c r="E90" s="9">
        <v>855</v>
      </c>
      <c r="F90" s="9">
        <v>2062.1999999999998</v>
      </c>
      <c r="G90" s="9">
        <v>13077.1</v>
      </c>
      <c r="H90" s="9">
        <v>13000</v>
      </c>
      <c r="I90" s="9">
        <v>-77.099999999999994</v>
      </c>
      <c r="J90" s="9">
        <v>-0.59</v>
      </c>
      <c r="K90"/>
      <c r="L90"/>
      <c r="M90"/>
      <c r="N90"/>
      <c r="O90"/>
      <c r="P90"/>
      <c r="R90" s="2">
        <f t="shared" si="10"/>
        <v>0</v>
      </c>
      <c r="S90" s="2">
        <f t="shared" si="11"/>
        <v>3</v>
      </c>
      <c r="T90" s="2">
        <f t="shared" si="12"/>
        <v>1</v>
      </c>
      <c r="U90" s="2">
        <f t="shared" si="12"/>
        <v>0</v>
      </c>
      <c r="V90" s="2">
        <f t="shared" si="12"/>
        <v>1</v>
      </c>
      <c r="W90" s="2">
        <f t="shared" si="12"/>
        <v>0</v>
      </c>
      <c r="X90" s="2">
        <f t="shared" si="12"/>
        <v>1</v>
      </c>
      <c r="Y90" s="2">
        <f t="shared" si="13"/>
        <v>3</v>
      </c>
    </row>
    <row r="91" spans="1:25" ht="15" thickBot="1" x14ac:dyDescent="0.35">
      <c r="A91" s="8" t="s">
        <v>63</v>
      </c>
      <c r="B91" s="9">
        <v>7041.5</v>
      </c>
      <c r="C91" s="9">
        <v>1106.5</v>
      </c>
      <c r="D91" s="9">
        <v>0</v>
      </c>
      <c r="E91" s="9">
        <v>0</v>
      </c>
      <c r="F91" s="9">
        <v>905.3</v>
      </c>
      <c r="G91" s="9">
        <v>9053.4</v>
      </c>
      <c r="H91" s="9">
        <v>9000</v>
      </c>
      <c r="I91" s="9">
        <v>-53.4</v>
      </c>
      <c r="J91" s="9">
        <v>-0.59</v>
      </c>
      <c r="K91"/>
      <c r="L91"/>
      <c r="M91"/>
      <c r="N91"/>
      <c r="O91"/>
      <c r="P91"/>
      <c r="R91" s="2">
        <f t="shared" si="10"/>
        <v>0</v>
      </c>
      <c r="S91" s="2">
        <f t="shared" si="11"/>
        <v>-1</v>
      </c>
      <c r="T91" s="2">
        <f t="shared" si="12"/>
        <v>1</v>
      </c>
      <c r="U91" s="2">
        <f t="shared" si="12"/>
        <v>0</v>
      </c>
      <c r="V91" s="2">
        <f t="shared" si="12"/>
        <v>-1</v>
      </c>
      <c r="W91" s="2">
        <f t="shared" si="12"/>
        <v>-1</v>
      </c>
      <c r="X91" s="2">
        <f t="shared" si="12"/>
        <v>0</v>
      </c>
      <c r="Y91" s="2">
        <f t="shared" si="13"/>
        <v>-1</v>
      </c>
    </row>
    <row r="92" spans="1:25" ht="15" thickBot="1" x14ac:dyDescent="0.35">
      <c r="A92" s="8" t="s">
        <v>64</v>
      </c>
      <c r="B92" s="9">
        <v>5784.1</v>
      </c>
      <c r="C92" s="9">
        <v>1911.3</v>
      </c>
      <c r="D92" s="9">
        <v>1106.5</v>
      </c>
      <c r="E92" s="9">
        <v>0</v>
      </c>
      <c r="F92" s="9">
        <v>1257.4000000000001</v>
      </c>
      <c r="G92" s="9">
        <v>10059.299999999999</v>
      </c>
      <c r="H92" s="9">
        <v>10000</v>
      </c>
      <c r="I92" s="9">
        <v>-59.3</v>
      </c>
      <c r="J92" s="9">
        <v>-0.59</v>
      </c>
      <c r="K92"/>
      <c r="L92"/>
      <c r="M92"/>
      <c r="N92"/>
      <c r="O92"/>
      <c r="P92"/>
      <c r="R92" s="2">
        <f t="shared" si="10"/>
        <v>0</v>
      </c>
      <c r="S92" s="2">
        <f t="shared" si="11"/>
        <v>0</v>
      </c>
      <c r="T92" s="2">
        <f t="shared" si="12"/>
        <v>0</v>
      </c>
      <c r="U92" s="2">
        <f t="shared" si="12"/>
        <v>1</v>
      </c>
      <c r="V92" s="2">
        <f t="shared" si="12"/>
        <v>0</v>
      </c>
      <c r="W92" s="2">
        <f t="shared" si="12"/>
        <v>-1</v>
      </c>
      <c r="X92" s="2">
        <f t="shared" si="12"/>
        <v>0</v>
      </c>
      <c r="Y92" s="2">
        <f t="shared" si="13"/>
        <v>0</v>
      </c>
    </row>
    <row r="93" spans="1:25" ht="15" thickBot="1" x14ac:dyDescent="0.35">
      <c r="A93" s="8" t="s">
        <v>65</v>
      </c>
      <c r="B93" s="9">
        <v>5834.4</v>
      </c>
      <c r="C93" s="9">
        <v>1911.3</v>
      </c>
      <c r="D93" s="9">
        <v>1961.6</v>
      </c>
      <c r="E93" s="9">
        <v>1005.9</v>
      </c>
      <c r="F93" s="9">
        <v>2062.1999999999998</v>
      </c>
      <c r="G93" s="9">
        <v>12775.3</v>
      </c>
      <c r="H93" s="9">
        <v>13000</v>
      </c>
      <c r="I93" s="9">
        <v>224.7</v>
      </c>
      <c r="J93" s="9">
        <v>1.73</v>
      </c>
      <c r="K93"/>
      <c r="L93"/>
      <c r="M93"/>
      <c r="N93"/>
      <c r="O93"/>
      <c r="P93"/>
      <c r="R93" s="2">
        <f t="shared" si="10"/>
        <v>0</v>
      </c>
      <c r="S93" s="2">
        <f t="shared" si="11"/>
        <v>3</v>
      </c>
      <c r="T93" s="2">
        <f t="shared" si="12"/>
        <v>0</v>
      </c>
      <c r="U93" s="2">
        <f t="shared" si="12"/>
        <v>1</v>
      </c>
      <c r="V93" s="2">
        <f t="shared" si="12"/>
        <v>1</v>
      </c>
      <c r="W93" s="2">
        <f t="shared" si="12"/>
        <v>0</v>
      </c>
      <c r="X93" s="2">
        <f t="shared" si="12"/>
        <v>1</v>
      </c>
      <c r="Y93" s="2">
        <f t="shared" si="13"/>
        <v>3</v>
      </c>
    </row>
    <row r="94" spans="1:25" ht="15" thickBot="1" x14ac:dyDescent="0.35">
      <c r="A94" s="8" t="s">
        <v>66</v>
      </c>
      <c r="B94" s="9">
        <v>5784.1</v>
      </c>
      <c r="C94" s="9">
        <v>1911.3</v>
      </c>
      <c r="D94" s="9">
        <v>1106.5</v>
      </c>
      <c r="E94" s="9">
        <v>1005.9</v>
      </c>
      <c r="F94" s="9">
        <v>1257.4000000000001</v>
      </c>
      <c r="G94" s="9">
        <v>11065.2</v>
      </c>
      <c r="H94" s="9">
        <v>11000</v>
      </c>
      <c r="I94" s="9">
        <v>-65.2</v>
      </c>
      <c r="J94" s="9">
        <v>-0.59</v>
      </c>
      <c r="K94"/>
      <c r="L94"/>
      <c r="M94"/>
      <c r="N94"/>
      <c r="O94"/>
      <c r="P94"/>
      <c r="R94" s="2">
        <f t="shared" si="10"/>
        <v>0</v>
      </c>
      <c r="S94" s="2">
        <f t="shared" si="11"/>
        <v>1</v>
      </c>
      <c r="T94" s="2">
        <f t="shared" ref="T94:X101" si="14">VLOOKUP(B55,$S$71:$X$74,T$69,0)</f>
        <v>0</v>
      </c>
      <c r="U94" s="2">
        <f t="shared" si="14"/>
        <v>1</v>
      </c>
      <c r="V94" s="2">
        <f t="shared" si="14"/>
        <v>0</v>
      </c>
      <c r="W94" s="2">
        <f t="shared" si="14"/>
        <v>0</v>
      </c>
      <c r="X94" s="2">
        <f t="shared" si="14"/>
        <v>0</v>
      </c>
      <c r="Y94" s="2">
        <f t="shared" si="13"/>
        <v>1</v>
      </c>
    </row>
    <row r="95" spans="1:25" ht="15" thickBot="1" x14ac:dyDescent="0.35">
      <c r="A95" s="8" t="s">
        <v>67</v>
      </c>
      <c r="B95" s="9">
        <v>7041.5</v>
      </c>
      <c r="C95" s="9">
        <v>1156.8</v>
      </c>
      <c r="D95" s="9">
        <v>0</v>
      </c>
      <c r="E95" s="9">
        <v>855</v>
      </c>
      <c r="F95" s="9">
        <v>0</v>
      </c>
      <c r="G95" s="9">
        <v>9053.4</v>
      </c>
      <c r="H95" s="9">
        <v>9000</v>
      </c>
      <c r="I95" s="9">
        <v>-53.4</v>
      </c>
      <c r="J95" s="9">
        <v>-0.59</v>
      </c>
      <c r="K95"/>
      <c r="L95"/>
      <c r="M95"/>
      <c r="N95"/>
      <c r="O95"/>
      <c r="P95"/>
      <c r="R95" s="2">
        <f t="shared" si="10"/>
        <v>0</v>
      </c>
      <c r="S95" s="2">
        <f t="shared" si="11"/>
        <v>-1</v>
      </c>
      <c r="T95" s="2">
        <f t="shared" si="14"/>
        <v>1</v>
      </c>
      <c r="U95" s="2">
        <f t="shared" si="14"/>
        <v>0</v>
      </c>
      <c r="V95" s="2">
        <f t="shared" si="14"/>
        <v>-1</v>
      </c>
      <c r="W95" s="2">
        <f t="shared" si="14"/>
        <v>0</v>
      </c>
      <c r="X95" s="2">
        <f t="shared" si="14"/>
        <v>-1</v>
      </c>
      <c r="Y95" s="2">
        <f t="shared" si="13"/>
        <v>-1</v>
      </c>
    </row>
    <row r="96" spans="1:25" ht="15" thickBot="1" x14ac:dyDescent="0.35">
      <c r="A96" s="8" t="s">
        <v>68</v>
      </c>
      <c r="B96" s="9">
        <v>5834.4</v>
      </c>
      <c r="C96" s="9">
        <v>1911.3</v>
      </c>
      <c r="D96" s="9">
        <v>0</v>
      </c>
      <c r="E96" s="9">
        <v>0</v>
      </c>
      <c r="F96" s="9">
        <v>905.3</v>
      </c>
      <c r="G96" s="9">
        <v>8651</v>
      </c>
      <c r="H96" s="9">
        <v>9000</v>
      </c>
      <c r="I96" s="9">
        <v>349</v>
      </c>
      <c r="J96" s="9">
        <v>3.88</v>
      </c>
      <c r="K96"/>
      <c r="L96"/>
      <c r="M96"/>
      <c r="N96"/>
      <c r="O96"/>
      <c r="P96"/>
      <c r="R96" s="2">
        <f t="shared" si="10"/>
        <v>0</v>
      </c>
      <c r="S96" s="2">
        <f t="shared" si="11"/>
        <v>-1</v>
      </c>
      <c r="T96" s="2">
        <f t="shared" si="14"/>
        <v>0</v>
      </c>
      <c r="U96" s="2">
        <f t="shared" si="14"/>
        <v>1</v>
      </c>
      <c r="V96" s="2">
        <f t="shared" si="14"/>
        <v>-1</v>
      </c>
      <c r="W96" s="2">
        <f t="shared" si="14"/>
        <v>-1</v>
      </c>
      <c r="X96" s="2">
        <f t="shared" si="14"/>
        <v>0</v>
      </c>
      <c r="Y96" s="2">
        <f t="shared" si="13"/>
        <v>-1</v>
      </c>
    </row>
    <row r="97" spans="1:25" ht="15" thickBot="1" x14ac:dyDescent="0.35">
      <c r="A97" s="8" t="s">
        <v>69</v>
      </c>
      <c r="B97" s="9">
        <v>5784.1</v>
      </c>
      <c r="C97" s="9">
        <v>1106.5</v>
      </c>
      <c r="D97" s="9">
        <v>1106.5</v>
      </c>
      <c r="E97" s="9">
        <v>1005.9</v>
      </c>
      <c r="F97" s="9">
        <v>2062.1999999999998</v>
      </c>
      <c r="G97" s="9">
        <v>11065.2</v>
      </c>
      <c r="H97" s="9">
        <v>11000</v>
      </c>
      <c r="I97" s="9">
        <v>-65.2</v>
      </c>
      <c r="J97" s="9">
        <v>-0.59</v>
      </c>
      <c r="K97"/>
      <c r="L97"/>
      <c r="M97"/>
      <c r="N97"/>
      <c r="O97"/>
      <c r="P97"/>
      <c r="R97" s="2">
        <f t="shared" si="10"/>
        <v>0</v>
      </c>
      <c r="S97" s="2">
        <f t="shared" si="11"/>
        <v>1</v>
      </c>
      <c r="T97" s="2">
        <f t="shared" si="14"/>
        <v>0</v>
      </c>
      <c r="U97" s="2">
        <f t="shared" si="14"/>
        <v>0</v>
      </c>
      <c r="V97" s="2">
        <f t="shared" si="14"/>
        <v>0</v>
      </c>
      <c r="W97" s="2">
        <f t="shared" si="14"/>
        <v>0</v>
      </c>
      <c r="X97" s="2">
        <f t="shared" si="14"/>
        <v>1</v>
      </c>
      <c r="Y97" s="2">
        <f t="shared" si="13"/>
        <v>1</v>
      </c>
    </row>
    <row r="98" spans="1:25" ht="15" thickBot="1" x14ac:dyDescent="0.35">
      <c r="A98" s="8" t="s">
        <v>70</v>
      </c>
      <c r="B98" s="9">
        <v>5834.4</v>
      </c>
      <c r="C98" s="9">
        <v>1106.5</v>
      </c>
      <c r="D98" s="9">
        <v>1106.5</v>
      </c>
      <c r="E98" s="9">
        <v>2011.9</v>
      </c>
      <c r="F98" s="9">
        <v>0</v>
      </c>
      <c r="G98" s="9">
        <v>10059.299999999999</v>
      </c>
      <c r="H98" s="9">
        <v>10000</v>
      </c>
      <c r="I98" s="9">
        <v>-59.3</v>
      </c>
      <c r="J98" s="9">
        <v>-0.59</v>
      </c>
      <c r="K98"/>
      <c r="L98"/>
      <c r="M98"/>
      <c r="N98"/>
      <c r="O98"/>
      <c r="P98"/>
      <c r="R98" s="2">
        <f t="shared" si="10"/>
        <v>0</v>
      </c>
      <c r="S98" s="2">
        <f t="shared" si="11"/>
        <v>0</v>
      </c>
      <c r="T98" s="2">
        <f t="shared" si="14"/>
        <v>0</v>
      </c>
      <c r="U98" s="2">
        <f t="shared" si="14"/>
        <v>0</v>
      </c>
      <c r="V98" s="2">
        <f t="shared" si="14"/>
        <v>0</v>
      </c>
      <c r="W98" s="2">
        <f t="shared" si="14"/>
        <v>1</v>
      </c>
      <c r="X98" s="2">
        <f t="shared" si="14"/>
        <v>-1</v>
      </c>
      <c r="Y98" s="2">
        <f t="shared" si="13"/>
        <v>0</v>
      </c>
    </row>
    <row r="99" spans="1:25" ht="15" thickBot="1" x14ac:dyDescent="0.35">
      <c r="A99" s="8" t="s">
        <v>71</v>
      </c>
      <c r="B99" s="9">
        <v>7041.5</v>
      </c>
      <c r="C99" s="9">
        <v>0</v>
      </c>
      <c r="D99" s="9">
        <v>653.9</v>
      </c>
      <c r="E99" s="9">
        <v>2011.9</v>
      </c>
      <c r="F99" s="9">
        <v>0</v>
      </c>
      <c r="G99" s="9">
        <v>9707.2000000000007</v>
      </c>
      <c r="H99" s="9">
        <v>10000</v>
      </c>
      <c r="I99" s="9">
        <v>292.8</v>
      </c>
      <c r="J99" s="9">
        <v>2.93</v>
      </c>
      <c r="K99"/>
      <c r="L99"/>
      <c r="M99"/>
      <c r="N99"/>
      <c r="O99"/>
      <c r="P99"/>
      <c r="R99" s="2">
        <f t="shared" si="10"/>
        <v>0</v>
      </c>
      <c r="S99" s="2">
        <f t="shared" si="11"/>
        <v>0</v>
      </c>
      <c r="T99" s="2">
        <f t="shared" si="14"/>
        <v>1</v>
      </c>
      <c r="U99" s="2">
        <f t="shared" si="14"/>
        <v>-1</v>
      </c>
      <c r="V99" s="2">
        <f t="shared" si="14"/>
        <v>0</v>
      </c>
      <c r="W99" s="2">
        <f t="shared" si="14"/>
        <v>1</v>
      </c>
      <c r="X99" s="2">
        <f t="shared" si="14"/>
        <v>-1</v>
      </c>
      <c r="Y99" s="2">
        <f t="shared" si="13"/>
        <v>0</v>
      </c>
    </row>
    <row r="100" spans="1:25" ht="15" thickBot="1" x14ac:dyDescent="0.35">
      <c r="A100" s="8" t="s">
        <v>72</v>
      </c>
      <c r="B100" s="9">
        <v>5834.4</v>
      </c>
      <c r="C100" s="9">
        <v>0</v>
      </c>
      <c r="D100" s="9">
        <v>1106.5</v>
      </c>
      <c r="E100" s="9">
        <v>1005.9</v>
      </c>
      <c r="F100" s="9">
        <v>0</v>
      </c>
      <c r="G100" s="9">
        <v>7946.8</v>
      </c>
      <c r="H100" s="9">
        <v>8000</v>
      </c>
      <c r="I100" s="9">
        <v>53.2</v>
      </c>
      <c r="J100" s="9">
        <v>0.67</v>
      </c>
      <c r="K100"/>
      <c r="L100"/>
      <c r="M100"/>
      <c r="N100"/>
      <c r="O100"/>
      <c r="P100"/>
      <c r="R100" s="2">
        <f t="shared" si="10"/>
        <v>0</v>
      </c>
      <c r="S100" s="2">
        <f t="shared" si="11"/>
        <v>-2</v>
      </c>
      <c r="T100" s="2">
        <f t="shared" si="14"/>
        <v>0</v>
      </c>
      <c r="U100" s="2">
        <f t="shared" si="14"/>
        <v>-1</v>
      </c>
      <c r="V100" s="2">
        <f t="shared" si="14"/>
        <v>0</v>
      </c>
      <c r="W100" s="2">
        <f t="shared" si="14"/>
        <v>0</v>
      </c>
      <c r="X100" s="2">
        <f t="shared" si="14"/>
        <v>-1</v>
      </c>
      <c r="Y100" s="2">
        <f t="shared" si="13"/>
        <v>-2</v>
      </c>
    </row>
    <row r="101" spans="1:25" ht="15" thickBot="1" x14ac:dyDescent="0.35">
      <c r="A101" s="8" t="s">
        <v>73</v>
      </c>
      <c r="B101" s="9">
        <v>7041.5</v>
      </c>
      <c r="C101" s="9">
        <v>0</v>
      </c>
      <c r="D101" s="9">
        <v>1106.5</v>
      </c>
      <c r="E101" s="9">
        <v>855</v>
      </c>
      <c r="F101" s="9">
        <v>0</v>
      </c>
      <c r="G101" s="9">
        <v>9003.1</v>
      </c>
      <c r="H101" s="9">
        <v>9000</v>
      </c>
      <c r="I101" s="9">
        <v>-3.1</v>
      </c>
      <c r="J101" s="9">
        <v>-0.03</v>
      </c>
      <c r="K101"/>
      <c r="L101"/>
      <c r="M101"/>
      <c r="N101"/>
      <c r="O101"/>
      <c r="P101"/>
      <c r="R101" s="2">
        <f t="shared" si="10"/>
        <v>0</v>
      </c>
      <c r="S101" s="2">
        <f t="shared" si="11"/>
        <v>-1</v>
      </c>
      <c r="T101" s="2">
        <f t="shared" si="14"/>
        <v>1</v>
      </c>
      <c r="U101" s="2">
        <f t="shared" si="14"/>
        <v>-1</v>
      </c>
      <c r="V101" s="2">
        <f t="shared" si="14"/>
        <v>0</v>
      </c>
      <c r="W101" s="2">
        <f t="shared" si="14"/>
        <v>0</v>
      </c>
      <c r="X101" s="2">
        <f t="shared" si="14"/>
        <v>-1</v>
      </c>
      <c r="Y101" s="2">
        <f t="shared" si="13"/>
        <v>-1</v>
      </c>
    </row>
    <row r="102" spans="1:25" ht="15" thickBot="1" x14ac:dyDescent="0.3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25" ht="15" thickBot="1" x14ac:dyDescent="0.35">
      <c r="A103" s="10" t="s">
        <v>88</v>
      </c>
      <c r="B103" s="11">
        <v>5130.2</v>
      </c>
      <c r="C103"/>
      <c r="D103"/>
      <c r="E103"/>
      <c r="F103"/>
      <c r="G103"/>
      <c r="H103"/>
      <c r="I103"/>
      <c r="J103"/>
      <c r="K103"/>
      <c r="L103"/>
    </row>
    <row r="104" spans="1:25" ht="15" thickBot="1" x14ac:dyDescent="0.35">
      <c r="A104" s="10" t="s">
        <v>89</v>
      </c>
      <c r="B104" s="11">
        <v>9757.5</v>
      </c>
      <c r="C104"/>
      <c r="D104"/>
      <c r="E104"/>
      <c r="F104"/>
      <c r="G104"/>
      <c r="H104"/>
      <c r="I104"/>
      <c r="J104"/>
      <c r="K104"/>
      <c r="L104"/>
    </row>
    <row r="105" spans="1:25" ht="15" thickBot="1" x14ac:dyDescent="0.35">
      <c r="A105" s="10" t="s">
        <v>90</v>
      </c>
      <c r="B105" s="11">
        <v>263000.09999999998</v>
      </c>
      <c r="C105"/>
      <c r="D105"/>
      <c r="E105"/>
      <c r="F105"/>
      <c r="G105"/>
      <c r="H105"/>
      <c r="I105"/>
      <c r="J105"/>
      <c r="K105"/>
      <c r="L105"/>
    </row>
    <row r="106" spans="1:25" ht="15" thickBot="1" x14ac:dyDescent="0.35">
      <c r="A106" s="10" t="s">
        <v>91</v>
      </c>
      <c r="B106" s="11">
        <v>263000</v>
      </c>
      <c r="C106"/>
      <c r="D106"/>
      <c r="E106"/>
      <c r="F106"/>
      <c r="G106"/>
      <c r="H106"/>
      <c r="I106"/>
      <c r="J106"/>
      <c r="K106"/>
      <c r="L106"/>
    </row>
    <row r="107" spans="1:25" ht="15" thickBot="1" x14ac:dyDescent="0.35">
      <c r="A107" s="10" t="s">
        <v>92</v>
      </c>
      <c r="B107" s="11">
        <v>0.1</v>
      </c>
      <c r="C107"/>
      <c r="D107"/>
      <c r="E107"/>
      <c r="F107"/>
      <c r="G107"/>
      <c r="H107"/>
      <c r="I107"/>
      <c r="J107"/>
      <c r="K107"/>
      <c r="L107"/>
    </row>
    <row r="108" spans="1:25" ht="15" thickBot="1" x14ac:dyDescent="0.35">
      <c r="A108" s="10" t="s">
        <v>93</v>
      </c>
      <c r="B108" s="11"/>
      <c r="C108"/>
      <c r="D108"/>
      <c r="E108"/>
      <c r="F108"/>
      <c r="G108"/>
      <c r="H108"/>
      <c r="I108"/>
      <c r="J108"/>
      <c r="K108"/>
      <c r="L108"/>
    </row>
    <row r="109" spans="1:25" ht="15" thickBot="1" x14ac:dyDescent="0.35">
      <c r="A109" s="10" t="s">
        <v>94</v>
      </c>
      <c r="B109" s="11"/>
      <c r="C109"/>
      <c r="D109"/>
      <c r="E109"/>
      <c r="F109"/>
      <c r="G109"/>
      <c r="H109"/>
      <c r="I109"/>
      <c r="J109"/>
      <c r="K109"/>
      <c r="L109"/>
    </row>
    <row r="110" spans="1:25" ht="15" thickBot="1" x14ac:dyDescent="0.35">
      <c r="A110" s="10" t="s">
        <v>95</v>
      </c>
      <c r="B110" s="11">
        <v>0</v>
      </c>
      <c r="C110"/>
      <c r="D110"/>
      <c r="E110"/>
      <c r="F110"/>
      <c r="G110"/>
      <c r="H110"/>
      <c r="I110"/>
      <c r="J110"/>
      <c r="K110"/>
      <c r="L110"/>
    </row>
    <row r="111" spans="1:25" x14ac:dyDescent="0.3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25" x14ac:dyDescent="0.3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8" x14ac:dyDescent="0.35">
      <c r="A113" s="4" t="s">
        <v>108</v>
      </c>
      <c r="B113"/>
      <c r="C113"/>
      <c r="D113"/>
      <c r="E113"/>
      <c r="F113"/>
      <c r="G113"/>
      <c r="H113"/>
      <c r="I113"/>
      <c r="J113"/>
      <c r="K113"/>
      <c r="L113"/>
    </row>
    <row r="114" spans="1:12" ht="18" x14ac:dyDescent="0.35">
      <c r="A114" s="4" t="s">
        <v>155</v>
      </c>
      <c r="B114"/>
      <c r="C114"/>
      <c r="D114"/>
      <c r="E114"/>
      <c r="F114"/>
      <c r="G114"/>
      <c r="H114"/>
      <c r="I114"/>
      <c r="J114"/>
      <c r="K114"/>
      <c r="L114"/>
    </row>
  </sheetData>
  <conditionalFormatting sqref="M65:Q6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71:X74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B7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71:C7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F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info</vt:lpstr>
      <vt:lpstr>dinamikus</vt:lpstr>
      <vt:lpstr>statikus1</vt:lpstr>
      <vt:lpstr>statikus1_1hiba</vt:lpstr>
      <vt:lpstr>statikus1_1hiba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2022-02-19T07:13:26Z</dcterms:created>
  <dcterms:modified xsi:type="dcterms:W3CDTF">2022-02-21T14:20:27Z</dcterms:modified>
</cp:coreProperties>
</file>